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91832\Downloads\codebasics project files\"/>
    </mc:Choice>
  </mc:AlternateContent>
  <xr:revisionPtr revIDLastSave="0" documentId="13_ncr:1_{25BECD9A-AFAE-4F77-BD1C-5BDD5F4C703A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tableau p1" sheetId="1" r:id="rId1"/>
    <sheet name="T2Q2P2" sheetId="3" r:id="rId2"/>
    <sheet name="T2Q2" sheetId="4" r:id="rId3"/>
    <sheet name="T2Q3P3" sheetId="5" r:id="rId4"/>
    <sheet name="T2Q1" sheetId="2" r:id="rId5"/>
    <sheet name="T2Q3P2" sheetId="6" r:id="rId6"/>
    <sheet name="T2Q3" sheetId="7" r:id="rId7"/>
  </sheet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2" l="1"/>
  <c r="H9" i="2"/>
  <c r="H7" i="2"/>
  <c r="H5" i="2"/>
  <c r="H3" i="2"/>
  <c r="H4" i="2"/>
  <c r="H6" i="2"/>
  <c r="H8" i="2"/>
  <c r="H11" i="2"/>
  <c r="H12" i="2"/>
  <c r="H13" i="2"/>
  <c r="G3" i="2"/>
  <c r="G4" i="2"/>
  <c r="G5" i="2"/>
  <c r="G6" i="2"/>
  <c r="G7" i="2"/>
  <c r="G8" i="2"/>
  <c r="G9" i="2"/>
  <c r="G10" i="2"/>
  <c r="G11" i="2"/>
  <c r="G12" i="2"/>
  <c r="G13" i="2"/>
  <c r="G2" i="2"/>
  <c r="H2" i="2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" i="7"/>
  <c r="R4" i="7"/>
  <c r="R3" i="7"/>
  <c r="Q3" i="7"/>
  <c r="Q6" i="7"/>
  <c r="Q7" i="7"/>
  <c r="R7" i="7" s="1"/>
  <c r="N28" i="6"/>
  <c r="Q10" i="7"/>
  <c r="R22" i="7"/>
  <c r="R23" i="7"/>
  <c r="R24" i="7"/>
  <c r="R25" i="7"/>
  <c r="R26" i="7"/>
  <c r="R27" i="7"/>
  <c r="R28" i="7"/>
  <c r="R29" i="7"/>
  <c r="R30" i="7"/>
  <c r="R31" i="7"/>
  <c r="R32" i="7"/>
  <c r="R5" i="7"/>
  <c r="R6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N2" i="6"/>
  <c r="Q32" i="7"/>
  <c r="Q4" i="7"/>
  <c r="Q5" i="7"/>
  <c r="Q8" i="7"/>
  <c r="Q9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2" i="5"/>
  <c r="N21" i="6"/>
  <c r="N22" i="6"/>
  <c r="N23" i="6"/>
  <c r="N24" i="6"/>
  <c r="N25" i="6"/>
  <c r="N26" i="6"/>
  <c r="N27" i="6"/>
  <c r="N29" i="6"/>
  <c r="N30" i="6"/>
  <c r="N31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G2" i="6"/>
  <c r="I9" i="7"/>
  <c r="I10" i="7"/>
  <c r="I8" i="7"/>
  <c r="I6" i="7"/>
  <c r="I5" i="7"/>
  <c r="I4" i="7"/>
  <c r="L5" i="7"/>
  <c r="L4" i="7"/>
  <c r="L6" i="7"/>
  <c r="L9" i="7"/>
  <c r="L8" i="7"/>
  <c r="L10" i="7"/>
  <c r="O10" i="7"/>
  <c r="O9" i="7"/>
  <c r="O8" i="7"/>
  <c r="O6" i="7"/>
  <c r="O5" i="7"/>
  <c r="O4" i="7"/>
  <c r="L2" i="5"/>
  <c r="M2" i="5"/>
  <c r="N2" i="5"/>
  <c r="K2" i="5"/>
  <c r="L4" i="5"/>
  <c r="M4" i="5"/>
  <c r="N4" i="5"/>
  <c r="L5" i="5"/>
  <c r="M5" i="5"/>
  <c r="N5" i="5"/>
  <c r="L6" i="5"/>
  <c r="M6" i="5"/>
  <c r="N6" i="5"/>
  <c r="L7" i="5"/>
  <c r="M7" i="5"/>
  <c r="N7" i="5"/>
  <c r="L8" i="5"/>
  <c r="M8" i="5"/>
  <c r="N8" i="5"/>
  <c r="M3" i="5"/>
  <c r="N3" i="5"/>
  <c r="L3" i="5"/>
  <c r="F2" i="7"/>
  <c r="D2" i="7"/>
  <c r="B2" i="7"/>
  <c r="O14" i="4"/>
  <c r="Q4" i="4"/>
  <c r="K2" i="4"/>
  <c r="K9" i="6"/>
  <c r="L9" i="6"/>
  <c r="M9" i="6"/>
  <c r="J9" i="6"/>
  <c r="K8" i="6"/>
  <c r="L8" i="6"/>
  <c r="M8" i="6"/>
  <c r="J8" i="6"/>
  <c r="K7" i="6"/>
  <c r="L7" i="6"/>
  <c r="M7" i="6"/>
  <c r="J7" i="6"/>
  <c r="K5" i="6"/>
  <c r="L5" i="6"/>
  <c r="M5" i="6"/>
  <c r="J5" i="6"/>
  <c r="K3" i="6"/>
  <c r="L3" i="6"/>
  <c r="M3" i="6"/>
  <c r="J3" i="6"/>
  <c r="K4" i="6"/>
  <c r="L4" i="6"/>
  <c r="M4" i="6"/>
  <c r="J4" i="6"/>
  <c r="G24" i="6"/>
  <c r="E3" i="7"/>
  <c r="E5" i="7"/>
  <c r="E10" i="7"/>
  <c r="E7" i="7"/>
  <c r="E16" i="7"/>
  <c r="E31" i="7"/>
  <c r="E13" i="7"/>
  <c r="E27" i="7"/>
  <c r="E14" i="7"/>
  <c r="E2" i="7"/>
  <c r="E12" i="7"/>
  <c r="E20" i="7"/>
  <c r="E19" i="7"/>
  <c r="E30" i="7"/>
  <c r="E21" i="7"/>
  <c r="E8" i="7"/>
  <c r="E6" i="7"/>
  <c r="E28" i="7"/>
  <c r="E23" i="7"/>
  <c r="E24" i="7"/>
  <c r="E29" i="7"/>
  <c r="E18" i="7"/>
  <c r="E4" i="7"/>
  <c r="E22" i="7"/>
  <c r="E17" i="7"/>
  <c r="E11" i="7"/>
  <c r="E9" i="7"/>
  <c r="E15" i="7"/>
  <c r="E26" i="7"/>
  <c r="E25" i="7"/>
  <c r="C10" i="7"/>
  <c r="C28" i="7"/>
  <c r="C21" i="7"/>
  <c r="C23" i="7"/>
  <c r="C25" i="7"/>
  <c r="C9" i="7"/>
  <c r="C7" i="7"/>
  <c r="C2" i="7"/>
  <c r="C11" i="7"/>
  <c r="C14" i="7"/>
  <c r="C27" i="7"/>
  <c r="C29" i="7"/>
  <c r="C16" i="7"/>
  <c r="C18" i="7"/>
  <c r="C5" i="7"/>
  <c r="C26" i="7"/>
  <c r="C30" i="7"/>
  <c r="C12" i="7"/>
  <c r="C19" i="7"/>
  <c r="C22" i="7"/>
  <c r="C15" i="7"/>
  <c r="C3" i="7"/>
  <c r="C4" i="7"/>
  <c r="C20" i="7"/>
  <c r="C24" i="7"/>
  <c r="C17" i="7"/>
  <c r="C8" i="7"/>
  <c r="C31" i="7"/>
  <c r="C13" i="7"/>
  <c r="C6" i="7"/>
  <c r="H21" i="6"/>
  <c r="I22" i="6"/>
  <c r="H25" i="6"/>
  <c r="I26" i="6"/>
  <c r="G28" i="6"/>
  <c r="H29" i="6"/>
  <c r="I30" i="6"/>
  <c r="G3" i="6"/>
  <c r="H4" i="6"/>
  <c r="I5" i="6"/>
  <c r="G7" i="6"/>
  <c r="H8" i="6"/>
  <c r="I9" i="6"/>
  <c r="G11" i="6"/>
  <c r="H12" i="6"/>
  <c r="I13" i="6"/>
  <c r="G15" i="6"/>
  <c r="H16" i="6"/>
  <c r="I17" i="6"/>
  <c r="G19" i="6"/>
  <c r="H20" i="6"/>
  <c r="F2" i="6" a="1"/>
  <c r="F2" i="6" s="1"/>
  <c r="G5" i="5"/>
  <c r="H5" i="5"/>
  <c r="I7" i="5"/>
  <c r="G8" i="5"/>
  <c r="H10" i="5"/>
  <c r="I10" i="5"/>
  <c r="G13" i="5"/>
  <c r="H13" i="5"/>
  <c r="I15" i="5"/>
  <c r="G16" i="5"/>
  <c r="H18" i="5"/>
  <c r="I18" i="5"/>
  <c r="G21" i="5"/>
  <c r="H21" i="5"/>
  <c r="I23" i="5"/>
  <c r="G24" i="5"/>
  <c r="H26" i="5"/>
  <c r="I26" i="5"/>
  <c r="G29" i="5"/>
  <c r="H29" i="5"/>
  <c r="I31" i="5"/>
  <c r="F2" i="5" a="1"/>
  <c r="G4" i="5" s="1"/>
  <c r="N16" i="4"/>
  <c r="P17" i="4" s="1"/>
  <c r="N24" i="4"/>
  <c r="P2" i="4" s="1"/>
  <c r="N28" i="4"/>
  <c r="P12" i="4" s="1"/>
  <c r="L6" i="4"/>
  <c r="N6" i="4" s="1"/>
  <c r="P28" i="4" s="1"/>
  <c r="L10" i="4"/>
  <c r="N10" i="4" s="1"/>
  <c r="P5" i="4" s="1"/>
  <c r="L12" i="4"/>
  <c r="N12" i="4" s="1"/>
  <c r="P24" i="4" s="1"/>
  <c r="L15" i="4"/>
  <c r="N15" i="4" s="1"/>
  <c r="P21" i="4" s="1"/>
  <c r="L16" i="4"/>
  <c r="L19" i="4"/>
  <c r="N19" i="4" s="1"/>
  <c r="P9" i="4" s="1"/>
  <c r="L20" i="4"/>
  <c r="N20" i="4" s="1"/>
  <c r="P27" i="4" s="1"/>
  <c r="L23" i="4"/>
  <c r="N23" i="4" s="1"/>
  <c r="P31" i="4" s="1"/>
  <c r="L24" i="4"/>
  <c r="L27" i="4"/>
  <c r="N27" i="4" s="1"/>
  <c r="P7" i="4" s="1"/>
  <c r="L28" i="4"/>
  <c r="L31" i="4"/>
  <c r="N31" i="4" s="1"/>
  <c r="P13" i="4" s="1"/>
  <c r="H21" i="4"/>
  <c r="J21" i="4" s="1"/>
  <c r="L21" i="4" s="1"/>
  <c r="N21" i="4" s="1"/>
  <c r="P14" i="4" s="1"/>
  <c r="H22" i="4"/>
  <c r="J22" i="4" s="1"/>
  <c r="L22" i="4" s="1"/>
  <c r="N22" i="4" s="1"/>
  <c r="P25" i="4" s="1"/>
  <c r="H23" i="4"/>
  <c r="J23" i="4" s="1"/>
  <c r="H24" i="4"/>
  <c r="J24" i="4" s="1"/>
  <c r="H25" i="4"/>
  <c r="J25" i="4" s="1"/>
  <c r="L25" i="4" s="1"/>
  <c r="N25" i="4" s="1"/>
  <c r="P6" i="4" s="1"/>
  <c r="H26" i="4"/>
  <c r="J26" i="4" s="1"/>
  <c r="L26" i="4" s="1"/>
  <c r="N26" i="4" s="1"/>
  <c r="P19" i="4" s="1"/>
  <c r="H27" i="4"/>
  <c r="J27" i="4" s="1"/>
  <c r="H28" i="4"/>
  <c r="J28" i="4" s="1"/>
  <c r="H29" i="4"/>
  <c r="J29" i="4" s="1"/>
  <c r="L29" i="4" s="1"/>
  <c r="N29" i="4" s="1"/>
  <c r="P23" i="4" s="1"/>
  <c r="H30" i="4"/>
  <c r="J30" i="4" s="1"/>
  <c r="L30" i="4" s="1"/>
  <c r="N30" i="4" s="1"/>
  <c r="P20" i="4" s="1"/>
  <c r="H31" i="4"/>
  <c r="J31" i="4" s="1"/>
  <c r="H12" i="4"/>
  <c r="J12" i="4" s="1"/>
  <c r="H13" i="4"/>
  <c r="J13" i="4" s="1"/>
  <c r="L13" i="4" s="1"/>
  <c r="N13" i="4" s="1"/>
  <c r="P18" i="4" s="1"/>
  <c r="H14" i="4"/>
  <c r="J14" i="4" s="1"/>
  <c r="L14" i="4" s="1"/>
  <c r="N14" i="4" s="1"/>
  <c r="P11" i="4" s="1"/>
  <c r="H15" i="4"/>
  <c r="J15" i="4" s="1"/>
  <c r="H16" i="4"/>
  <c r="J16" i="4" s="1"/>
  <c r="H17" i="4"/>
  <c r="J17" i="4" s="1"/>
  <c r="L17" i="4" s="1"/>
  <c r="N17" i="4" s="1"/>
  <c r="P3" i="4" s="1"/>
  <c r="H18" i="4"/>
  <c r="J18" i="4" s="1"/>
  <c r="L18" i="4" s="1"/>
  <c r="N18" i="4" s="1"/>
  <c r="P10" i="4" s="1"/>
  <c r="H19" i="4"/>
  <c r="J19" i="4" s="1"/>
  <c r="H20" i="4"/>
  <c r="J20" i="4" s="1"/>
  <c r="H3" i="4"/>
  <c r="J3" i="4" s="1"/>
  <c r="L3" i="4" s="1"/>
  <c r="N3" i="4" s="1"/>
  <c r="P15" i="4" s="1"/>
  <c r="H4" i="4"/>
  <c r="J4" i="4" s="1"/>
  <c r="L4" i="4" s="1"/>
  <c r="N4" i="4" s="1"/>
  <c r="P4" i="4" s="1"/>
  <c r="H5" i="4"/>
  <c r="J5" i="4" s="1"/>
  <c r="L5" i="4" s="1"/>
  <c r="N5" i="4" s="1"/>
  <c r="P30" i="4" s="1"/>
  <c r="H6" i="4"/>
  <c r="J6" i="4" s="1"/>
  <c r="H7" i="4"/>
  <c r="J7" i="4" s="1"/>
  <c r="L7" i="4" s="1"/>
  <c r="N7" i="4" s="1"/>
  <c r="P29" i="4" s="1"/>
  <c r="H8" i="4"/>
  <c r="J8" i="4" s="1"/>
  <c r="L8" i="4" s="1"/>
  <c r="N8" i="4" s="1"/>
  <c r="P26" i="4" s="1"/>
  <c r="H9" i="4"/>
  <c r="J9" i="4" s="1"/>
  <c r="L9" i="4" s="1"/>
  <c r="N9" i="4" s="1"/>
  <c r="P16" i="4" s="1"/>
  <c r="H10" i="4"/>
  <c r="J10" i="4" s="1"/>
  <c r="H11" i="4"/>
  <c r="J11" i="4" s="1"/>
  <c r="L11" i="4" s="1"/>
  <c r="N11" i="4" s="1"/>
  <c r="P8" i="4" s="1"/>
  <c r="H2" i="4"/>
  <c r="J2" i="4" s="1"/>
  <c r="L2" i="4" s="1"/>
  <c r="N2" i="4" s="1"/>
  <c r="P22" i="4" s="1"/>
  <c r="C32" i="4"/>
  <c r="K30" i="4" s="1"/>
  <c r="D32" i="4"/>
  <c r="M29" i="4" s="1"/>
  <c r="E32" i="4"/>
  <c r="O16" i="4" s="1"/>
  <c r="F32" i="4"/>
  <c r="Q13" i="4" s="1"/>
  <c r="B32" i="4"/>
  <c r="I31" i="4" s="1"/>
  <c r="H2" i="3" a="1"/>
  <c r="H2" i="3" s="1"/>
  <c r="K2" i="3" s="1"/>
  <c r="I11" i="3" l="1"/>
  <c r="I3" i="3"/>
  <c r="I24" i="3"/>
  <c r="I16" i="3"/>
  <c r="J31" i="3"/>
  <c r="J27" i="3"/>
  <c r="J25" i="3"/>
  <c r="J21" i="3"/>
  <c r="J17" i="3"/>
  <c r="J13" i="3"/>
  <c r="J9" i="3"/>
  <c r="J5" i="3"/>
  <c r="L28" i="3"/>
  <c r="L20" i="3"/>
  <c r="L4" i="3"/>
  <c r="M8" i="3"/>
  <c r="M29" i="3"/>
  <c r="M25" i="3"/>
  <c r="M17" i="3"/>
  <c r="I10" i="3"/>
  <c r="I31" i="3"/>
  <c r="I23" i="3"/>
  <c r="I15" i="3"/>
  <c r="K28" i="3"/>
  <c r="K24" i="3"/>
  <c r="K20" i="3"/>
  <c r="K16" i="3"/>
  <c r="K12" i="3"/>
  <c r="K8" i="3"/>
  <c r="K4" i="3"/>
  <c r="L27" i="3"/>
  <c r="L19" i="3"/>
  <c r="L11" i="3"/>
  <c r="L3" i="3"/>
  <c r="M7" i="3"/>
  <c r="M28" i="3"/>
  <c r="M24" i="3"/>
  <c r="M16" i="3"/>
  <c r="L2" i="3"/>
  <c r="D8" i="7"/>
  <c r="I13" i="3"/>
  <c r="I9" i="3"/>
  <c r="I5" i="3"/>
  <c r="I30" i="3"/>
  <c r="I26" i="3"/>
  <c r="I22" i="3"/>
  <c r="I18" i="3"/>
  <c r="I14" i="3"/>
  <c r="J30" i="3"/>
  <c r="J28" i="3"/>
  <c r="J26" i="3"/>
  <c r="J24" i="3"/>
  <c r="J22" i="3"/>
  <c r="J20" i="3"/>
  <c r="J18" i="3"/>
  <c r="J16" i="3"/>
  <c r="J14" i="3"/>
  <c r="J12" i="3"/>
  <c r="J10" i="3"/>
  <c r="J8" i="3"/>
  <c r="J6" i="3"/>
  <c r="J4" i="3"/>
  <c r="L30" i="3"/>
  <c r="L26" i="3"/>
  <c r="L22" i="3"/>
  <c r="L18" i="3"/>
  <c r="L14" i="3"/>
  <c r="L10" i="3"/>
  <c r="L6" i="3"/>
  <c r="M14" i="3"/>
  <c r="M10" i="3"/>
  <c r="M6" i="3"/>
  <c r="M31" i="3"/>
  <c r="M27" i="3"/>
  <c r="M23" i="3"/>
  <c r="M19" i="3"/>
  <c r="M15" i="3"/>
  <c r="I2" i="3"/>
  <c r="M2" i="3"/>
  <c r="I30" i="5"/>
  <c r="G28" i="5"/>
  <c r="H25" i="5"/>
  <c r="D4" i="7" s="1"/>
  <c r="I22" i="5"/>
  <c r="G20" i="5"/>
  <c r="H17" i="5"/>
  <c r="I14" i="5"/>
  <c r="G12" i="5"/>
  <c r="H9" i="5"/>
  <c r="I6" i="5"/>
  <c r="B27" i="7"/>
  <c r="F15" i="7"/>
  <c r="I6" i="3"/>
  <c r="I27" i="3"/>
  <c r="I19" i="3"/>
  <c r="K30" i="3"/>
  <c r="K26" i="3"/>
  <c r="K22" i="3"/>
  <c r="K18" i="3"/>
  <c r="K14" i="3"/>
  <c r="K10" i="3"/>
  <c r="K6" i="3"/>
  <c r="L31" i="3"/>
  <c r="L23" i="3"/>
  <c r="L15" i="3"/>
  <c r="L7" i="3"/>
  <c r="M11" i="3"/>
  <c r="M3" i="3"/>
  <c r="M20" i="3"/>
  <c r="F12" i="7"/>
  <c r="I12" i="3"/>
  <c r="I8" i="3"/>
  <c r="I4" i="3"/>
  <c r="I29" i="3"/>
  <c r="I25" i="3"/>
  <c r="I21" i="3"/>
  <c r="I17" i="3"/>
  <c r="K31" i="3"/>
  <c r="K29" i="3"/>
  <c r="K27" i="3"/>
  <c r="K25" i="3"/>
  <c r="K23" i="3"/>
  <c r="K21" i="3"/>
  <c r="K19" i="3"/>
  <c r="K17" i="3"/>
  <c r="K15" i="3"/>
  <c r="K13" i="3"/>
  <c r="K11" i="3"/>
  <c r="K9" i="3"/>
  <c r="K7" i="3"/>
  <c r="K5" i="3"/>
  <c r="K3" i="3"/>
  <c r="L29" i="3"/>
  <c r="L25" i="3"/>
  <c r="L21" i="3"/>
  <c r="L17" i="3"/>
  <c r="L13" i="3"/>
  <c r="L9" i="3"/>
  <c r="L5" i="3"/>
  <c r="M13" i="3"/>
  <c r="M9" i="3"/>
  <c r="M5" i="3"/>
  <c r="M30" i="3"/>
  <c r="M26" i="3"/>
  <c r="M22" i="3"/>
  <c r="M18" i="3"/>
  <c r="J2" i="3"/>
  <c r="F2" i="5"/>
  <c r="G3" i="5"/>
  <c r="H4" i="5"/>
  <c r="D28" i="7" s="1"/>
  <c r="I5" i="5"/>
  <c r="G7" i="5"/>
  <c r="H8" i="5"/>
  <c r="I9" i="5"/>
  <c r="F21" i="7" s="1"/>
  <c r="G11" i="5"/>
  <c r="B28" i="7" s="1"/>
  <c r="H12" i="5"/>
  <c r="I13" i="5"/>
  <c r="G15" i="5"/>
  <c r="B17" i="7" s="1"/>
  <c r="H16" i="5"/>
  <c r="D18" i="7" s="1"/>
  <c r="I17" i="5"/>
  <c r="G19" i="5"/>
  <c r="B25" i="7" s="1"/>
  <c r="H20" i="5"/>
  <c r="D12" i="7" s="1"/>
  <c r="I21" i="5"/>
  <c r="G23" i="5"/>
  <c r="H24" i="5"/>
  <c r="I25" i="5"/>
  <c r="G27" i="5"/>
  <c r="H28" i="5"/>
  <c r="I29" i="5"/>
  <c r="G31" i="5"/>
  <c r="H3" i="5"/>
  <c r="I4" i="5"/>
  <c r="G6" i="5"/>
  <c r="H7" i="5"/>
  <c r="I8" i="5"/>
  <c r="G10" i="5"/>
  <c r="H11" i="5"/>
  <c r="I12" i="5"/>
  <c r="G14" i="5"/>
  <c r="H15" i="5"/>
  <c r="I16" i="5"/>
  <c r="G18" i="5"/>
  <c r="H19" i="5"/>
  <c r="I20" i="5"/>
  <c r="G22" i="5"/>
  <c r="H23" i="5"/>
  <c r="I24" i="5"/>
  <c r="G26" i="5"/>
  <c r="H27" i="5"/>
  <c r="I28" i="5"/>
  <c r="G30" i="5"/>
  <c r="H31" i="5"/>
  <c r="H30" i="5"/>
  <c r="I27" i="5"/>
  <c r="G25" i="5"/>
  <c r="H22" i="5"/>
  <c r="I19" i="5"/>
  <c r="G17" i="5"/>
  <c r="H14" i="5"/>
  <c r="I11" i="5"/>
  <c r="G9" i="5"/>
  <c r="H6" i="5"/>
  <c r="I3" i="5"/>
  <c r="F23" i="7"/>
  <c r="D9" i="7"/>
  <c r="B23" i="7"/>
  <c r="F10" i="7"/>
  <c r="D19" i="7"/>
  <c r="I7" i="3"/>
  <c r="I28" i="3"/>
  <c r="I20" i="3"/>
  <c r="J29" i="3"/>
  <c r="J23" i="3"/>
  <c r="J19" i="3"/>
  <c r="J15" i="3"/>
  <c r="J11" i="3"/>
  <c r="J7" i="3"/>
  <c r="J3" i="3"/>
  <c r="L24" i="3"/>
  <c r="L16" i="3"/>
  <c r="L12" i="3"/>
  <c r="L8" i="3"/>
  <c r="M12" i="3"/>
  <c r="M4" i="3"/>
  <c r="M21" i="3"/>
  <c r="H2" i="6"/>
  <c r="I2" i="6"/>
  <c r="F4" i="7"/>
  <c r="D14" i="7"/>
  <c r="B15" i="7"/>
  <c r="F13" i="7"/>
  <c r="G20" i="6"/>
  <c r="B22" i="7" s="1"/>
  <c r="I18" i="6"/>
  <c r="F22" i="7" s="1"/>
  <c r="H17" i="6"/>
  <c r="D5" i="7" s="1"/>
  <c r="G16" i="6"/>
  <c r="B11" i="7" s="1"/>
  <c r="I14" i="6"/>
  <c r="F24" i="7" s="1"/>
  <c r="H13" i="6"/>
  <c r="D27" i="7" s="1"/>
  <c r="G12" i="6"/>
  <c r="B6" i="7" s="1"/>
  <c r="I10" i="6"/>
  <c r="F8" i="7" s="1"/>
  <c r="H9" i="6"/>
  <c r="D7" i="7" s="1"/>
  <c r="G8" i="6"/>
  <c r="B5" i="7" s="1"/>
  <c r="I6" i="6"/>
  <c r="F20" i="7" s="1"/>
  <c r="H5" i="6"/>
  <c r="D21" i="7" s="1"/>
  <c r="G4" i="6"/>
  <c r="B3" i="7" s="1"/>
  <c r="I31" i="6"/>
  <c r="F27" i="7" s="1"/>
  <c r="H30" i="6"/>
  <c r="G29" i="6"/>
  <c r="B7" i="7" s="1"/>
  <c r="I27" i="6"/>
  <c r="F7" i="7" s="1"/>
  <c r="H26" i="6"/>
  <c r="D20" i="7" s="1"/>
  <c r="G25" i="6"/>
  <c r="B8" i="7" s="1"/>
  <c r="I23" i="6"/>
  <c r="F26" i="7" s="1"/>
  <c r="H22" i="6"/>
  <c r="D22" i="7" s="1"/>
  <c r="G21" i="6"/>
  <c r="B30" i="7" s="1"/>
  <c r="I19" i="6"/>
  <c r="F17" i="7" s="1"/>
  <c r="H18" i="6"/>
  <c r="D26" i="7" s="1"/>
  <c r="G17" i="6"/>
  <c r="B4" i="7" s="1"/>
  <c r="I15" i="6"/>
  <c r="F29" i="7" s="1"/>
  <c r="H14" i="6"/>
  <c r="D29" i="7" s="1"/>
  <c r="G13" i="6"/>
  <c r="B19" i="7" s="1"/>
  <c r="I11" i="6"/>
  <c r="F6" i="7" s="1"/>
  <c r="H10" i="6"/>
  <c r="G9" i="6"/>
  <c r="B24" i="7" s="1"/>
  <c r="I7" i="6"/>
  <c r="F19" i="7" s="1"/>
  <c r="H6" i="6"/>
  <c r="D23" i="7" s="1"/>
  <c r="G5" i="6"/>
  <c r="B26" i="7" s="1"/>
  <c r="I3" i="6"/>
  <c r="F14" i="7" s="1"/>
  <c r="H31" i="6"/>
  <c r="D13" i="7" s="1"/>
  <c r="G30" i="6"/>
  <c r="B31" i="7" s="1"/>
  <c r="I28" i="6"/>
  <c r="H27" i="6"/>
  <c r="D24" i="7" s="1"/>
  <c r="G26" i="6"/>
  <c r="B21" i="7" s="1"/>
  <c r="I24" i="6"/>
  <c r="F3" i="7" s="1"/>
  <c r="H23" i="6"/>
  <c r="G22" i="6"/>
  <c r="B18" i="7" s="1"/>
  <c r="I20" i="6"/>
  <c r="F11" i="7" s="1"/>
  <c r="H19" i="6"/>
  <c r="D30" i="7" s="1"/>
  <c r="G18" i="6"/>
  <c r="I16" i="6"/>
  <c r="F18" i="7" s="1"/>
  <c r="H15" i="6"/>
  <c r="D16" i="7" s="1"/>
  <c r="G14" i="6"/>
  <c r="B29" i="7" s="1"/>
  <c r="I12" i="6"/>
  <c r="H11" i="6"/>
  <c r="D11" i="7" s="1"/>
  <c r="G10" i="6"/>
  <c r="B10" i="7" s="1"/>
  <c r="I8" i="6"/>
  <c r="F30" i="7" s="1"/>
  <c r="H7" i="6"/>
  <c r="G6" i="6"/>
  <c r="B9" i="7" s="1"/>
  <c r="I4" i="6"/>
  <c r="H3" i="6"/>
  <c r="D10" i="7" s="1"/>
  <c r="G31" i="6"/>
  <c r="I29" i="6"/>
  <c r="F31" i="7" s="1"/>
  <c r="H28" i="6"/>
  <c r="D17" i="7" s="1"/>
  <c r="G27" i="6"/>
  <c r="B20" i="7" s="1"/>
  <c r="I25" i="6"/>
  <c r="H24" i="6"/>
  <c r="D3" i="7" s="1"/>
  <c r="G23" i="6"/>
  <c r="B16" i="7" s="1"/>
  <c r="I21" i="6"/>
  <c r="F9" i="7" s="1"/>
  <c r="I2" i="4"/>
  <c r="M9" i="4"/>
  <c r="I18" i="4"/>
  <c r="I11" i="4"/>
  <c r="I21" i="4"/>
  <c r="K3" i="4"/>
  <c r="K28" i="4"/>
  <c r="M16" i="4"/>
  <c r="I14" i="4"/>
  <c r="K25" i="4"/>
  <c r="Q21" i="4"/>
  <c r="Q22" i="4"/>
  <c r="I3" i="4"/>
  <c r="I15" i="4"/>
  <c r="M13" i="4"/>
  <c r="Q5" i="4"/>
  <c r="K9" i="4"/>
  <c r="K6" i="4"/>
  <c r="Q19" i="4"/>
  <c r="I25" i="4"/>
  <c r="I22" i="4"/>
  <c r="M20" i="4"/>
  <c r="Q3" i="4"/>
  <c r="K16" i="4"/>
  <c r="K29" i="4"/>
  <c r="M4" i="4"/>
  <c r="Q11" i="4"/>
  <c r="K13" i="4"/>
  <c r="K10" i="4"/>
  <c r="Q29" i="4"/>
  <c r="I6" i="4"/>
  <c r="I26" i="4"/>
  <c r="M24" i="4"/>
  <c r="Q14" i="4"/>
  <c r="K20" i="4"/>
  <c r="K17" i="4"/>
  <c r="Q20" i="4"/>
  <c r="I29" i="4"/>
  <c r="Q28" i="4"/>
  <c r="Q25" i="4"/>
  <c r="Q23" i="4"/>
  <c r="Q15" i="4"/>
  <c r="K4" i="4"/>
  <c r="K14" i="4"/>
  <c r="Q8" i="4"/>
  <c r="I10" i="4"/>
  <c r="I7" i="4"/>
  <c r="M28" i="4"/>
  <c r="Q6" i="4"/>
  <c r="K24" i="4"/>
  <c r="K21" i="4"/>
  <c r="Q10" i="4"/>
  <c r="I17" i="4"/>
  <c r="I30" i="4"/>
  <c r="O5" i="4"/>
  <c r="O8" i="4"/>
  <c r="O23" i="4"/>
  <c r="O31" i="4"/>
  <c r="O15" i="4"/>
  <c r="M12" i="4"/>
  <c r="M8" i="4"/>
  <c r="O26" i="4"/>
  <c r="M23" i="4"/>
  <c r="M19" i="4"/>
  <c r="M31" i="4"/>
  <c r="O2" i="4"/>
  <c r="O3" i="4"/>
  <c r="I4" i="4"/>
  <c r="K5" i="4"/>
  <c r="M15" i="4"/>
  <c r="Q18" i="4"/>
  <c r="I13" i="4"/>
  <c r="K12" i="4"/>
  <c r="M11" i="4"/>
  <c r="O10" i="4"/>
  <c r="Q16" i="4"/>
  <c r="I9" i="4"/>
  <c r="K8" i="4"/>
  <c r="M7" i="4"/>
  <c r="O6" i="4"/>
  <c r="Q12" i="4"/>
  <c r="I28" i="4"/>
  <c r="K27" i="4"/>
  <c r="M26" i="4"/>
  <c r="O25" i="4"/>
  <c r="Q2" i="4"/>
  <c r="I24" i="4"/>
  <c r="K23" i="4"/>
  <c r="M22" i="4"/>
  <c r="O21" i="4"/>
  <c r="Q27" i="4"/>
  <c r="I20" i="4"/>
  <c r="K19" i="4"/>
  <c r="M18" i="4"/>
  <c r="O17" i="4"/>
  <c r="Q17" i="4"/>
  <c r="I16" i="4"/>
  <c r="K31" i="4"/>
  <c r="M30" i="4"/>
  <c r="O29" i="4"/>
  <c r="O12" i="4"/>
  <c r="O27" i="4"/>
  <c r="O19" i="4"/>
  <c r="M5" i="4"/>
  <c r="O11" i="4"/>
  <c r="O7" i="4"/>
  <c r="M27" i="4"/>
  <c r="O22" i="4"/>
  <c r="O18" i="4"/>
  <c r="O30" i="4"/>
  <c r="K32" i="4"/>
  <c r="M2" i="4"/>
  <c r="M3" i="4"/>
  <c r="O4" i="4"/>
  <c r="Q30" i="4"/>
  <c r="I5" i="4"/>
  <c r="K15" i="4"/>
  <c r="M14" i="4"/>
  <c r="O13" i="4"/>
  <c r="Q24" i="4"/>
  <c r="I12" i="4"/>
  <c r="K11" i="4"/>
  <c r="M10" i="4"/>
  <c r="O9" i="4"/>
  <c r="Q26" i="4"/>
  <c r="I8" i="4"/>
  <c r="K7" i="4"/>
  <c r="M6" i="4"/>
  <c r="O28" i="4"/>
  <c r="Q7" i="4"/>
  <c r="I27" i="4"/>
  <c r="K26" i="4"/>
  <c r="M25" i="4"/>
  <c r="O24" i="4"/>
  <c r="Q31" i="4"/>
  <c r="I23" i="4"/>
  <c r="K22" i="4"/>
  <c r="M21" i="4"/>
  <c r="O20" i="4"/>
  <c r="Q9" i="4"/>
  <c r="I19" i="4"/>
  <c r="K18" i="4"/>
  <c r="M17" i="4"/>
  <c r="D31" i="7" l="1"/>
  <c r="I2" i="5"/>
  <c r="F25" i="7" s="1"/>
  <c r="G2" i="5"/>
  <c r="B14" i="7" s="1"/>
  <c r="H2" i="5"/>
  <c r="F5" i="7"/>
  <c r="B13" i="7"/>
  <c r="D25" i="7"/>
  <c r="F28" i="7"/>
  <c r="B12" i="7"/>
  <c r="D15" i="7"/>
  <c r="F16" i="7"/>
  <c r="D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<sst xmlns="http://schemas.openxmlformats.org/spreadsheetml/2006/main" count="3298" uniqueCount="125">
  <si>
    <t>Districts</t>
  </si>
  <si>
    <t>dist_code</t>
  </si>
  <si>
    <t>month</t>
  </si>
  <si>
    <t>fuel_type_petrol</t>
  </si>
  <si>
    <t>fuel_type_diesel</t>
  </si>
  <si>
    <t>fuel_type_electric</t>
  </si>
  <si>
    <t>fuel_type_others</t>
  </si>
  <si>
    <t>vehicleClass_MotorCycle</t>
  </si>
  <si>
    <t>vehicleClass_MotorCar</t>
  </si>
  <si>
    <t>vehicleClass_AutoRickshaw</t>
  </si>
  <si>
    <t>vehicleClass_Agriculture</t>
  </si>
  <si>
    <t>vehicleClass_others</t>
  </si>
  <si>
    <t>seatCapacity_1_to_3</t>
  </si>
  <si>
    <t>seatCapacity_4_to_6</t>
  </si>
  <si>
    <t>seatCapacity_above_6</t>
  </si>
  <si>
    <t>Brand_new_vehicles</t>
  </si>
  <si>
    <t>Pre-owned_vehicles</t>
  </si>
  <si>
    <t>category_Non-Transport</t>
  </si>
  <si>
    <t>category_Transport</t>
  </si>
  <si>
    <t>Rangareddy</t>
  </si>
  <si>
    <t>15_1</t>
  </si>
  <si>
    <t>Kamareddy</t>
  </si>
  <si>
    <t>18_2</t>
  </si>
  <si>
    <t>Rajanna Sircilla</t>
  </si>
  <si>
    <t>20_3</t>
  </si>
  <si>
    <t>Jangoan</t>
  </si>
  <si>
    <t>21_3</t>
  </si>
  <si>
    <t>Jayashankar Bhupalpally</t>
  </si>
  <si>
    <t>21_7</t>
  </si>
  <si>
    <t>Mahabubnagar</t>
  </si>
  <si>
    <t>14_1</t>
  </si>
  <si>
    <t>Siddipet</t>
  </si>
  <si>
    <t>17_3</t>
  </si>
  <si>
    <t>Nagarkurnool</t>
  </si>
  <si>
    <t>14_3</t>
  </si>
  <si>
    <t>Nirmal</t>
  </si>
  <si>
    <t>19_2</t>
  </si>
  <si>
    <t>Jogulamba Gadwal</t>
  </si>
  <si>
    <t>14_2</t>
  </si>
  <si>
    <t>Peddapalli</t>
  </si>
  <si>
    <t>20_4</t>
  </si>
  <si>
    <t>Vikarabad</t>
  </si>
  <si>
    <t>15_3</t>
  </si>
  <si>
    <t>Mancherial</t>
  </si>
  <si>
    <t>19_3</t>
  </si>
  <si>
    <t>Nalgonda</t>
  </si>
  <si>
    <t>23_1</t>
  </si>
  <si>
    <t>Suryapet</t>
  </si>
  <si>
    <t>23_2</t>
  </si>
  <si>
    <t>Jagtial</t>
  </si>
  <si>
    <t>20_2</t>
  </si>
  <si>
    <t>Yadadri Bhuvanagiri</t>
  </si>
  <si>
    <t>23_3</t>
  </si>
  <si>
    <t>Karimnagar</t>
  </si>
  <si>
    <t>20_1</t>
  </si>
  <si>
    <t>Hyderabad</t>
  </si>
  <si>
    <t>16_1</t>
  </si>
  <si>
    <t>Medchal_Malkajgiri</t>
  </si>
  <si>
    <t>15_2</t>
  </si>
  <si>
    <t>Sangareddy</t>
  </si>
  <si>
    <t>17_2</t>
  </si>
  <si>
    <t>Medak</t>
  </si>
  <si>
    <t>17_1</t>
  </si>
  <si>
    <t>Nizamabad</t>
  </si>
  <si>
    <t>18_1</t>
  </si>
  <si>
    <t>Wanaparthy</t>
  </si>
  <si>
    <t>14_4</t>
  </si>
  <si>
    <t>Khammam</t>
  </si>
  <si>
    <t>22_1</t>
  </si>
  <si>
    <t>Mahabubabad</t>
  </si>
  <si>
    <t>21_5</t>
  </si>
  <si>
    <t>Bhadradri Kothagudem</t>
  </si>
  <si>
    <t>22_2</t>
  </si>
  <si>
    <t>Adilabad</t>
  </si>
  <si>
    <t>19_1</t>
  </si>
  <si>
    <t>Warangal</t>
  </si>
  <si>
    <t>21_2</t>
  </si>
  <si>
    <t>Kumurambheem Asifabad</t>
  </si>
  <si>
    <t>19_4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</si>
  <si>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</si>
  <si>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</si>
  <si>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</si>
  <si>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</si>
  <si>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</si>
  <si>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</si>
  <si>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</si>
  <si>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</si>
  <si>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</si>
  <si>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</si>
  <si>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</si>
  <si>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</si>
  <si>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2021</t>
  </si>
  <si>
    <t>2022</t>
  </si>
  <si>
    <t>2023</t>
  </si>
  <si>
    <t>Sum of fuel_type_petrol</t>
  </si>
  <si>
    <t>Sum of fuel_type_diesel</t>
  </si>
  <si>
    <t>Sum of fuel_type_electric</t>
  </si>
  <si>
    <t>Sum of fuel_type_others</t>
  </si>
  <si>
    <t>Months (month)</t>
  </si>
  <si>
    <t>Sum of vehicleClass_MotorCycle</t>
  </si>
  <si>
    <t>Sum of vehicleClass_MotorCar</t>
  </si>
  <si>
    <t>Sum of vehicleClass_AutoRickshaw</t>
  </si>
  <si>
    <t>Sum of vehicleClass_Agriculture</t>
  </si>
  <si>
    <t>Sum of vehicleClass_others</t>
  </si>
  <si>
    <t>Years (month)</t>
  </si>
  <si>
    <t>Total auto_rickshaws</t>
  </si>
  <si>
    <t>Total agriculture vehicles</t>
  </si>
  <si>
    <t>other vehicles</t>
  </si>
  <si>
    <t>auto-riskshaw</t>
  </si>
  <si>
    <t>Total motorcycle</t>
  </si>
  <si>
    <t>motorcar</t>
  </si>
  <si>
    <t>motorcycle</t>
  </si>
  <si>
    <t>motor car</t>
  </si>
  <si>
    <t>others</t>
  </si>
  <si>
    <t>District</t>
  </si>
  <si>
    <t>petrol</t>
  </si>
  <si>
    <t>diesel</t>
  </si>
  <si>
    <t>electric</t>
  </si>
  <si>
    <t>districts</t>
  </si>
  <si>
    <t>agriculture vehicles</t>
  </si>
  <si>
    <t xml:space="preserve">Districts </t>
  </si>
  <si>
    <t>% growth</t>
  </si>
  <si>
    <t>Secondary Research</t>
  </si>
  <si>
    <t>Months</t>
  </si>
  <si>
    <t>Total vehicles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</si>
</sst>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genial Light"/>
    </font>
    <font>
      <b/>
      <sz val="11"/>
      <color theme="0"/>
      <name val="Congenial SemiBold"/>
    </font>
    <font>
      <sz val="11"/>
      <color theme="0"/>
      <name val="Congenial SemiBold"/>
    </font>
    <font>
      <sz val="11"/>
      <color theme="0"/>
      <name val="Algerian"/>
      <family val="5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002060"/>
        <bgColor theme="4"/>
      </patternFill>
    </fill>
    <fill>
      <patternFill patternType="solid">
        <fgColor theme="8" tint="-0.499984740745262"/>
        <bgColor theme="4" tint="0.7999816888943144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0" fillId="0" borderId="0" xfId="0" pivotButton="1"/>
    <xf numFmtId="9" fontId="0" fillId="0" borderId="0" xfId="1" applyFont="1"/>
    <xf numFmtId="0" fontId="13" fillId="34" borderId="10" xfId="0" applyFont="1" applyFill="1" applyBorder="1"/>
    <xf numFmtId="0" fontId="13" fillId="34" borderId="11" xfId="0" applyFont="1" applyFill="1" applyBorder="1"/>
    <xf numFmtId="0" fontId="0" fillId="33" borderId="10" xfId="0" applyFill="1" applyBorder="1"/>
    <xf numFmtId="0" fontId="0" fillId="0" borderId="10" xfId="0" applyBorder="1"/>
    <xf numFmtId="0" fontId="13" fillId="34" borderId="0" xfId="0" applyFont="1" applyFill="1"/>
    <xf numFmtId="9" fontId="0" fillId="33" borderId="11" xfId="1" applyFont="1" applyFill="1" applyBorder="1"/>
    <xf numFmtId="9" fontId="0" fillId="0" borderId="11" xfId="1" applyFont="1" applyBorder="1"/>
    <xf numFmtId="0" fontId="13" fillId="34" borderId="12" xfId="0" applyFont="1" applyFill="1" applyBorder="1"/>
    <xf numFmtId="0" fontId="13" fillId="34" borderId="13" xfId="0" applyFont="1" applyFill="1" applyBorder="1"/>
    <xf numFmtId="0" fontId="0" fillId="33" borderId="12" xfId="0" applyFill="1" applyBorder="1"/>
    <xf numFmtId="9" fontId="0" fillId="33" borderId="13" xfId="1" applyFont="1" applyFill="1" applyBorder="1"/>
    <xf numFmtId="0" fontId="0" fillId="0" borderId="12" xfId="0" applyBorder="1"/>
    <xf numFmtId="9" fontId="0" fillId="0" borderId="13" xfId="1" applyFont="1" applyBorder="1"/>
    <xf numFmtId="0" fontId="19" fillId="35" borderId="12" xfId="0" applyFont="1" applyFill="1" applyBorder="1"/>
    <xf numFmtId="0" fontId="19" fillId="35" borderId="13" xfId="0" applyFont="1" applyFill="1" applyBorder="1"/>
    <xf numFmtId="0" fontId="18" fillId="36" borderId="12" xfId="0" applyFont="1" applyFill="1" applyBorder="1"/>
    <xf numFmtId="9" fontId="0" fillId="36" borderId="13" xfId="1" applyFont="1" applyFill="1" applyBorder="1"/>
    <xf numFmtId="0" fontId="18" fillId="37" borderId="12" xfId="0" applyFont="1" applyFill="1" applyBorder="1"/>
    <xf numFmtId="9" fontId="0" fillId="37" borderId="13" xfId="1" applyFont="1" applyFill="1" applyBorder="1"/>
    <xf numFmtId="0" fontId="20" fillId="38" borderId="0" xfId="19" applyFont="1" applyFill="1"/>
    <xf numFmtId="0" fontId="18" fillId="37" borderId="10" xfId="0" applyFont="1" applyFill="1" applyBorder="1"/>
    <xf numFmtId="9" fontId="0" fillId="37" borderId="11" xfId="1" applyFont="1" applyFill="1" applyBorder="1"/>
    <xf numFmtId="0" fontId="21" fillId="37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44393396343911"/>
          <c:y val="0.86947116225856391"/>
          <c:w val="2.5388188515099937E-2"/>
          <c:h val="3.7040716064338113E-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61E-4C73-826B-586DB41B878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61E-4C73-826B-586DB41B878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61E-4C73-826B-586DB41B878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61E-4C73-826B-586DB41B878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61E-4C73-826B-586DB41B878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61E-4C73-826B-586DB41B878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61E-4C73-826B-586DB41B878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61E-4C73-826B-586DB41B878E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61E-4C73-826B-586DB41B878E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61E-4C73-826B-586DB41B878E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661E-4C73-826B-586DB41B878E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661E-4C73-826B-586DB41B878E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661E-4C73-826B-586DB41B878E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661E-4C73-826B-586DB41B878E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661E-4C73-826B-586DB41B878E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661E-4C73-826B-586DB41B878E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661E-4C73-826B-586DB41B878E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661E-4C73-826B-586DB41B878E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661E-4C73-826B-586DB41B878E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661E-4C73-826B-586DB41B878E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661E-4C73-826B-586DB41B878E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661E-4C73-826B-586DB41B878E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661E-4C73-826B-586DB41B878E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661E-4C73-826B-586DB41B878E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661E-4C73-826B-586DB41B878E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661E-4C73-826B-586DB41B878E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661E-4C73-826B-586DB41B878E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661E-4C73-826B-586DB41B878E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661E-4C73-826B-586DB41B878E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661E-4C73-826B-586DB41B878E}"/>
              </c:ext>
            </c:extLst>
          </c:dPt>
          <c:cat>
            <c:strRef>
              <c:f>T2Q2!$P$2:$P$31</c:f>
              <c:strCache>
                <c:ptCount val="30"/>
                <c:pt idx="0">
                  <c:v>Adilabad</c:v>
                </c:pt>
                <c:pt idx="1">
                  <c:v>Bhadradri Kothagudem</c:v>
                </c:pt>
                <c:pt idx="2">
                  <c:v>Hyderabad</c:v>
                </c:pt>
                <c:pt idx="3">
                  <c:v>Jagtial</c:v>
                </c:pt>
                <c:pt idx="4">
                  <c:v>Jangoan</c:v>
                </c:pt>
                <c:pt idx="5">
                  <c:v>Jayashankar Bhupalpally</c:v>
                </c:pt>
                <c:pt idx="6">
                  <c:v>Jogulamba Gadwal</c:v>
                </c:pt>
                <c:pt idx="7">
                  <c:v>Kamareddy</c:v>
                </c:pt>
                <c:pt idx="8">
                  <c:v>Karimnagar</c:v>
                </c:pt>
                <c:pt idx="9">
                  <c:v>Khammam</c:v>
                </c:pt>
                <c:pt idx="10">
                  <c:v>Kumurambheem Asifabad</c:v>
                </c:pt>
                <c:pt idx="11">
                  <c:v>Mahabubabad</c:v>
                </c:pt>
                <c:pt idx="12">
                  <c:v>Mahabubnagar</c:v>
                </c:pt>
                <c:pt idx="13">
                  <c:v>Mancherial</c:v>
                </c:pt>
                <c:pt idx="14">
                  <c:v>Medak</c:v>
                </c:pt>
                <c:pt idx="15">
                  <c:v>Medchal_Malkajgiri</c:v>
                </c:pt>
                <c:pt idx="16">
                  <c:v>Nagarkurnool</c:v>
                </c:pt>
                <c:pt idx="17">
                  <c:v>Nalgonda</c:v>
                </c:pt>
                <c:pt idx="18">
                  <c:v>Nirmal</c:v>
                </c:pt>
                <c:pt idx="19">
                  <c:v>Nizamabad</c:v>
                </c:pt>
                <c:pt idx="20">
                  <c:v>Peddapalli</c:v>
                </c:pt>
                <c:pt idx="21">
                  <c:v>Rajanna Sircilla</c:v>
                </c:pt>
                <c:pt idx="22">
                  <c:v>Rangareddy</c:v>
                </c:pt>
                <c:pt idx="23">
                  <c:v>Sangareddy</c:v>
                </c:pt>
                <c:pt idx="24">
                  <c:v>Siddipet</c:v>
                </c:pt>
                <c:pt idx="25">
                  <c:v>Suryapet</c:v>
                </c:pt>
                <c:pt idx="26">
                  <c:v>Vikarabad</c:v>
                </c:pt>
                <c:pt idx="27">
                  <c:v>Wanaparthy</c:v>
                </c:pt>
                <c:pt idx="28">
                  <c:v>Warangal</c:v>
                </c:pt>
                <c:pt idx="29">
                  <c:v>Yadadri Bhuvanagiri</c:v>
                </c:pt>
              </c:strCache>
            </c:strRef>
          </c:cat>
          <c:val>
            <c:numRef>
              <c:f>T2Q2!$Q$2:$Q$31</c:f>
              <c:numCache>
                <c:formatCode>0%</c:formatCode>
                <c:ptCount val="30"/>
                <c:pt idx="0">
                  <c:v>1.1465111241264772E-2</c:v>
                </c:pt>
                <c:pt idx="1">
                  <c:v>1.9921533388425772E-2</c:v>
                </c:pt>
                <c:pt idx="2">
                  <c:v>0.12386973579698168</c:v>
                </c:pt>
                <c:pt idx="3">
                  <c:v>8.4724684889962206E-3</c:v>
                </c:pt>
                <c:pt idx="4">
                  <c:v>8.8575806930415047E-3</c:v>
                </c:pt>
                <c:pt idx="5">
                  <c:v>8.7051404456069126E-3</c:v>
                </c:pt>
                <c:pt idx="6">
                  <c:v>9.5555965628735789E-3</c:v>
                </c:pt>
                <c:pt idx="7">
                  <c:v>1.8397130914079862E-2</c:v>
                </c:pt>
                <c:pt idx="8">
                  <c:v>8.7974069111594277E-2</c:v>
                </c:pt>
                <c:pt idx="9">
                  <c:v>3.5197650815555322E-2</c:v>
                </c:pt>
                <c:pt idx="10">
                  <c:v>9.9567551087540816E-3</c:v>
                </c:pt>
                <c:pt idx="11">
                  <c:v>1.6270990620913198E-2</c:v>
                </c:pt>
                <c:pt idx="12">
                  <c:v>2.2304415150955961E-2</c:v>
                </c:pt>
                <c:pt idx="13">
                  <c:v>1.396834056755911E-2</c:v>
                </c:pt>
                <c:pt idx="14">
                  <c:v>1.6808543072393073E-2</c:v>
                </c:pt>
                <c:pt idx="15">
                  <c:v>0.1511645632586911</c:v>
                </c:pt>
                <c:pt idx="16">
                  <c:v>2.8442140902927654E-2</c:v>
                </c:pt>
                <c:pt idx="17">
                  <c:v>3.4579866654899351E-2</c:v>
                </c:pt>
                <c:pt idx="18">
                  <c:v>9.1062989914874153E-3</c:v>
                </c:pt>
                <c:pt idx="19">
                  <c:v>2.061954925825785E-2</c:v>
                </c:pt>
                <c:pt idx="20">
                  <c:v>9.9567551087540816E-3</c:v>
                </c:pt>
                <c:pt idx="21">
                  <c:v>7.8627074992578573E-3</c:v>
                </c:pt>
                <c:pt idx="22">
                  <c:v>0.1609769012909282</c:v>
                </c:pt>
                <c:pt idx="23">
                  <c:v>4.202536926644148E-2</c:v>
                </c:pt>
                <c:pt idx="24">
                  <c:v>1.6262967449995586E-2</c:v>
                </c:pt>
                <c:pt idx="25">
                  <c:v>3.8318664302505634E-2</c:v>
                </c:pt>
                <c:pt idx="26">
                  <c:v>2.1261402931666652E-2</c:v>
                </c:pt>
                <c:pt idx="27">
                  <c:v>1.1344763677500622E-2</c:v>
                </c:pt>
                <c:pt idx="28">
                  <c:v>1.5236001572541499E-2</c:v>
                </c:pt>
                <c:pt idx="29">
                  <c:v>2.1116985855149671E-2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661E-4C73-826B-586DB41B8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motorcycle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839-4BA6-8052-EFBE4A352F7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6839-4BA6-8052-EFBE4A352F7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391-48A8-AF51-2D290B4CF4A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6839-4BA6-8052-EFBE4A352F7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6839-4BA6-8052-EFBE4A352F7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6839-4BA6-8052-EFBE4A352F7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6839-4BA6-8052-EFBE4A352F7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6839-4BA6-8052-EFBE4A352F7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6839-4BA6-8052-EFBE4A352F7F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6839-4BA6-8052-EFBE4A352F7F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6839-4BA6-8052-EFBE4A352F7F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839-4BA6-8052-EFBE4A352F7F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6839-4BA6-8052-EFBE4A352F7F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839-4BA6-8052-EFBE4A352F7F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6839-4BA6-8052-EFBE4A352F7F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391-48A8-AF51-2D290B4CF4A1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6839-4BA6-8052-EFBE4A352F7F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839-4BA6-8052-EFBE4A352F7F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6839-4BA6-8052-EFBE4A352F7F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839-4BA6-8052-EFBE4A352F7F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839-4BA6-8052-EFBE4A352F7F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839-4BA6-8052-EFBE4A352F7F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F391-48A8-AF51-2D290B4CF4A1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839-4BA6-8052-EFBE4A352F7F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6839-4BA6-8052-EFBE4A352F7F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839-4BA6-8052-EFBE4A352F7F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6839-4BA6-8052-EFBE4A352F7F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839-4BA6-8052-EFBE4A352F7F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6839-4BA6-8052-EFBE4A352F7F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839-4BA6-8052-EFBE4A352F7F}"/>
              </c:ext>
            </c:extLst>
          </c:dPt>
          <c:dLbls>
            <c:dLbl>
              <c:idx val="0"/>
              <c:layout>
                <c:manualLayout>
                  <c:x val="-5.7678447047930792E-3"/>
                  <c:y val="-0.1673966193300947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839-4BA6-8052-EFBE4A352F7F}"/>
                </c:ext>
              </c:extLst>
            </c:dLbl>
            <c:dLbl>
              <c:idx val="1"/>
              <c:layout>
                <c:manualLayout>
                  <c:x val="5.1910602343137713E-2"/>
                  <c:y val="-0.10510950516075715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839-4BA6-8052-EFBE4A352F7F}"/>
                </c:ext>
              </c:extLst>
            </c:dLbl>
            <c:dLbl>
              <c:idx val="3"/>
              <c:layout>
                <c:manualLayout>
                  <c:x val="0.11343427919426381"/>
                  <c:y val="-8.564478198283916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6839-4BA6-8052-EFBE4A352F7F}"/>
                </c:ext>
              </c:extLst>
            </c:dLbl>
            <c:dLbl>
              <c:idx val="4"/>
              <c:layout>
                <c:manualLayout>
                  <c:x val="5.7678447047930792E-2"/>
                  <c:y val="-0.1206812837030916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6839-4BA6-8052-EFBE4A352F7F}"/>
                </c:ext>
              </c:extLst>
            </c:dLbl>
            <c:dLbl>
              <c:idx val="5"/>
              <c:layout>
                <c:manualLayout>
                  <c:x val="0.11343427919426374"/>
                  <c:y val="3.8929446355835985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6839-4BA6-8052-EFBE4A352F7F}"/>
                </c:ext>
              </c:extLst>
            </c:dLbl>
            <c:dLbl>
              <c:idx val="6"/>
              <c:layout>
                <c:manualLayout>
                  <c:x val="0.11535689409586158"/>
                  <c:y val="-7.0073003440504766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6839-4BA6-8052-EFBE4A352F7F}"/>
                </c:ext>
              </c:extLst>
            </c:dLbl>
            <c:dLbl>
              <c:idx val="7"/>
              <c:layout>
                <c:manualLayout>
                  <c:x val="0.11343427919426374"/>
                  <c:y val="2.335766781350159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6839-4BA6-8052-EFBE4A352F7F}"/>
                </c:ext>
              </c:extLst>
            </c:dLbl>
            <c:dLbl>
              <c:idx val="8"/>
              <c:layout>
                <c:manualLayout>
                  <c:x val="0.12304735370225235"/>
                  <c:y val="0.11289539443192435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6839-4BA6-8052-EFBE4A352F7F}"/>
                </c:ext>
              </c:extLst>
            </c:dLbl>
            <c:dLbl>
              <c:idx val="9"/>
              <c:layout>
                <c:manualLayout>
                  <c:x val="0.13266042821024074"/>
                  <c:y val="1.9464723177917993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6839-4BA6-8052-EFBE4A352F7F}"/>
                </c:ext>
              </c:extLst>
            </c:dLbl>
            <c:dLbl>
              <c:idx val="10"/>
              <c:layout>
                <c:manualLayout>
                  <c:x val="0.12496996860384997"/>
                  <c:y val="0.12068128370309154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839-4BA6-8052-EFBE4A352F7F}"/>
                </c:ext>
              </c:extLst>
            </c:dLbl>
            <c:dLbl>
              <c:idx val="11"/>
              <c:layout>
                <c:manualLayout>
                  <c:x val="8.8440285473493876E-2"/>
                  <c:y val="0.10510950516075715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839-4BA6-8052-EFBE4A352F7F}"/>
                </c:ext>
              </c:extLst>
            </c:dLbl>
            <c:dLbl>
              <c:idx val="12"/>
              <c:layout>
                <c:manualLayout>
                  <c:x val="5.7678447047930716E-2"/>
                  <c:y val="0.12457422833867515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839-4BA6-8052-EFBE4A352F7F}"/>
                </c:ext>
              </c:extLst>
            </c:dLbl>
            <c:dLbl>
              <c:idx val="13"/>
              <c:layout>
                <c:manualLayout>
                  <c:x val="3.8452298031953928E-2"/>
                  <c:y val="0.11289539443192435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839-4BA6-8052-EFBE4A352F7F}"/>
                </c:ext>
              </c:extLst>
            </c:dLbl>
            <c:dLbl>
              <c:idx val="14"/>
              <c:layout>
                <c:manualLayout>
                  <c:x val="1.1535689409586158E-2"/>
                  <c:y val="0.13625306224542594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6839-4BA6-8052-EFBE4A352F7F}"/>
                </c:ext>
              </c:extLst>
            </c:dLbl>
            <c:dLbl>
              <c:idx val="16"/>
              <c:layout>
                <c:manualLayout>
                  <c:x val="-9.2285515276689267E-2"/>
                  <c:y val="8.564478198283916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839-4BA6-8052-EFBE4A352F7F}"/>
                </c:ext>
              </c:extLst>
            </c:dLbl>
            <c:dLbl>
              <c:idx val="17"/>
              <c:layout>
                <c:manualLayout>
                  <c:x val="1.9226149015976577E-3"/>
                  <c:y val="0.1557177854233438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839-4BA6-8052-EFBE4A352F7F}"/>
                </c:ext>
              </c:extLst>
            </c:dLbl>
            <c:dLbl>
              <c:idx val="18"/>
              <c:layout>
                <c:manualLayout>
                  <c:x val="-2.8839223523965396E-2"/>
                  <c:y val="0.14793189615217658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839-4BA6-8052-EFBE4A352F7F}"/>
                </c:ext>
              </c:extLst>
            </c:dLbl>
            <c:dLbl>
              <c:idx val="19"/>
              <c:layout>
                <c:manualLayout>
                  <c:x val="-6.7291521555919248E-2"/>
                  <c:y val="8.175183734725556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839-4BA6-8052-EFBE4A352F7F}"/>
                </c:ext>
              </c:extLst>
            </c:dLbl>
            <c:dLbl>
              <c:idx val="20"/>
              <c:layout>
                <c:manualLayout>
                  <c:x val="-7.8827210965505407E-2"/>
                  <c:y val="3.5036501720252383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839-4BA6-8052-EFBE4A352F7F}"/>
                </c:ext>
              </c:extLst>
            </c:dLbl>
            <c:dLbl>
              <c:idx val="21"/>
              <c:layout>
                <c:manualLayout>
                  <c:x val="-7.690459606390776E-2"/>
                  <c:y val="-1.9464723177917993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39-4BA6-8052-EFBE4A352F7F}"/>
                </c:ext>
              </c:extLst>
            </c:dLbl>
            <c:dLbl>
              <c:idx val="23"/>
              <c:layout>
                <c:manualLayout>
                  <c:x val="-9.4208130178286997E-2"/>
                  <c:y val="0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839-4BA6-8052-EFBE4A352F7F}"/>
                </c:ext>
              </c:extLst>
            </c:dLbl>
            <c:dLbl>
              <c:idx val="24"/>
              <c:layout>
                <c:manualLayout>
                  <c:x val="-8.4595055670298527E-2"/>
                  <c:y val="-3.11435570846687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839-4BA6-8052-EFBE4A352F7F}"/>
                </c:ext>
              </c:extLst>
            </c:dLbl>
            <c:dLbl>
              <c:idx val="25"/>
              <c:layout>
                <c:manualLayout>
                  <c:x val="-7.6904596063907718E-2"/>
                  <c:y val="-8.175183734725556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839-4BA6-8052-EFBE4A352F7F}"/>
                </c:ext>
              </c:extLst>
            </c:dLbl>
            <c:dLbl>
              <c:idx val="26"/>
              <c:layout>
                <c:manualLayout>
                  <c:x val="-6.7291521555919248E-2"/>
                  <c:y val="-0.13625306224542594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839-4BA6-8052-EFBE4A352F7F}"/>
                </c:ext>
              </c:extLst>
            </c:dLbl>
            <c:dLbl>
              <c:idx val="27"/>
              <c:layout>
                <c:manualLayout>
                  <c:x val="-3.8452298031953859E-2"/>
                  <c:y val="-0.14793189615217675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839-4BA6-8052-EFBE4A352F7F}"/>
                </c:ext>
              </c:extLst>
            </c:dLbl>
            <c:dLbl>
              <c:idx val="28"/>
              <c:layout>
                <c:manualLayout>
                  <c:x val="-1.7303534114379307E-2"/>
                  <c:y val="-0.1751825086012619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839-4BA6-8052-EFBE4A352F7F}"/>
                </c:ext>
              </c:extLst>
            </c:dLbl>
            <c:dLbl>
              <c:idx val="29"/>
              <c:layout>
                <c:manualLayout>
                  <c:x val="4.0374912933551554E-2"/>
                  <c:y val="-0.15961073005892754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839-4BA6-8052-EFBE4A352F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T2Q2!$H$2:$H$31</c:f>
              <c:strCache>
                <c:ptCount val="30"/>
                <c:pt idx="0">
                  <c:v>Adilabad</c:v>
                </c:pt>
                <c:pt idx="1">
                  <c:v>Bhadradri Kothagudem</c:v>
                </c:pt>
                <c:pt idx="2">
                  <c:v>Hyderabad</c:v>
                </c:pt>
                <c:pt idx="3">
                  <c:v>Jagtial</c:v>
                </c:pt>
                <c:pt idx="4">
                  <c:v>Jangoan</c:v>
                </c:pt>
                <c:pt idx="5">
                  <c:v>Jayashankar Bhupalpally</c:v>
                </c:pt>
                <c:pt idx="6">
                  <c:v>Jogulamba Gadwal</c:v>
                </c:pt>
                <c:pt idx="7">
                  <c:v>Kamareddy</c:v>
                </c:pt>
                <c:pt idx="8">
                  <c:v>Karimnagar</c:v>
                </c:pt>
                <c:pt idx="9">
                  <c:v>Khammam</c:v>
                </c:pt>
                <c:pt idx="10">
                  <c:v>Kumurambheem Asifabad</c:v>
                </c:pt>
                <c:pt idx="11">
                  <c:v>Mahabubabad</c:v>
                </c:pt>
                <c:pt idx="12">
                  <c:v>Mahabubnagar</c:v>
                </c:pt>
                <c:pt idx="13">
                  <c:v>Mancherial</c:v>
                </c:pt>
                <c:pt idx="14">
                  <c:v>Medak</c:v>
                </c:pt>
                <c:pt idx="15">
                  <c:v>Medchal_Malkajgiri</c:v>
                </c:pt>
                <c:pt idx="16">
                  <c:v>Nagarkurnool</c:v>
                </c:pt>
                <c:pt idx="17">
                  <c:v>Nalgonda</c:v>
                </c:pt>
                <c:pt idx="18">
                  <c:v>Nirmal</c:v>
                </c:pt>
                <c:pt idx="19">
                  <c:v>Nizamabad</c:v>
                </c:pt>
                <c:pt idx="20">
                  <c:v>Peddapalli</c:v>
                </c:pt>
                <c:pt idx="21">
                  <c:v>Rajanna Sircilla</c:v>
                </c:pt>
                <c:pt idx="22">
                  <c:v>Rangareddy</c:v>
                </c:pt>
                <c:pt idx="23">
                  <c:v>Sangareddy</c:v>
                </c:pt>
                <c:pt idx="24">
                  <c:v>Siddipet</c:v>
                </c:pt>
                <c:pt idx="25">
                  <c:v>Suryapet</c:v>
                </c:pt>
                <c:pt idx="26">
                  <c:v>Vikarabad</c:v>
                </c:pt>
                <c:pt idx="27">
                  <c:v>Wanaparthy</c:v>
                </c:pt>
                <c:pt idx="28">
                  <c:v>Warangal</c:v>
                </c:pt>
                <c:pt idx="29">
                  <c:v>Yadadri Bhuvanagiri</c:v>
                </c:pt>
              </c:strCache>
            </c:strRef>
          </c:cat>
          <c:val>
            <c:numRef>
              <c:f>T2Q2!$I$2:$I$31</c:f>
              <c:numCache>
                <c:formatCode>0%</c:formatCode>
                <c:ptCount val="30"/>
                <c:pt idx="0">
                  <c:v>1.0899279558668174E-2</c:v>
                </c:pt>
                <c:pt idx="1">
                  <c:v>1.7822049629937525E-2</c:v>
                </c:pt>
                <c:pt idx="2">
                  <c:v>0.2165396829053019</c:v>
                </c:pt>
                <c:pt idx="3">
                  <c:v>1.4280045523599924E-2</c:v>
                </c:pt>
                <c:pt idx="4">
                  <c:v>9.0220069123000627E-3</c:v>
                </c:pt>
                <c:pt idx="5">
                  <c:v>9.6585834705777036E-3</c:v>
                </c:pt>
                <c:pt idx="6">
                  <c:v>1.0784109457663994E-2</c:v>
                </c:pt>
                <c:pt idx="7">
                  <c:v>1.5897661942249522E-2</c:v>
                </c:pt>
                <c:pt idx="8">
                  <c:v>2.0323334823564639E-2</c:v>
                </c:pt>
                <c:pt idx="9">
                  <c:v>2.8672120145449367E-2</c:v>
                </c:pt>
                <c:pt idx="10">
                  <c:v>6.7353569069080075E-3</c:v>
                </c:pt>
                <c:pt idx="11">
                  <c:v>1.1565172142655969E-2</c:v>
                </c:pt>
                <c:pt idx="12">
                  <c:v>1.8821935506837438E-2</c:v>
                </c:pt>
                <c:pt idx="13">
                  <c:v>1.2148351654104401E-2</c:v>
                </c:pt>
                <c:pt idx="14">
                  <c:v>1.2211171709197589E-2</c:v>
                </c:pt>
                <c:pt idx="15">
                  <c:v>0.17236357316285367</c:v>
                </c:pt>
                <c:pt idx="16">
                  <c:v>1.2803774228909999E-2</c:v>
                </c:pt>
                <c:pt idx="17">
                  <c:v>2.9255299656897799E-2</c:v>
                </c:pt>
                <c:pt idx="18">
                  <c:v>1.1500258085726342E-2</c:v>
                </c:pt>
                <c:pt idx="19">
                  <c:v>2.9425960806567626E-2</c:v>
                </c:pt>
                <c:pt idx="20">
                  <c:v>1.1326455933301853E-2</c:v>
                </c:pt>
                <c:pt idx="21">
                  <c:v>8.3833363521859817E-3</c:v>
                </c:pt>
                <c:pt idx="22">
                  <c:v>0.1614328835766389</c:v>
                </c:pt>
                <c:pt idx="23">
                  <c:v>4.2700885448676541E-2</c:v>
                </c:pt>
                <c:pt idx="24">
                  <c:v>1.8218862977942833E-2</c:v>
                </c:pt>
                <c:pt idx="25">
                  <c:v>2.0065772597682569E-2</c:v>
                </c:pt>
                <c:pt idx="26">
                  <c:v>2.420247322556902E-2</c:v>
                </c:pt>
                <c:pt idx="27">
                  <c:v>9.1832450537059126E-3</c:v>
                </c:pt>
                <c:pt idx="28">
                  <c:v>1.8605206316765939E-2</c:v>
                </c:pt>
                <c:pt idx="29">
                  <c:v>1.5151150287558802E-2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39-4BA6-8052-EFBE4A352F7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motorcar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13392398299622"/>
          <c:y val="0.1962286404796533"/>
          <c:w val="0.57864930012862592"/>
          <c:h val="0.6832139677219266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ABB-4D28-A7D5-8507BD506F7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4B50-49AE-8F92-24E15722D02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ABB-4D28-A7D5-8507BD506F7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4B50-49AE-8F92-24E15722D02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B50-49AE-8F92-24E15722D02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4B50-49AE-8F92-24E15722D02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4B50-49AE-8F92-24E15722D02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4B50-49AE-8F92-24E15722D02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B50-49AE-8F92-24E15722D02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4B50-49AE-8F92-24E15722D02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4B50-49AE-8F92-24E15722D02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B50-49AE-8F92-24E15722D02B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4B50-49AE-8F92-24E15722D02B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B50-49AE-8F92-24E15722D02B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4B50-49AE-8F92-24E15722D02B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DABB-4D28-A7D5-8507BD506F74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4B50-49AE-8F92-24E15722D02B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4B50-49AE-8F92-24E15722D02B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4B50-49AE-8F92-24E15722D02B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4B50-49AE-8F92-24E15722D02B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4B50-49AE-8F92-24E15722D02B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4B50-49AE-8F92-24E15722D02B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B50-49AE-8F92-24E15722D02B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B50-49AE-8F92-24E15722D02B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B50-49AE-8F92-24E15722D02B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4B50-49AE-8F92-24E15722D02B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4B50-49AE-8F92-24E15722D02B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4B50-49AE-8F92-24E15722D02B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4B50-49AE-8F92-24E15722D02B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B50-49AE-8F92-24E15722D02B}"/>
              </c:ext>
            </c:extLst>
          </c:dPt>
          <c:dLbls>
            <c:dLbl>
              <c:idx val="1"/>
              <c:layout>
                <c:manualLayout>
                  <c:x val="4.8911703053122424E-2"/>
                  <c:y val="-0.12411845834864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B50-49AE-8F92-24E15722D02B}"/>
                </c:ext>
              </c:extLst>
            </c:dLbl>
            <c:dLbl>
              <c:idx val="3"/>
              <c:layout>
                <c:manualLayout>
                  <c:x val="0.11151868296111905"/>
                  <c:y val="-0.1767747740117093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B50-49AE-8F92-24E15722D02B}"/>
                </c:ext>
              </c:extLst>
            </c:dLbl>
            <c:dLbl>
              <c:idx val="4"/>
              <c:layout>
                <c:manualLayout>
                  <c:x val="6.6519916152246422E-2"/>
                  <c:y val="-7.52233080900890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B50-49AE-8F92-24E15722D02B}"/>
                </c:ext>
              </c:extLst>
            </c:dLbl>
            <c:dLbl>
              <c:idx val="5"/>
              <c:layout>
                <c:manualLayout>
                  <c:x val="6.6519916152246422E-2"/>
                  <c:y val="-0.157968946989187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B50-49AE-8F92-24E15722D02B}"/>
                </c:ext>
              </c:extLst>
            </c:dLbl>
            <c:dLbl>
              <c:idx val="6"/>
              <c:layout>
                <c:manualLayout>
                  <c:x val="0.14673510915936727"/>
                  <c:y val="-0.1504466161801781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B50-49AE-8F92-24E15722D02B}"/>
                </c:ext>
              </c:extLst>
            </c:dLbl>
            <c:dLbl>
              <c:idx val="7"/>
              <c:layout>
                <c:manualLayout>
                  <c:x val="0.10369281047261947"/>
                  <c:y val="-0.112834962135133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B50-49AE-8F92-24E15722D02B}"/>
                </c:ext>
              </c:extLst>
            </c:dLbl>
            <c:dLbl>
              <c:idx val="8"/>
              <c:layout>
                <c:manualLayout>
                  <c:x val="8.6084597373495386E-2"/>
                  <c:y val="7.52233080900891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B50-49AE-8F92-24E15722D02B}"/>
                </c:ext>
              </c:extLst>
            </c:dLbl>
            <c:dLbl>
              <c:idx val="9"/>
              <c:layout>
                <c:manualLayout>
                  <c:x val="0.11151868296111912"/>
                  <c:y val="-0.1015514659216203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B50-49AE-8F92-24E15722D02B}"/>
                </c:ext>
              </c:extLst>
            </c:dLbl>
            <c:dLbl>
              <c:idx val="10"/>
              <c:layout>
                <c:manualLayout>
                  <c:x val="0.11738808732749374"/>
                  <c:y val="-3.00893232360357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B50-49AE-8F92-24E15722D02B}"/>
                </c:ext>
              </c:extLst>
            </c:dLbl>
            <c:dLbl>
              <c:idx val="11"/>
              <c:layout>
                <c:manualLayout>
                  <c:x val="9.9779874228369675E-2"/>
                  <c:y val="8.27456388990980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B50-49AE-8F92-24E15722D02B}"/>
                </c:ext>
              </c:extLst>
            </c:dLbl>
            <c:dLbl>
              <c:idx val="12"/>
              <c:layout>
                <c:manualLayout>
                  <c:x val="7.4345788640746077E-2"/>
                  <c:y val="0.1203572929441425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B50-49AE-8F92-24E15722D02B}"/>
                </c:ext>
              </c:extLst>
            </c:dLbl>
            <c:dLbl>
              <c:idx val="13"/>
              <c:layout>
                <c:manualLayout>
                  <c:x val="5.2824639297372217E-2"/>
                  <c:y val="0.1654912777981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B50-49AE-8F92-24E15722D02B}"/>
                </c:ext>
              </c:extLst>
            </c:dLbl>
            <c:dLbl>
              <c:idx val="14"/>
              <c:layout>
                <c:manualLayout>
                  <c:x val="4.3042298686747658E-2"/>
                  <c:y val="0.2068640972477450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B50-49AE-8F92-24E15722D02B}"/>
                </c:ext>
              </c:extLst>
            </c:dLbl>
            <c:dLbl>
              <c:idx val="16"/>
              <c:layout>
                <c:manualLayout>
                  <c:x val="-4.1085830564622838E-2"/>
                  <c:y val="0.146685450775673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4B50-49AE-8F92-24E15722D02B}"/>
                </c:ext>
              </c:extLst>
            </c:dLbl>
            <c:dLbl>
              <c:idx val="17"/>
              <c:layout>
                <c:manualLayout>
                  <c:x val="-8.0215193007120808E-2"/>
                  <c:y val="0.112834962135133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4B50-49AE-8F92-24E15722D02B}"/>
                </c:ext>
              </c:extLst>
            </c:dLbl>
            <c:dLbl>
              <c:idx val="18"/>
              <c:layout>
                <c:manualLayout>
                  <c:x val="-9.3910469861995055E-2"/>
                  <c:y val="5.64174810675668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B50-49AE-8F92-24E15722D02B}"/>
                </c:ext>
              </c:extLst>
            </c:dLbl>
            <c:dLbl>
              <c:idx val="19"/>
              <c:layout>
                <c:manualLayout>
                  <c:x val="-9.9779874228369772E-2"/>
                  <c:y val="-1.3790780504243136E-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4B50-49AE-8F92-24E15722D02B}"/>
                </c:ext>
              </c:extLst>
            </c:dLbl>
            <c:dLbl>
              <c:idx val="20"/>
              <c:layout>
                <c:manualLayout>
                  <c:x val="-0.11347515108324402"/>
                  <c:y val="-4.8895150258557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B50-49AE-8F92-24E15722D02B}"/>
                </c:ext>
              </c:extLst>
            </c:dLbl>
            <c:dLbl>
              <c:idx val="21"/>
              <c:layout>
                <c:manualLayout>
                  <c:x val="-0.1213010235717436"/>
                  <c:y val="-0.1241184583486470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4B50-49AE-8F92-24E15722D02B}"/>
                </c:ext>
              </c:extLst>
            </c:dLbl>
            <c:dLbl>
              <c:idx val="22"/>
              <c:layout>
                <c:manualLayout>
                  <c:x val="-1.0385764676322412E-2"/>
                  <c:y val="-6.8953902521215678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50-49AE-8F92-24E15722D02B}"/>
                </c:ext>
              </c:extLst>
            </c:dLbl>
            <c:dLbl>
              <c:idx val="23"/>
              <c:layout>
                <c:manualLayout>
                  <c:x val="-1.7608213099124109E-2"/>
                  <c:y val="-2.25669924270267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B50-49AE-8F92-24E15722D02B}"/>
                </c:ext>
              </c:extLst>
            </c:dLbl>
            <c:dLbl>
              <c:idx val="24"/>
              <c:layout>
                <c:manualLayout>
                  <c:x val="-0.12130102357174365"/>
                  <c:y val="-0.1015514659216203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50-49AE-8F92-24E15722D02B}"/>
                </c:ext>
              </c:extLst>
            </c:dLbl>
            <c:dLbl>
              <c:idx val="25"/>
              <c:layout>
                <c:manualLayout>
                  <c:x val="-9.5866937984119951E-2"/>
                  <c:y val="-0.1542077815846826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B50-49AE-8F92-24E15722D02B}"/>
                </c:ext>
              </c:extLst>
            </c:dLbl>
            <c:dLbl>
              <c:idx val="26"/>
              <c:layout>
                <c:manualLayout>
                  <c:x val="-6.6519916152246533E-2"/>
                  <c:y val="-0.1730136086072049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4B50-49AE-8F92-24E15722D02B}"/>
                </c:ext>
              </c:extLst>
            </c:dLbl>
            <c:dLbl>
              <c:idx val="27"/>
              <c:layout>
                <c:manualLayout>
                  <c:x val="-4.1085830564622838E-2"/>
                  <c:y val="-0.1767747740117093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B50-49AE-8F92-24E15722D02B}"/>
                </c:ext>
              </c:extLst>
            </c:dLbl>
            <c:dLbl>
              <c:idx val="28"/>
              <c:layout>
                <c:manualLayout>
                  <c:x val="3.7172894320372969E-2"/>
                  <c:y val="-0.1466854507756737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B50-49AE-8F92-24E15722D02B}"/>
                </c:ext>
              </c:extLst>
            </c:dLbl>
            <c:dLbl>
              <c:idx val="29"/>
              <c:layout>
                <c:manualLayout>
                  <c:x val="-9.7823406106244837E-3"/>
                  <c:y val="-0.161730112393691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50-49AE-8F92-24E15722D0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T2Q2!$J$2:$J$31</c:f>
              <c:strCache>
                <c:ptCount val="30"/>
                <c:pt idx="0">
                  <c:v>Adilabad</c:v>
                </c:pt>
                <c:pt idx="1">
                  <c:v>Bhadradri Kothagudem</c:v>
                </c:pt>
                <c:pt idx="2">
                  <c:v>Hyderabad</c:v>
                </c:pt>
                <c:pt idx="3">
                  <c:v>Jagtial</c:v>
                </c:pt>
                <c:pt idx="4">
                  <c:v>Jangoan</c:v>
                </c:pt>
                <c:pt idx="5">
                  <c:v>Jayashankar Bhupalpally</c:v>
                </c:pt>
                <c:pt idx="6">
                  <c:v>Jogulamba Gadwal</c:v>
                </c:pt>
                <c:pt idx="7">
                  <c:v>Kamareddy</c:v>
                </c:pt>
                <c:pt idx="8">
                  <c:v>Karimnagar</c:v>
                </c:pt>
                <c:pt idx="9">
                  <c:v>Khammam</c:v>
                </c:pt>
                <c:pt idx="10">
                  <c:v>Kumurambheem Asifabad</c:v>
                </c:pt>
                <c:pt idx="11">
                  <c:v>Mahabubabad</c:v>
                </c:pt>
                <c:pt idx="12">
                  <c:v>Mahabubnagar</c:v>
                </c:pt>
                <c:pt idx="13">
                  <c:v>Mancherial</c:v>
                </c:pt>
                <c:pt idx="14">
                  <c:v>Medak</c:v>
                </c:pt>
                <c:pt idx="15">
                  <c:v>Medchal_Malkajgiri</c:v>
                </c:pt>
                <c:pt idx="16">
                  <c:v>Nagarkurnool</c:v>
                </c:pt>
                <c:pt idx="17">
                  <c:v>Nalgonda</c:v>
                </c:pt>
                <c:pt idx="18">
                  <c:v>Nirmal</c:v>
                </c:pt>
                <c:pt idx="19">
                  <c:v>Nizamabad</c:v>
                </c:pt>
                <c:pt idx="20">
                  <c:v>Peddapalli</c:v>
                </c:pt>
                <c:pt idx="21">
                  <c:v>Rajanna Sircilla</c:v>
                </c:pt>
                <c:pt idx="22">
                  <c:v>Rangareddy</c:v>
                </c:pt>
                <c:pt idx="23">
                  <c:v>Sangareddy</c:v>
                </c:pt>
                <c:pt idx="24">
                  <c:v>Siddipet</c:v>
                </c:pt>
                <c:pt idx="25">
                  <c:v>Suryapet</c:v>
                </c:pt>
                <c:pt idx="26">
                  <c:v>Vikarabad</c:v>
                </c:pt>
                <c:pt idx="27">
                  <c:v>Wanaparthy</c:v>
                </c:pt>
                <c:pt idx="28">
                  <c:v>Warangal</c:v>
                </c:pt>
                <c:pt idx="29">
                  <c:v>Yadadri Bhuvanagiri</c:v>
                </c:pt>
              </c:strCache>
            </c:strRef>
          </c:cat>
          <c:val>
            <c:numRef>
              <c:f>T2Q2!$K$2:$K$31</c:f>
              <c:numCache>
                <c:formatCode>0%</c:formatCode>
                <c:ptCount val="30"/>
                <c:pt idx="0">
                  <c:v>5.2808037562327281E-3</c:v>
                </c:pt>
                <c:pt idx="1">
                  <c:v>1.1773656397194014E-2</c:v>
                </c:pt>
                <c:pt idx="2">
                  <c:v>0.19186547376193869</c:v>
                </c:pt>
                <c:pt idx="3">
                  <c:v>7.66387833266826E-3</c:v>
                </c:pt>
                <c:pt idx="4">
                  <c:v>4.3894816533092667E-3</c:v>
                </c:pt>
                <c:pt idx="5">
                  <c:v>5.0085589298167754E-3</c:v>
                </c:pt>
                <c:pt idx="6">
                  <c:v>3.3527136842183775E-3</c:v>
                </c:pt>
                <c:pt idx="7">
                  <c:v>8.0293576886787173E-3</c:v>
                </c:pt>
                <c:pt idx="8">
                  <c:v>1.7968158543452885E-2</c:v>
                </c:pt>
                <c:pt idx="9">
                  <c:v>2.1928761360627432E-2</c:v>
                </c:pt>
                <c:pt idx="10">
                  <c:v>1.7863735870307039E-3</c:v>
                </c:pt>
                <c:pt idx="11">
                  <c:v>4.3074352672661026E-3</c:v>
                </c:pt>
                <c:pt idx="12">
                  <c:v>1.2306957906474578E-2</c:v>
                </c:pt>
                <c:pt idx="13">
                  <c:v>8.271767465624429E-3</c:v>
                </c:pt>
                <c:pt idx="14">
                  <c:v>8.7528576383320723E-3</c:v>
                </c:pt>
                <c:pt idx="15">
                  <c:v>0.22775703827463908</c:v>
                </c:pt>
                <c:pt idx="16">
                  <c:v>7.7049015256898425E-3</c:v>
                </c:pt>
                <c:pt idx="17">
                  <c:v>1.8374661092484923E-2</c:v>
                </c:pt>
                <c:pt idx="18">
                  <c:v>5.8961516515564569E-3</c:v>
                </c:pt>
                <c:pt idx="19">
                  <c:v>2.171991601433574E-2</c:v>
                </c:pt>
                <c:pt idx="20">
                  <c:v>8.2232855102352866E-3</c:v>
                </c:pt>
                <c:pt idx="21">
                  <c:v>5.1316285088815212E-3</c:v>
                </c:pt>
                <c:pt idx="22">
                  <c:v>0.26788890919329755</c:v>
                </c:pt>
                <c:pt idx="23">
                  <c:v>5.4318436941758252E-2</c:v>
                </c:pt>
                <c:pt idx="24">
                  <c:v>1.213540637202069E-2</c:v>
                </c:pt>
                <c:pt idx="25">
                  <c:v>1.1329860036324173E-2</c:v>
                </c:pt>
                <c:pt idx="26">
                  <c:v>1.9433805348678494E-2</c:v>
                </c:pt>
                <c:pt idx="27">
                  <c:v>4.4528811334335295E-3</c:v>
                </c:pt>
                <c:pt idx="28">
                  <c:v>1.0953192536762375E-2</c:v>
                </c:pt>
                <c:pt idx="29">
                  <c:v>1.1993689887037045E-2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0-49AE-8F92-24E15722D02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autorikshaws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B00-45B6-A348-9F3559341E3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B00-45B6-A348-9F3559341E3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BC1-47F6-986E-3DE398C8F4D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0B00-45B6-A348-9F3559341E3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0B00-45B6-A348-9F3559341E3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0B00-45B6-A348-9F3559341E30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0B00-45B6-A348-9F3559341E30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0B00-45B6-A348-9F3559341E30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0B00-45B6-A348-9F3559341E30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B00-45B6-A348-9F3559341E30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0B00-45B6-A348-9F3559341E30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B00-45B6-A348-9F3559341E30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0B00-45B6-A348-9F3559341E3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B00-45B6-A348-9F3559341E30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0B00-45B6-A348-9F3559341E30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B00-45B6-A348-9F3559341E30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0B00-45B6-A348-9F3559341E30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B00-45B6-A348-9F3559341E30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0B00-45B6-A348-9F3559341E30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B00-45B6-A348-9F3559341E30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0B00-45B6-A348-9F3559341E30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B00-45B6-A348-9F3559341E30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0B00-45B6-A348-9F3559341E30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B00-45B6-A348-9F3559341E30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0B00-45B6-A348-9F3559341E30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B00-45B6-A348-9F3559341E30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B00-45B6-A348-9F3559341E30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B00-45B6-A348-9F3559341E30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B00-45B6-A348-9F3559341E30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B00-45B6-A348-9F3559341E30}"/>
              </c:ext>
            </c:extLst>
          </c:dPt>
          <c:dLbls>
            <c:dLbl>
              <c:idx val="0"/>
              <c:layout>
                <c:manualLayout>
                  <c:x val="1.3888888888888888E-2"/>
                  <c:y val="-0.19907407407407407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B00-45B6-A348-9F3559341E30}"/>
                </c:ext>
              </c:extLst>
            </c:dLbl>
            <c:dLbl>
              <c:idx val="1"/>
              <c:layout>
                <c:manualLayout>
                  <c:x val="2.5000000000000001E-2"/>
                  <c:y val="-0.1388888888888889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B00-45B6-A348-9F3559341E30}"/>
                </c:ext>
              </c:extLst>
            </c:dLbl>
            <c:dLbl>
              <c:idx val="3"/>
              <c:layout>
                <c:manualLayout>
                  <c:x val="0.12777777777777768"/>
                  <c:y val="-0.29629629629629628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0B00-45B6-A348-9F3559341E30}"/>
                </c:ext>
              </c:extLst>
            </c:dLbl>
            <c:dLbl>
              <c:idx val="4"/>
              <c:layout>
                <c:manualLayout>
                  <c:x val="0.14722222222222223"/>
                  <c:y val="-0.2407407407407407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0B00-45B6-A348-9F3559341E30}"/>
                </c:ext>
              </c:extLst>
            </c:dLbl>
            <c:dLbl>
              <c:idx val="5"/>
              <c:layout>
                <c:manualLayout>
                  <c:x val="0.14999999999999991"/>
                  <c:y val="-0.18055555555555564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0B00-45B6-A348-9F3559341E30}"/>
                </c:ext>
              </c:extLst>
            </c:dLbl>
            <c:dLbl>
              <c:idx val="6"/>
              <c:layout>
                <c:manualLayout>
                  <c:x val="0.14166666666666666"/>
                  <c:y val="-0.1296296296296296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0B00-45B6-A348-9F3559341E30}"/>
                </c:ext>
              </c:extLst>
            </c:dLbl>
            <c:dLbl>
              <c:idx val="7"/>
              <c:layout>
                <c:manualLayout>
                  <c:x val="0.15"/>
                  <c:y val="-7.87037037037037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B00-45B6-A348-9F3559341E30}"/>
                </c:ext>
              </c:extLst>
            </c:dLbl>
            <c:dLbl>
              <c:idx val="8"/>
              <c:layout>
                <c:manualLayout>
                  <c:x val="0.16111111111111112"/>
                  <c:y val="-4.166666666666666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0B00-45B6-A348-9F3559341E30}"/>
                </c:ext>
              </c:extLst>
            </c:dLbl>
            <c:dLbl>
              <c:idx val="9"/>
              <c:layout>
                <c:manualLayout>
                  <c:x val="0.18055555555555555"/>
                  <c:y val="-2.7777777777777776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0B00-45B6-A348-9F3559341E30}"/>
                </c:ext>
              </c:extLst>
            </c:dLbl>
            <c:dLbl>
              <c:idx val="10"/>
              <c:layout>
                <c:manualLayout>
                  <c:x val="0.20277777777777789"/>
                  <c:y val="4.629629629629629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0B00-45B6-A348-9F3559341E30}"/>
                </c:ext>
              </c:extLst>
            </c:dLbl>
            <c:dLbl>
              <c:idx val="11"/>
              <c:layout>
                <c:manualLayout>
                  <c:x val="0.17499999999999999"/>
                  <c:y val="0.1296296296296294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B00-45B6-A348-9F3559341E30}"/>
                </c:ext>
              </c:extLst>
            </c:dLbl>
            <c:dLbl>
              <c:idx val="12"/>
              <c:layout>
                <c:manualLayout>
                  <c:x val="0.15277777777777773"/>
                  <c:y val="0.1435185185185185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B00-45B6-A348-9F3559341E30}"/>
                </c:ext>
              </c:extLst>
            </c:dLbl>
            <c:dLbl>
              <c:idx val="13"/>
              <c:layout>
                <c:manualLayout>
                  <c:x val="0.12222222222222222"/>
                  <c:y val="0.15277777777777779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B00-45B6-A348-9F3559341E30}"/>
                </c:ext>
              </c:extLst>
            </c:dLbl>
            <c:dLbl>
              <c:idx val="14"/>
              <c:layout>
                <c:manualLayout>
                  <c:x val="8.3333333333333287E-2"/>
                  <c:y val="0.18518518518518501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B00-45B6-A348-9F3559341E30}"/>
                </c:ext>
              </c:extLst>
            </c:dLbl>
            <c:dLbl>
              <c:idx val="15"/>
              <c:layout>
                <c:manualLayout>
                  <c:x val="4.4444444444444391E-2"/>
                  <c:y val="0.18055555555555555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B00-45B6-A348-9F3559341E30}"/>
                </c:ext>
              </c:extLst>
            </c:dLbl>
            <c:dLbl>
              <c:idx val="16"/>
              <c:layout>
                <c:manualLayout>
                  <c:x val="-1.1111111111111162E-2"/>
                  <c:y val="0.20370370370370369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B00-45B6-A348-9F3559341E30}"/>
                </c:ext>
              </c:extLst>
            </c:dLbl>
            <c:dLbl>
              <c:idx val="17"/>
              <c:layout>
                <c:manualLayout>
                  <c:x val="-5.8333333333333334E-2"/>
                  <c:y val="0.22222222222222221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B00-45B6-A348-9F3559341E30}"/>
                </c:ext>
              </c:extLst>
            </c:dLbl>
            <c:dLbl>
              <c:idx val="18"/>
              <c:layout>
                <c:manualLayout>
                  <c:x val="-9.4444444444444456E-2"/>
                  <c:y val="0.21296296296296297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B00-45B6-A348-9F3559341E30}"/>
                </c:ext>
              </c:extLst>
            </c:dLbl>
            <c:dLbl>
              <c:idx val="19"/>
              <c:layout>
                <c:manualLayout>
                  <c:x val="-0.12500000000000003"/>
                  <c:y val="0.18055555555555555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B00-45B6-A348-9F3559341E30}"/>
                </c:ext>
              </c:extLst>
            </c:dLbl>
            <c:dLbl>
              <c:idx val="20"/>
              <c:layout>
                <c:manualLayout>
                  <c:x val="-0.13333333333333333"/>
                  <c:y val="0.1435185185185184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B00-45B6-A348-9F3559341E30}"/>
                </c:ext>
              </c:extLst>
            </c:dLbl>
            <c:dLbl>
              <c:idx val="21"/>
              <c:layout>
                <c:manualLayout>
                  <c:x val="-0.1361111111111111"/>
                  <c:y val="0.10185185185185185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B00-45B6-A348-9F3559341E30}"/>
                </c:ext>
              </c:extLst>
            </c:dLbl>
            <c:dLbl>
              <c:idx val="22"/>
              <c:layout>
                <c:manualLayout>
                  <c:x val="-0.125"/>
                  <c:y val="5.09259259259258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B00-45B6-A348-9F3559341E30}"/>
                </c:ext>
              </c:extLst>
            </c:dLbl>
            <c:dLbl>
              <c:idx val="23"/>
              <c:layout>
                <c:manualLayout>
                  <c:x val="-5.5555555555555558E-3"/>
                  <c:y val="-8.4875562720133283E-17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B00-45B6-A348-9F3559341E30}"/>
                </c:ext>
              </c:extLst>
            </c:dLbl>
            <c:dLbl>
              <c:idx val="24"/>
              <c:layout>
                <c:manualLayout>
                  <c:x val="-5.5555555555555552E-2"/>
                  <c:y val="-0.1203703703703704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B00-45B6-A348-9F3559341E30}"/>
                </c:ext>
              </c:extLst>
            </c:dLbl>
            <c:dLbl>
              <c:idx val="25"/>
              <c:layout>
                <c:manualLayout>
                  <c:x val="-8.3333333333333356E-2"/>
                  <c:y val="-0.15277777777777779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B00-45B6-A348-9F3559341E30}"/>
                </c:ext>
              </c:extLst>
            </c:dLbl>
            <c:dLbl>
              <c:idx val="26"/>
              <c:layout>
                <c:manualLayout>
                  <c:x val="-6.1111111111111137E-2"/>
                  <c:y val="-0.12962962962962968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B00-45B6-A348-9F3559341E30}"/>
                </c:ext>
              </c:extLst>
            </c:dLbl>
            <c:dLbl>
              <c:idx val="27"/>
              <c:layout>
                <c:manualLayout>
                  <c:x val="-6.9444444444444475E-2"/>
                  <c:y val="-0.1851851851851852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B00-45B6-A348-9F3559341E30}"/>
                </c:ext>
              </c:extLst>
            </c:dLbl>
            <c:dLbl>
              <c:idx val="28"/>
              <c:layout>
                <c:manualLayout>
                  <c:x val="-0.05"/>
                  <c:y val="-0.125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B00-45B6-A348-9F3559341E30}"/>
                </c:ext>
              </c:extLst>
            </c:dLbl>
            <c:dLbl>
              <c:idx val="29"/>
              <c:layout>
                <c:manualLayout>
                  <c:x val="-3.6111111111111108E-2"/>
                  <c:y val="-0.18518518518518517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B00-45B6-A348-9F3559341E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T2Q2!$L$2:$L$31</c:f>
              <c:strCache>
                <c:ptCount val="30"/>
                <c:pt idx="0">
                  <c:v>Adilabad</c:v>
                </c:pt>
                <c:pt idx="1">
                  <c:v>Bhadradri Kothagudem</c:v>
                </c:pt>
                <c:pt idx="2">
                  <c:v>Hyderabad</c:v>
                </c:pt>
                <c:pt idx="3">
                  <c:v>Jagtial</c:v>
                </c:pt>
                <c:pt idx="4">
                  <c:v>Jangoan</c:v>
                </c:pt>
                <c:pt idx="5">
                  <c:v>Jayashankar Bhupalpally</c:v>
                </c:pt>
                <c:pt idx="6">
                  <c:v>Jogulamba Gadwal</c:v>
                </c:pt>
                <c:pt idx="7">
                  <c:v>Kamareddy</c:v>
                </c:pt>
                <c:pt idx="8">
                  <c:v>Karimnagar</c:v>
                </c:pt>
                <c:pt idx="9">
                  <c:v>Khammam</c:v>
                </c:pt>
                <c:pt idx="10">
                  <c:v>Kumurambheem Asifabad</c:v>
                </c:pt>
                <c:pt idx="11">
                  <c:v>Mahabubabad</c:v>
                </c:pt>
                <c:pt idx="12">
                  <c:v>Mahabubnagar</c:v>
                </c:pt>
                <c:pt idx="13">
                  <c:v>Mancherial</c:v>
                </c:pt>
                <c:pt idx="14">
                  <c:v>Medak</c:v>
                </c:pt>
                <c:pt idx="15">
                  <c:v>Medchal_Malkajgiri</c:v>
                </c:pt>
                <c:pt idx="16">
                  <c:v>Nagarkurnool</c:v>
                </c:pt>
                <c:pt idx="17">
                  <c:v>Nalgonda</c:v>
                </c:pt>
                <c:pt idx="18">
                  <c:v>Nirmal</c:v>
                </c:pt>
                <c:pt idx="19">
                  <c:v>Nizamabad</c:v>
                </c:pt>
                <c:pt idx="20">
                  <c:v>Peddapalli</c:v>
                </c:pt>
                <c:pt idx="21">
                  <c:v>Rajanna Sircilla</c:v>
                </c:pt>
                <c:pt idx="22">
                  <c:v>Rangareddy</c:v>
                </c:pt>
                <c:pt idx="23">
                  <c:v>Sangareddy</c:v>
                </c:pt>
                <c:pt idx="24">
                  <c:v>Siddipet</c:v>
                </c:pt>
                <c:pt idx="25">
                  <c:v>Suryapet</c:v>
                </c:pt>
                <c:pt idx="26">
                  <c:v>Vikarabad</c:v>
                </c:pt>
                <c:pt idx="27">
                  <c:v>Wanaparthy</c:v>
                </c:pt>
                <c:pt idx="28">
                  <c:v>Warangal</c:v>
                </c:pt>
                <c:pt idx="29">
                  <c:v>Yadadri Bhuvanagiri</c:v>
                </c:pt>
              </c:strCache>
            </c:strRef>
          </c:cat>
          <c:val>
            <c:numRef>
              <c:f>T2Q2!$M$2:$M$31</c:f>
              <c:numCache>
                <c:formatCode>0%</c:formatCode>
                <c:ptCount val="30"/>
                <c:pt idx="0">
                  <c:v>1.198736115182905E-2</c:v>
                </c:pt>
                <c:pt idx="1">
                  <c:v>4.5213199127007393E-2</c:v>
                </c:pt>
                <c:pt idx="2">
                  <c:v>0.27352682497801234</c:v>
                </c:pt>
                <c:pt idx="3">
                  <c:v>8.8602234600475577E-3</c:v>
                </c:pt>
                <c:pt idx="4">
                  <c:v>1.2932017329554709E-2</c:v>
                </c:pt>
                <c:pt idx="5">
                  <c:v>7.1012085084204701E-3</c:v>
                </c:pt>
                <c:pt idx="6">
                  <c:v>3.7786247109026353E-3</c:v>
                </c:pt>
                <c:pt idx="7">
                  <c:v>1.2345679012345678E-2</c:v>
                </c:pt>
                <c:pt idx="8">
                  <c:v>3.3942473696211603E-2</c:v>
                </c:pt>
                <c:pt idx="9">
                  <c:v>8.7625004071793869E-2</c:v>
                </c:pt>
                <c:pt idx="10">
                  <c:v>9.3162643734323591E-3</c:v>
                </c:pt>
                <c:pt idx="11">
                  <c:v>2.2150558650118897E-2</c:v>
                </c:pt>
                <c:pt idx="12">
                  <c:v>3.6809016580344633E-2</c:v>
                </c:pt>
                <c:pt idx="13">
                  <c:v>1.7915893025831461E-2</c:v>
                </c:pt>
                <c:pt idx="14">
                  <c:v>1.9870354083194892E-2</c:v>
                </c:pt>
                <c:pt idx="15">
                  <c:v>2.7036711293527476E-3</c:v>
                </c:pt>
                <c:pt idx="16">
                  <c:v>1.1922212449916935E-2</c:v>
                </c:pt>
                <c:pt idx="17">
                  <c:v>3.1401674321639143E-2</c:v>
                </c:pt>
                <c:pt idx="18">
                  <c:v>9.6094335320368734E-3</c:v>
                </c:pt>
                <c:pt idx="19">
                  <c:v>3.2932668816573828E-2</c:v>
                </c:pt>
                <c:pt idx="20">
                  <c:v>1.2443402065213851E-2</c:v>
                </c:pt>
                <c:pt idx="21">
                  <c:v>4.8210039414964658E-3</c:v>
                </c:pt>
                <c:pt idx="22">
                  <c:v>2.2476302159679467E-3</c:v>
                </c:pt>
                <c:pt idx="23">
                  <c:v>0.1101338805824294</c:v>
                </c:pt>
                <c:pt idx="24">
                  <c:v>1.7068959900973974E-2</c:v>
                </c:pt>
                <c:pt idx="25">
                  <c:v>2.4072445356526272E-2</c:v>
                </c:pt>
                <c:pt idx="26">
                  <c:v>6.6647122056093036E-2</c:v>
                </c:pt>
                <c:pt idx="27">
                  <c:v>1.2117658555653278E-2</c:v>
                </c:pt>
                <c:pt idx="28">
                  <c:v>4.3356461122512131E-2</c:v>
                </c:pt>
                <c:pt idx="29">
                  <c:v>1.5147073194566598E-2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00-45B6-A348-9F3559341E3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agriculture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021-4EDD-B5D1-9459C660A4C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28E-4AD4-BC6D-C229E529BBB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021-4EDD-B5D1-9459C660A4C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3021-4EDD-B5D1-9459C660A4C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28E-4AD4-BC6D-C229E529BBB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28E-4AD4-BC6D-C229E529BBB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3021-4EDD-B5D1-9459C660A4C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3021-4EDD-B5D1-9459C660A4CE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3021-4EDD-B5D1-9459C660A4CE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28E-4AD4-BC6D-C229E529BBBE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3021-4EDD-B5D1-9459C660A4CE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3021-4EDD-B5D1-9459C660A4CE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3021-4EDD-B5D1-9459C660A4CE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021-4EDD-B5D1-9459C660A4CE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3021-4EDD-B5D1-9459C660A4CE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3021-4EDD-B5D1-9459C660A4CE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728E-4AD4-BC6D-C229E529BBBE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021-4EDD-B5D1-9459C660A4CE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021-4EDD-B5D1-9459C660A4CE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3021-4EDD-B5D1-9459C660A4CE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021-4EDD-B5D1-9459C660A4CE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3021-4EDD-B5D1-9459C660A4CE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021-4EDD-B5D1-9459C660A4CE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728E-4AD4-BC6D-C229E529BBBE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728E-4AD4-BC6D-C229E529BBBE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728E-4AD4-BC6D-C229E529BBBE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728E-4AD4-BC6D-C229E529BBBE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021-4EDD-B5D1-9459C660A4CE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3021-4EDD-B5D1-9459C660A4CE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3021-4EDD-B5D1-9459C660A4CE}"/>
              </c:ext>
            </c:extLst>
          </c:dPt>
          <c:dLbls>
            <c:dLbl>
              <c:idx val="0"/>
              <c:layout>
                <c:manualLayout>
                  <c:x val="1.6334862100643898E-2"/>
                  <c:y val="-0.12301587301587304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021-4EDD-B5D1-9459C660A4CE}"/>
                </c:ext>
              </c:extLst>
            </c:dLbl>
            <c:dLbl>
              <c:idx val="2"/>
              <c:layout>
                <c:manualLayout>
                  <c:x val="1.0209288812902484E-2"/>
                  <c:y val="-0.12301587301587305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021-4EDD-B5D1-9459C660A4CE}"/>
                </c:ext>
              </c:extLst>
            </c:dLbl>
            <c:dLbl>
              <c:idx val="3"/>
              <c:layout>
                <c:manualLayout>
                  <c:x val="4.0837155251609934E-2"/>
                  <c:y val="-0.12301587301587298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021-4EDD-B5D1-9459C660A4CE}"/>
                </c:ext>
              </c:extLst>
            </c:dLbl>
            <c:dLbl>
              <c:idx val="6"/>
              <c:layout>
                <c:manualLayout>
                  <c:x val="6.1255732877414822E-2"/>
                  <c:y val="-5.952380952380952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3021-4EDD-B5D1-9459C660A4CE}"/>
                </c:ext>
              </c:extLst>
            </c:dLbl>
            <c:dLbl>
              <c:idx val="7"/>
              <c:layout>
                <c:manualLayout>
                  <c:x val="7.35068794528978E-2"/>
                  <c:y val="-1.587301587301587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021-4EDD-B5D1-9459C660A4CE}"/>
                </c:ext>
              </c:extLst>
            </c:dLbl>
            <c:dLbl>
              <c:idx val="8"/>
              <c:layout>
                <c:manualLayout>
                  <c:x val="7.9632452740639362E-2"/>
                  <c:y val="3.5714285714285643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3021-4EDD-B5D1-9459C660A4CE}"/>
                </c:ext>
              </c:extLst>
            </c:dLbl>
            <c:dLbl>
              <c:idx val="10"/>
              <c:layout>
                <c:manualLayout>
                  <c:x val="8.779988379096143E-2"/>
                  <c:y val="0.10714285714285714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021-4EDD-B5D1-9459C660A4CE}"/>
                </c:ext>
              </c:extLst>
            </c:dLbl>
            <c:dLbl>
              <c:idx val="11"/>
              <c:layout>
                <c:manualLayout>
                  <c:x val="7.3506879452897883E-2"/>
                  <c:y val="1.5873015873015726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3021-4EDD-B5D1-9459C660A4CE}"/>
                </c:ext>
              </c:extLst>
            </c:dLbl>
            <c:dLbl>
              <c:idx val="12"/>
              <c:layout>
                <c:manualLayout>
                  <c:x val="6.1255732877414822E-2"/>
                  <c:y val="0.19444444444444431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3021-4EDD-B5D1-9459C660A4CE}"/>
                </c:ext>
              </c:extLst>
            </c:dLbl>
            <c:dLbl>
              <c:idx val="13"/>
              <c:layout>
                <c:manualLayout>
                  <c:x val="6.738130616515639E-2"/>
                  <c:y val="5.158730158730158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021-4EDD-B5D1-9459C660A4CE}"/>
                </c:ext>
              </c:extLst>
            </c:dLbl>
            <c:dLbl>
              <c:idx val="14"/>
              <c:layout>
                <c:manualLayout>
                  <c:x val="8.1674310503219872E-3"/>
                  <c:y val="1.190476190476190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3021-4EDD-B5D1-9459C660A4CE}"/>
                </c:ext>
              </c:extLst>
            </c:dLbl>
            <c:dLbl>
              <c:idx val="15"/>
              <c:layout>
                <c:manualLayout>
                  <c:x val="0"/>
                  <c:y val="0.1309523809523809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021-4EDD-B5D1-9459C660A4CE}"/>
                </c:ext>
              </c:extLst>
            </c:dLbl>
            <c:dLbl>
              <c:idx val="17"/>
              <c:layout>
                <c:manualLayout>
                  <c:x val="-2.0418577625805714E-3"/>
                  <c:y val="-1.190476190476190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021-4EDD-B5D1-9459C660A4CE}"/>
                </c:ext>
              </c:extLst>
            </c:dLbl>
            <c:dLbl>
              <c:idx val="18"/>
              <c:layout>
                <c:manualLayout>
                  <c:x val="-2.0418577625805341E-3"/>
                  <c:y val="0.14285714285714271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021-4EDD-B5D1-9459C660A4CE}"/>
                </c:ext>
              </c:extLst>
            </c:dLbl>
            <c:dLbl>
              <c:idx val="19"/>
              <c:layout>
                <c:manualLayout>
                  <c:x val="-1.8376719863224505E-2"/>
                  <c:y val="0.1309523809523808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021-4EDD-B5D1-9459C660A4CE}"/>
                </c:ext>
              </c:extLst>
            </c:dLbl>
            <c:dLbl>
              <c:idx val="20"/>
              <c:layout>
                <c:manualLayout>
                  <c:x val="-3.6753439726448942E-2"/>
                  <c:y val="0.1309523809523809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021-4EDD-B5D1-9459C660A4CE}"/>
                </c:ext>
              </c:extLst>
            </c:dLbl>
            <c:dLbl>
              <c:idx val="21"/>
              <c:layout>
                <c:manualLayout>
                  <c:x val="-7.7590594978058869E-2"/>
                  <c:y val="0.1309523809523808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021-4EDD-B5D1-9459C660A4CE}"/>
                </c:ext>
              </c:extLst>
            </c:dLbl>
            <c:dLbl>
              <c:idx val="22"/>
              <c:layout>
                <c:manualLayout>
                  <c:x val="-0.11638589246708834"/>
                  <c:y val="0.11904761904761904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021-4EDD-B5D1-9459C660A4CE}"/>
                </c:ext>
              </c:extLst>
            </c:dLbl>
            <c:dLbl>
              <c:idx val="27"/>
              <c:layout>
                <c:manualLayout>
                  <c:x val="-7.3506879452897883E-2"/>
                  <c:y val="-8.333333333333337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3021-4EDD-B5D1-9459C660A4CE}"/>
                </c:ext>
              </c:extLst>
            </c:dLbl>
            <c:dLbl>
              <c:idx val="28"/>
              <c:layout>
                <c:manualLayout>
                  <c:x val="-4.0837155251609934E-2"/>
                  <c:y val="-0.10714285714285718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3021-4EDD-B5D1-9459C660A4CE}"/>
                </c:ext>
              </c:extLst>
            </c:dLbl>
            <c:dLbl>
              <c:idx val="29"/>
              <c:layout>
                <c:manualLayout>
                  <c:x val="-2.0418577625804968E-3"/>
                  <c:y val="-2.777777777777781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021-4EDD-B5D1-9459C660A4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T2Q2!$N$2:$N$31</c:f>
              <c:strCache>
                <c:ptCount val="30"/>
                <c:pt idx="0">
                  <c:v>Adilabad</c:v>
                </c:pt>
                <c:pt idx="1">
                  <c:v>Bhadradri Kothagudem</c:v>
                </c:pt>
                <c:pt idx="2">
                  <c:v>Hyderabad</c:v>
                </c:pt>
                <c:pt idx="3">
                  <c:v>Jagtial</c:v>
                </c:pt>
                <c:pt idx="4">
                  <c:v>Jangoan</c:v>
                </c:pt>
                <c:pt idx="5">
                  <c:v>Jayashankar Bhupalpally</c:v>
                </c:pt>
                <c:pt idx="6">
                  <c:v>Jogulamba Gadwal</c:v>
                </c:pt>
                <c:pt idx="7">
                  <c:v>Kamareddy</c:v>
                </c:pt>
                <c:pt idx="8">
                  <c:v>Karimnagar</c:v>
                </c:pt>
                <c:pt idx="9">
                  <c:v>Khammam</c:v>
                </c:pt>
                <c:pt idx="10">
                  <c:v>Kumurambheem Asifabad</c:v>
                </c:pt>
                <c:pt idx="11">
                  <c:v>Mahabubabad</c:v>
                </c:pt>
                <c:pt idx="12">
                  <c:v>Mahabubnagar</c:v>
                </c:pt>
                <c:pt idx="13">
                  <c:v>Mancherial</c:v>
                </c:pt>
                <c:pt idx="14">
                  <c:v>Medak</c:v>
                </c:pt>
                <c:pt idx="15">
                  <c:v>Medchal_Malkajgiri</c:v>
                </c:pt>
                <c:pt idx="16">
                  <c:v>Nagarkurnool</c:v>
                </c:pt>
                <c:pt idx="17">
                  <c:v>Nalgonda</c:v>
                </c:pt>
                <c:pt idx="18">
                  <c:v>Nirmal</c:v>
                </c:pt>
                <c:pt idx="19">
                  <c:v>Nizamabad</c:v>
                </c:pt>
                <c:pt idx="20">
                  <c:v>Peddapalli</c:v>
                </c:pt>
                <c:pt idx="21">
                  <c:v>Rajanna Sircilla</c:v>
                </c:pt>
                <c:pt idx="22">
                  <c:v>Rangareddy</c:v>
                </c:pt>
                <c:pt idx="23">
                  <c:v>Sangareddy</c:v>
                </c:pt>
                <c:pt idx="24">
                  <c:v>Siddipet</c:v>
                </c:pt>
                <c:pt idx="25">
                  <c:v>Suryapet</c:v>
                </c:pt>
                <c:pt idx="26">
                  <c:v>Vikarabad</c:v>
                </c:pt>
                <c:pt idx="27">
                  <c:v>Wanaparthy</c:v>
                </c:pt>
                <c:pt idx="28">
                  <c:v>Warangal</c:v>
                </c:pt>
                <c:pt idx="29">
                  <c:v>Yadadri Bhuvanagiri</c:v>
                </c:pt>
              </c:strCache>
            </c:strRef>
          </c:cat>
          <c:val>
            <c:numRef>
              <c:f>T2Q2!$O$2:$O$31</c:f>
              <c:numCache>
                <c:formatCode>0%</c:formatCode>
                <c:ptCount val="30"/>
                <c:pt idx="0">
                  <c:v>1.3277607187535539E-2</c:v>
                </c:pt>
                <c:pt idx="1">
                  <c:v>5.7233026270897304E-2</c:v>
                </c:pt>
                <c:pt idx="2">
                  <c:v>5.6863414079381328E-4</c:v>
                </c:pt>
                <c:pt idx="3">
                  <c:v>2.4394404640054587E-2</c:v>
                </c:pt>
                <c:pt idx="4">
                  <c:v>3.4828841123621064E-2</c:v>
                </c:pt>
                <c:pt idx="5">
                  <c:v>5.4816331172523595E-2</c:v>
                </c:pt>
                <c:pt idx="6">
                  <c:v>2.4678721710451497E-2</c:v>
                </c:pt>
                <c:pt idx="7">
                  <c:v>2.1266916865688615E-2</c:v>
                </c:pt>
                <c:pt idx="8">
                  <c:v>2.8403275332650971E-2</c:v>
                </c:pt>
                <c:pt idx="9">
                  <c:v>6.0303650631183897E-2</c:v>
                </c:pt>
                <c:pt idx="10">
                  <c:v>4.5490731263505063E-3</c:v>
                </c:pt>
                <c:pt idx="11">
                  <c:v>2.5759126577959739E-2</c:v>
                </c:pt>
                <c:pt idx="12">
                  <c:v>2.6640509496190151E-2</c:v>
                </c:pt>
                <c:pt idx="13">
                  <c:v>1.1372682815876264E-2</c:v>
                </c:pt>
                <c:pt idx="14">
                  <c:v>4.4893665415671559E-2</c:v>
                </c:pt>
                <c:pt idx="15">
                  <c:v>7.4206755373592628E-3</c:v>
                </c:pt>
                <c:pt idx="16">
                  <c:v>4.4239736153758674E-2</c:v>
                </c:pt>
                <c:pt idx="17">
                  <c:v>7.3894006596156039E-2</c:v>
                </c:pt>
                <c:pt idx="18">
                  <c:v>2.8118958262254065E-2</c:v>
                </c:pt>
                <c:pt idx="19">
                  <c:v>3.3577846013874674E-2</c:v>
                </c:pt>
                <c:pt idx="20">
                  <c:v>2.0044353462981918E-2</c:v>
                </c:pt>
                <c:pt idx="21">
                  <c:v>1.9191402251791199E-2</c:v>
                </c:pt>
                <c:pt idx="22">
                  <c:v>1.2765836460821108E-2</c:v>
                </c:pt>
                <c:pt idx="23">
                  <c:v>4.4637780052314342E-2</c:v>
                </c:pt>
                <c:pt idx="24">
                  <c:v>6.9288070055726139E-2</c:v>
                </c:pt>
                <c:pt idx="25">
                  <c:v>6.2208575002843172E-2</c:v>
                </c:pt>
                <c:pt idx="26">
                  <c:v>5.1575116569998865E-2</c:v>
                </c:pt>
                <c:pt idx="27">
                  <c:v>2.8005231434095303E-2</c:v>
                </c:pt>
                <c:pt idx="28">
                  <c:v>1.9361992494029343E-2</c:v>
                </c:pt>
                <c:pt idx="29">
                  <c:v>5.2683953144546797E-2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21-4EDD-B5D1-9459C660A4C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Motorcycle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T2Q2!$I$1</c:f>
              <c:strCache>
                <c:ptCount val="1"/>
                <c:pt idx="0">
                  <c:v>motorcycle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T2Q2!$H$2:$H$31</c:f>
              <c:strCache>
                <c:ptCount val="30"/>
                <c:pt idx="0">
                  <c:v>Adilabad</c:v>
                </c:pt>
                <c:pt idx="1">
                  <c:v>Bhadradri Kothagudem</c:v>
                </c:pt>
                <c:pt idx="2">
                  <c:v>Hyderabad</c:v>
                </c:pt>
                <c:pt idx="3">
                  <c:v>Jagtial</c:v>
                </c:pt>
                <c:pt idx="4">
                  <c:v>Jangoan</c:v>
                </c:pt>
                <c:pt idx="5">
                  <c:v>Jayashankar Bhupalpally</c:v>
                </c:pt>
                <c:pt idx="6">
                  <c:v>Jogulamba Gadwal</c:v>
                </c:pt>
                <c:pt idx="7">
                  <c:v>Kamareddy</c:v>
                </c:pt>
                <c:pt idx="8">
                  <c:v>Karimnagar</c:v>
                </c:pt>
                <c:pt idx="9">
                  <c:v>Khammam</c:v>
                </c:pt>
                <c:pt idx="10">
                  <c:v>Kumurambheem Asifabad</c:v>
                </c:pt>
                <c:pt idx="11">
                  <c:v>Mahabubabad</c:v>
                </c:pt>
                <c:pt idx="12">
                  <c:v>Mahabubnagar</c:v>
                </c:pt>
                <c:pt idx="13">
                  <c:v>Mancherial</c:v>
                </c:pt>
                <c:pt idx="14">
                  <c:v>Medak</c:v>
                </c:pt>
                <c:pt idx="15">
                  <c:v>Medchal_Malkajgiri</c:v>
                </c:pt>
                <c:pt idx="16">
                  <c:v>Nagarkurnool</c:v>
                </c:pt>
                <c:pt idx="17">
                  <c:v>Nalgonda</c:v>
                </c:pt>
                <c:pt idx="18">
                  <c:v>Nirmal</c:v>
                </c:pt>
                <c:pt idx="19">
                  <c:v>Nizamabad</c:v>
                </c:pt>
                <c:pt idx="20">
                  <c:v>Peddapalli</c:v>
                </c:pt>
                <c:pt idx="21">
                  <c:v>Rajanna Sircilla</c:v>
                </c:pt>
                <c:pt idx="22">
                  <c:v>Rangareddy</c:v>
                </c:pt>
                <c:pt idx="23">
                  <c:v>Sangareddy</c:v>
                </c:pt>
                <c:pt idx="24">
                  <c:v>Siddipet</c:v>
                </c:pt>
                <c:pt idx="25">
                  <c:v>Suryapet</c:v>
                </c:pt>
                <c:pt idx="26">
                  <c:v>Vikarabad</c:v>
                </c:pt>
                <c:pt idx="27">
                  <c:v>Wanaparthy</c:v>
                </c:pt>
                <c:pt idx="28">
                  <c:v>Warangal</c:v>
                </c:pt>
                <c:pt idx="29">
                  <c:v>Yadadri Bhuvanagiri</c:v>
                </c:pt>
              </c:strCache>
            </c:strRef>
          </c:cat>
          <c:val>
            <c:numRef>
              <c:f>T2Q2!$I$2:$I$31</c:f>
              <c:numCache>
                <c:formatCode>0%</c:formatCode>
                <c:ptCount val="30"/>
                <c:pt idx="0">
                  <c:v>1.0899279558668174E-2</c:v>
                </c:pt>
                <c:pt idx="1">
                  <c:v>1.7822049629937525E-2</c:v>
                </c:pt>
                <c:pt idx="2">
                  <c:v>0.2165396829053019</c:v>
                </c:pt>
                <c:pt idx="3">
                  <c:v>1.4280045523599924E-2</c:v>
                </c:pt>
                <c:pt idx="4">
                  <c:v>9.0220069123000627E-3</c:v>
                </c:pt>
                <c:pt idx="5">
                  <c:v>9.6585834705777036E-3</c:v>
                </c:pt>
                <c:pt idx="6">
                  <c:v>1.0784109457663994E-2</c:v>
                </c:pt>
                <c:pt idx="7">
                  <c:v>1.5897661942249522E-2</c:v>
                </c:pt>
                <c:pt idx="8">
                  <c:v>2.0323334823564639E-2</c:v>
                </c:pt>
                <c:pt idx="9">
                  <c:v>2.8672120145449367E-2</c:v>
                </c:pt>
                <c:pt idx="10">
                  <c:v>6.7353569069080075E-3</c:v>
                </c:pt>
                <c:pt idx="11">
                  <c:v>1.1565172142655969E-2</c:v>
                </c:pt>
                <c:pt idx="12">
                  <c:v>1.8821935506837438E-2</c:v>
                </c:pt>
                <c:pt idx="13">
                  <c:v>1.2148351654104401E-2</c:v>
                </c:pt>
                <c:pt idx="14">
                  <c:v>1.2211171709197589E-2</c:v>
                </c:pt>
                <c:pt idx="15">
                  <c:v>0.17236357316285367</c:v>
                </c:pt>
                <c:pt idx="16">
                  <c:v>1.2803774228909999E-2</c:v>
                </c:pt>
                <c:pt idx="17">
                  <c:v>2.9255299656897799E-2</c:v>
                </c:pt>
                <c:pt idx="18">
                  <c:v>1.1500258085726342E-2</c:v>
                </c:pt>
                <c:pt idx="19">
                  <c:v>2.9425960806567626E-2</c:v>
                </c:pt>
                <c:pt idx="20">
                  <c:v>1.1326455933301853E-2</c:v>
                </c:pt>
                <c:pt idx="21">
                  <c:v>8.3833363521859817E-3</c:v>
                </c:pt>
                <c:pt idx="22">
                  <c:v>0.1614328835766389</c:v>
                </c:pt>
                <c:pt idx="23">
                  <c:v>4.2700885448676541E-2</c:v>
                </c:pt>
                <c:pt idx="24">
                  <c:v>1.8218862977942833E-2</c:v>
                </c:pt>
                <c:pt idx="25">
                  <c:v>2.0065772597682569E-2</c:v>
                </c:pt>
                <c:pt idx="26">
                  <c:v>2.420247322556902E-2</c:v>
                </c:pt>
                <c:pt idx="27">
                  <c:v>9.1832450537059126E-3</c:v>
                </c:pt>
                <c:pt idx="28">
                  <c:v>1.8605206316765939E-2</c:v>
                </c:pt>
                <c:pt idx="29">
                  <c:v>1.5151150287558802E-2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A3-4537-BC27-547573AB84E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49830767"/>
        <c:axId val="101563791"/>
        <c:axId val="0"/>
      </c:bar3DChart>
      <c:catAx>
        <c:axId val="24983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63791"/>
        <c:crosses val="autoZero"/>
        <c:auto val="1"/>
        <c:lblAlgn val="ctr"/>
        <c:lblOffset val="100"/>
        <c:noMultiLvlLbl val="0"/>
      </c:catAx>
      <c:valAx>
        <c:axId val="10156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830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Motorcar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T2Q2!$K$1</c:f>
              <c:strCache>
                <c:ptCount val="1"/>
                <c:pt idx="0">
                  <c:v>motorcar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T2Q2!$J$2:$J$31</c:f>
              <c:strCache>
                <c:ptCount val="30"/>
                <c:pt idx="0">
                  <c:v>Adilabad</c:v>
                </c:pt>
                <c:pt idx="1">
                  <c:v>Bhadradri Kothagudem</c:v>
                </c:pt>
                <c:pt idx="2">
                  <c:v>Hyderabad</c:v>
                </c:pt>
                <c:pt idx="3">
                  <c:v>Jagtial</c:v>
                </c:pt>
                <c:pt idx="4">
                  <c:v>Jangoan</c:v>
                </c:pt>
                <c:pt idx="5">
                  <c:v>Jayashankar Bhupalpally</c:v>
                </c:pt>
                <c:pt idx="6">
                  <c:v>Jogulamba Gadwal</c:v>
                </c:pt>
                <c:pt idx="7">
                  <c:v>Kamareddy</c:v>
                </c:pt>
                <c:pt idx="8">
                  <c:v>Karimnagar</c:v>
                </c:pt>
                <c:pt idx="9">
                  <c:v>Khammam</c:v>
                </c:pt>
                <c:pt idx="10">
                  <c:v>Kumurambheem Asifabad</c:v>
                </c:pt>
                <c:pt idx="11">
                  <c:v>Mahabubabad</c:v>
                </c:pt>
                <c:pt idx="12">
                  <c:v>Mahabubnagar</c:v>
                </c:pt>
                <c:pt idx="13">
                  <c:v>Mancherial</c:v>
                </c:pt>
                <c:pt idx="14">
                  <c:v>Medak</c:v>
                </c:pt>
                <c:pt idx="15">
                  <c:v>Medchal_Malkajgiri</c:v>
                </c:pt>
                <c:pt idx="16">
                  <c:v>Nagarkurnool</c:v>
                </c:pt>
                <c:pt idx="17">
                  <c:v>Nalgonda</c:v>
                </c:pt>
                <c:pt idx="18">
                  <c:v>Nirmal</c:v>
                </c:pt>
                <c:pt idx="19">
                  <c:v>Nizamabad</c:v>
                </c:pt>
                <c:pt idx="20">
                  <c:v>Peddapalli</c:v>
                </c:pt>
                <c:pt idx="21">
                  <c:v>Rajanna Sircilla</c:v>
                </c:pt>
                <c:pt idx="22">
                  <c:v>Rangareddy</c:v>
                </c:pt>
                <c:pt idx="23">
                  <c:v>Sangareddy</c:v>
                </c:pt>
                <c:pt idx="24">
                  <c:v>Siddipet</c:v>
                </c:pt>
                <c:pt idx="25">
                  <c:v>Suryapet</c:v>
                </c:pt>
                <c:pt idx="26">
                  <c:v>Vikarabad</c:v>
                </c:pt>
                <c:pt idx="27">
                  <c:v>Wanaparthy</c:v>
                </c:pt>
                <c:pt idx="28">
                  <c:v>Warangal</c:v>
                </c:pt>
                <c:pt idx="29">
                  <c:v>Yadadri Bhuvanagiri</c:v>
                </c:pt>
              </c:strCache>
            </c:strRef>
          </c:cat>
          <c:val>
            <c:numRef>
              <c:f>T2Q2!$K$2:$K$31</c:f>
              <c:numCache>
                <c:formatCode>0%</c:formatCode>
                <c:ptCount val="30"/>
                <c:pt idx="0">
                  <c:v>5.2808037562327281E-3</c:v>
                </c:pt>
                <c:pt idx="1">
                  <c:v>1.1773656397194014E-2</c:v>
                </c:pt>
                <c:pt idx="2">
                  <c:v>0.19186547376193869</c:v>
                </c:pt>
                <c:pt idx="3">
                  <c:v>7.66387833266826E-3</c:v>
                </c:pt>
                <c:pt idx="4">
                  <c:v>4.3894816533092667E-3</c:v>
                </c:pt>
                <c:pt idx="5">
                  <c:v>5.0085589298167754E-3</c:v>
                </c:pt>
                <c:pt idx="6">
                  <c:v>3.3527136842183775E-3</c:v>
                </c:pt>
                <c:pt idx="7">
                  <c:v>8.0293576886787173E-3</c:v>
                </c:pt>
                <c:pt idx="8">
                  <c:v>1.7968158543452885E-2</c:v>
                </c:pt>
                <c:pt idx="9">
                  <c:v>2.1928761360627432E-2</c:v>
                </c:pt>
                <c:pt idx="10">
                  <c:v>1.7863735870307039E-3</c:v>
                </c:pt>
                <c:pt idx="11">
                  <c:v>4.3074352672661026E-3</c:v>
                </c:pt>
                <c:pt idx="12">
                  <c:v>1.2306957906474578E-2</c:v>
                </c:pt>
                <c:pt idx="13">
                  <c:v>8.271767465624429E-3</c:v>
                </c:pt>
                <c:pt idx="14">
                  <c:v>8.7528576383320723E-3</c:v>
                </c:pt>
                <c:pt idx="15">
                  <c:v>0.22775703827463908</c:v>
                </c:pt>
                <c:pt idx="16">
                  <c:v>7.7049015256898425E-3</c:v>
                </c:pt>
                <c:pt idx="17">
                  <c:v>1.8374661092484923E-2</c:v>
                </c:pt>
                <c:pt idx="18">
                  <c:v>5.8961516515564569E-3</c:v>
                </c:pt>
                <c:pt idx="19">
                  <c:v>2.171991601433574E-2</c:v>
                </c:pt>
                <c:pt idx="20">
                  <c:v>8.2232855102352866E-3</c:v>
                </c:pt>
                <c:pt idx="21">
                  <c:v>5.1316285088815212E-3</c:v>
                </c:pt>
                <c:pt idx="22">
                  <c:v>0.26788890919329755</c:v>
                </c:pt>
                <c:pt idx="23">
                  <c:v>5.4318436941758252E-2</c:v>
                </c:pt>
                <c:pt idx="24">
                  <c:v>1.213540637202069E-2</c:v>
                </c:pt>
                <c:pt idx="25">
                  <c:v>1.1329860036324173E-2</c:v>
                </c:pt>
                <c:pt idx="26">
                  <c:v>1.9433805348678494E-2</c:v>
                </c:pt>
                <c:pt idx="27">
                  <c:v>4.4528811334335295E-3</c:v>
                </c:pt>
                <c:pt idx="28">
                  <c:v>1.0953192536762375E-2</c:v>
                </c:pt>
                <c:pt idx="29">
                  <c:v>1.1993689887037045E-2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BD-43ED-B0DA-CF7FBE5BBB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60369823"/>
        <c:axId val="176474191"/>
        <c:axId val="0"/>
      </c:bar3DChart>
      <c:catAx>
        <c:axId val="26036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74191"/>
        <c:crosses val="autoZero"/>
        <c:auto val="1"/>
        <c:lblAlgn val="ctr"/>
        <c:lblOffset val="100"/>
        <c:noMultiLvlLbl val="0"/>
      </c:catAx>
      <c:valAx>
        <c:axId val="176474191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369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Auto-Riskshaw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T2Q2!$M$1</c:f>
              <c:strCache>
                <c:ptCount val="1"/>
                <c:pt idx="0">
                  <c:v>auto-riskshaw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T2Q2!$L$2:$L$31</c:f>
              <c:strCache>
                <c:ptCount val="30"/>
                <c:pt idx="0">
                  <c:v>Adilabad</c:v>
                </c:pt>
                <c:pt idx="1">
                  <c:v>Bhadradri Kothagudem</c:v>
                </c:pt>
                <c:pt idx="2">
                  <c:v>Hyderabad</c:v>
                </c:pt>
                <c:pt idx="3">
                  <c:v>Jagtial</c:v>
                </c:pt>
                <c:pt idx="4">
                  <c:v>Jangoan</c:v>
                </c:pt>
                <c:pt idx="5">
                  <c:v>Jayashankar Bhupalpally</c:v>
                </c:pt>
                <c:pt idx="6">
                  <c:v>Jogulamba Gadwal</c:v>
                </c:pt>
                <c:pt idx="7">
                  <c:v>Kamareddy</c:v>
                </c:pt>
                <c:pt idx="8">
                  <c:v>Karimnagar</c:v>
                </c:pt>
                <c:pt idx="9">
                  <c:v>Khammam</c:v>
                </c:pt>
                <c:pt idx="10">
                  <c:v>Kumurambheem Asifabad</c:v>
                </c:pt>
                <c:pt idx="11">
                  <c:v>Mahabubabad</c:v>
                </c:pt>
                <c:pt idx="12">
                  <c:v>Mahabubnagar</c:v>
                </c:pt>
                <c:pt idx="13">
                  <c:v>Mancherial</c:v>
                </c:pt>
                <c:pt idx="14">
                  <c:v>Medak</c:v>
                </c:pt>
                <c:pt idx="15">
                  <c:v>Medchal_Malkajgiri</c:v>
                </c:pt>
                <c:pt idx="16">
                  <c:v>Nagarkurnool</c:v>
                </c:pt>
                <c:pt idx="17">
                  <c:v>Nalgonda</c:v>
                </c:pt>
                <c:pt idx="18">
                  <c:v>Nirmal</c:v>
                </c:pt>
                <c:pt idx="19">
                  <c:v>Nizamabad</c:v>
                </c:pt>
                <c:pt idx="20">
                  <c:v>Peddapalli</c:v>
                </c:pt>
                <c:pt idx="21">
                  <c:v>Rajanna Sircilla</c:v>
                </c:pt>
                <c:pt idx="22">
                  <c:v>Rangareddy</c:v>
                </c:pt>
                <c:pt idx="23">
                  <c:v>Sangareddy</c:v>
                </c:pt>
                <c:pt idx="24">
                  <c:v>Siddipet</c:v>
                </c:pt>
                <c:pt idx="25">
                  <c:v>Suryapet</c:v>
                </c:pt>
                <c:pt idx="26">
                  <c:v>Vikarabad</c:v>
                </c:pt>
                <c:pt idx="27">
                  <c:v>Wanaparthy</c:v>
                </c:pt>
                <c:pt idx="28">
                  <c:v>Warangal</c:v>
                </c:pt>
                <c:pt idx="29">
                  <c:v>Yadadri Bhuvanagiri</c:v>
                </c:pt>
              </c:strCache>
            </c:strRef>
          </c:cat>
          <c:val>
            <c:numRef>
              <c:f>T2Q2!$M$2:$M$31</c:f>
              <c:numCache>
                <c:formatCode>0%</c:formatCode>
                <c:ptCount val="30"/>
                <c:pt idx="0">
                  <c:v>1.198736115182905E-2</c:v>
                </c:pt>
                <c:pt idx="1">
                  <c:v>4.5213199127007393E-2</c:v>
                </c:pt>
                <c:pt idx="2">
                  <c:v>0.27352682497801234</c:v>
                </c:pt>
                <c:pt idx="3">
                  <c:v>8.8602234600475577E-3</c:v>
                </c:pt>
                <c:pt idx="4">
                  <c:v>1.2932017329554709E-2</c:v>
                </c:pt>
                <c:pt idx="5">
                  <c:v>7.1012085084204701E-3</c:v>
                </c:pt>
                <c:pt idx="6">
                  <c:v>3.7786247109026353E-3</c:v>
                </c:pt>
                <c:pt idx="7">
                  <c:v>1.2345679012345678E-2</c:v>
                </c:pt>
                <c:pt idx="8">
                  <c:v>3.3942473696211603E-2</c:v>
                </c:pt>
                <c:pt idx="9">
                  <c:v>8.7625004071793869E-2</c:v>
                </c:pt>
                <c:pt idx="10">
                  <c:v>9.3162643734323591E-3</c:v>
                </c:pt>
                <c:pt idx="11">
                  <c:v>2.2150558650118897E-2</c:v>
                </c:pt>
                <c:pt idx="12">
                  <c:v>3.6809016580344633E-2</c:v>
                </c:pt>
                <c:pt idx="13">
                  <c:v>1.7915893025831461E-2</c:v>
                </c:pt>
                <c:pt idx="14">
                  <c:v>1.9870354083194892E-2</c:v>
                </c:pt>
                <c:pt idx="15">
                  <c:v>2.7036711293527476E-3</c:v>
                </c:pt>
                <c:pt idx="16">
                  <c:v>1.1922212449916935E-2</c:v>
                </c:pt>
                <c:pt idx="17">
                  <c:v>3.1401674321639143E-2</c:v>
                </c:pt>
                <c:pt idx="18">
                  <c:v>9.6094335320368734E-3</c:v>
                </c:pt>
                <c:pt idx="19">
                  <c:v>3.2932668816573828E-2</c:v>
                </c:pt>
                <c:pt idx="20">
                  <c:v>1.2443402065213851E-2</c:v>
                </c:pt>
                <c:pt idx="21">
                  <c:v>4.8210039414964658E-3</c:v>
                </c:pt>
                <c:pt idx="22">
                  <c:v>2.2476302159679467E-3</c:v>
                </c:pt>
                <c:pt idx="23">
                  <c:v>0.1101338805824294</c:v>
                </c:pt>
                <c:pt idx="24">
                  <c:v>1.7068959900973974E-2</c:v>
                </c:pt>
                <c:pt idx="25">
                  <c:v>2.4072445356526272E-2</c:v>
                </c:pt>
                <c:pt idx="26">
                  <c:v>6.6647122056093036E-2</c:v>
                </c:pt>
                <c:pt idx="27">
                  <c:v>1.2117658555653278E-2</c:v>
                </c:pt>
                <c:pt idx="28">
                  <c:v>4.3356461122512131E-2</c:v>
                </c:pt>
                <c:pt idx="29">
                  <c:v>1.5147073194566598E-2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83-4062-B41B-E8453AC521B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4217967"/>
        <c:axId val="222718879"/>
        <c:axId val="0"/>
      </c:bar3DChart>
      <c:catAx>
        <c:axId val="184217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718879"/>
        <c:crosses val="autoZero"/>
        <c:auto val="1"/>
        <c:lblAlgn val="ctr"/>
        <c:lblOffset val="100"/>
        <c:noMultiLvlLbl val="0"/>
      </c:catAx>
      <c:valAx>
        <c:axId val="222718879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7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Agriculture vehicles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T2Q2!$O$1</c:f>
              <c:strCache>
                <c:ptCount val="1"/>
                <c:pt idx="0">
                  <c:v>agriculture vehicles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T2Q2!$N$2:$N$31</c:f>
              <c:strCache>
                <c:ptCount val="30"/>
                <c:pt idx="0">
                  <c:v>Adilabad</c:v>
                </c:pt>
                <c:pt idx="1">
                  <c:v>Bhadradri Kothagudem</c:v>
                </c:pt>
                <c:pt idx="2">
                  <c:v>Hyderabad</c:v>
                </c:pt>
                <c:pt idx="3">
                  <c:v>Jagtial</c:v>
                </c:pt>
                <c:pt idx="4">
                  <c:v>Jangoan</c:v>
                </c:pt>
                <c:pt idx="5">
                  <c:v>Jayashankar Bhupalpally</c:v>
                </c:pt>
                <c:pt idx="6">
                  <c:v>Jogulamba Gadwal</c:v>
                </c:pt>
                <c:pt idx="7">
                  <c:v>Kamareddy</c:v>
                </c:pt>
                <c:pt idx="8">
                  <c:v>Karimnagar</c:v>
                </c:pt>
                <c:pt idx="9">
                  <c:v>Khammam</c:v>
                </c:pt>
                <c:pt idx="10">
                  <c:v>Kumurambheem Asifabad</c:v>
                </c:pt>
                <c:pt idx="11">
                  <c:v>Mahabubabad</c:v>
                </c:pt>
                <c:pt idx="12">
                  <c:v>Mahabubnagar</c:v>
                </c:pt>
                <c:pt idx="13">
                  <c:v>Mancherial</c:v>
                </c:pt>
                <c:pt idx="14">
                  <c:v>Medak</c:v>
                </c:pt>
                <c:pt idx="15">
                  <c:v>Medchal_Malkajgiri</c:v>
                </c:pt>
                <c:pt idx="16">
                  <c:v>Nagarkurnool</c:v>
                </c:pt>
                <c:pt idx="17">
                  <c:v>Nalgonda</c:v>
                </c:pt>
                <c:pt idx="18">
                  <c:v>Nirmal</c:v>
                </c:pt>
                <c:pt idx="19">
                  <c:v>Nizamabad</c:v>
                </c:pt>
                <c:pt idx="20">
                  <c:v>Peddapalli</c:v>
                </c:pt>
                <c:pt idx="21">
                  <c:v>Rajanna Sircilla</c:v>
                </c:pt>
                <c:pt idx="22">
                  <c:v>Rangareddy</c:v>
                </c:pt>
                <c:pt idx="23">
                  <c:v>Sangareddy</c:v>
                </c:pt>
                <c:pt idx="24">
                  <c:v>Siddipet</c:v>
                </c:pt>
                <c:pt idx="25">
                  <c:v>Suryapet</c:v>
                </c:pt>
                <c:pt idx="26">
                  <c:v>Vikarabad</c:v>
                </c:pt>
                <c:pt idx="27">
                  <c:v>Wanaparthy</c:v>
                </c:pt>
                <c:pt idx="28">
                  <c:v>Warangal</c:v>
                </c:pt>
                <c:pt idx="29">
                  <c:v>Yadadri Bhuvanagiri</c:v>
                </c:pt>
              </c:strCache>
            </c:strRef>
          </c:cat>
          <c:val>
            <c:numRef>
              <c:f>T2Q2!$O$2:$O$31</c:f>
              <c:numCache>
                <c:formatCode>0%</c:formatCode>
                <c:ptCount val="30"/>
                <c:pt idx="0">
                  <c:v>1.3277607187535539E-2</c:v>
                </c:pt>
                <c:pt idx="1">
                  <c:v>5.7233026270897304E-2</c:v>
                </c:pt>
                <c:pt idx="2">
                  <c:v>5.6863414079381328E-4</c:v>
                </c:pt>
                <c:pt idx="3">
                  <c:v>2.4394404640054587E-2</c:v>
                </c:pt>
                <c:pt idx="4">
                  <c:v>3.4828841123621064E-2</c:v>
                </c:pt>
                <c:pt idx="5">
                  <c:v>5.4816331172523595E-2</c:v>
                </c:pt>
                <c:pt idx="6">
                  <c:v>2.4678721710451497E-2</c:v>
                </c:pt>
                <c:pt idx="7">
                  <c:v>2.1266916865688615E-2</c:v>
                </c:pt>
                <c:pt idx="8">
                  <c:v>2.8403275332650971E-2</c:v>
                </c:pt>
                <c:pt idx="9">
                  <c:v>6.0303650631183897E-2</c:v>
                </c:pt>
                <c:pt idx="10">
                  <c:v>4.5490731263505063E-3</c:v>
                </c:pt>
                <c:pt idx="11">
                  <c:v>2.5759126577959739E-2</c:v>
                </c:pt>
                <c:pt idx="12">
                  <c:v>2.6640509496190151E-2</c:v>
                </c:pt>
                <c:pt idx="13">
                  <c:v>1.1372682815876264E-2</c:v>
                </c:pt>
                <c:pt idx="14">
                  <c:v>4.4893665415671559E-2</c:v>
                </c:pt>
                <c:pt idx="15">
                  <c:v>7.4206755373592628E-3</c:v>
                </c:pt>
                <c:pt idx="16">
                  <c:v>4.4239736153758674E-2</c:v>
                </c:pt>
                <c:pt idx="17">
                  <c:v>7.3894006596156039E-2</c:v>
                </c:pt>
                <c:pt idx="18">
                  <c:v>2.8118958262254065E-2</c:v>
                </c:pt>
                <c:pt idx="19">
                  <c:v>3.3577846013874674E-2</c:v>
                </c:pt>
                <c:pt idx="20">
                  <c:v>2.0044353462981918E-2</c:v>
                </c:pt>
                <c:pt idx="21">
                  <c:v>1.9191402251791199E-2</c:v>
                </c:pt>
                <c:pt idx="22">
                  <c:v>1.2765836460821108E-2</c:v>
                </c:pt>
                <c:pt idx="23">
                  <c:v>4.4637780052314342E-2</c:v>
                </c:pt>
                <c:pt idx="24">
                  <c:v>6.9288070055726139E-2</c:v>
                </c:pt>
                <c:pt idx="25">
                  <c:v>6.2208575002843172E-2</c:v>
                </c:pt>
                <c:pt idx="26">
                  <c:v>5.1575116569998865E-2</c:v>
                </c:pt>
                <c:pt idx="27">
                  <c:v>2.8005231434095303E-2</c:v>
                </c:pt>
                <c:pt idx="28">
                  <c:v>1.9361992494029343E-2</c:v>
                </c:pt>
                <c:pt idx="29">
                  <c:v>5.2683953144546797E-2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1-4DC8-B152-727B78A09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3666303"/>
        <c:axId val="963846511"/>
        <c:axId val="0"/>
      </c:bar3DChart>
      <c:catAx>
        <c:axId val="103666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846511"/>
        <c:crosses val="autoZero"/>
        <c:auto val="1"/>
        <c:lblAlgn val="ctr"/>
        <c:lblOffset val="100"/>
        <c:noMultiLvlLbl val="0"/>
      </c:catAx>
      <c:valAx>
        <c:axId val="96384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66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2.xlsx]T2Q1!PivotTable1</c:name>
    <c:fmtId val="2"/>
  </c:pivotSource>
  <c:chart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T2Q1!$C$1</c:f>
              <c:strCache>
                <c:ptCount val="1"/>
                <c:pt idx="0">
                  <c:v>Sum of fuel_type_petrol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T2Q1!$A$2:$B$13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T2Q1!$C$2:$C$13</c:f>
              <c:numCache>
                <c:formatCode>General</c:formatCode>
                <c:ptCount val="12"/>
                <c:pt idx="0">
                  <c:v>461802</c:v>
                </c:pt>
                <c:pt idx="1">
                  <c:v>437066</c:v>
                </c:pt>
                <c:pt idx="2">
                  <c:v>483165</c:v>
                </c:pt>
                <c:pt idx="3">
                  <c:v>358884</c:v>
                </c:pt>
                <c:pt idx="4">
                  <c:v>364607</c:v>
                </c:pt>
                <c:pt idx="5">
                  <c:v>508584</c:v>
                </c:pt>
                <c:pt idx="6">
                  <c:v>465809</c:v>
                </c:pt>
                <c:pt idx="7">
                  <c:v>482193</c:v>
                </c:pt>
                <c:pt idx="8">
                  <c:v>417136</c:v>
                </c:pt>
                <c:pt idx="9">
                  <c:v>631877</c:v>
                </c:pt>
                <c:pt idx="10">
                  <c:v>497327</c:v>
                </c:pt>
                <c:pt idx="11">
                  <c:v>414815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92-451F-8F7C-AD7B975C23FD}"/>
            </c:ext>
          </c:extLst>
        </c:ser>
        <c:ser>
          <c:idx val="1"/>
          <c:order val="1"/>
          <c:tx>
            <c:strRef>
              <c:f>T2Q1!$D$1</c:f>
              <c:strCache>
                <c:ptCount val="1"/>
                <c:pt idx="0">
                  <c:v>Sum of fuel_type_diesel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T2Q1!$A$2:$B$13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T2Q1!$D$2:$D$13</c:f>
              <c:numCache>
                <c:formatCode>General</c:formatCode>
                <c:ptCount val="12"/>
                <c:pt idx="0">
                  <c:v>83417</c:v>
                </c:pt>
                <c:pt idx="1">
                  <c:v>80949</c:v>
                </c:pt>
                <c:pt idx="2">
                  <c:v>87782</c:v>
                </c:pt>
                <c:pt idx="3">
                  <c:v>59739</c:v>
                </c:pt>
                <c:pt idx="4">
                  <c:v>65556</c:v>
                </c:pt>
                <c:pt idx="5">
                  <c:v>93581</c:v>
                </c:pt>
                <c:pt idx="6">
                  <c:v>79271</c:v>
                </c:pt>
                <c:pt idx="7">
                  <c:v>69282</c:v>
                </c:pt>
                <c:pt idx="8">
                  <c:v>75262</c:v>
                </c:pt>
                <c:pt idx="9">
                  <c:v>101603</c:v>
                </c:pt>
                <c:pt idx="10">
                  <c:v>74429</c:v>
                </c:pt>
                <c:pt idx="11">
                  <c:v>78513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2-451F-8F7C-AD7B975C23FD}"/>
            </c:ext>
          </c:extLst>
        </c:ser>
        <c:ser>
          <c:idx val="2"/>
          <c:order val="2"/>
          <c:tx>
            <c:strRef>
              <c:f>T2Q1!$E$1</c:f>
              <c:strCache>
                <c:ptCount val="1"/>
                <c:pt idx="0">
                  <c:v>Sum of fuel_type_electric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T2Q1!$A$2:$B$13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T2Q1!$E$2:$E$13</c:f>
              <c:numCache>
                <c:formatCode>General</c:formatCode>
                <c:ptCount val="12"/>
                <c:pt idx="0">
                  <c:v>11431</c:v>
                </c:pt>
                <c:pt idx="1">
                  <c:v>10366</c:v>
                </c:pt>
                <c:pt idx="2">
                  <c:v>17390</c:v>
                </c:pt>
                <c:pt idx="3">
                  <c:v>7127</c:v>
                </c:pt>
                <c:pt idx="4">
                  <c:v>4384</c:v>
                </c:pt>
                <c:pt idx="5">
                  <c:v>5797</c:v>
                </c:pt>
                <c:pt idx="6">
                  <c:v>6992</c:v>
                </c:pt>
                <c:pt idx="7">
                  <c:v>9177</c:v>
                </c:pt>
                <c:pt idx="8">
                  <c:v>8981</c:v>
                </c:pt>
                <c:pt idx="9">
                  <c:v>7603</c:v>
                </c:pt>
                <c:pt idx="10">
                  <c:v>7458</c:v>
                </c:pt>
                <c:pt idx="11">
                  <c:v>6953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92-451F-8F7C-AD7B975C23FD}"/>
            </c:ext>
          </c:extLst>
        </c:ser>
        <c:ser>
          <c:idx val="3"/>
          <c:order val="3"/>
          <c:tx>
            <c:strRef>
              <c:f>T2Q1!$F$1</c:f>
              <c:strCache>
                <c:ptCount val="1"/>
                <c:pt idx="0">
                  <c:v>Sum of fuel_type_others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T2Q1!$A$2:$B$13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T2Q1!$F$2:$F$13</c:f>
              <c:numCache>
                <c:formatCode>General</c:formatCode>
                <c:ptCount val="12"/>
                <c:pt idx="0">
                  <c:v>7841</c:v>
                </c:pt>
                <c:pt idx="1">
                  <c:v>7062</c:v>
                </c:pt>
                <c:pt idx="2">
                  <c:v>12121</c:v>
                </c:pt>
                <c:pt idx="3">
                  <c:v>4973</c:v>
                </c:pt>
                <c:pt idx="4">
                  <c:v>4648</c:v>
                </c:pt>
                <c:pt idx="5">
                  <c:v>5452</c:v>
                </c:pt>
                <c:pt idx="6">
                  <c:v>6920</c:v>
                </c:pt>
                <c:pt idx="7">
                  <c:v>8399</c:v>
                </c:pt>
                <c:pt idx="8">
                  <c:v>9452</c:v>
                </c:pt>
                <c:pt idx="9">
                  <c:v>7729</c:v>
                </c:pt>
                <c:pt idx="10">
                  <c:v>7162</c:v>
                </c:pt>
                <c:pt idx="11">
                  <c:v>7710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92-451F-8F7C-AD7B975C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0140479"/>
        <c:axId val="1654763967"/>
      </c:lineChart>
      <c:catAx>
        <c:axId val="17501404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763967"/>
        <c:crosses val="autoZero"/>
        <c:auto val="1"/>
        <c:lblAlgn val="ctr"/>
        <c:lblOffset val="100"/>
        <c:noMultiLvlLbl val="0"/>
      </c:catAx>
      <c:valAx>
        <c:axId val="165476396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140479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T2Q1!$H$1</c:f>
              <c:strCache>
                <c:ptCount val="1"/>
                <c:pt idx="0">
                  <c:v>Total vehicles sold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T2Q1!$G$2:$G$13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T2Q1!$H$2:$H$13</c:f>
              <c:numCache>
                <c:formatCode>General</c:formatCode>
                <c:ptCount val="12"/>
                <c:pt idx="0">
                  <c:v>564491</c:v>
                </c:pt>
                <c:pt idx="1">
                  <c:v>535443</c:v>
                </c:pt>
                <c:pt idx="2">
                  <c:v>600458</c:v>
                </c:pt>
                <c:pt idx="3">
                  <c:v>430723</c:v>
                </c:pt>
                <c:pt idx="4">
                  <c:v>439195</c:v>
                </c:pt>
                <c:pt idx="5">
                  <c:v>613414</c:v>
                </c:pt>
                <c:pt idx="6">
                  <c:v>558992</c:v>
                </c:pt>
                <c:pt idx="7">
                  <c:v>569051</c:v>
                </c:pt>
                <c:pt idx="8">
                  <c:v>510831</c:v>
                </c:pt>
                <c:pt idx="9">
                  <c:v>748812</c:v>
                </c:pt>
                <c:pt idx="10">
                  <c:v>586376</c:v>
                </c:pt>
                <c:pt idx="11">
                  <c:v>507991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13-46F6-9224-A9EBAA0E1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305903"/>
        <c:axId val="329079407"/>
      </c:lineChart>
      <c:catAx>
        <c:axId val="4443059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079407"/>
        <c:crosses val="autoZero"/>
        <c:auto val="1"/>
        <c:lblAlgn val="ctr"/>
        <c:lblOffset val="100"/>
        <c:noMultiLvlLbl val="0"/>
      </c:catAx>
      <c:valAx>
        <c:axId val="3290794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305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Petrol vehicles sales growth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>
                    <a:lumMod val="9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T2Q3!$I$3</c:f>
              <c:strCache>
                <c:ptCount val="1"/>
                <c:pt idx="0">
                  <c:v>petrol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T2Q3!$H$4:$H$10</c:f>
              <c:strCache>
                <c:ptCount val="7"/>
                <c:pt idx="0">
                  <c:v>Rangareddy</c:v>
                </c:pt>
                <c:pt idx="1">
                  <c:v>Hyderabad</c:v>
                </c:pt>
                <c:pt idx="2">
                  <c:v>Medchal_Malkajgiri</c:v>
                </c:pt>
                <c:pt idx="4">
                  <c:v>Mahabubnagar</c:v>
                </c:pt>
                <c:pt idx="5">
                  <c:v>Nizamabad</c:v>
                </c:pt>
                <c:pt idx="6">
                  <c:v>Warangal</c:v>
                </c:pt>
              </c:strCache>
            </c:strRef>
          </c:cat>
          <c:val>
            <c:numRef>
              <c:f>T2Q3!$I$4:$I$10</c:f>
              <c:numCache>
                <c:formatCode>0%</c:formatCode>
                <c:ptCount val="7"/>
                <c:pt idx="0">
                  <c:v>8.7321665110421054E-2</c:v>
                </c:pt>
                <c:pt idx="1">
                  <c:v>1.0265845632099013E-2</c:v>
                </c:pt>
                <c:pt idx="2">
                  <c:v>-9.0419763601340946E-3</c:v>
                </c:pt>
                <c:pt idx="4">
                  <c:v>-0.35317764165390503</c:v>
                </c:pt>
                <c:pt idx="5">
                  <c:v>-0.34229484782928316</c:v>
                </c:pt>
                <c:pt idx="6">
                  <c:v>-0.4531982794505342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5D-4891-8072-3F13F9E04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19276207"/>
        <c:axId val="465185311"/>
      </c:barChart>
      <c:catAx>
        <c:axId val="51927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185311"/>
        <c:crosses val="autoZero"/>
        <c:auto val="1"/>
        <c:lblAlgn val="ctr"/>
        <c:lblOffset val="100"/>
        <c:noMultiLvlLbl val="0"/>
      </c:catAx>
      <c:valAx>
        <c:axId val="46518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7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Diesel vehicles sales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T2Q3!$L$3</c:f>
              <c:strCache>
                <c:ptCount val="1"/>
                <c:pt idx="0">
                  <c:v>diesel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T2Q3!$K$4:$K$10</c:f>
              <c:strCache>
                <c:ptCount val="7"/>
                <c:pt idx="0">
                  <c:v>Rangareddy</c:v>
                </c:pt>
                <c:pt idx="1">
                  <c:v>Hyderabad</c:v>
                </c:pt>
                <c:pt idx="2">
                  <c:v>Medchal_Malkajgiri</c:v>
                </c:pt>
                <c:pt idx="4">
                  <c:v>Mahabubnagar</c:v>
                </c:pt>
                <c:pt idx="5">
                  <c:v>Nizamabad</c:v>
                </c:pt>
                <c:pt idx="6">
                  <c:v>Warangal</c:v>
                </c:pt>
              </c:strCache>
            </c:strRef>
          </c:cat>
          <c:val>
            <c:numRef>
              <c:f>T2Q3!$L$4:$L$10</c:f>
              <c:numCache>
                <c:formatCode>0%</c:formatCode>
                <c:ptCount val="7"/>
                <c:pt idx="0">
                  <c:v>0.2270244020881389</c:v>
                </c:pt>
                <c:pt idx="1">
                  <c:v>0.14777070063694267</c:v>
                </c:pt>
                <c:pt idx="2">
                  <c:v>3.9848267226457484E-2</c:v>
                </c:pt>
                <c:pt idx="4">
                  <c:v>-0.20550671753192901</c:v>
                </c:pt>
                <c:pt idx="5">
                  <c:v>-0.23994403637635536</c:v>
                </c:pt>
                <c:pt idx="6">
                  <c:v>-0.48032184712261677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6-4961-9723-03F81D5AD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78563439"/>
        <c:axId val="465123519"/>
      </c:barChart>
      <c:catAx>
        <c:axId val="57856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123519"/>
        <c:crosses val="autoZero"/>
        <c:auto val="1"/>
        <c:lblAlgn val="ctr"/>
        <c:lblOffset val="100"/>
        <c:noMultiLvlLbl val="0"/>
      </c:catAx>
      <c:valAx>
        <c:axId val="46512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563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Electric vehicles sales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T2Q3!$O$3</c:f>
              <c:strCache>
                <c:ptCount val="1"/>
                <c:pt idx="0">
                  <c:v>electric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T2Q3!$N$4:$N$10</c:f>
              <c:strCache>
                <c:ptCount val="7"/>
                <c:pt idx="0">
                  <c:v>Rangareddy</c:v>
                </c:pt>
                <c:pt idx="1">
                  <c:v>Hyderabad</c:v>
                </c:pt>
                <c:pt idx="2">
                  <c:v>Medchal_Malkajgiri</c:v>
                </c:pt>
                <c:pt idx="4">
                  <c:v>Mahabubnagar</c:v>
                </c:pt>
                <c:pt idx="5">
                  <c:v>Nizamabad</c:v>
                </c:pt>
                <c:pt idx="6">
                  <c:v>Warangal</c:v>
                </c:pt>
              </c:strCache>
            </c:strRef>
          </c:cat>
          <c:val>
            <c:numRef>
              <c:f>T2Q3!$O$4:$O$10</c:f>
              <c:numCache>
                <c:formatCode>0%</c:formatCode>
                <c:ptCount val="7"/>
                <c:pt idx="0">
                  <c:v>1.8751267320040554</c:v>
                </c:pt>
                <c:pt idx="1">
                  <c:v>0.8610146712957778</c:v>
                </c:pt>
                <c:pt idx="2">
                  <c:v>0.93564775613886542</c:v>
                </c:pt>
                <c:pt idx="4">
                  <c:v>0.11728395061728394</c:v>
                </c:pt>
                <c:pt idx="5">
                  <c:v>2.2053756030323914E-2</c:v>
                </c:pt>
                <c:pt idx="6">
                  <c:v>1.9093078758949882E-2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9-4261-8D76-6AA9D855D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2645343"/>
        <c:axId val="1995427199"/>
      </c:barChart>
      <c:catAx>
        <c:axId val="14264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427199"/>
        <c:crosses val="autoZero"/>
        <c:auto val="1"/>
        <c:lblAlgn val="ctr"/>
        <c:lblOffset val="100"/>
        <c:noMultiLvlLbl val="0"/>
      </c:catAx>
      <c:valAx>
        <c:axId val="199542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Overall</a:t>
            </a:r>
            <a:r>
              <a:rPr lang="en-US" baseline="0"/>
              <a:t> sales</a:t>
            </a:r>
            <a:r>
              <a:rPr lang="en-US"/>
              <a:t> growth of all vehicles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 w="25400"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T2Q3!$V$12</c:f>
              <c:strCache>
                <c:ptCount val="1"/>
                <c:pt idx="0">
                  <c:v>% growth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T2Q3!$U$13:$U$18</c:f>
              <c:strCache>
                <c:ptCount val="6"/>
                <c:pt idx="0">
                  <c:v>Rangareddy</c:v>
                </c:pt>
                <c:pt idx="1">
                  <c:v>Hyderabad</c:v>
                </c:pt>
                <c:pt idx="2">
                  <c:v>Karimnagar</c:v>
                </c:pt>
                <c:pt idx="3">
                  <c:v>Nirmal</c:v>
                </c:pt>
                <c:pt idx="4">
                  <c:v>Jagtial</c:v>
                </c:pt>
                <c:pt idx="5">
                  <c:v>Warangal</c:v>
                </c:pt>
              </c:strCache>
            </c:strRef>
          </c:cat>
          <c:val>
            <c:numRef>
              <c:f>T2Q3!$V$13:$V$18</c:f>
              <c:numCache>
                <c:formatCode>0%</c:formatCode>
                <c:ptCount val="6"/>
                <c:pt idx="0">
                  <c:v>0.12523681184920379</c:v>
                </c:pt>
                <c:pt idx="1">
                  <c:v>4.7385311711934379E-2</c:v>
                </c:pt>
                <c:pt idx="2">
                  <c:v>4.4180167758244286E-2</c:v>
                </c:pt>
                <c:pt idx="3">
                  <c:v>-0.34454521440521263</c:v>
                </c:pt>
                <c:pt idx="4">
                  <c:v>-0.37153688088995962</c:v>
                </c:pt>
                <c:pt idx="5">
                  <c:v>-0.44691849849422588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7B-470B-B0A2-C84864FC61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02428448"/>
        <c:axId val="1808269888"/>
        <c:axId val="0"/>
      </c:bar3DChart>
      <c:catAx>
        <c:axId val="190242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269888"/>
        <c:crosses val="autoZero"/>
        <c:auto val="1"/>
        <c:lblAlgn val="ctr"/>
        <c:lblOffset val="100"/>
        <c:noMultiLvlLbl val="0"/>
      </c:catAx>
      <c:valAx>
        <c:axId val="180826988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4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1724025</xdr:colOff>
      <xdr:row>4</xdr:row>
      <xdr:rowOff>85725</xdr:rowOff>
    </xdr:from>
    <xdr:to>
      <xdr:col>8</xdr:col>
      <xdr:colOff>971550</xdr:colOff>
      <xdr:row>26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C295F2-5FDA-45C8-8200-1B077CB04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47625</xdr:rowOff>
    </xdr:from>
    <xdr:to>
      <xdr:col>3</xdr:col>
      <xdr:colOff>1228726</xdr:colOff>
      <xdr:row>14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47ED7B-10B8-004F-ADF4-FAB2C11834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0</xdr:row>
      <xdr:rowOff>66675</xdr:rowOff>
    </xdr:from>
    <xdr:to>
      <xdr:col>3</xdr:col>
      <xdr:colOff>1162050</xdr:colOff>
      <xdr:row>16</xdr:row>
      <xdr:rowOff>128588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137C5B-0998-AE6B-8DF8-C427C8D8F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257175</xdr:colOff>
      <xdr:row>2</xdr:row>
      <xdr:rowOff>23812</xdr:rowOff>
    </xdr:from>
    <xdr:to>
      <xdr:col>3</xdr:col>
      <xdr:colOff>1123950</xdr:colOff>
      <xdr:row>16</xdr:row>
      <xdr:rowOff>100012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ECE393B-7DEB-3418-F102-2BB3EEB7A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228599</xdr:colOff>
      <xdr:row>0</xdr:row>
      <xdr:rowOff>171450</xdr:rowOff>
    </xdr:from>
    <xdr:to>
      <xdr:col>3</xdr:col>
      <xdr:colOff>790575</xdr:colOff>
      <xdr:row>17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4DFAA83-6314-FFBC-0889-937095206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171449</xdr:colOff>
      <xdr:row>8</xdr:row>
      <xdr:rowOff>61912</xdr:rowOff>
    </xdr:from>
    <xdr:to>
      <xdr:col>6</xdr:col>
      <xdr:colOff>171450</xdr:colOff>
      <xdr:row>22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CF86FE-CAF7-6BF7-9247-A27D0C927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</xdr:row>
      <xdr:rowOff>185737</xdr:rowOff>
    </xdr:from>
    <xdr:to>
      <xdr:col>4</xdr:col>
      <xdr:colOff>342900</xdr:colOff>
      <xdr:row>22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6F3AC7-7E30-0EFD-8D2D-31E23B0660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590550</xdr:colOff>
      <xdr:row>12</xdr:row>
      <xdr:rowOff>4762</xdr:rowOff>
    </xdr:from>
    <xdr:to>
      <xdr:col>5</xdr:col>
      <xdr:colOff>323850</xdr:colOff>
      <xdr:row>26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448729-220A-2206-ED6F-5680A1FD0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314325</xdr:colOff>
      <xdr:row>15</xdr:row>
      <xdr:rowOff>128587</xdr:rowOff>
    </xdr:from>
    <xdr:to>
      <xdr:col>15</xdr:col>
      <xdr:colOff>9525</xdr:colOff>
      <xdr:row>30</xdr:row>
      <xdr:rowOff>14287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DE2F53-86DA-D217-37FA-FCC4009C91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166687</xdr:rowOff>
    </xdr:from>
    <xdr:to>
      <xdr:col>5</xdr:col>
      <xdr:colOff>390525</xdr:colOff>
      <xdr:row>31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4A0306-4851-462C-7B57-4326F0EB57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228600</xdr:colOff>
      <xdr:row>3</xdr:row>
      <xdr:rowOff>38100</xdr:rowOff>
    </xdr:from>
    <xdr:to>
      <xdr:col>7</xdr:col>
      <xdr:colOff>676275</xdr:colOff>
      <xdr:row>17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04576F-BED0-D077-8785-31345ABB4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0</xdr:row>
      <xdr:rowOff>138112</xdr:rowOff>
    </xdr:from>
    <xdr:to>
      <xdr:col>12</xdr:col>
      <xdr:colOff>171450</xdr:colOff>
      <xdr:row>15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2904A7-F24A-3B55-CD44-1867DE178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142875</xdr:colOff>
      <xdr:row>0</xdr:row>
      <xdr:rowOff>71437</xdr:rowOff>
    </xdr:from>
    <xdr:to>
      <xdr:col>13</xdr:col>
      <xdr:colOff>342900</xdr:colOff>
      <xdr:row>14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207706-46E5-C21E-0F55-7BD484610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200025</xdr:colOff>
      <xdr:row>0</xdr:row>
      <xdr:rowOff>138112</xdr:rowOff>
    </xdr:from>
    <xdr:to>
      <xdr:col>13</xdr:col>
      <xdr:colOff>400050</xdr:colOff>
      <xdr:row>15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28F61B-F901-F4A2-D702-E77BC9A51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228600</xdr:colOff>
      <xdr:row>3</xdr:row>
      <xdr:rowOff>128587</xdr:rowOff>
    </xdr:from>
    <xdr:to>
      <xdr:col>17</xdr:col>
      <xdr:colOff>209550</xdr:colOff>
      <xdr:row>18</xdr:row>
      <xdr:rowOff>14287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47B7740-3442-DACD-A551-D818C8B4D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832" refreshedDate="45194.972894212966" createdVersion="8" refreshedVersion="8" minRefreshableVersion="3" recordCount="1440" xr:uid="{00000000-000A-0000-FFFF-FFFF06000000}">
  <cacheSource type="worksheet">
    <worksheetSource ref="A1:S1441" sheet="tableau p1"/>
  </cacheSource>
  <cacheFields count="22">
    <cacheField name="Districts" numFmtId="0">
      <sharedItems count="30">
        <s v="Rangareddy"/>
        <s v="Kamareddy"/>
        <s v="Rajanna Sircilla"/>
        <s v="Jangoan"/>
        <s v="Jayashankar Bhupalpally"/>
        <s v="Mahabubnagar"/>
        <s v="Siddipet"/>
        <s v="Nagarkurnool"/>
        <s v="Nirmal"/>
        <s v="Jogulamba Gadwal"/>
        <s v="Peddapalli"/>
        <s v="Vikarabad"/>
        <s v="Mancherial"/>
        <s v="Nalgonda"/>
        <s v="Suryapet"/>
        <s v="Jagtial"/>
        <s v="Yadadri Bhuvanagiri"/>
        <s v="Karimnagar"/>
        <s v="Hyderabad"/>
        <s v="Medchal_Malkajgiri"/>
        <s v="Sangareddy"/>
        <s v="Medak"/>
        <s v="Nizamabad"/>
        <s v="Wanaparthy"/>
        <s v="Khammam"/>
        <s v="Mahabubabad"/>
        <s v="Bhadradri Kothagudem"/>
        <s v="Adilabad"/>
        <s v="Warangal"/>
        <s v="Kumurambheem Asifabad"/>
      </sharedItems>
    </cacheField>
    <cacheField name="dist_code" numFmtId="0">
      <sharedItems/>
    </cacheField>
    <cacheField name="month" numFmtId="14">
      <sharedItems containsSemiMixedTypes="0" containsNonDate="0" containsDate="1" containsString="0" minDate="2019-04-01T00:00:00" maxDate="2023-03-02T00:00:00" count="48"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</sharedItems>
      <fieldGroup par="21"/>
    </cacheField>
    <cacheField name="fuel_type_petrol" numFmtId="0">
      <sharedItems containsSemiMixedTypes="0" containsString="0" containsNumber="1" containsInteger="1" minValue="0" maxValue="39689"/>
    </cacheField>
    <cacheField name="fuel_type_diesel" numFmtId="0">
      <sharedItems containsSemiMixedTypes="0" containsString="0" containsNumber="1" containsInteger="1" minValue="0" maxValue="5270"/>
    </cacheField>
    <cacheField name="fuel_type_electric" numFmtId="0">
      <sharedItems containsSemiMixedTypes="0" containsString="0" containsNumber="1" containsInteger="1" minValue="0" maxValue="2782"/>
    </cacheField>
    <cacheField name="fuel_type_others" numFmtId="0">
      <sharedItems containsSemiMixedTypes="0" containsString="0" containsNumber="1" containsInteger="1" minValue="0" maxValue="2326"/>
    </cacheField>
    <cacheField name="vehicleClass_MotorCycle" numFmtId="0">
      <sharedItems containsSemiMixedTypes="0" containsString="0" containsNumber="1" containsInteger="1" minValue="0" maxValue="35420"/>
    </cacheField>
    <cacheField name="vehicleClass_MotorCar" numFmtId="0">
      <sharedItems containsSemiMixedTypes="0" containsString="0" containsNumber="1" containsInteger="1" minValue="0" maxValue="8036"/>
    </cacheField>
    <cacheField name="vehicleClass_AutoRickshaw" numFmtId="0">
      <sharedItems containsSemiMixedTypes="0" containsString="0" containsNumber="1" containsInteger="1" minValue="0" maxValue="2287"/>
    </cacheField>
    <cacheField name="vehicleClass_Agriculture" numFmtId="0">
      <sharedItems containsSemiMixedTypes="0" containsString="0" containsNumber="1" containsInteger="1" minValue="0" maxValue="786"/>
    </cacheField>
    <cacheField name="vehicleClass_others" numFmtId="0">
      <sharedItems containsSemiMixedTypes="0" containsString="0" containsNumber="1" containsInteger="1" minValue="0" maxValue="4299"/>
    </cacheField>
    <cacheField name="seatCapacity_1_to_3" numFmtId="0">
      <sharedItems containsSemiMixedTypes="0" containsString="0" containsNumber="1" containsInteger="1" minValue="6" maxValue="36694"/>
    </cacheField>
    <cacheField name="seatCapacity_4_to_6" numFmtId="0">
      <sharedItems containsSemiMixedTypes="0" containsString="0" containsNumber="1" containsInteger="1" minValue="0" maxValue="7918"/>
    </cacheField>
    <cacheField name="seatCapacity_above_6" numFmtId="0">
      <sharedItems containsSemiMixedTypes="0" containsString="0" containsNumber="1" containsInteger="1" minValue="0" maxValue="1337"/>
    </cacheField>
    <cacheField name="Brand_new_vehicles" numFmtId="0">
      <sharedItems containsSemiMixedTypes="0" containsString="0" containsNumber="1" containsInteger="1" minValue="6" maxValue="42073"/>
    </cacheField>
    <cacheField name="Pre-owned_vehicles" numFmtId="0">
      <sharedItems containsSemiMixedTypes="0" containsString="0" containsNumber="1" containsInteger="1" minValue="0" maxValue="4450"/>
    </cacheField>
    <cacheField name="category_Non-Transport" numFmtId="0">
      <sharedItems containsSemiMixedTypes="0" containsString="0" containsNumber="1" containsInteger="1" minValue="6" maxValue="42074"/>
    </cacheField>
    <cacheField name="category_Transport" numFmtId="0">
      <sharedItems containsSemiMixedTypes="0" containsString="0" containsNumber="1" containsInteger="1" minValue="0" maxValue="4239"/>
    </cacheField>
    <cacheField name="Months (month)" numFmtId="0" databaseField="0">
      <fieldGroup base="2">
        <rangePr groupBy="months" startDate="2019-04-01T00:00:00" endDate="2023-03-02T00:00:00"/>
        <groupItems count="14">
          <s v="&lt;4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2/2023"/>
        </groupItems>
      </fieldGroup>
    </cacheField>
    <cacheField name="Quarters (month)" numFmtId="0" databaseField="0">
      <fieldGroup base="2">
        <rangePr groupBy="quarters" startDate="2019-04-01T00:00:00" endDate="2023-03-02T00:00:00"/>
        <groupItems count="6">
          <s v="&lt;4/1/2019"/>
          <s v="Qtr1"/>
          <s v="Qtr2"/>
          <s v="Qtr3"/>
          <s v="Qtr4"/>
          <s v="&gt;3/2/2023"/>
        </groupItems>
      </fieldGroup>
    </cacheField>
    <cacheField name="Years (month)" numFmtId="0" databaseField="0">
      <fieldGroup base="2">
        <rangePr groupBy="years" startDate="2019-04-01T00:00:00" endDate="2023-03-02T00:00:00"/>
        <groupItems count="7">
          <s v="&lt;4/1/2019"/>
          <s v="2019"/>
          <s v="2020"/>
          <s v="2021"/>
          <s v="2022"/>
          <s v="2023"/>
          <s v="&gt;3/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40">
  <r>
    <x v="0"/>
    <s v="15_1"/>
    <x v="0"/>
    <n v="17910"/>
    <n v="3011"/>
    <n v="76"/>
    <n v="22"/>
    <n v="15308"/>
    <n v="4429"/>
    <n v="0"/>
    <n v="4"/>
    <n v="1278"/>
    <n v="16110"/>
    <n v="4182"/>
    <n v="717"/>
    <n v="19542"/>
    <n v="1477"/>
    <n v="19856"/>
    <n v="1163"/>
  </r>
  <r>
    <x v="1"/>
    <s v="18_2"/>
    <x v="0"/>
    <n v="3066"/>
    <n v="306"/>
    <n v="6"/>
    <n v="0"/>
    <n v="2995"/>
    <n v="142"/>
    <n v="49"/>
    <n v="64"/>
    <n v="128"/>
    <n v="3156"/>
    <n v="189"/>
    <n v="33"/>
    <n v="3322"/>
    <n v="56"/>
    <n v="3203"/>
    <n v="175"/>
  </r>
  <r>
    <x v="2"/>
    <s v="20_3"/>
    <x v="0"/>
    <n v="1577"/>
    <n v="215"/>
    <n v="0"/>
    <n v="0"/>
    <n v="1546"/>
    <n v="79"/>
    <n v="29"/>
    <n v="21"/>
    <n v="117"/>
    <n v="1683"/>
    <n v="104"/>
    <n v="5"/>
    <n v="1751"/>
    <n v="41"/>
    <n v="1648"/>
    <n v="144"/>
  </r>
  <r>
    <x v="3"/>
    <s v="21_3"/>
    <x v="0"/>
    <n v="1961"/>
    <n v="281"/>
    <n v="2"/>
    <n v="0"/>
    <n v="1939"/>
    <n v="72"/>
    <n v="72"/>
    <n v="48"/>
    <n v="113"/>
    <n v="2082"/>
    <n v="146"/>
    <n v="16"/>
    <n v="2209"/>
    <n v="35"/>
    <n v="2075"/>
    <n v="169"/>
  </r>
  <r>
    <x v="4"/>
    <s v="21_7"/>
    <x v="0"/>
    <n v="1552"/>
    <n v="309"/>
    <n v="0"/>
    <n v="0"/>
    <n v="1512"/>
    <n v="76"/>
    <n v="69"/>
    <n v="109"/>
    <n v="95"/>
    <n v="1696"/>
    <n v="145"/>
    <n v="20"/>
    <n v="1820"/>
    <n v="41"/>
    <n v="1701"/>
    <n v="160"/>
  </r>
  <r>
    <x v="5"/>
    <s v="14_1"/>
    <x v="0"/>
    <n v="4550"/>
    <n v="660"/>
    <n v="0"/>
    <n v="0"/>
    <n v="4431"/>
    <n v="264"/>
    <n v="193"/>
    <n v="84"/>
    <n v="238"/>
    <n v="4714"/>
    <n v="450"/>
    <n v="44"/>
    <n v="5104"/>
    <n v="106"/>
    <n v="4802"/>
    <n v="408"/>
  </r>
  <r>
    <x v="6"/>
    <s v="17_3"/>
    <x v="0"/>
    <n v="3112"/>
    <n v="496"/>
    <n v="0"/>
    <n v="0"/>
    <n v="3038"/>
    <n v="233"/>
    <n v="70"/>
    <n v="72"/>
    <n v="195"/>
    <n v="3276"/>
    <n v="279"/>
    <n v="53"/>
    <n v="3470"/>
    <n v="138"/>
    <n v="3353"/>
    <n v="255"/>
  </r>
  <r>
    <x v="7"/>
    <s v="14_3"/>
    <x v="0"/>
    <n v="2200"/>
    <n v="496"/>
    <n v="0"/>
    <n v="0"/>
    <n v="2160"/>
    <n v="110"/>
    <n v="74"/>
    <n v="162"/>
    <n v="190"/>
    <n v="2483"/>
    <n v="194"/>
    <n v="19"/>
    <n v="2645"/>
    <n v="51"/>
    <n v="2440"/>
    <n v="256"/>
  </r>
  <r>
    <x v="8"/>
    <s v="19_2"/>
    <x v="0"/>
    <n v="1736"/>
    <n v="263"/>
    <n v="2"/>
    <n v="9"/>
    <n v="1678"/>
    <n v="121"/>
    <n v="55"/>
    <n v="70"/>
    <n v="86"/>
    <n v="1806"/>
    <n v="173"/>
    <n v="31"/>
    <n v="1980"/>
    <n v="30"/>
    <n v="1879"/>
    <n v="131"/>
  </r>
  <r>
    <x v="9"/>
    <s v="14_2"/>
    <x v="0"/>
    <n v="2033"/>
    <n v="173"/>
    <n v="0"/>
    <n v="0"/>
    <n v="2017"/>
    <n v="67"/>
    <n v="22"/>
    <n v="47"/>
    <n v="53"/>
    <n v="2111"/>
    <n v="87"/>
    <n v="8"/>
    <n v="2162"/>
    <n v="44"/>
    <n v="2134"/>
    <n v="72"/>
  </r>
  <r>
    <x v="10"/>
    <s v="20_4"/>
    <x v="0"/>
    <n v="2066"/>
    <n v="350"/>
    <n v="4"/>
    <n v="5"/>
    <n v="1993"/>
    <n v="146"/>
    <n v="62"/>
    <n v="69"/>
    <n v="155"/>
    <n v="2181"/>
    <n v="208"/>
    <n v="34"/>
    <n v="2371"/>
    <n v="54"/>
    <n v="2222"/>
    <n v="203"/>
  </r>
  <r>
    <x v="11"/>
    <s v="15_3"/>
    <x v="0"/>
    <n v="3636"/>
    <n v="877"/>
    <n v="6"/>
    <n v="2"/>
    <n v="3502"/>
    <n v="341"/>
    <n v="481"/>
    <n v="74"/>
    <n v="123"/>
    <n v="3666"/>
    <n v="796"/>
    <n v="59"/>
    <n v="4412"/>
    <n v="109"/>
    <n v="3928"/>
    <n v="593"/>
  </r>
  <r>
    <x v="12"/>
    <s v="19_3"/>
    <x v="0"/>
    <n v="2006"/>
    <n v="367"/>
    <n v="9"/>
    <n v="14"/>
    <n v="1924"/>
    <n v="178"/>
    <n v="112"/>
    <n v="12"/>
    <n v="170"/>
    <n v="2081"/>
    <n v="295"/>
    <n v="20"/>
    <n v="2330"/>
    <n v="66"/>
    <n v="2128"/>
    <n v="268"/>
  </r>
  <r>
    <x v="13"/>
    <s v="23_1"/>
    <x v="0"/>
    <n v="4656"/>
    <n v="744"/>
    <n v="2"/>
    <n v="12"/>
    <n v="4481"/>
    <n v="330"/>
    <n v="92"/>
    <n v="200"/>
    <n v="311"/>
    <n v="4947"/>
    <n v="399"/>
    <n v="68"/>
    <n v="5294"/>
    <n v="120"/>
    <n v="5035"/>
    <n v="379"/>
  </r>
  <r>
    <x v="14"/>
    <s v="23_2"/>
    <x v="0"/>
    <n v="3295"/>
    <n v="676"/>
    <n v="1"/>
    <n v="2"/>
    <n v="3192"/>
    <n v="202"/>
    <n v="113"/>
    <n v="120"/>
    <n v="347"/>
    <n v="3606"/>
    <n v="295"/>
    <n v="71"/>
    <n v="3911"/>
    <n v="63"/>
    <n v="3526"/>
    <n v="448"/>
  </r>
  <r>
    <x v="15"/>
    <s v="20_2"/>
    <x v="0"/>
    <n v="2786"/>
    <n v="440"/>
    <n v="2"/>
    <n v="0"/>
    <n v="2720"/>
    <n v="135"/>
    <n v="106"/>
    <n v="121"/>
    <n v="146"/>
    <n v="2951"/>
    <n v="245"/>
    <n v="30"/>
    <n v="3120"/>
    <n v="108"/>
    <n v="2986"/>
    <n v="242"/>
  </r>
  <r>
    <x v="16"/>
    <s v="23_3"/>
    <x v="0"/>
    <n v="2468"/>
    <n v="470"/>
    <n v="2"/>
    <n v="12"/>
    <n v="2398"/>
    <n v="198"/>
    <n v="56"/>
    <n v="81"/>
    <n v="219"/>
    <n v="2679"/>
    <n v="236"/>
    <n v="37"/>
    <n v="2899"/>
    <n v="53"/>
    <n v="2690"/>
    <n v="262"/>
  </r>
  <r>
    <x v="17"/>
    <s v="20_1"/>
    <x v="0"/>
    <n v="3028"/>
    <n v="579"/>
    <n v="0"/>
    <n v="15"/>
    <n v="2897"/>
    <n v="278"/>
    <n v="112"/>
    <n v="60"/>
    <n v="275"/>
    <n v="3195"/>
    <n v="382"/>
    <n v="45"/>
    <n v="3514"/>
    <n v="108"/>
    <n v="3262"/>
    <n v="360"/>
  </r>
  <r>
    <x v="18"/>
    <s v="16_1"/>
    <x v="0"/>
    <n v="24309"/>
    <n v="2957"/>
    <n v="284"/>
    <n v="1540"/>
    <n v="22081"/>
    <n v="3749"/>
    <n v="1518"/>
    <n v="0"/>
    <n v="1742"/>
    <n v="23082"/>
    <n v="5306"/>
    <n v="698"/>
    <n v="27121"/>
    <n v="1969"/>
    <n v="25973"/>
    <n v="3117"/>
  </r>
  <r>
    <x v="19"/>
    <s v="15_2"/>
    <x v="0"/>
    <n v="19273"/>
    <n v="3634"/>
    <n v="42"/>
    <n v="16"/>
    <n v="17309"/>
    <n v="3871"/>
    <n v="0"/>
    <n v="18"/>
    <n v="1767"/>
    <n v="18567"/>
    <n v="3684"/>
    <n v="695"/>
    <n v="21570"/>
    <n v="1395"/>
    <n v="21326"/>
    <n v="1639"/>
  </r>
  <r>
    <x v="20"/>
    <s v="17_2"/>
    <x v="0"/>
    <n v="5291"/>
    <n v="1115"/>
    <n v="25"/>
    <n v="8"/>
    <n v="4854"/>
    <n v="842"/>
    <n v="282"/>
    <n v="56"/>
    <n v="405"/>
    <n v="5220"/>
    <n v="1072"/>
    <n v="147"/>
    <n v="6165"/>
    <n v="274"/>
    <n v="5808"/>
    <n v="631"/>
  </r>
  <r>
    <x v="21"/>
    <s v="17_1"/>
    <x v="0"/>
    <n v="2240"/>
    <n v="439"/>
    <n v="2"/>
    <n v="0"/>
    <n v="2181"/>
    <n v="145"/>
    <n v="144"/>
    <n v="31"/>
    <n v="180"/>
    <n v="2374"/>
    <n v="273"/>
    <n v="34"/>
    <n v="2545"/>
    <n v="136"/>
    <n v="2363"/>
    <n v="318"/>
  </r>
  <r>
    <x v="22"/>
    <s v="18_1"/>
    <x v="0"/>
    <n v="4701"/>
    <n v="772"/>
    <n v="2"/>
    <n v="22"/>
    <n v="4493"/>
    <n v="481"/>
    <n v="188"/>
    <n v="110"/>
    <n v="225"/>
    <n v="4785"/>
    <n v="646"/>
    <n v="66"/>
    <n v="5426"/>
    <n v="71"/>
    <n v="5096"/>
    <n v="401"/>
  </r>
  <r>
    <x v="23"/>
    <s v="14_4"/>
    <x v="0"/>
    <n v="1752"/>
    <n v="262"/>
    <n v="0"/>
    <n v="0"/>
    <n v="1722"/>
    <n v="72"/>
    <n v="58"/>
    <n v="64"/>
    <n v="98"/>
    <n v="1865"/>
    <n v="131"/>
    <n v="18"/>
    <n v="1992"/>
    <n v="22"/>
    <n v="1865"/>
    <n v="149"/>
  </r>
  <r>
    <x v="24"/>
    <s v="22_1"/>
    <x v="0"/>
    <n v="5740"/>
    <n v="760"/>
    <n v="4"/>
    <n v="49"/>
    <n v="5628"/>
    <n v="345"/>
    <n v="228"/>
    <n v="86"/>
    <n v="266"/>
    <n v="5939"/>
    <n v="535"/>
    <n v="79"/>
    <n v="6412"/>
    <n v="141"/>
    <n v="6077"/>
    <n v="476"/>
  </r>
  <r>
    <x v="25"/>
    <s v="21_5"/>
    <x v="0"/>
    <n v="1945"/>
    <n v="297"/>
    <n v="1"/>
    <n v="2"/>
    <n v="1923"/>
    <n v="48"/>
    <n v="85"/>
    <n v="49"/>
    <n v="140"/>
    <n v="2087"/>
    <n v="144"/>
    <n v="14"/>
    <n v="2203"/>
    <n v="42"/>
    <n v="2030"/>
    <n v="215"/>
  </r>
  <r>
    <x v="26"/>
    <s v="22_2"/>
    <x v="0"/>
    <n v="3527"/>
    <n v="669"/>
    <n v="2"/>
    <n v="4"/>
    <n v="3409"/>
    <n v="234"/>
    <n v="231"/>
    <n v="74"/>
    <n v="254"/>
    <n v="3683"/>
    <n v="467"/>
    <n v="52"/>
    <n v="4096"/>
    <n v="106"/>
    <n v="3725"/>
    <n v="477"/>
  </r>
  <r>
    <x v="27"/>
    <s v="19_1"/>
    <x v="0"/>
    <n v="1758"/>
    <n v="326"/>
    <n v="0"/>
    <n v="2"/>
    <n v="1697"/>
    <n v="116"/>
    <n v="77"/>
    <n v="13"/>
    <n v="183"/>
    <n v="1823"/>
    <n v="184"/>
    <n v="79"/>
    <n v="2061"/>
    <n v="25"/>
    <n v="1832"/>
    <n v="254"/>
  </r>
  <r>
    <x v="28"/>
    <s v="21_2"/>
    <x v="0"/>
    <n v="5371"/>
    <n v="999"/>
    <n v="3"/>
    <n v="6"/>
    <n v="5158"/>
    <n v="537"/>
    <n v="190"/>
    <n v="78"/>
    <n v="416"/>
    <n v="5564"/>
    <n v="725"/>
    <n v="90"/>
    <n v="6216"/>
    <n v="163"/>
    <n v="5792"/>
    <n v="587"/>
  </r>
  <r>
    <x v="29"/>
    <s v="19_4"/>
    <x v="0"/>
    <n v="1149"/>
    <n v="155"/>
    <n v="0"/>
    <n v="0"/>
    <n v="1136"/>
    <n v="27"/>
    <n v="53"/>
    <n v="0"/>
    <n v="88"/>
    <n v="1212"/>
    <n v="76"/>
    <n v="14"/>
    <n v="1288"/>
    <n v="16"/>
    <n v="1167"/>
    <n v="137"/>
  </r>
  <r>
    <x v="28"/>
    <s v="21_2"/>
    <x v="1"/>
    <n v="6101"/>
    <n v="988"/>
    <n v="7"/>
    <n v="10"/>
    <n v="5784"/>
    <n v="635"/>
    <n v="150"/>
    <n v="117"/>
    <n v="420"/>
    <n v="6168"/>
    <n v="765"/>
    <n v="171"/>
    <n v="6897"/>
    <n v="209"/>
    <n v="6558"/>
    <n v="548"/>
  </r>
  <r>
    <x v="27"/>
    <s v="19_1"/>
    <x v="1"/>
    <n v="1870"/>
    <n v="190"/>
    <n v="0"/>
    <n v="9"/>
    <n v="1823"/>
    <n v="96"/>
    <n v="71"/>
    <n v="6"/>
    <n v="73"/>
    <n v="1883"/>
    <n v="159"/>
    <n v="27"/>
    <n v="2040"/>
    <n v="29"/>
    <n v="1926"/>
    <n v="143"/>
  </r>
  <r>
    <x v="26"/>
    <s v="22_2"/>
    <x v="1"/>
    <n v="3364"/>
    <n v="828"/>
    <n v="2"/>
    <n v="2"/>
    <n v="3260"/>
    <n v="249"/>
    <n v="245"/>
    <n v="185"/>
    <n v="257"/>
    <n v="3635"/>
    <n v="487"/>
    <n v="74"/>
    <n v="4097"/>
    <n v="99"/>
    <n v="3708"/>
    <n v="488"/>
  </r>
  <r>
    <x v="25"/>
    <s v="21_5"/>
    <x v="1"/>
    <n v="2126"/>
    <n v="415"/>
    <n v="0"/>
    <n v="0"/>
    <n v="2089"/>
    <n v="72"/>
    <n v="76"/>
    <n v="91"/>
    <n v="213"/>
    <n v="2347"/>
    <n v="151"/>
    <n v="43"/>
    <n v="2503"/>
    <n v="38"/>
    <n v="2257"/>
    <n v="284"/>
  </r>
  <r>
    <x v="24"/>
    <s v="22_1"/>
    <x v="1"/>
    <n v="4989"/>
    <n v="926"/>
    <n v="0"/>
    <n v="56"/>
    <n v="4845"/>
    <n v="364"/>
    <n v="250"/>
    <n v="166"/>
    <n v="346"/>
    <n v="5274"/>
    <n v="626"/>
    <n v="65"/>
    <n v="5671"/>
    <n v="300"/>
    <n v="5399"/>
    <n v="572"/>
  </r>
  <r>
    <x v="22"/>
    <s v="18_1"/>
    <x v="1"/>
    <n v="5795"/>
    <n v="900"/>
    <n v="4"/>
    <n v="25"/>
    <n v="5564"/>
    <n v="473"/>
    <n v="234"/>
    <n v="160"/>
    <n v="293"/>
    <n v="5966"/>
    <n v="673"/>
    <n v="85"/>
    <n v="6591"/>
    <n v="133"/>
    <n v="6212"/>
    <n v="512"/>
  </r>
  <r>
    <x v="19"/>
    <s v="15_2"/>
    <x v="1"/>
    <n v="18836"/>
    <n v="3695"/>
    <n v="69"/>
    <n v="47"/>
    <n v="16642"/>
    <n v="4123"/>
    <n v="0"/>
    <n v="14"/>
    <n v="1868"/>
    <n v="17840"/>
    <n v="3864"/>
    <n v="929"/>
    <n v="21106"/>
    <n v="1541"/>
    <n v="20919"/>
    <n v="1728"/>
  </r>
  <r>
    <x v="20"/>
    <s v="17_2"/>
    <x v="1"/>
    <n v="5458"/>
    <n v="1157"/>
    <n v="5"/>
    <n v="2"/>
    <n v="5050"/>
    <n v="810"/>
    <n v="255"/>
    <n v="46"/>
    <n v="461"/>
    <n v="5379"/>
    <n v="1027"/>
    <n v="208"/>
    <n v="6313"/>
    <n v="309"/>
    <n v="5949"/>
    <n v="673"/>
  </r>
  <r>
    <x v="18"/>
    <s v="16_1"/>
    <x v="1"/>
    <n v="24949"/>
    <n v="3035"/>
    <n v="83"/>
    <n v="1755"/>
    <n v="21847"/>
    <n v="4028"/>
    <n v="1705"/>
    <n v="6"/>
    <n v="2236"/>
    <n v="23513"/>
    <n v="5501"/>
    <n v="806"/>
    <n v="27738"/>
    <n v="2084"/>
    <n v="26018"/>
    <n v="3804"/>
  </r>
  <r>
    <x v="23"/>
    <s v="14_4"/>
    <x v="1"/>
    <n v="1587"/>
    <n v="298"/>
    <n v="0"/>
    <n v="0"/>
    <n v="1555"/>
    <n v="61"/>
    <n v="64"/>
    <n v="71"/>
    <n v="134"/>
    <n v="1734"/>
    <n v="129"/>
    <n v="22"/>
    <n v="1831"/>
    <n v="54"/>
    <n v="1693"/>
    <n v="192"/>
  </r>
  <r>
    <x v="0"/>
    <s v="15_1"/>
    <x v="1"/>
    <n v="17962"/>
    <n v="3280"/>
    <n v="76"/>
    <n v="27"/>
    <n v="15060"/>
    <n v="4667"/>
    <n v="0"/>
    <n v="13"/>
    <n v="1605"/>
    <n v="15958"/>
    <n v="4454"/>
    <n v="903"/>
    <n v="19894"/>
    <n v="1451"/>
    <n v="19888"/>
    <n v="1457"/>
  </r>
  <r>
    <x v="16"/>
    <s v="23_3"/>
    <x v="1"/>
    <n v="2404"/>
    <n v="595"/>
    <n v="0"/>
    <n v="16"/>
    <n v="2321"/>
    <n v="231"/>
    <n v="53"/>
    <n v="144"/>
    <n v="266"/>
    <n v="2695"/>
    <n v="285"/>
    <n v="35"/>
    <n v="2942"/>
    <n v="73"/>
    <n v="2709"/>
    <n v="306"/>
  </r>
  <r>
    <x v="21"/>
    <s v="17_1"/>
    <x v="1"/>
    <n v="2134"/>
    <n v="453"/>
    <n v="0"/>
    <n v="0"/>
    <n v="2076"/>
    <n v="123"/>
    <n v="143"/>
    <n v="86"/>
    <n v="159"/>
    <n v="2303"/>
    <n v="262"/>
    <n v="22"/>
    <n v="2509"/>
    <n v="78"/>
    <n v="2294"/>
    <n v="293"/>
  </r>
  <r>
    <x v="17"/>
    <s v="20_1"/>
    <x v="1"/>
    <n v="2846"/>
    <n v="753"/>
    <n v="0"/>
    <n v="14"/>
    <n v="2698"/>
    <n v="290"/>
    <n v="124"/>
    <n v="105"/>
    <n v="396"/>
    <n v="3080"/>
    <n v="440"/>
    <n v="93"/>
    <n v="3510"/>
    <n v="103"/>
    <n v="3133"/>
    <n v="480"/>
  </r>
  <r>
    <x v="29"/>
    <s v="19_4"/>
    <x v="1"/>
    <n v="963"/>
    <n v="163"/>
    <n v="2"/>
    <n v="0"/>
    <n v="954"/>
    <n v="33"/>
    <n v="64"/>
    <n v="6"/>
    <n v="71"/>
    <n v="1023"/>
    <n v="96"/>
    <n v="7"/>
    <n v="1113"/>
    <n v="15"/>
    <n v="995"/>
    <n v="133"/>
  </r>
  <r>
    <x v="13"/>
    <s v="23_1"/>
    <x v="1"/>
    <n v="5141"/>
    <n v="1103"/>
    <n v="4"/>
    <n v="12"/>
    <n v="5001"/>
    <n v="367"/>
    <n v="126"/>
    <n v="302"/>
    <n v="464"/>
    <n v="5654"/>
    <n v="498"/>
    <n v="102"/>
    <n v="6163"/>
    <n v="97"/>
    <n v="5694"/>
    <n v="566"/>
  </r>
  <r>
    <x v="2"/>
    <s v="20_3"/>
    <x v="1"/>
    <n v="1639"/>
    <n v="207"/>
    <n v="4"/>
    <n v="0"/>
    <n v="1611"/>
    <n v="62"/>
    <n v="25"/>
    <n v="37"/>
    <n v="115"/>
    <n v="1751"/>
    <n v="85"/>
    <n v="14"/>
    <n v="1810"/>
    <n v="40"/>
    <n v="1722"/>
    <n v="128"/>
  </r>
  <r>
    <x v="3"/>
    <s v="21_3"/>
    <x v="1"/>
    <n v="1617"/>
    <n v="313"/>
    <n v="0"/>
    <n v="0"/>
    <n v="1575"/>
    <n v="85"/>
    <n v="42"/>
    <n v="104"/>
    <n v="124"/>
    <n v="1773"/>
    <n v="132"/>
    <n v="23"/>
    <n v="1796"/>
    <n v="134"/>
    <n v="1784"/>
    <n v="146"/>
  </r>
  <r>
    <x v="4"/>
    <s v="21_7"/>
    <x v="1"/>
    <n v="1741"/>
    <n v="344"/>
    <n v="0"/>
    <n v="0"/>
    <n v="1703"/>
    <n v="84"/>
    <n v="58"/>
    <n v="141"/>
    <n v="99"/>
    <n v="1915"/>
    <n v="146"/>
    <n v="24"/>
    <n v="2048"/>
    <n v="37"/>
    <n v="1934"/>
    <n v="151"/>
  </r>
  <r>
    <x v="5"/>
    <s v="14_1"/>
    <x v="1"/>
    <n v="3975"/>
    <n v="823"/>
    <n v="4"/>
    <n v="2"/>
    <n v="3874"/>
    <n v="300"/>
    <n v="212"/>
    <n v="86"/>
    <n v="332"/>
    <n v="4199"/>
    <n v="518"/>
    <n v="78"/>
    <n v="4680"/>
    <n v="124"/>
    <n v="4288"/>
    <n v="516"/>
  </r>
  <r>
    <x v="6"/>
    <s v="17_3"/>
    <x v="1"/>
    <n v="3338"/>
    <n v="603"/>
    <n v="2"/>
    <n v="0"/>
    <n v="3236"/>
    <n v="252"/>
    <n v="60"/>
    <n v="103"/>
    <n v="292"/>
    <n v="3577"/>
    <n v="329"/>
    <n v="37"/>
    <n v="3837"/>
    <n v="106"/>
    <n v="3605"/>
    <n v="338"/>
  </r>
  <r>
    <x v="7"/>
    <s v="14_3"/>
    <x v="1"/>
    <n v="1816"/>
    <n v="470"/>
    <n v="0"/>
    <n v="0"/>
    <n v="1778"/>
    <n v="100"/>
    <n v="64"/>
    <n v="114"/>
    <n v="230"/>
    <n v="2075"/>
    <n v="179"/>
    <n v="32"/>
    <n v="2246"/>
    <n v="40"/>
    <n v="1998"/>
    <n v="288"/>
  </r>
  <r>
    <x v="1"/>
    <s v="18_2"/>
    <x v="1"/>
    <n v="3080"/>
    <n v="378"/>
    <n v="10"/>
    <n v="2"/>
    <n v="3026"/>
    <n v="160"/>
    <n v="60"/>
    <n v="61"/>
    <n v="163"/>
    <n v="3208"/>
    <n v="223"/>
    <n v="39"/>
    <n v="3413"/>
    <n v="57"/>
    <n v="3257"/>
    <n v="213"/>
  </r>
  <r>
    <x v="8"/>
    <s v="19_2"/>
    <x v="1"/>
    <n v="2424"/>
    <n v="276"/>
    <n v="0"/>
    <n v="8"/>
    <n v="2360"/>
    <n v="137"/>
    <n v="49"/>
    <n v="51"/>
    <n v="111"/>
    <n v="2482"/>
    <n v="181"/>
    <n v="45"/>
    <n v="2672"/>
    <n v="36"/>
    <n v="2560"/>
    <n v="148"/>
  </r>
  <r>
    <x v="12"/>
    <s v="19_3"/>
    <x v="1"/>
    <n v="1899"/>
    <n v="471"/>
    <n v="7"/>
    <n v="9"/>
    <n v="1828"/>
    <n v="174"/>
    <n v="142"/>
    <n v="18"/>
    <n v="224"/>
    <n v="2040"/>
    <n v="304"/>
    <n v="42"/>
    <n v="2316"/>
    <n v="70"/>
    <n v="2033"/>
    <n v="353"/>
  </r>
  <r>
    <x v="11"/>
    <s v="15_3"/>
    <x v="1"/>
    <n v="4075"/>
    <n v="954"/>
    <n v="4"/>
    <n v="0"/>
    <n v="3973"/>
    <n v="304"/>
    <n v="530"/>
    <n v="58"/>
    <n v="168"/>
    <n v="4154"/>
    <n v="815"/>
    <n v="64"/>
    <n v="4899"/>
    <n v="134"/>
    <n v="4351"/>
    <n v="682"/>
  </r>
  <r>
    <x v="14"/>
    <s v="23_2"/>
    <x v="1"/>
    <n v="4823"/>
    <n v="879"/>
    <n v="0"/>
    <n v="0"/>
    <n v="4721"/>
    <n v="219"/>
    <n v="77"/>
    <n v="240"/>
    <n v="445"/>
    <n v="5298"/>
    <n v="282"/>
    <n v="120"/>
    <n v="5549"/>
    <n v="153"/>
    <n v="5192"/>
    <n v="510"/>
  </r>
  <r>
    <x v="9"/>
    <s v="14_2"/>
    <x v="1"/>
    <n v="1684"/>
    <n v="193"/>
    <n v="0"/>
    <n v="0"/>
    <n v="1659"/>
    <n v="72"/>
    <n v="38"/>
    <n v="44"/>
    <n v="64"/>
    <n v="1755"/>
    <n v="106"/>
    <n v="10"/>
    <n v="1843"/>
    <n v="34"/>
    <n v="1777"/>
    <n v="100"/>
  </r>
  <r>
    <x v="15"/>
    <s v="20_2"/>
    <x v="1"/>
    <n v="2907"/>
    <n v="541"/>
    <n v="0"/>
    <n v="0"/>
    <n v="2831"/>
    <n v="178"/>
    <n v="67"/>
    <n v="137"/>
    <n v="235"/>
    <n v="3158"/>
    <n v="245"/>
    <n v="43"/>
    <n v="3376"/>
    <n v="72"/>
    <n v="3156"/>
    <n v="292"/>
  </r>
  <r>
    <x v="10"/>
    <s v="20_4"/>
    <x v="1"/>
    <n v="1893"/>
    <n v="374"/>
    <n v="4"/>
    <n v="2"/>
    <n v="1822"/>
    <n v="165"/>
    <n v="70"/>
    <n v="72"/>
    <n v="144"/>
    <n v="2006"/>
    <n v="249"/>
    <n v="18"/>
    <n v="2215"/>
    <n v="58"/>
    <n v="2067"/>
    <n v="206"/>
  </r>
  <r>
    <x v="16"/>
    <s v="23_3"/>
    <x v="2"/>
    <n v="2257"/>
    <n v="652"/>
    <n v="2"/>
    <n v="14"/>
    <n v="2195"/>
    <n v="188"/>
    <n v="65"/>
    <n v="121"/>
    <n v="356"/>
    <n v="2618"/>
    <n v="233"/>
    <n v="70"/>
    <n v="2855"/>
    <n v="70"/>
    <n v="2534"/>
    <n v="391"/>
  </r>
  <r>
    <x v="28"/>
    <s v="21_2"/>
    <x v="2"/>
    <n v="5365"/>
    <n v="1275"/>
    <n v="16"/>
    <n v="10"/>
    <n v="5110"/>
    <n v="559"/>
    <n v="237"/>
    <n v="216"/>
    <n v="544"/>
    <n v="5688"/>
    <n v="771"/>
    <n v="197"/>
    <n v="6483"/>
    <n v="183"/>
    <n v="5912"/>
    <n v="754"/>
  </r>
  <r>
    <x v="27"/>
    <s v="19_1"/>
    <x v="2"/>
    <n v="1384"/>
    <n v="243"/>
    <n v="0"/>
    <n v="2"/>
    <n v="1352"/>
    <n v="105"/>
    <n v="93"/>
    <n v="0"/>
    <n v="79"/>
    <n v="1399"/>
    <n v="186"/>
    <n v="44"/>
    <n v="1599"/>
    <n v="30"/>
    <n v="1469"/>
    <n v="160"/>
  </r>
  <r>
    <x v="26"/>
    <s v="22_2"/>
    <x v="2"/>
    <n v="2865"/>
    <n v="989"/>
    <n v="2"/>
    <n v="2"/>
    <n v="2750"/>
    <n v="259"/>
    <n v="273"/>
    <n v="248"/>
    <n v="328"/>
    <n v="3250"/>
    <n v="522"/>
    <n v="84"/>
    <n v="3740"/>
    <n v="118"/>
    <n v="3283"/>
    <n v="575"/>
  </r>
  <r>
    <x v="25"/>
    <s v="21_5"/>
    <x v="2"/>
    <n v="1746"/>
    <n v="521"/>
    <n v="0"/>
    <n v="2"/>
    <n v="1707"/>
    <n v="74"/>
    <n v="104"/>
    <n v="134"/>
    <n v="250"/>
    <n v="2046"/>
    <n v="174"/>
    <n v="49"/>
    <n v="2227"/>
    <n v="42"/>
    <n v="1923"/>
    <n v="346"/>
  </r>
  <r>
    <x v="24"/>
    <s v="22_1"/>
    <x v="2"/>
    <n v="4476"/>
    <n v="1114"/>
    <n v="4"/>
    <n v="54"/>
    <n v="4317"/>
    <n v="428"/>
    <n v="283"/>
    <n v="274"/>
    <n v="346"/>
    <n v="4840"/>
    <n v="671"/>
    <n v="133"/>
    <n v="5456"/>
    <n v="192"/>
    <n v="5037"/>
    <n v="611"/>
  </r>
  <r>
    <x v="22"/>
    <s v="18_1"/>
    <x v="2"/>
    <n v="5427"/>
    <n v="1001"/>
    <n v="10"/>
    <n v="28"/>
    <n v="5212"/>
    <n v="509"/>
    <n v="243"/>
    <n v="223"/>
    <n v="279"/>
    <n v="5639"/>
    <n v="705"/>
    <n v="120"/>
    <n v="6332"/>
    <n v="134"/>
    <n v="5954"/>
    <n v="512"/>
  </r>
  <r>
    <x v="21"/>
    <s v="17_1"/>
    <x v="2"/>
    <n v="1908"/>
    <n v="548"/>
    <n v="4"/>
    <n v="2"/>
    <n v="1868"/>
    <n v="122"/>
    <n v="181"/>
    <n v="76"/>
    <n v="215"/>
    <n v="2117"/>
    <n v="295"/>
    <n v="48"/>
    <n v="2375"/>
    <n v="87"/>
    <n v="2072"/>
    <n v="390"/>
  </r>
  <r>
    <x v="0"/>
    <s v="15_1"/>
    <x v="2"/>
    <n v="19367"/>
    <n v="3656"/>
    <n v="95"/>
    <n v="35"/>
    <n v="16711"/>
    <n v="4376"/>
    <n v="0"/>
    <n v="21"/>
    <n v="2045"/>
    <n v="17798"/>
    <n v="4327"/>
    <n v="984"/>
    <n v="21387"/>
    <n v="1766"/>
    <n v="21210"/>
    <n v="1943"/>
  </r>
  <r>
    <x v="19"/>
    <s v="15_2"/>
    <x v="2"/>
    <n v="20110"/>
    <n v="3961"/>
    <n v="60"/>
    <n v="39"/>
    <n v="18033"/>
    <n v="3964"/>
    <n v="0"/>
    <n v="22"/>
    <n v="2151"/>
    <n v="19435"/>
    <n v="3715"/>
    <n v="964"/>
    <n v="22619"/>
    <n v="1551"/>
    <n v="22151"/>
    <n v="2019"/>
  </r>
  <r>
    <x v="18"/>
    <s v="16_1"/>
    <x v="2"/>
    <n v="28578"/>
    <n v="3210"/>
    <n v="58"/>
    <n v="1696"/>
    <n v="25563"/>
    <n v="4018"/>
    <n v="1640"/>
    <n v="0"/>
    <n v="2321"/>
    <n v="27197"/>
    <n v="5388"/>
    <n v="935"/>
    <n v="31319"/>
    <n v="2223"/>
    <n v="29698"/>
    <n v="3844"/>
  </r>
  <r>
    <x v="23"/>
    <s v="14_4"/>
    <x v="2"/>
    <n v="1517"/>
    <n v="460"/>
    <n v="0"/>
    <n v="0"/>
    <n v="1470"/>
    <n v="96"/>
    <n v="114"/>
    <n v="153"/>
    <n v="144"/>
    <n v="1739"/>
    <n v="210"/>
    <n v="20"/>
    <n v="1938"/>
    <n v="39"/>
    <n v="1733"/>
    <n v="244"/>
  </r>
  <r>
    <x v="17"/>
    <s v="20_1"/>
    <x v="2"/>
    <n v="2950"/>
    <n v="816"/>
    <n v="8"/>
    <n v="18"/>
    <n v="2793"/>
    <n v="344"/>
    <n v="148"/>
    <n v="130"/>
    <n v="377"/>
    <n v="3195"/>
    <n v="463"/>
    <n v="114"/>
    <n v="3693"/>
    <n v="99"/>
    <n v="3299"/>
    <n v="493"/>
  </r>
  <r>
    <x v="29"/>
    <s v="19_4"/>
    <x v="2"/>
    <n v="741"/>
    <n v="174"/>
    <n v="0"/>
    <n v="0"/>
    <n v="723"/>
    <n v="34"/>
    <n v="72"/>
    <n v="4"/>
    <n v="82"/>
    <n v="791"/>
    <n v="116"/>
    <n v="6"/>
    <n v="903"/>
    <n v="12"/>
    <n v="761"/>
    <n v="154"/>
  </r>
  <r>
    <x v="20"/>
    <s v="17_2"/>
    <x v="2"/>
    <n v="5119"/>
    <n v="1386"/>
    <n v="35"/>
    <n v="5"/>
    <n v="4735"/>
    <n v="783"/>
    <n v="388"/>
    <n v="84"/>
    <n v="555"/>
    <n v="5207"/>
    <n v="1125"/>
    <n v="189"/>
    <n v="6236"/>
    <n v="309"/>
    <n v="5632"/>
    <n v="913"/>
  </r>
  <r>
    <x v="14"/>
    <s v="23_2"/>
    <x v="2"/>
    <n v="3432"/>
    <n v="1055"/>
    <n v="0"/>
    <n v="0"/>
    <n v="3360"/>
    <n v="215"/>
    <n v="102"/>
    <n v="381"/>
    <n v="429"/>
    <n v="4060"/>
    <n v="285"/>
    <n v="136"/>
    <n v="4370"/>
    <n v="117"/>
    <n v="3971"/>
    <n v="516"/>
  </r>
  <r>
    <x v="12"/>
    <s v="19_3"/>
    <x v="2"/>
    <n v="1892"/>
    <n v="604"/>
    <n v="0"/>
    <n v="8"/>
    <n v="1801"/>
    <n v="172"/>
    <n v="177"/>
    <n v="53"/>
    <n v="301"/>
    <n v="2081"/>
    <n v="353"/>
    <n v="68"/>
    <n v="2447"/>
    <n v="57"/>
    <n v="2040"/>
    <n v="464"/>
  </r>
  <r>
    <x v="13"/>
    <s v="23_1"/>
    <x v="2"/>
    <n v="4514"/>
    <n v="1163"/>
    <n v="2"/>
    <n v="30"/>
    <n v="4364"/>
    <n v="346"/>
    <n v="172"/>
    <n v="337"/>
    <n v="490"/>
    <n v="5099"/>
    <n v="531"/>
    <n v="77"/>
    <n v="5572"/>
    <n v="137"/>
    <n v="5071"/>
    <n v="638"/>
  </r>
  <r>
    <x v="1"/>
    <s v="18_2"/>
    <x v="2"/>
    <n v="2783"/>
    <n v="468"/>
    <n v="8"/>
    <n v="2"/>
    <n v="2722"/>
    <n v="132"/>
    <n v="124"/>
    <n v="71"/>
    <n v="212"/>
    <n v="2945"/>
    <n v="273"/>
    <n v="41"/>
    <n v="3173"/>
    <n v="88"/>
    <n v="2935"/>
    <n v="326"/>
  </r>
  <r>
    <x v="2"/>
    <s v="20_3"/>
    <x v="2"/>
    <n v="1493"/>
    <n v="293"/>
    <n v="0"/>
    <n v="0"/>
    <n v="1454"/>
    <n v="87"/>
    <n v="30"/>
    <n v="42"/>
    <n v="173"/>
    <n v="1656"/>
    <n v="109"/>
    <n v="21"/>
    <n v="1751"/>
    <n v="35"/>
    <n v="1589"/>
    <n v="197"/>
  </r>
  <r>
    <x v="3"/>
    <s v="21_3"/>
    <x v="2"/>
    <n v="1381"/>
    <n v="342"/>
    <n v="0"/>
    <n v="0"/>
    <n v="1367"/>
    <n v="68"/>
    <n v="71"/>
    <n v="105"/>
    <n v="112"/>
    <n v="1534"/>
    <n v="140"/>
    <n v="49"/>
    <n v="1679"/>
    <n v="44"/>
    <n v="1549"/>
    <n v="174"/>
  </r>
  <r>
    <x v="5"/>
    <s v="14_1"/>
    <x v="2"/>
    <n v="3619"/>
    <n v="897"/>
    <n v="6"/>
    <n v="0"/>
    <n v="3534"/>
    <n v="252"/>
    <n v="281"/>
    <n v="93"/>
    <n v="362"/>
    <n v="3877"/>
    <n v="520"/>
    <n v="117"/>
    <n v="4403"/>
    <n v="119"/>
    <n v="3897"/>
    <n v="625"/>
  </r>
  <r>
    <x v="6"/>
    <s v="17_3"/>
    <x v="2"/>
    <n v="3279"/>
    <n v="699"/>
    <n v="6"/>
    <n v="4"/>
    <n v="3217"/>
    <n v="215"/>
    <n v="119"/>
    <n v="185"/>
    <n v="252"/>
    <n v="3599"/>
    <n v="307"/>
    <n v="80"/>
    <n v="3846"/>
    <n v="142"/>
    <n v="3646"/>
    <n v="342"/>
  </r>
  <r>
    <x v="4"/>
    <s v="21_7"/>
    <x v="2"/>
    <n v="1571"/>
    <n v="637"/>
    <n v="0"/>
    <n v="0"/>
    <n v="1522"/>
    <n v="97"/>
    <n v="114"/>
    <n v="351"/>
    <n v="124"/>
    <n v="1964"/>
    <n v="209"/>
    <n v="33"/>
    <n v="2174"/>
    <n v="34"/>
    <n v="1980"/>
    <n v="228"/>
  </r>
  <r>
    <x v="8"/>
    <s v="19_2"/>
    <x v="2"/>
    <n v="1705"/>
    <n v="394"/>
    <n v="2"/>
    <n v="10"/>
    <n v="1646"/>
    <n v="131"/>
    <n v="81"/>
    <n v="95"/>
    <n v="158"/>
    <n v="1850"/>
    <n v="203"/>
    <n v="58"/>
    <n v="2076"/>
    <n v="35"/>
    <n v="1879"/>
    <n v="232"/>
  </r>
  <r>
    <x v="15"/>
    <s v="20_2"/>
    <x v="2"/>
    <n v="3173"/>
    <n v="697"/>
    <n v="0"/>
    <n v="0"/>
    <n v="3080"/>
    <n v="219"/>
    <n v="78"/>
    <n v="262"/>
    <n v="231"/>
    <n v="3512"/>
    <n v="281"/>
    <n v="73"/>
    <n v="3809"/>
    <n v="61"/>
    <n v="3573"/>
    <n v="297"/>
  </r>
  <r>
    <x v="9"/>
    <s v="14_2"/>
    <x v="2"/>
    <n v="1751"/>
    <n v="220"/>
    <n v="0"/>
    <n v="0"/>
    <n v="1725"/>
    <n v="54"/>
    <n v="37"/>
    <n v="46"/>
    <n v="109"/>
    <n v="1866"/>
    <n v="92"/>
    <n v="13"/>
    <n v="1920"/>
    <n v="51"/>
    <n v="1829"/>
    <n v="142"/>
  </r>
  <r>
    <x v="10"/>
    <s v="20_4"/>
    <x v="2"/>
    <n v="2070"/>
    <n v="511"/>
    <n v="8"/>
    <n v="2"/>
    <n v="1998"/>
    <n v="183"/>
    <n v="68"/>
    <n v="167"/>
    <n v="175"/>
    <n v="2305"/>
    <n v="232"/>
    <n v="54"/>
    <n v="2530"/>
    <n v="61"/>
    <n v="2352"/>
    <n v="239"/>
  </r>
  <r>
    <x v="11"/>
    <s v="15_3"/>
    <x v="2"/>
    <n v="3203"/>
    <n v="830"/>
    <n v="2"/>
    <n v="4"/>
    <n v="3100"/>
    <n v="310"/>
    <n v="412"/>
    <n v="66"/>
    <n v="151"/>
    <n v="3271"/>
    <n v="695"/>
    <n v="73"/>
    <n v="3890"/>
    <n v="149"/>
    <n v="3484"/>
    <n v="555"/>
  </r>
  <r>
    <x v="7"/>
    <s v="14_3"/>
    <x v="2"/>
    <n v="1818"/>
    <n v="515"/>
    <n v="0"/>
    <n v="0"/>
    <n v="1784"/>
    <n v="94"/>
    <n v="88"/>
    <n v="152"/>
    <n v="215"/>
    <n v="2119"/>
    <n v="189"/>
    <n v="23"/>
    <n v="2306"/>
    <n v="27"/>
    <n v="2038"/>
    <n v="295"/>
  </r>
  <r>
    <x v="15"/>
    <s v="20_2"/>
    <x v="3"/>
    <n v="2997"/>
    <n v="461"/>
    <n v="0"/>
    <n v="2"/>
    <n v="2958"/>
    <n v="92"/>
    <n v="113"/>
    <n v="134"/>
    <n v="163"/>
    <n v="3203"/>
    <n v="211"/>
    <n v="44"/>
    <n v="3351"/>
    <n v="109"/>
    <n v="3203"/>
    <n v="257"/>
  </r>
  <r>
    <x v="12"/>
    <s v="19_3"/>
    <x v="3"/>
    <n v="1615"/>
    <n v="419"/>
    <n v="10"/>
    <n v="10"/>
    <n v="1558"/>
    <n v="123"/>
    <n v="142"/>
    <n v="28"/>
    <n v="203"/>
    <n v="1743"/>
    <n v="264"/>
    <n v="45"/>
    <n v="1992"/>
    <n v="62"/>
    <n v="1715"/>
    <n v="339"/>
  </r>
  <r>
    <x v="11"/>
    <s v="15_3"/>
    <x v="3"/>
    <n v="3027"/>
    <n v="865"/>
    <n v="4"/>
    <n v="4"/>
    <n v="2950"/>
    <n v="233"/>
    <n v="507"/>
    <n v="50"/>
    <n v="160"/>
    <n v="3115"/>
    <n v="734"/>
    <n v="51"/>
    <n v="3746"/>
    <n v="154"/>
    <n v="3245"/>
    <n v="655"/>
  </r>
  <r>
    <x v="10"/>
    <s v="20_4"/>
    <x v="3"/>
    <n v="1649"/>
    <n v="370"/>
    <n v="0"/>
    <n v="5"/>
    <n v="1589"/>
    <n v="113"/>
    <n v="80"/>
    <n v="97"/>
    <n v="145"/>
    <n v="1798"/>
    <n v="204"/>
    <n v="22"/>
    <n v="1959"/>
    <n v="65"/>
    <n v="1807"/>
    <n v="217"/>
  </r>
  <r>
    <x v="9"/>
    <s v="14_2"/>
    <x v="3"/>
    <n v="1861"/>
    <n v="165"/>
    <n v="2"/>
    <n v="0"/>
    <n v="1851"/>
    <n v="47"/>
    <n v="33"/>
    <n v="34"/>
    <n v="63"/>
    <n v="1944"/>
    <n v="68"/>
    <n v="16"/>
    <n v="1995"/>
    <n v="33"/>
    <n v="1937"/>
    <n v="91"/>
  </r>
  <r>
    <x v="8"/>
    <s v="19_2"/>
    <x v="3"/>
    <n v="1431"/>
    <n v="278"/>
    <n v="0"/>
    <n v="9"/>
    <n v="1381"/>
    <n v="105"/>
    <n v="93"/>
    <n v="44"/>
    <n v="95"/>
    <n v="1495"/>
    <n v="194"/>
    <n v="29"/>
    <n v="1680"/>
    <n v="38"/>
    <n v="1540"/>
    <n v="178"/>
  </r>
  <r>
    <x v="1"/>
    <s v="18_2"/>
    <x v="3"/>
    <n v="2144"/>
    <n v="354"/>
    <n v="0"/>
    <n v="4"/>
    <n v="2087"/>
    <n v="108"/>
    <n v="85"/>
    <n v="67"/>
    <n v="155"/>
    <n v="2275"/>
    <n v="203"/>
    <n v="22"/>
    <n v="2450"/>
    <n v="52"/>
    <n v="2268"/>
    <n v="234"/>
  </r>
  <r>
    <x v="6"/>
    <s v="17_3"/>
    <x v="3"/>
    <n v="2781"/>
    <n v="525"/>
    <n v="0"/>
    <n v="2"/>
    <n v="2723"/>
    <n v="179"/>
    <n v="141"/>
    <n v="95"/>
    <n v="170"/>
    <n v="2960"/>
    <n v="306"/>
    <n v="42"/>
    <n v="3206"/>
    <n v="102"/>
    <n v="3011"/>
    <n v="297"/>
  </r>
  <r>
    <x v="5"/>
    <s v="14_1"/>
    <x v="3"/>
    <n v="3578"/>
    <n v="716"/>
    <n v="2"/>
    <n v="0"/>
    <n v="3472"/>
    <n v="232"/>
    <n v="275"/>
    <n v="60"/>
    <n v="257"/>
    <n v="3721"/>
    <n v="495"/>
    <n v="80"/>
    <n v="4182"/>
    <n v="114"/>
    <n v="3783"/>
    <n v="513"/>
  </r>
  <r>
    <x v="4"/>
    <s v="21_7"/>
    <x v="3"/>
    <n v="1581"/>
    <n v="490"/>
    <n v="1"/>
    <n v="0"/>
    <n v="1537"/>
    <n v="77"/>
    <n v="104"/>
    <n v="238"/>
    <n v="116"/>
    <n v="1884"/>
    <n v="183"/>
    <n v="4"/>
    <n v="2028"/>
    <n v="44"/>
    <n v="1858"/>
    <n v="214"/>
  </r>
  <r>
    <x v="3"/>
    <s v="21_3"/>
    <x v="3"/>
    <n v="1318"/>
    <n v="247"/>
    <n v="0"/>
    <n v="2"/>
    <n v="1291"/>
    <n v="59"/>
    <n v="79"/>
    <n v="56"/>
    <n v="82"/>
    <n v="1401"/>
    <n v="148"/>
    <n v="18"/>
    <n v="1533"/>
    <n v="34"/>
    <n v="1412"/>
    <n v="155"/>
  </r>
  <r>
    <x v="2"/>
    <s v="20_3"/>
    <x v="3"/>
    <n v="1230"/>
    <n v="224"/>
    <n v="0"/>
    <n v="0"/>
    <n v="1214"/>
    <n v="49"/>
    <n v="59"/>
    <n v="13"/>
    <n v="119"/>
    <n v="1333"/>
    <n v="109"/>
    <n v="11"/>
    <n v="1408"/>
    <n v="46"/>
    <n v="1282"/>
    <n v="172"/>
  </r>
  <r>
    <x v="13"/>
    <s v="23_1"/>
    <x v="3"/>
    <n v="4398"/>
    <n v="956"/>
    <n v="2"/>
    <n v="71"/>
    <n v="4268"/>
    <n v="269"/>
    <n v="268"/>
    <n v="152"/>
    <n v="470"/>
    <n v="4795"/>
    <n v="545"/>
    <n v="85"/>
    <n v="5260"/>
    <n v="167"/>
    <n v="4711"/>
    <n v="716"/>
  </r>
  <r>
    <x v="7"/>
    <s v="14_3"/>
    <x v="3"/>
    <n v="1970"/>
    <n v="482"/>
    <n v="0"/>
    <n v="0"/>
    <n v="1938"/>
    <n v="110"/>
    <n v="72"/>
    <n v="87"/>
    <n v="245"/>
    <n v="2246"/>
    <n v="173"/>
    <n v="32"/>
    <n v="2413"/>
    <n v="39"/>
    <n v="2147"/>
    <n v="305"/>
  </r>
  <r>
    <x v="14"/>
    <s v="23_2"/>
    <x v="3"/>
    <n v="3144"/>
    <n v="803"/>
    <n v="0"/>
    <n v="2"/>
    <n v="3059"/>
    <n v="196"/>
    <n v="117"/>
    <n v="229"/>
    <n v="348"/>
    <n v="3565"/>
    <n v="298"/>
    <n v="77"/>
    <n v="3833"/>
    <n v="116"/>
    <n v="3490"/>
    <n v="459"/>
  </r>
  <r>
    <x v="17"/>
    <s v="20_1"/>
    <x v="3"/>
    <n v="2745"/>
    <n v="528"/>
    <n v="0"/>
    <n v="25"/>
    <n v="2632"/>
    <n v="261"/>
    <n v="135"/>
    <n v="57"/>
    <n v="213"/>
    <n v="2848"/>
    <n v="373"/>
    <n v="77"/>
    <n v="3164"/>
    <n v="134"/>
    <n v="2958"/>
    <n v="340"/>
  </r>
  <r>
    <x v="16"/>
    <s v="23_3"/>
    <x v="3"/>
    <n v="2363"/>
    <n v="437"/>
    <n v="0"/>
    <n v="72"/>
    <n v="2286"/>
    <n v="187"/>
    <n v="137"/>
    <n v="37"/>
    <n v="225"/>
    <n v="2512"/>
    <n v="312"/>
    <n v="48"/>
    <n v="2805"/>
    <n v="67"/>
    <n v="2527"/>
    <n v="345"/>
  </r>
  <r>
    <x v="23"/>
    <s v="14_4"/>
    <x v="3"/>
    <n v="1524"/>
    <n v="318"/>
    <n v="0"/>
    <n v="0"/>
    <n v="1495"/>
    <n v="80"/>
    <n v="54"/>
    <n v="72"/>
    <n v="141"/>
    <n v="1687"/>
    <n v="135"/>
    <n v="18"/>
    <n v="1790"/>
    <n v="52"/>
    <n v="1667"/>
    <n v="175"/>
  </r>
  <r>
    <x v="18"/>
    <s v="16_1"/>
    <x v="3"/>
    <n v="26435"/>
    <n v="2937"/>
    <n v="79"/>
    <n v="2326"/>
    <n v="24328"/>
    <n v="3561"/>
    <n v="2287"/>
    <n v="2"/>
    <n v="1599"/>
    <n v="25250"/>
    <n v="5829"/>
    <n v="688"/>
    <n v="29401"/>
    <n v="2376"/>
    <n v="27989"/>
    <n v="3788"/>
  </r>
  <r>
    <x v="19"/>
    <s v="15_2"/>
    <x v="3"/>
    <n v="19433"/>
    <n v="3484"/>
    <n v="155"/>
    <n v="53"/>
    <n v="17691"/>
    <n v="3186"/>
    <n v="0"/>
    <n v="16"/>
    <n v="2232"/>
    <n v="19041"/>
    <n v="3411"/>
    <n v="653"/>
    <n v="21570"/>
    <n v="1555"/>
    <n v="20981"/>
    <n v="2144"/>
  </r>
  <r>
    <x v="20"/>
    <s v="17_2"/>
    <x v="3"/>
    <n v="4687"/>
    <n v="1186"/>
    <n v="42"/>
    <n v="5"/>
    <n v="4386"/>
    <n v="619"/>
    <n v="433"/>
    <n v="31"/>
    <n v="451"/>
    <n v="4781"/>
    <n v="1011"/>
    <n v="126"/>
    <n v="5598"/>
    <n v="322"/>
    <n v="5069"/>
    <n v="851"/>
  </r>
  <r>
    <x v="21"/>
    <s v="17_1"/>
    <x v="3"/>
    <n v="1550"/>
    <n v="414"/>
    <n v="0"/>
    <n v="0"/>
    <n v="1500"/>
    <n v="113"/>
    <n v="177"/>
    <n v="51"/>
    <n v="123"/>
    <n v="1665"/>
    <n v="272"/>
    <n v="27"/>
    <n v="1918"/>
    <n v="46"/>
    <n v="1666"/>
    <n v="298"/>
  </r>
  <r>
    <x v="22"/>
    <s v="18_1"/>
    <x v="3"/>
    <n v="4391"/>
    <n v="782"/>
    <n v="10"/>
    <n v="24"/>
    <n v="4236"/>
    <n v="340"/>
    <n v="277"/>
    <n v="97"/>
    <n v="257"/>
    <n v="4543"/>
    <n v="604"/>
    <n v="58"/>
    <n v="5075"/>
    <n v="132"/>
    <n v="4683"/>
    <n v="524"/>
  </r>
  <r>
    <x v="0"/>
    <s v="15_1"/>
    <x v="3"/>
    <n v="18266"/>
    <n v="3038"/>
    <n v="72"/>
    <n v="39"/>
    <n v="15846"/>
    <n v="3762"/>
    <n v="0"/>
    <n v="10"/>
    <n v="1797"/>
    <n v="16907"/>
    <n v="3729"/>
    <n v="741"/>
    <n v="19700"/>
    <n v="1715"/>
    <n v="19726"/>
    <n v="1689"/>
  </r>
  <r>
    <x v="24"/>
    <s v="22_1"/>
    <x v="3"/>
    <n v="4114"/>
    <n v="714"/>
    <n v="0"/>
    <n v="41"/>
    <n v="3999"/>
    <n v="273"/>
    <n v="263"/>
    <n v="91"/>
    <n v="241"/>
    <n v="4278"/>
    <n v="522"/>
    <n v="69"/>
    <n v="4666"/>
    <n v="203"/>
    <n v="4379"/>
    <n v="490"/>
  </r>
  <r>
    <x v="25"/>
    <s v="21_5"/>
    <x v="3"/>
    <n v="1664"/>
    <n v="436"/>
    <n v="0"/>
    <n v="0"/>
    <n v="1643"/>
    <n v="53"/>
    <n v="113"/>
    <n v="29"/>
    <n v="262"/>
    <n v="1885"/>
    <n v="174"/>
    <n v="41"/>
    <n v="2054"/>
    <n v="46"/>
    <n v="1729"/>
    <n v="371"/>
  </r>
  <r>
    <x v="26"/>
    <s v="22_2"/>
    <x v="3"/>
    <n v="2767"/>
    <n v="650"/>
    <n v="0"/>
    <n v="2"/>
    <n v="2667"/>
    <n v="215"/>
    <n v="275"/>
    <n v="113"/>
    <n v="149"/>
    <n v="2908"/>
    <n v="466"/>
    <n v="43"/>
    <n v="3295"/>
    <n v="124"/>
    <n v="3001"/>
    <n v="418"/>
  </r>
  <r>
    <x v="27"/>
    <s v="19_1"/>
    <x v="3"/>
    <n v="1264"/>
    <n v="197"/>
    <n v="0"/>
    <n v="9"/>
    <n v="1230"/>
    <n v="84"/>
    <n v="72"/>
    <n v="10"/>
    <n v="74"/>
    <n v="1299"/>
    <n v="151"/>
    <n v="20"/>
    <n v="1455"/>
    <n v="15"/>
    <n v="1328"/>
    <n v="142"/>
  </r>
  <r>
    <x v="28"/>
    <s v="21_2"/>
    <x v="3"/>
    <n v="4805"/>
    <n v="929"/>
    <n v="2"/>
    <n v="10"/>
    <n v="4592"/>
    <n v="398"/>
    <n v="279"/>
    <n v="156"/>
    <n v="321"/>
    <n v="4987"/>
    <n v="674"/>
    <n v="85"/>
    <n v="5546"/>
    <n v="200"/>
    <n v="5171"/>
    <n v="575"/>
  </r>
  <r>
    <x v="29"/>
    <s v="19_4"/>
    <x v="3"/>
    <n v="717"/>
    <n v="145"/>
    <n v="2"/>
    <n v="0"/>
    <n v="703"/>
    <n v="35"/>
    <n v="70"/>
    <n v="2"/>
    <n v="54"/>
    <n v="742"/>
    <n v="109"/>
    <n v="10"/>
    <n v="852"/>
    <n v="12"/>
    <n v="742"/>
    <n v="122"/>
  </r>
  <r>
    <x v="13"/>
    <s v="23_1"/>
    <x v="4"/>
    <n v="3821"/>
    <n v="809"/>
    <n v="5"/>
    <n v="58"/>
    <n v="3661"/>
    <n v="314"/>
    <n v="227"/>
    <n v="117"/>
    <n v="374"/>
    <n v="4093"/>
    <n v="543"/>
    <n v="57"/>
    <n v="4530"/>
    <n v="163"/>
    <n v="4107"/>
    <n v="586"/>
  </r>
  <r>
    <x v="12"/>
    <s v="19_3"/>
    <x v="4"/>
    <n v="1730"/>
    <n v="458"/>
    <n v="2"/>
    <n v="8"/>
    <n v="1641"/>
    <n v="178"/>
    <n v="195"/>
    <n v="14"/>
    <n v="170"/>
    <n v="1759"/>
    <n v="373"/>
    <n v="66"/>
    <n v="2126"/>
    <n v="72"/>
    <n v="1837"/>
    <n v="361"/>
  </r>
  <r>
    <x v="11"/>
    <s v="15_3"/>
    <x v="4"/>
    <n v="2593"/>
    <n v="900"/>
    <n v="4"/>
    <n v="0"/>
    <n v="2501"/>
    <n v="273"/>
    <n v="504"/>
    <n v="40"/>
    <n v="179"/>
    <n v="2680"/>
    <n v="774"/>
    <n v="43"/>
    <n v="3377"/>
    <n v="120"/>
    <n v="2827"/>
    <n v="670"/>
  </r>
  <r>
    <x v="10"/>
    <s v="20_4"/>
    <x v="4"/>
    <n v="1895"/>
    <n v="385"/>
    <n v="2"/>
    <n v="2"/>
    <n v="1820"/>
    <n v="170"/>
    <n v="107"/>
    <n v="31"/>
    <n v="156"/>
    <n v="1957"/>
    <n v="271"/>
    <n v="56"/>
    <n v="2217"/>
    <n v="67"/>
    <n v="2027"/>
    <n v="257"/>
  </r>
  <r>
    <x v="9"/>
    <s v="14_2"/>
    <x v="4"/>
    <n v="1660"/>
    <n v="185"/>
    <n v="2"/>
    <n v="0"/>
    <n v="1643"/>
    <n v="59"/>
    <n v="25"/>
    <n v="55"/>
    <n v="65"/>
    <n v="1757"/>
    <n v="79"/>
    <n v="11"/>
    <n v="1807"/>
    <n v="40"/>
    <n v="1763"/>
    <n v="84"/>
  </r>
  <r>
    <x v="6"/>
    <s v="17_3"/>
    <x v="4"/>
    <n v="2614"/>
    <n v="469"/>
    <n v="4"/>
    <n v="2"/>
    <n v="2521"/>
    <n v="230"/>
    <n v="107"/>
    <n v="43"/>
    <n v="188"/>
    <n v="2738"/>
    <n v="321"/>
    <n v="30"/>
    <n v="2956"/>
    <n v="133"/>
    <n v="2811"/>
    <n v="278"/>
  </r>
  <r>
    <x v="7"/>
    <s v="14_3"/>
    <x v="4"/>
    <n v="1780"/>
    <n v="466"/>
    <n v="0"/>
    <n v="0"/>
    <n v="1744"/>
    <n v="94"/>
    <n v="102"/>
    <n v="108"/>
    <n v="198"/>
    <n v="2013"/>
    <n v="193"/>
    <n v="38"/>
    <n v="2214"/>
    <n v="32"/>
    <n v="1961"/>
    <n v="285"/>
  </r>
  <r>
    <x v="5"/>
    <s v="14_1"/>
    <x v="4"/>
    <n v="3171"/>
    <n v="771"/>
    <n v="4"/>
    <n v="0"/>
    <n v="3075"/>
    <n v="275"/>
    <n v="282"/>
    <n v="46"/>
    <n v="268"/>
    <n v="3331"/>
    <n v="566"/>
    <n v="49"/>
    <n v="3842"/>
    <n v="104"/>
    <n v="3412"/>
    <n v="534"/>
  </r>
  <r>
    <x v="4"/>
    <s v="21_7"/>
    <x v="4"/>
    <n v="1290"/>
    <n v="323"/>
    <n v="2"/>
    <n v="0"/>
    <n v="1252"/>
    <n v="106"/>
    <n v="80"/>
    <n v="84"/>
    <n v="93"/>
    <n v="1414"/>
    <n v="176"/>
    <n v="25"/>
    <n v="1569"/>
    <n v="46"/>
    <n v="1446"/>
    <n v="169"/>
  </r>
  <r>
    <x v="3"/>
    <s v="21_3"/>
    <x v="4"/>
    <n v="1313"/>
    <n v="248"/>
    <n v="0"/>
    <n v="4"/>
    <n v="1290"/>
    <n v="76"/>
    <n v="69"/>
    <n v="28"/>
    <n v="102"/>
    <n v="1406"/>
    <n v="134"/>
    <n v="25"/>
    <n v="1535"/>
    <n v="30"/>
    <n v="1408"/>
    <n v="157"/>
  </r>
  <r>
    <x v="14"/>
    <s v="23_2"/>
    <x v="4"/>
    <n v="2617"/>
    <n v="524"/>
    <n v="0"/>
    <n v="2"/>
    <n v="2525"/>
    <n v="196"/>
    <n v="110"/>
    <n v="93"/>
    <n v="219"/>
    <n v="2782"/>
    <n v="284"/>
    <n v="75"/>
    <n v="3052"/>
    <n v="91"/>
    <n v="2828"/>
    <n v="315"/>
  </r>
  <r>
    <x v="15"/>
    <s v="20_2"/>
    <x v="4"/>
    <n v="2331"/>
    <n v="399"/>
    <n v="2"/>
    <n v="0"/>
    <n v="2254"/>
    <n v="170"/>
    <n v="92"/>
    <n v="76"/>
    <n v="140"/>
    <n v="2446"/>
    <n v="248"/>
    <n v="38"/>
    <n v="2658"/>
    <n v="74"/>
    <n v="2508"/>
    <n v="224"/>
  </r>
  <r>
    <x v="17"/>
    <s v="20_1"/>
    <x v="4"/>
    <n v="3117"/>
    <n v="653"/>
    <n v="1"/>
    <n v="18"/>
    <n v="2967"/>
    <n v="361"/>
    <n v="174"/>
    <n v="62"/>
    <n v="225"/>
    <n v="3212"/>
    <n v="494"/>
    <n v="83"/>
    <n v="3658"/>
    <n v="131"/>
    <n v="3398"/>
    <n v="391"/>
  </r>
  <r>
    <x v="29"/>
    <s v="19_4"/>
    <x v="4"/>
    <n v="573"/>
    <n v="176"/>
    <n v="2"/>
    <n v="0"/>
    <n v="575"/>
    <n v="16"/>
    <n v="77"/>
    <n v="2"/>
    <n v="81"/>
    <n v="646"/>
    <n v="89"/>
    <n v="16"/>
    <n v="739"/>
    <n v="12"/>
    <n v="597"/>
    <n v="154"/>
  </r>
  <r>
    <x v="28"/>
    <s v="21_2"/>
    <x v="4"/>
    <n v="5021"/>
    <n v="861"/>
    <n v="6"/>
    <n v="6"/>
    <n v="4775"/>
    <n v="530"/>
    <n v="229"/>
    <n v="58"/>
    <n v="302"/>
    <n v="5059"/>
    <n v="716"/>
    <n v="119"/>
    <n v="5671"/>
    <n v="223"/>
    <n v="5382"/>
    <n v="512"/>
  </r>
  <r>
    <x v="27"/>
    <s v="19_1"/>
    <x v="4"/>
    <n v="1137"/>
    <n v="209"/>
    <n v="1"/>
    <n v="4"/>
    <n v="1103"/>
    <n v="89"/>
    <n v="71"/>
    <n v="6"/>
    <n v="82"/>
    <n v="1181"/>
    <n v="145"/>
    <n v="25"/>
    <n v="1330"/>
    <n v="21"/>
    <n v="1203"/>
    <n v="148"/>
  </r>
  <r>
    <x v="26"/>
    <s v="22_2"/>
    <x v="4"/>
    <n v="2149"/>
    <n v="558"/>
    <n v="0"/>
    <n v="2"/>
    <n v="2018"/>
    <n v="248"/>
    <n v="226"/>
    <n v="40"/>
    <n v="177"/>
    <n v="2205"/>
    <n v="457"/>
    <n v="47"/>
    <n v="2614"/>
    <n v="95"/>
    <n v="2310"/>
    <n v="399"/>
  </r>
  <r>
    <x v="25"/>
    <s v="21_5"/>
    <x v="4"/>
    <n v="1294"/>
    <n v="354"/>
    <n v="2"/>
    <n v="0"/>
    <n v="1269"/>
    <n v="52"/>
    <n v="139"/>
    <n v="20"/>
    <n v="170"/>
    <n v="1428"/>
    <n v="202"/>
    <n v="18"/>
    <n v="1616"/>
    <n v="34"/>
    <n v="1348"/>
    <n v="302"/>
  </r>
  <r>
    <x v="24"/>
    <s v="22_1"/>
    <x v="4"/>
    <n v="3622"/>
    <n v="791"/>
    <n v="0"/>
    <n v="77"/>
    <n v="3463"/>
    <n v="362"/>
    <n v="343"/>
    <n v="77"/>
    <n v="245"/>
    <n v="3731"/>
    <n v="673"/>
    <n v="85"/>
    <n v="4346"/>
    <n v="144"/>
    <n v="3912"/>
    <n v="578"/>
  </r>
  <r>
    <x v="2"/>
    <s v="20_3"/>
    <x v="4"/>
    <n v="1320"/>
    <n v="218"/>
    <n v="0"/>
    <n v="0"/>
    <n v="1287"/>
    <n v="78"/>
    <n v="58"/>
    <n v="23"/>
    <n v="92"/>
    <n v="1388"/>
    <n v="134"/>
    <n v="16"/>
    <n v="1500"/>
    <n v="38"/>
    <n v="1388"/>
    <n v="150"/>
  </r>
  <r>
    <x v="22"/>
    <s v="18_1"/>
    <x v="4"/>
    <n v="4110"/>
    <n v="712"/>
    <n v="0"/>
    <n v="40"/>
    <n v="3926"/>
    <n v="396"/>
    <n v="271"/>
    <n v="38"/>
    <n v="231"/>
    <n v="4137"/>
    <n v="643"/>
    <n v="82"/>
    <n v="4716"/>
    <n v="146"/>
    <n v="4378"/>
    <n v="484"/>
  </r>
  <r>
    <x v="21"/>
    <s v="17_1"/>
    <x v="4"/>
    <n v="1538"/>
    <n v="405"/>
    <n v="0"/>
    <n v="4"/>
    <n v="1473"/>
    <n v="143"/>
    <n v="158"/>
    <n v="25"/>
    <n v="148"/>
    <n v="1629"/>
    <n v="290"/>
    <n v="28"/>
    <n v="1839"/>
    <n v="108"/>
    <n v="1654"/>
    <n v="293"/>
  </r>
  <r>
    <x v="20"/>
    <s v="17_2"/>
    <x v="4"/>
    <n v="4576"/>
    <n v="1341"/>
    <n v="18"/>
    <n v="10"/>
    <n v="4154"/>
    <n v="869"/>
    <n v="439"/>
    <n v="18"/>
    <n v="465"/>
    <n v="4505"/>
    <n v="1263"/>
    <n v="173"/>
    <n v="5593"/>
    <n v="352"/>
    <n v="5084"/>
    <n v="861"/>
  </r>
  <r>
    <x v="19"/>
    <s v="15_2"/>
    <x v="4"/>
    <n v="19772"/>
    <n v="3728"/>
    <n v="48"/>
    <n v="59"/>
    <n v="17602"/>
    <n v="4008"/>
    <n v="0"/>
    <n v="16"/>
    <n v="1981"/>
    <n v="18938"/>
    <n v="3935"/>
    <n v="728"/>
    <n v="21898"/>
    <n v="1709"/>
    <n v="21725"/>
    <n v="1882"/>
  </r>
  <r>
    <x v="18"/>
    <s v="16_1"/>
    <x v="4"/>
    <n v="26643"/>
    <n v="2880"/>
    <n v="79"/>
    <n v="2086"/>
    <n v="24285"/>
    <n v="3870"/>
    <n v="2041"/>
    <n v="2"/>
    <n v="1490"/>
    <n v="25215"/>
    <n v="5740"/>
    <n v="717"/>
    <n v="29328"/>
    <n v="2360"/>
    <n v="28247"/>
    <n v="3441"/>
  </r>
  <r>
    <x v="23"/>
    <s v="14_4"/>
    <x v="4"/>
    <n v="1386"/>
    <n v="275"/>
    <n v="0"/>
    <n v="0"/>
    <n v="1351"/>
    <n v="68"/>
    <n v="69"/>
    <n v="60"/>
    <n v="113"/>
    <n v="1499"/>
    <n v="147"/>
    <n v="15"/>
    <n v="1636"/>
    <n v="25"/>
    <n v="1485"/>
    <n v="176"/>
  </r>
  <r>
    <x v="0"/>
    <s v="15_1"/>
    <x v="4"/>
    <n v="18269"/>
    <n v="3446"/>
    <n v="68"/>
    <n v="34"/>
    <n v="15533"/>
    <n v="4084"/>
    <n v="0"/>
    <n v="14"/>
    <n v="2186"/>
    <n v="16802"/>
    <n v="4216"/>
    <n v="781"/>
    <n v="20159"/>
    <n v="1658"/>
    <n v="19721"/>
    <n v="2096"/>
  </r>
  <r>
    <x v="16"/>
    <s v="23_3"/>
    <x v="4"/>
    <n v="1909"/>
    <n v="462"/>
    <n v="2"/>
    <n v="347"/>
    <n v="1825"/>
    <n v="207"/>
    <n v="421"/>
    <n v="30"/>
    <n v="237"/>
    <n v="2044"/>
    <n v="650"/>
    <n v="26"/>
    <n v="2655"/>
    <n v="65"/>
    <n v="2074"/>
    <n v="646"/>
  </r>
  <r>
    <x v="1"/>
    <s v="18_2"/>
    <x v="4"/>
    <n v="2267"/>
    <n v="255"/>
    <n v="2"/>
    <n v="0"/>
    <n v="2192"/>
    <n v="140"/>
    <n v="84"/>
    <n v="25"/>
    <n v="83"/>
    <n v="2284"/>
    <n v="220"/>
    <n v="20"/>
    <n v="2429"/>
    <n v="95"/>
    <n v="2363"/>
    <n v="161"/>
  </r>
  <r>
    <x v="8"/>
    <s v="19_2"/>
    <x v="4"/>
    <n v="1269"/>
    <n v="264"/>
    <n v="0"/>
    <n v="20"/>
    <n v="1213"/>
    <n v="106"/>
    <n v="92"/>
    <n v="30"/>
    <n v="112"/>
    <n v="1328"/>
    <n v="199"/>
    <n v="24"/>
    <n v="1530"/>
    <n v="23"/>
    <n v="1351"/>
    <n v="202"/>
  </r>
  <r>
    <x v="2"/>
    <s v="20_3"/>
    <x v="5"/>
    <n v="1163"/>
    <n v="289"/>
    <n v="0"/>
    <n v="2"/>
    <n v="1132"/>
    <n v="76"/>
    <n v="43"/>
    <n v="60"/>
    <n v="143"/>
    <n v="1312"/>
    <n v="123"/>
    <n v="19"/>
    <n v="1410"/>
    <n v="44"/>
    <n v="1272"/>
    <n v="182"/>
  </r>
  <r>
    <x v="1"/>
    <s v="18_2"/>
    <x v="5"/>
    <n v="1886"/>
    <n v="379"/>
    <n v="4"/>
    <n v="4"/>
    <n v="1822"/>
    <n v="122"/>
    <n v="96"/>
    <n v="92"/>
    <n v="141"/>
    <n v="2011"/>
    <n v="218"/>
    <n v="44"/>
    <n v="2216"/>
    <n v="57"/>
    <n v="2038"/>
    <n v="235"/>
  </r>
  <r>
    <x v="23"/>
    <s v="14_4"/>
    <x v="5"/>
    <n v="1043"/>
    <n v="288"/>
    <n v="0"/>
    <n v="0"/>
    <n v="1020"/>
    <n v="52"/>
    <n v="80"/>
    <n v="93"/>
    <n v="86"/>
    <n v="1190"/>
    <n v="133"/>
    <n v="8"/>
    <n v="1282"/>
    <n v="49"/>
    <n v="1167"/>
    <n v="164"/>
  </r>
  <r>
    <x v="18"/>
    <s v="16_1"/>
    <x v="5"/>
    <n v="20236"/>
    <n v="2476"/>
    <n v="65"/>
    <n v="1636"/>
    <n v="17395"/>
    <n v="3120"/>
    <n v="1614"/>
    <n v="0"/>
    <n v="2284"/>
    <n v="19205"/>
    <n v="4621"/>
    <n v="579"/>
    <n v="22331"/>
    <n v="2082"/>
    <n v="20602"/>
    <n v="3811"/>
  </r>
  <r>
    <x v="19"/>
    <s v="15_2"/>
    <x v="5"/>
    <n v="14393"/>
    <n v="2994"/>
    <n v="43"/>
    <n v="22"/>
    <n v="12625"/>
    <n v="3217"/>
    <n v="0"/>
    <n v="12"/>
    <n v="1598"/>
    <n v="13726"/>
    <n v="3163"/>
    <n v="561"/>
    <n v="15974"/>
    <n v="1478"/>
    <n v="15949"/>
    <n v="1503"/>
  </r>
  <r>
    <x v="20"/>
    <s v="17_2"/>
    <x v="5"/>
    <n v="3798"/>
    <n v="1030"/>
    <n v="7"/>
    <n v="17"/>
    <n v="3419"/>
    <n v="676"/>
    <n v="331"/>
    <n v="44"/>
    <n v="382"/>
    <n v="3758"/>
    <n v="980"/>
    <n v="114"/>
    <n v="4538"/>
    <n v="314"/>
    <n v="4167"/>
    <n v="685"/>
  </r>
  <r>
    <x v="21"/>
    <s v="17_1"/>
    <x v="5"/>
    <n v="1314"/>
    <n v="408"/>
    <n v="2"/>
    <n v="0"/>
    <n v="1285"/>
    <n v="66"/>
    <n v="176"/>
    <n v="46"/>
    <n v="151"/>
    <n v="1466"/>
    <n v="242"/>
    <n v="16"/>
    <n v="1666"/>
    <n v="58"/>
    <n v="1405"/>
    <n v="319"/>
  </r>
  <r>
    <x v="22"/>
    <s v="18_1"/>
    <x v="5"/>
    <n v="3538"/>
    <n v="715"/>
    <n v="8"/>
    <n v="39"/>
    <n v="3408"/>
    <n v="286"/>
    <n v="236"/>
    <n v="112"/>
    <n v="258"/>
    <n v="3714"/>
    <n v="514"/>
    <n v="72"/>
    <n v="4188"/>
    <n v="112"/>
    <n v="3838"/>
    <n v="462"/>
  </r>
  <r>
    <x v="29"/>
    <s v="19_4"/>
    <x v="5"/>
    <n v="479"/>
    <n v="148"/>
    <n v="0"/>
    <n v="0"/>
    <n v="465"/>
    <n v="20"/>
    <n v="86"/>
    <n v="5"/>
    <n v="51"/>
    <n v="515"/>
    <n v="104"/>
    <n v="8"/>
    <n v="607"/>
    <n v="20"/>
    <n v="490"/>
    <n v="137"/>
  </r>
  <r>
    <x v="24"/>
    <s v="22_1"/>
    <x v="5"/>
    <n v="2926"/>
    <n v="706"/>
    <n v="4"/>
    <n v="63"/>
    <n v="2789"/>
    <n v="315"/>
    <n v="271"/>
    <n v="77"/>
    <n v="247"/>
    <n v="3048"/>
    <n v="596"/>
    <n v="55"/>
    <n v="3537"/>
    <n v="162"/>
    <n v="3198"/>
    <n v="501"/>
  </r>
  <r>
    <x v="25"/>
    <s v="21_5"/>
    <x v="5"/>
    <n v="1057"/>
    <n v="305"/>
    <n v="0"/>
    <n v="0"/>
    <n v="1030"/>
    <n v="53"/>
    <n v="110"/>
    <n v="47"/>
    <n v="122"/>
    <n v="1166"/>
    <n v="171"/>
    <n v="25"/>
    <n v="1332"/>
    <n v="30"/>
    <n v="1132"/>
    <n v="230"/>
  </r>
  <r>
    <x v="26"/>
    <s v="22_2"/>
    <x v="5"/>
    <n v="1772"/>
    <n v="496"/>
    <n v="0"/>
    <n v="2"/>
    <n v="1672"/>
    <n v="178"/>
    <n v="190"/>
    <n v="47"/>
    <n v="183"/>
    <n v="1852"/>
    <n v="377"/>
    <n v="39"/>
    <n v="2165"/>
    <n v="105"/>
    <n v="1903"/>
    <n v="367"/>
  </r>
  <r>
    <x v="27"/>
    <s v="19_1"/>
    <x v="5"/>
    <n v="944"/>
    <n v="219"/>
    <n v="0"/>
    <n v="9"/>
    <n v="910"/>
    <n v="60"/>
    <n v="83"/>
    <n v="14"/>
    <n v="105"/>
    <n v="1012"/>
    <n v="149"/>
    <n v="11"/>
    <n v="1157"/>
    <n v="15"/>
    <n v="993"/>
    <n v="179"/>
  </r>
  <r>
    <x v="28"/>
    <s v="21_2"/>
    <x v="5"/>
    <n v="3860"/>
    <n v="853"/>
    <n v="2"/>
    <n v="4"/>
    <n v="3651"/>
    <n v="388"/>
    <n v="262"/>
    <n v="122"/>
    <n v="296"/>
    <n v="4000"/>
    <n v="661"/>
    <n v="58"/>
    <n v="4517"/>
    <n v="202"/>
    <n v="4174"/>
    <n v="545"/>
  </r>
  <r>
    <x v="16"/>
    <s v="23_3"/>
    <x v="5"/>
    <n v="1424"/>
    <n v="458"/>
    <n v="0"/>
    <n v="364"/>
    <n v="1368"/>
    <n v="167"/>
    <n v="426"/>
    <n v="72"/>
    <n v="213"/>
    <n v="1612"/>
    <n v="607"/>
    <n v="27"/>
    <n v="2176"/>
    <n v="70"/>
    <n v="1623"/>
    <n v="623"/>
  </r>
  <r>
    <x v="0"/>
    <s v="15_1"/>
    <x v="5"/>
    <n v="14807"/>
    <n v="2829"/>
    <n v="152"/>
    <n v="35"/>
    <n v="11564"/>
    <n v="3600"/>
    <n v="0"/>
    <n v="12"/>
    <n v="2647"/>
    <n v="13431"/>
    <n v="3777"/>
    <n v="604"/>
    <n v="16297"/>
    <n v="1526"/>
    <n v="15276"/>
    <n v="2547"/>
  </r>
  <r>
    <x v="14"/>
    <s v="23_2"/>
    <x v="5"/>
    <n v="2608"/>
    <n v="622"/>
    <n v="0"/>
    <n v="2"/>
    <n v="2531"/>
    <n v="181"/>
    <n v="129"/>
    <n v="130"/>
    <n v="261"/>
    <n v="2838"/>
    <n v="326"/>
    <n v="68"/>
    <n v="3146"/>
    <n v="86"/>
    <n v="2848"/>
    <n v="384"/>
  </r>
  <r>
    <x v="17"/>
    <s v="20_1"/>
    <x v="5"/>
    <n v="2088"/>
    <n v="632"/>
    <n v="0"/>
    <n v="26"/>
    <n v="1957"/>
    <n v="275"/>
    <n v="185"/>
    <n v="150"/>
    <n v="179"/>
    <n v="2233"/>
    <n v="448"/>
    <n v="61"/>
    <n v="2643"/>
    <n v="103"/>
    <n v="2389"/>
    <n v="357"/>
  </r>
  <r>
    <x v="4"/>
    <s v="21_7"/>
    <x v="5"/>
    <n v="1281"/>
    <n v="311"/>
    <n v="0"/>
    <n v="0"/>
    <n v="1265"/>
    <n v="51"/>
    <n v="63"/>
    <n v="119"/>
    <n v="94"/>
    <n v="1443"/>
    <n v="125"/>
    <n v="20"/>
    <n v="1522"/>
    <n v="70"/>
    <n v="1437"/>
    <n v="155"/>
  </r>
  <r>
    <x v="5"/>
    <s v="14_1"/>
    <x v="5"/>
    <n v="2332"/>
    <n v="652"/>
    <n v="0"/>
    <n v="2"/>
    <n v="2225"/>
    <n v="249"/>
    <n v="208"/>
    <n v="58"/>
    <n v="246"/>
    <n v="2458"/>
    <n v="475"/>
    <n v="53"/>
    <n v="2882"/>
    <n v="104"/>
    <n v="2547"/>
    <n v="439"/>
  </r>
  <r>
    <x v="6"/>
    <s v="17_3"/>
    <x v="5"/>
    <n v="2343"/>
    <n v="510"/>
    <n v="2"/>
    <n v="2"/>
    <n v="2260"/>
    <n v="198"/>
    <n v="114"/>
    <n v="98"/>
    <n v="187"/>
    <n v="2510"/>
    <n v="302"/>
    <n v="45"/>
    <n v="2704"/>
    <n v="153"/>
    <n v="2569"/>
    <n v="288"/>
  </r>
  <r>
    <x v="7"/>
    <s v="14_3"/>
    <x v="5"/>
    <n v="1246"/>
    <n v="483"/>
    <n v="0"/>
    <n v="2"/>
    <n v="1211"/>
    <n v="103"/>
    <n v="84"/>
    <n v="122"/>
    <n v="211"/>
    <n v="1510"/>
    <n v="204"/>
    <n v="17"/>
    <n v="1669"/>
    <n v="62"/>
    <n v="1451"/>
    <n v="280"/>
  </r>
  <r>
    <x v="8"/>
    <s v="19_2"/>
    <x v="5"/>
    <n v="1084"/>
    <n v="285"/>
    <n v="0"/>
    <n v="22"/>
    <n v="1038"/>
    <n v="100"/>
    <n v="87"/>
    <n v="65"/>
    <n v="101"/>
    <n v="1178"/>
    <n v="191"/>
    <n v="22"/>
    <n v="1359"/>
    <n v="32"/>
    <n v="1211"/>
    <n v="180"/>
  </r>
  <r>
    <x v="3"/>
    <s v="21_3"/>
    <x v="5"/>
    <n v="1117"/>
    <n v="257"/>
    <n v="0"/>
    <n v="0"/>
    <n v="1094"/>
    <n v="53"/>
    <n v="62"/>
    <n v="81"/>
    <n v="84"/>
    <n v="1238"/>
    <n v="124"/>
    <n v="12"/>
    <n v="1344"/>
    <n v="30"/>
    <n v="1234"/>
    <n v="140"/>
  </r>
  <r>
    <x v="15"/>
    <s v="20_2"/>
    <x v="5"/>
    <n v="2024"/>
    <n v="333"/>
    <n v="0"/>
    <n v="0"/>
    <n v="1939"/>
    <n v="121"/>
    <n v="68"/>
    <n v="138"/>
    <n v="91"/>
    <n v="2150"/>
    <n v="191"/>
    <n v="14"/>
    <n v="2285"/>
    <n v="72"/>
    <n v="2201"/>
    <n v="156"/>
  </r>
  <r>
    <x v="9"/>
    <s v="14_2"/>
    <x v="5"/>
    <n v="1343"/>
    <n v="189"/>
    <n v="0"/>
    <n v="0"/>
    <n v="1329"/>
    <n v="38"/>
    <n v="28"/>
    <n v="56"/>
    <n v="81"/>
    <n v="1452"/>
    <n v="71"/>
    <n v="9"/>
    <n v="1486"/>
    <n v="46"/>
    <n v="1431"/>
    <n v="101"/>
  </r>
  <r>
    <x v="10"/>
    <s v="20_4"/>
    <x v="5"/>
    <n v="1140"/>
    <n v="383"/>
    <n v="2"/>
    <n v="4"/>
    <n v="1082"/>
    <n v="129"/>
    <n v="79"/>
    <n v="95"/>
    <n v="144"/>
    <n v="1283"/>
    <n v="206"/>
    <n v="40"/>
    <n v="1467"/>
    <n v="62"/>
    <n v="1309"/>
    <n v="220"/>
  </r>
  <r>
    <x v="11"/>
    <s v="15_3"/>
    <x v="5"/>
    <n v="2271"/>
    <n v="866"/>
    <n v="8"/>
    <n v="2"/>
    <n v="2184"/>
    <n v="215"/>
    <n v="492"/>
    <n v="77"/>
    <n v="179"/>
    <n v="2381"/>
    <n v="718"/>
    <n v="48"/>
    <n v="3020"/>
    <n v="127"/>
    <n v="2486"/>
    <n v="661"/>
  </r>
  <r>
    <x v="12"/>
    <s v="19_3"/>
    <x v="5"/>
    <n v="1298"/>
    <n v="389"/>
    <n v="0"/>
    <n v="2"/>
    <n v="1244"/>
    <n v="102"/>
    <n v="154"/>
    <n v="27"/>
    <n v="162"/>
    <n v="1401"/>
    <n v="263"/>
    <n v="25"/>
    <n v="1642"/>
    <n v="47"/>
    <n v="1378"/>
    <n v="311"/>
  </r>
  <r>
    <x v="13"/>
    <s v="23_1"/>
    <x v="5"/>
    <n v="2533"/>
    <n v="760"/>
    <n v="4"/>
    <n v="44"/>
    <n v="2416"/>
    <n v="229"/>
    <n v="216"/>
    <n v="106"/>
    <n v="374"/>
    <n v="2826"/>
    <n v="456"/>
    <n v="59"/>
    <n v="3230"/>
    <n v="111"/>
    <n v="2767"/>
    <n v="574"/>
  </r>
  <r>
    <x v="28"/>
    <s v="21_2"/>
    <x v="6"/>
    <n v="9025"/>
    <n v="1586"/>
    <n v="6"/>
    <n v="6"/>
    <n v="8524"/>
    <n v="940"/>
    <n v="297"/>
    <n v="345"/>
    <n v="517"/>
    <n v="9255"/>
    <n v="1237"/>
    <n v="131"/>
    <n v="10333"/>
    <n v="290"/>
    <n v="9831"/>
    <n v="792"/>
  </r>
  <r>
    <x v="27"/>
    <s v="19_1"/>
    <x v="6"/>
    <n v="2742"/>
    <n v="514"/>
    <n v="0"/>
    <n v="4"/>
    <n v="2632"/>
    <n v="214"/>
    <n v="129"/>
    <n v="38"/>
    <n v="247"/>
    <n v="2891"/>
    <n v="317"/>
    <n v="52"/>
    <n v="3210"/>
    <n v="50"/>
    <n v="2890"/>
    <n v="370"/>
  </r>
  <r>
    <x v="26"/>
    <s v="22_2"/>
    <x v="6"/>
    <n v="4662"/>
    <n v="1041"/>
    <n v="2"/>
    <n v="2"/>
    <n v="4411"/>
    <n v="457"/>
    <n v="339"/>
    <n v="192"/>
    <n v="308"/>
    <n v="4835"/>
    <n v="798"/>
    <n v="74"/>
    <n v="5508"/>
    <n v="199"/>
    <n v="5072"/>
    <n v="635"/>
  </r>
  <r>
    <x v="25"/>
    <s v="21_5"/>
    <x v="6"/>
    <n v="2456"/>
    <n v="580"/>
    <n v="0"/>
    <n v="4"/>
    <n v="2415"/>
    <n v="99"/>
    <n v="151"/>
    <n v="100"/>
    <n v="275"/>
    <n v="2738"/>
    <n v="280"/>
    <n v="22"/>
    <n v="2992"/>
    <n v="48"/>
    <n v="2618"/>
    <n v="422"/>
  </r>
  <r>
    <x v="24"/>
    <s v="22_1"/>
    <x v="6"/>
    <n v="6419"/>
    <n v="1186"/>
    <n v="2"/>
    <n v="83"/>
    <n v="6157"/>
    <n v="530"/>
    <n v="356"/>
    <n v="247"/>
    <n v="400"/>
    <n v="6720"/>
    <n v="888"/>
    <n v="80"/>
    <n v="7463"/>
    <n v="227"/>
    <n v="6948"/>
    <n v="742"/>
  </r>
  <r>
    <x v="22"/>
    <s v="18_1"/>
    <x v="6"/>
    <n v="8201"/>
    <n v="1686"/>
    <n v="0"/>
    <n v="50"/>
    <n v="7714"/>
    <n v="947"/>
    <n v="353"/>
    <n v="484"/>
    <n v="439"/>
    <n v="8548"/>
    <n v="1264"/>
    <n v="125"/>
    <n v="9777"/>
    <n v="160"/>
    <n v="9189"/>
    <n v="748"/>
  </r>
  <r>
    <x v="18"/>
    <s v="16_1"/>
    <x v="6"/>
    <n v="39689"/>
    <n v="4059"/>
    <n v="77"/>
    <n v="1652"/>
    <n v="35420"/>
    <n v="6560"/>
    <n v="1622"/>
    <n v="2"/>
    <n v="1873"/>
    <n v="36694"/>
    <n v="7918"/>
    <n v="861"/>
    <n v="42073"/>
    <n v="3404"/>
    <n v="42074"/>
    <n v="3403"/>
  </r>
  <r>
    <x v="21"/>
    <s v="17_1"/>
    <x v="6"/>
    <n v="2365"/>
    <n v="909"/>
    <n v="0"/>
    <n v="0"/>
    <n v="2230"/>
    <n v="291"/>
    <n v="214"/>
    <n v="162"/>
    <n v="377"/>
    <n v="2717"/>
    <n v="528"/>
    <n v="29"/>
    <n v="3191"/>
    <n v="83"/>
    <n v="2685"/>
    <n v="589"/>
  </r>
  <r>
    <x v="20"/>
    <s v="17_2"/>
    <x v="6"/>
    <n v="7927"/>
    <n v="1855"/>
    <n v="12"/>
    <n v="24"/>
    <n v="7033"/>
    <n v="1546"/>
    <n v="430"/>
    <n v="100"/>
    <n v="709"/>
    <n v="7626"/>
    <n v="1977"/>
    <n v="211"/>
    <n v="9305"/>
    <n v="513"/>
    <n v="8718"/>
    <n v="1100"/>
  </r>
  <r>
    <x v="19"/>
    <s v="15_2"/>
    <x v="6"/>
    <n v="32104"/>
    <n v="5270"/>
    <n v="94"/>
    <n v="43"/>
    <n v="27869"/>
    <n v="7205"/>
    <n v="0"/>
    <n v="28"/>
    <n v="2409"/>
    <n v="29579"/>
    <n v="6946"/>
    <n v="978"/>
    <n v="35033"/>
    <n v="2478"/>
    <n v="35218"/>
    <n v="2293"/>
  </r>
  <r>
    <x v="16"/>
    <s v="23_3"/>
    <x v="6"/>
    <n v="3056"/>
    <n v="969"/>
    <n v="0"/>
    <n v="166"/>
    <n v="2922"/>
    <n v="343"/>
    <n v="284"/>
    <n v="244"/>
    <n v="398"/>
    <n v="3519"/>
    <n v="632"/>
    <n v="40"/>
    <n v="4100"/>
    <n v="91"/>
    <n v="3535"/>
    <n v="656"/>
  </r>
  <r>
    <x v="29"/>
    <s v="19_4"/>
    <x v="6"/>
    <n v="1260"/>
    <n v="421"/>
    <n v="0"/>
    <n v="0"/>
    <n v="1248"/>
    <n v="44"/>
    <n v="176"/>
    <n v="20"/>
    <n v="193"/>
    <n v="1437"/>
    <n v="226"/>
    <n v="18"/>
    <n v="1659"/>
    <n v="22"/>
    <n v="1314"/>
    <n v="367"/>
  </r>
  <r>
    <x v="14"/>
    <s v="23_2"/>
    <x v="6"/>
    <n v="5354"/>
    <n v="1218"/>
    <n v="0"/>
    <n v="1"/>
    <n v="5178"/>
    <n v="337"/>
    <n v="151"/>
    <n v="418"/>
    <n v="489"/>
    <n v="5983"/>
    <n v="505"/>
    <n v="85"/>
    <n v="6438"/>
    <n v="135"/>
    <n v="5943"/>
    <n v="630"/>
  </r>
  <r>
    <x v="8"/>
    <s v="19_2"/>
    <x v="6"/>
    <n v="2666"/>
    <n v="665"/>
    <n v="0"/>
    <n v="21"/>
    <n v="2541"/>
    <n v="239"/>
    <n v="136"/>
    <n v="208"/>
    <n v="228"/>
    <n v="2942"/>
    <n v="386"/>
    <n v="24"/>
    <n v="3269"/>
    <n v="83"/>
    <n v="3012"/>
    <n v="340"/>
  </r>
  <r>
    <x v="12"/>
    <s v="19_3"/>
    <x v="6"/>
    <n v="3050"/>
    <n v="813"/>
    <n v="11"/>
    <n v="1"/>
    <n v="2939"/>
    <n v="264"/>
    <n v="288"/>
    <n v="73"/>
    <n v="311"/>
    <n v="3247"/>
    <n v="574"/>
    <n v="54"/>
    <n v="3752"/>
    <n v="123"/>
    <n v="3283"/>
    <n v="592"/>
  </r>
  <r>
    <x v="11"/>
    <s v="15_3"/>
    <x v="6"/>
    <n v="4776"/>
    <n v="1643"/>
    <n v="8"/>
    <n v="0"/>
    <n v="4513"/>
    <n v="547"/>
    <n v="820"/>
    <n v="190"/>
    <n v="357"/>
    <n v="4966"/>
    <n v="1383"/>
    <n v="78"/>
    <n v="6235"/>
    <n v="192"/>
    <n v="5271"/>
    <n v="1156"/>
  </r>
  <r>
    <x v="10"/>
    <s v="20_4"/>
    <x v="6"/>
    <n v="3327"/>
    <n v="697"/>
    <n v="0"/>
    <n v="6"/>
    <n v="3150"/>
    <n v="292"/>
    <n v="141"/>
    <n v="201"/>
    <n v="246"/>
    <n v="3509"/>
    <n v="469"/>
    <n v="52"/>
    <n v="3916"/>
    <n v="114"/>
    <n v="3649"/>
    <n v="381"/>
  </r>
  <r>
    <x v="9"/>
    <s v="14_2"/>
    <x v="6"/>
    <n v="2692"/>
    <n v="308"/>
    <n v="0"/>
    <n v="0"/>
    <n v="2660"/>
    <n v="69"/>
    <n v="56"/>
    <n v="97"/>
    <n v="118"/>
    <n v="2849"/>
    <n v="141"/>
    <n v="10"/>
    <n v="2935"/>
    <n v="65"/>
    <n v="2837"/>
    <n v="163"/>
  </r>
  <r>
    <x v="15"/>
    <s v="20_2"/>
    <x v="6"/>
    <n v="4152"/>
    <n v="834"/>
    <n v="0"/>
    <n v="0"/>
    <n v="3982"/>
    <n v="282"/>
    <n v="123"/>
    <n v="358"/>
    <n v="241"/>
    <n v="4549"/>
    <n v="392"/>
    <n v="45"/>
    <n v="4829"/>
    <n v="157"/>
    <n v="4638"/>
    <n v="348"/>
  </r>
  <r>
    <x v="7"/>
    <s v="14_3"/>
    <x v="6"/>
    <n v="3096"/>
    <n v="793"/>
    <n v="0"/>
    <n v="0"/>
    <n v="2997"/>
    <n v="217"/>
    <n v="89"/>
    <n v="283"/>
    <n v="303"/>
    <n v="3526"/>
    <n v="334"/>
    <n v="29"/>
    <n v="3825"/>
    <n v="64"/>
    <n v="3522"/>
    <n v="367"/>
  </r>
  <r>
    <x v="6"/>
    <s v="17_3"/>
    <x v="6"/>
    <n v="4206"/>
    <n v="974"/>
    <n v="0"/>
    <n v="4"/>
    <n v="4013"/>
    <n v="430"/>
    <n v="101"/>
    <n v="296"/>
    <n v="344"/>
    <n v="4557"/>
    <n v="564"/>
    <n v="63"/>
    <n v="5051"/>
    <n v="133"/>
    <n v="4753"/>
    <n v="431"/>
  </r>
  <r>
    <x v="5"/>
    <s v="14_1"/>
    <x v="6"/>
    <n v="6878"/>
    <n v="1349"/>
    <n v="14"/>
    <n v="2"/>
    <n v="6638"/>
    <n v="477"/>
    <n v="341"/>
    <n v="242"/>
    <n v="545"/>
    <n v="7289"/>
    <n v="867"/>
    <n v="87"/>
    <n v="8079"/>
    <n v="164"/>
    <n v="7377"/>
    <n v="866"/>
  </r>
  <r>
    <x v="4"/>
    <s v="21_7"/>
    <x v="6"/>
    <n v="2153"/>
    <n v="578"/>
    <n v="0"/>
    <n v="0"/>
    <n v="2082"/>
    <n v="117"/>
    <n v="74"/>
    <n v="290"/>
    <n v="168"/>
    <n v="2509"/>
    <n v="208"/>
    <n v="12"/>
    <n v="2693"/>
    <n v="38"/>
    <n v="2494"/>
    <n v="237"/>
  </r>
  <r>
    <x v="3"/>
    <s v="21_3"/>
    <x v="6"/>
    <n v="2197"/>
    <n v="529"/>
    <n v="4"/>
    <n v="0"/>
    <n v="2135"/>
    <n v="118"/>
    <n v="84"/>
    <n v="207"/>
    <n v="186"/>
    <n v="2486"/>
    <n v="217"/>
    <n v="27"/>
    <n v="2681"/>
    <n v="49"/>
    <n v="2472"/>
    <n v="258"/>
  </r>
  <r>
    <x v="2"/>
    <s v="20_3"/>
    <x v="6"/>
    <n v="2723"/>
    <n v="534"/>
    <n v="0"/>
    <n v="0"/>
    <n v="2653"/>
    <n v="119"/>
    <n v="70"/>
    <n v="167"/>
    <n v="248"/>
    <n v="3023"/>
    <n v="223"/>
    <n v="11"/>
    <n v="3207"/>
    <n v="50"/>
    <n v="2942"/>
    <n v="315"/>
  </r>
  <r>
    <x v="1"/>
    <s v="18_2"/>
    <x v="6"/>
    <n v="3800"/>
    <n v="689"/>
    <n v="0"/>
    <n v="12"/>
    <n v="3643"/>
    <n v="274"/>
    <n v="120"/>
    <n v="197"/>
    <n v="267"/>
    <n v="4029"/>
    <n v="408"/>
    <n v="64"/>
    <n v="4413"/>
    <n v="88"/>
    <n v="4134"/>
    <n v="367"/>
  </r>
  <r>
    <x v="23"/>
    <s v="14_4"/>
    <x v="6"/>
    <n v="3059"/>
    <n v="493"/>
    <n v="0"/>
    <n v="2"/>
    <n v="3002"/>
    <n v="128"/>
    <n v="107"/>
    <n v="156"/>
    <n v="161"/>
    <n v="3289"/>
    <n v="249"/>
    <n v="16"/>
    <n v="3482"/>
    <n v="72"/>
    <n v="3297"/>
    <n v="257"/>
  </r>
  <r>
    <x v="13"/>
    <s v="23_1"/>
    <x v="6"/>
    <n v="7788"/>
    <n v="1564"/>
    <n v="0"/>
    <n v="31"/>
    <n v="7493"/>
    <n v="578"/>
    <n v="256"/>
    <n v="520"/>
    <n v="536"/>
    <n v="8453"/>
    <n v="859"/>
    <n v="71"/>
    <n v="9186"/>
    <n v="197"/>
    <n v="8609"/>
    <n v="774"/>
  </r>
  <r>
    <x v="0"/>
    <s v="15_1"/>
    <x v="6"/>
    <n v="31646"/>
    <n v="4665"/>
    <n v="120"/>
    <n v="29"/>
    <n v="25527"/>
    <n v="7617"/>
    <n v="0"/>
    <n v="44"/>
    <n v="3272"/>
    <n v="28023"/>
    <n v="7496"/>
    <n v="935"/>
    <n v="33786"/>
    <n v="2674"/>
    <n v="33305"/>
    <n v="3155"/>
  </r>
  <r>
    <x v="17"/>
    <s v="20_1"/>
    <x v="6"/>
    <n v="5555"/>
    <n v="1086"/>
    <n v="2"/>
    <n v="37"/>
    <n v="5186"/>
    <n v="666"/>
    <n v="235"/>
    <n v="277"/>
    <n v="316"/>
    <n v="5689"/>
    <n v="896"/>
    <n v="95"/>
    <n v="6442"/>
    <n v="238"/>
    <n v="6148"/>
    <n v="532"/>
  </r>
  <r>
    <x v="2"/>
    <s v="20_3"/>
    <x v="7"/>
    <n v="1533"/>
    <n v="389"/>
    <n v="0"/>
    <n v="0"/>
    <n v="1489"/>
    <n v="95"/>
    <n v="54"/>
    <n v="106"/>
    <n v="178"/>
    <n v="1754"/>
    <n v="151"/>
    <n v="17"/>
    <n v="1873"/>
    <n v="49"/>
    <n v="1693"/>
    <n v="229"/>
  </r>
  <r>
    <x v="0"/>
    <s v="15_1"/>
    <x v="7"/>
    <n v="21086"/>
    <n v="3326"/>
    <n v="167"/>
    <n v="30"/>
    <n v="16032"/>
    <n v="4808"/>
    <n v="0"/>
    <n v="20"/>
    <n v="3749"/>
    <n v="19267"/>
    <n v="4669"/>
    <n v="657"/>
    <n v="22620"/>
    <n v="1989"/>
    <n v="20943"/>
    <n v="3666"/>
  </r>
  <r>
    <x v="23"/>
    <s v="14_4"/>
    <x v="7"/>
    <n v="1744"/>
    <n v="329"/>
    <n v="2"/>
    <n v="0"/>
    <n v="1720"/>
    <n v="59"/>
    <n v="92"/>
    <n v="94"/>
    <n v="110"/>
    <n v="1908"/>
    <n v="161"/>
    <n v="6"/>
    <n v="2039"/>
    <n v="36"/>
    <n v="1883"/>
    <n v="192"/>
  </r>
  <r>
    <x v="18"/>
    <s v="16_1"/>
    <x v="7"/>
    <n v="26996"/>
    <n v="3008"/>
    <n v="58"/>
    <n v="1547"/>
    <n v="24431"/>
    <n v="4271"/>
    <n v="1509"/>
    <n v="4"/>
    <n v="1394"/>
    <n v="25359"/>
    <n v="5632"/>
    <n v="616"/>
    <n v="28828"/>
    <n v="2781"/>
    <n v="28769"/>
    <n v="2840"/>
  </r>
  <r>
    <x v="19"/>
    <s v="15_2"/>
    <x v="7"/>
    <n v="22203"/>
    <n v="3672"/>
    <n v="113"/>
    <n v="57"/>
    <n v="19717"/>
    <n v="4404"/>
    <n v="0"/>
    <n v="22"/>
    <n v="1902"/>
    <n v="21137"/>
    <n v="4271"/>
    <n v="629"/>
    <n v="24079"/>
    <n v="1966"/>
    <n v="24213"/>
    <n v="1832"/>
  </r>
  <r>
    <x v="20"/>
    <s v="17_2"/>
    <x v="7"/>
    <n v="5537"/>
    <n v="1372"/>
    <n v="15"/>
    <n v="51"/>
    <n v="5064"/>
    <n v="816"/>
    <n v="453"/>
    <n v="175"/>
    <n v="467"/>
    <n v="5593"/>
    <n v="1284"/>
    <n v="94"/>
    <n v="6573"/>
    <n v="402"/>
    <n v="6091"/>
    <n v="884"/>
  </r>
  <r>
    <x v="21"/>
    <s v="17_1"/>
    <x v="7"/>
    <n v="2474"/>
    <n v="687"/>
    <n v="0"/>
    <n v="0"/>
    <n v="2405"/>
    <n v="135"/>
    <n v="225"/>
    <n v="123"/>
    <n v="273"/>
    <n v="2766"/>
    <n v="356"/>
    <n v="39"/>
    <n v="3069"/>
    <n v="92"/>
    <n v="2669"/>
    <n v="492"/>
  </r>
  <r>
    <x v="22"/>
    <s v="18_1"/>
    <x v="7"/>
    <n v="5737"/>
    <n v="908"/>
    <n v="6"/>
    <n v="38"/>
    <n v="5536"/>
    <n v="396"/>
    <n v="239"/>
    <n v="196"/>
    <n v="322"/>
    <n v="6030"/>
    <n v="604"/>
    <n v="55"/>
    <n v="6554"/>
    <n v="135"/>
    <n v="6153"/>
    <n v="536"/>
  </r>
  <r>
    <x v="29"/>
    <s v="19_4"/>
    <x v="7"/>
    <n v="977"/>
    <n v="244"/>
    <n v="6"/>
    <n v="0"/>
    <n v="964"/>
    <n v="30"/>
    <n v="97"/>
    <n v="11"/>
    <n v="125"/>
    <n v="1087"/>
    <n v="139"/>
    <n v="1"/>
    <n v="1207"/>
    <n v="20"/>
    <n v="1007"/>
    <n v="220"/>
  </r>
  <r>
    <x v="25"/>
    <s v="21_5"/>
    <x v="7"/>
    <n v="1744"/>
    <n v="486"/>
    <n v="0"/>
    <n v="6"/>
    <n v="1712"/>
    <n v="50"/>
    <n v="119"/>
    <n v="83"/>
    <n v="272"/>
    <n v="2036"/>
    <n v="181"/>
    <n v="19"/>
    <n v="2200"/>
    <n v="36"/>
    <n v="1855"/>
    <n v="381"/>
  </r>
  <r>
    <x v="26"/>
    <s v="22_2"/>
    <x v="7"/>
    <n v="2438"/>
    <n v="753"/>
    <n v="0"/>
    <n v="2"/>
    <n v="2296"/>
    <n v="281"/>
    <n v="260"/>
    <n v="96"/>
    <n v="260"/>
    <n v="2618"/>
    <n v="513"/>
    <n v="62"/>
    <n v="3077"/>
    <n v="116"/>
    <n v="2684"/>
    <n v="509"/>
  </r>
  <r>
    <x v="27"/>
    <s v="19_1"/>
    <x v="7"/>
    <n v="1817"/>
    <n v="394"/>
    <n v="0"/>
    <n v="6"/>
    <n v="1773"/>
    <n v="98"/>
    <n v="99"/>
    <n v="19"/>
    <n v="228"/>
    <n v="2006"/>
    <n v="194"/>
    <n v="17"/>
    <n v="2176"/>
    <n v="41"/>
    <n v="1900"/>
    <n v="317"/>
  </r>
  <r>
    <x v="28"/>
    <s v="21_2"/>
    <x v="7"/>
    <n v="5728"/>
    <n v="1426"/>
    <n v="5"/>
    <n v="2"/>
    <n v="5443"/>
    <n v="630"/>
    <n v="267"/>
    <n v="258"/>
    <n v="563"/>
    <n v="6149"/>
    <n v="881"/>
    <n v="131"/>
    <n v="6891"/>
    <n v="270"/>
    <n v="6351"/>
    <n v="810"/>
  </r>
  <r>
    <x v="16"/>
    <s v="23_3"/>
    <x v="7"/>
    <n v="2625"/>
    <n v="805"/>
    <n v="0"/>
    <n v="161"/>
    <n v="2555"/>
    <n v="188"/>
    <n v="271"/>
    <n v="190"/>
    <n v="387"/>
    <n v="3064"/>
    <n v="503"/>
    <n v="24"/>
    <n v="3472"/>
    <n v="119"/>
    <n v="2951"/>
    <n v="640"/>
  </r>
  <r>
    <x v="17"/>
    <s v="20_1"/>
    <x v="7"/>
    <n v="3058"/>
    <n v="789"/>
    <n v="5"/>
    <n v="27"/>
    <n v="2842"/>
    <n v="391"/>
    <n v="180"/>
    <n v="150"/>
    <n v="316"/>
    <n v="3277"/>
    <n v="547"/>
    <n v="55"/>
    <n v="3717"/>
    <n v="162"/>
    <n v="3393"/>
    <n v="486"/>
  </r>
  <r>
    <x v="24"/>
    <s v="22_1"/>
    <x v="7"/>
    <n v="3905"/>
    <n v="938"/>
    <n v="0"/>
    <n v="75"/>
    <n v="3727"/>
    <n v="380"/>
    <n v="288"/>
    <n v="143"/>
    <n v="380"/>
    <n v="4194"/>
    <n v="663"/>
    <n v="61"/>
    <n v="4796"/>
    <n v="122"/>
    <n v="4262"/>
    <n v="656"/>
  </r>
  <r>
    <x v="14"/>
    <s v="23_2"/>
    <x v="7"/>
    <n v="3227"/>
    <n v="818"/>
    <n v="0"/>
    <n v="2"/>
    <n v="3126"/>
    <n v="231"/>
    <n v="136"/>
    <n v="233"/>
    <n v="321"/>
    <n v="3570"/>
    <n v="379"/>
    <n v="98"/>
    <n v="3935"/>
    <n v="112"/>
    <n v="3597"/>
    <n v="450"/>
  </r>
  <r>
    <x v="1"/>
    <s v="18_2"/>
    <x v="7"/>
    <n v="3554"/>
    <n v="418"/>
    <n v="4"/>
    <n v="5"/>
    <n v="3492"/>
    <n v="103"/>
    <n v="104"/>
    <n v="79"/>
    <n v="203"/>
    <n v="3737"/>
    <n v="211"/>
    <n v="33"/>
    <n v="3914"/>
    <n v="67"/>
    <n v="3680"/>
    <n v="301"/>
  </r>
  <r>
    <x v="4"/>
    <s v="21_7"/>
    <x v="7"/>
    <n v="1858"/>
    <n v="479"/>
    <n v="0"/>
    <n v="0"/>
    <n v="1816"/>
    <n v="111"/>
    <n v="64"/>
    <n v="199"/>
    <n v="147"/>
    <n v="2116"/>
    <n v="185"/>
    <n v="36"/>
    <n v="2274"/>
    <n v="63"/>
    <n v="2134"/>
    <n v="203"/>
  </r>
  <r>
    <x v="5"/>
    <s v="14_1"/>
    <x v="7"/>
    <n v="4140"/>
    <n v="959"/>
    <n v="2"/>
    <n v="1"/>
    <n v="4021"/>
    <n v="284"/>
    <n v="251"/>
    <n v="153"/>
    <n v="393"/>
    <n v="4466"/>
    <n v="579"/>
    <n v="57"/>
    <n v="4951"/>
    <n v="151"/>
    <n v="4473"/>
    <n v="629"/>
  </r>
  <r>
    <x v="6"/>
    <s v="17_3"/>
    <x v="7"/>
    <n v="3381"/>
    <n v="855"/>
    <n v="2"/>
    <n v="0"/>
    <n v="3265"/>
    <n v="236"/>
    <n v="97"/>
    <n v="292"/>
    <n v="348"/>
    <n v="3854"/>
    <n v="349"/>
    <n v="35"/>
    <n v="4118"/>
    <n v="120"/>
    <n v="3806"/>
    <n v="432"/>
  </r>
  <r>
    <x v="7"/>
    <s v="14_3"/>
    <x v="7"/>
    <n v="2168"/>
    <n v="551"/>
    <n v="0"/>
    <n v="0"/>
    <n v="2119"/>
    <n v="123"/>
    <n v="110"/>
    <n v="130"/>
    <n v="237"/>
    <n v="2459"/>
    <n v="252"/>
    <n v="8"/>
    <n v="2643"/>
    <n v="76"/>
    <n v="2376"/>
    <n v="343"/>
  </r>
  <r>
    <x v="8"/>
    <s v="19_2"/>
    <x v="7"/>
    <n v="2261"/>
    <n v="559"/>
    <n v="1"/>
    <n v="22"/>
    <n v="2179"/>
    <n v="167"/>
    <n v="112"/>
    <n v="133"/>
    <n v="252"/>
    <n v="2526"/>
    <n v="299"/>
    <n v="18"/>
    <n v="2798"/>
    <n v="45"/>
    <n v="2491"/>
    <n v="352"/>
  </r>
  <r>
    <x v="3"/>
    <s v="21_3"/>
    <x v="7"/>
    <n v="1832"/>
    <n v="437"/>
    <n v="0"/>
    <n v="8"/>
    <n v="1803"/>
    <n v="54"/>
    <n v="75"/>
    <n v="168"/>
    <n v="177"/>
    <n v="2118"/>
    <n v="145"/>
    <n v="14"/>
    <n v="2207"/>
    <n v="70"/>
    <n v="2036"/>
    <n v="241"/>
  </r>
  <r>
    <x v="9"/>
    <s v="14_2"/>
    <x v="7"/>
    <n v="2284"/>
    <n v="259"/>
    <n v="0"/>
    <n v="0"/>
    <n v="2262"/>
    <n v="55"/>
    <n v="36"/>
    <n v="53"/>
    <n v="137"/>
    <n v="2442"/>
    <n v="99"/>
    <n v="2"/>
    <n v="2477"/>
    <n v="66"/>
    <n v="2372"/>
    <n v="171"/>
  </r>
  <r>
    <x v="10"/>
    <s v="20_4"/>
    <x v="7"/>
    <n v="2174"/>
    <n v="518"/>
    <n v="0"/>
    <n v="6"/>
    <n v="2048"/>
    <n v="224"/>
    <n v="94"/>
    <n v="138"/>
    <n v="194"/>
    <n v="2327"/>
    <n v="339"/>
    <n v="32"/>
    <n v="2618"/>
    <n v="80"/>
    <n v="2422"/>
    <n v="276"/>
  </r>
  <r>
    <x v="11"/>
    <s v="15_3"/>
    <x v="7"/>
    <n v="3470"/>
    <n v="1429"/>
    <n v="2"/>
    <n v="0"/>
    <n v="3339"/>
    <n v="316"/>
    <n v="903"/>
    <n v="112"/>
    <n v="231"/>
    <n v="3635"/>
    <n v="1227"/>
    <n v="39"/>
    <n v="4769"/>
    <n v="132"/>
    <n v="3784"/>
    <n v="1117"/>
  </r>
  <r>
    <x v="12"/>
    <s v="19_3"/>
    <x v="7"/>
    <n v="2564"/>
    <n v="539"/>
    <n v="9"/>
    <n v="4"/>
    <n v="2471"/>
    <n v="197"/>
    <n v="157"/>
    <n v="35"/>
    <n v="256"/>
    <n v="2735"/>
    <n v="348"/>
    <n v="33"/>
    <n v="3001"/>
    <n v="115"/>
    <n v="2711"/>
    <n v="405"/>
  </r>
  <r>
    <x v="13"/>
    <s v="23_1"/>
    <x v="7"/>
    <n v="3792"/>
    <n v="1090"/>
    <n v="2"/>
    <n v="119"/>
    <n v="3616"/>
    <n v="371"/>
    <n v="281"/>
    <n v="265"/>
    <n v="470"/>
    <n v="4267"/>
    <n v="665"/>
    <n v="71"/>
    <n v="4865"/>
    <n v="138"/>
    <n v="4271"/>
    <n v="732"/>
  </r>
  <r>
    <x v="15"/>
    <s v="20_2"/>
    <x v="7"/>
    <n v="2815"/>
    <n v="487"/>
    <n v="0"/>
    <n v="0"/>
    <n v="2732"/>
    <n v="154"/>
    <n v="92"/>
    <n v="156"/>
    <n v="168"/>
    <n v="3033"/>
    <n v="247"/>
    <n v="22"/>
    <n v="3217"/>
    <n v="85"/>
    <n v="3050"/>
    <n v="252"/>
  </r>
  <r>
    <x v="28"/>
    <s v="21_2"/>
    <x v="8"/>
    <n v="4660"/>
    <n v="1391"/>
    <n v="41"/>
    <n v="7"/>
    <n v="4207"/>
    <n v="880"/>
    <n v="206"/>
    <n v="221"/>
    <n v="585"/>
    <n v="4881"/>
    <n v="1096"/>
    <n v="118"/>
    <n v="5816"/>
    <n v="283"/>
    <n v="5332"/>
    <n v="767"/>
  </r>
  <r>
    <x v="27"/>
    <s v="19_1"/>
    <x v="8"/>
    <n v="1129"/>
    <n v="293"/>
    <n v="0"/>
    <n v="4"/>
    <n v="1054"/>
    <n v="162"/>
    <n v="93"/>
    <n v="8"/>
    <n v="109"/>
    <n v="1164"/>
    <n v="246"/>
    <n v="16"/>
    <n v="1404"/>
    <n v="22"/>
    <n v="1228"/>
    <n v="198"/>
  </r>
  <r>
    <x v="26"/>
    <s v="22_2"/>
    <x v="8"/>
    <n v="2295"/>
    <n v="925"/>
    <n v="0"/>
    <n v="4"/>
    <n v="2100"/>
    <n v="398"/>
    <n v="200"/>
    <n v="245"/>
    <n v="281"/>
    <n v="2558"/>
    <n v="581"/>
    <n v="85"/>
    <n v="3114"/>
    <n v="110"/>
    <n v="2761"/>
    <n v="463"/>
  </r>
  <r>
    <x v="25"/>
    <s v="21_5"/>
    <x v="8"/>
    <n v="1442"/>
    <n v="443"/>
    <n v="2"/>
    <n v="4"/>
    <n v="1374"/>
    <n v="140"/>
    <n v="116"/>
    <n v="45"/>
    <n v="216"/>
    <n v="1596"/>
    <n v="275"/>
    <n v="20"/>
    <n v="1835"/>
    <n v="56"/>
    <n v="1563"/>
    <n v="328"/>
  </r>
  <r>
    <x v="24"/>
    <s v="22_1"/>
    <x v="8"/>
    <n v="3226"/>
    <n v="1162"/>
    <n v="0"/>
    <n v="56"/>
    <n v="2886"/>
    <n v="628"/>
    <n v="222"/>
    <n v="284"/>
    <n v="422"/>
    <n v="3529"/>
    <n v="823"/>
    <n v="90"/>
    <n v="4256"/>
    <n v="188"/>
    <n v="3812"/>
    <n v="632"/>
  </r>
  <r>
    <x v="29"/>
    <s v="19_4"/>
    <x v="8"/>
    <n v="752"/>
    <n v="220"/>
    <n v="0"/>
    <n v="0"/>
    <n v="729"/>
    <n v="46"/>
    <n v="82"/>
    <n v="2"/>
    <n v="113"/>
    <n v="826"/>
    <n v="122"/>
    <n v="24"/>
    <n v="952"/>
    <n v="20"/>
    <n v="779"/>
    <n v="193"/>
  </r>
  <r>
    <x v="20"/>
    <s v="17_2"/>
    <x v="8"/>
    <n v="4511"/>
    <n v="1518"/>
    <n v="16"/>
    <n v="132"/>
    <n v="3691"/>
    <n v="1400"/>
    <n v="483"/>
    <n v="146"/>
    <n v="457"/>
    <n v="4177"/>
    <n v="1840"/>
    <n v="158"/>
    <n v="5734"/>
    <n v="443"/>
    <n v="5259"/>
    <n v="918"/>
  </r>
  <r>
    <x v="21"/>
    <s v="17_1"/>
    <x v="8"/>
    <n v="2128"/>
    <n v="715"/>
    <n v="0"/>
    <n v="0"/>
    <n v="2035"/>
    <n v="208"/>
    <n v="173"/>
    <n v="216"/>
    <n v="211"/>
    <n v="2440"/>
    <n v="375"/>
    <n v="26"/>
    <n v="2734"/>
    <n v="109"/>
    <n v="2467"/>
    <n v="376"/>
  </r>
  <r>
    <x v="19"/>
    <s v="15_2"/>
    <x v="8"/>
    <n v="17689"/>
    <n v="4576"/>
    <n v="57"/>
    <n v="99"/>
    <n v="13734"/>
    <n v="6766"/>
    <n v="0"/>
    <n v="16"/>
    <n v="1905"/>
    <n v="14977"/>
    <n v="6617"/>
    <n v="817"/>
    <n v="20356"/>
    <n v="2065"/>
    <n v="20617"/>
    <n v="1804"/>
  </r>
  <r>
    <x v="18"/>
    <s v="16_1"/>
    <x v="8"/>
    <n v="20837"/>
    <n v="3441"/>
    <n v="106"/>
    <n v="1443"/>
    <n v="17201"/>
    <n v="5768"/>
    <n v="1375"/>
    <n v="0"/>
    <n v="1483"/>
    <n v="18055"/>
    <n v="6949"/>
    <n v="817"/>
    <n v="23297"/>
    <n v="2530"/>
    <n v="23049"/>
    <n v="2778"/>
  </r>
  <r>
    <x v="0"/>
    <s v="15_1"/>
    <x v="8"/>
    <n v="18269"/>
    <n v="4130"/>
    <n v="94"/>
    <n v="67"/>
    <n v="11851"/>
    <n v="7044"/>
    <n v="0"/>
    <n v="23"/>
    <n v="3642"/>
    <n v="14826"/>
    <n v="6909"/>
    <n v="816"/>
    <n v="20486"/>
    <n v="2074"/>
    <n v="18995"/>
    <n v="3565"/>
  </r>
  <r>
    <x v="16"/>
    <s v="23_3"/>
    <x v="8"/>
    <n v="1949"/>
    <n v="692"/>
    <n v="0"/>
    <n v="524"/>
    <n v="1801"/>
    <n v="329"/>
    <n v="625"/>
    <n v="127"/>
    <n v="283"/>
    <n v="2155"/>
    <n v="964"/>
    <n v="46"/>
    <n v="3090"/>
    <n v="75"/>
    <n v="2269"/>
    <n v="896"/>
  </r>
  <r>
    <x v="22"/>
    <s v="18_1"/>
    <x v="8"/>
    <n v="4814"/>
    <n v="1243"/>
    <n v="0"/>
    <n v="31"/>
    <n v="4465"/>
    <n v="675"/>
    <n v="232"/>
    <n v="184"/>
    <n v="532"/>
    <n v="5109"/>
    <n v="893"/>
    <n v="84"/>
    <n v="5933"/>
    <n v="155"/>
    <n v="5344"/>
    <n v="744"/>
  </r>
  <r>
    <x v="17"/>
    <s v="20_1"/>
    <x v="8"/>
    <n v="2686"/>
    <n v="794"/>
    <n v="22"/>
    <n v="35"/>
    <n v="2376"/>
    <n v="597"/>
    <n v="149"/>
    <n v="166"/>
    <n v="249"/>
    <n v="2712"/>
    <n v="719"/>
    <n v="106"/>
    <n v="3389"/>
    <n v="148"/>
    <n v="3145"/>
    <n v="392"/>
  </r>
  <r>
    <x v="23"/>
    <s v="14_4"/>
    <x v="8"/>
    <n v="1206"/>
    <n v="483"/>
    <n v="4"/>
    <n v="0"/>
    <n v="1137"/>
    <n v="138"/>
    <n v="71"/>
    <n v="233"/>
    <n v="114"/>
    <n v="1461"/>
    <n v="210"/>
    <n v="22"/>
    <n v="1640"/>
    <n v="53"/>
    <n v="1514"/>
    <n v="179"/>
  </r>
  <r>
    <x v="13"/>
    <s v="23_1"/>
    <x v="8"/>
    <n v="3203"/>
    <n v="1068"/>
    <n v="2"/>
    <n v="188"/>
    <n v="2961"/>
    <n v="478"/>
    <n v="371"/>
    <n v="229"/>
    <n v="422"/>
    <n v="3518"/>
    <n v="867"/>
    <n v="76"/>
    <n v="4332"/>
    <n v="129"/>
    <n v="3683"/>
    <n v="778"/>
  </r>
  <r>
    <x v="1"/>
    <s v="18_2"/>
    <x v="8"/>
    <n v="2638"/>
    <n v="578"/>
    <n v="4"/>
    <n v="6"/>
    <n v="2518"/>
    <n v="225"/>
    <n v="104"/>
    <n v="167"/>
    <n v="212"/>
    <n v="2834"/>
    <n v="338"/>
    <n v="54"/>
    <n v="3123"/>
    <n v="103"/>
    <n v="2924"/>
    <n v="302"/>
  </r>
  <r>
    <x v="2"/>
    <s v="20_3"/>
    <x v="8"/>
    <n v="1363"/>
    <n v="334"/>
    <n v="2"/>
    <n v="0"/>
    <n v="1291"/>
    <n v="126"/>
    <n v="25"/>
    <n v="96"/>
    <n v="161"/>
    <n v="1529"/>
    <n v="158"/>
    <n v="12"/>
    <n v="1637"/>
    <n v="62"/>
    <n v="1513"/>
    <n v="186"/>
  </r>
  <r>
    <x v="3"/>
    <s v="21_3"/>
    <x v="8"/>
    <n v="1411"/>
    <n v="466"/>
    <n v="0"/>
    <n v="4"/>
    <n v="1371"/>
    <n v="91"/>
    <n v="79"/>
    <n v="178"/>
    <n v="162"/>
    <n v="1679"/>
    <n v="186"/>
    <n v="14"/>
    <n v="1824"/>
    <n v="57"/>
    <n v="1646"/>
    <n v="235"/>
  </r>
  <r>
    <x v="4"/>
    <s v="21_7"/>
    <x v="8"/>
    <n v="1107"/>
    <n v="448"/>
    <n v="0"/>
    <n v="0"/>
    <n v="1041"/>
    <n v="125"/>
    <n v="84"/>
    <n v="167"/>
    <n v="138"/>
    <n v="1318"/>
    <n v="213"/>
    <n v="24"/>
    <n v="1507"/>
    <n v="48"/>
    <n v="1337"/>
    <n v="218"/>
  </r>
  <r>
    <x v="14"/>
    <s v="23_2"/>
    <x v="8"/>
    <n v="2409"/>
    <n v="765"/>
    <n v="2"/>
    <n v="2"/>
    <n v="2266"/>
    <n v="329"/>
    <n v="119"/>
    <n v="177"/>
    <n v="287"/>
    <n v="2640"/>
    <n v="433"/>
    <n v="101"/>
    <n v="3048"/>
    <n v="130"/>
    <n v="2777"/>
    <n v="401"/>
  </r>
  <r>
    <x v="6"/>
    <s v="17_3"/>
    <x v="8"/>
    <n v="2708"/>
    <n v="979"/>
    <n v="0"/>
    <n v="12"/>
    <n v="2564"/>
    <n v="319"/>
    <n v="132"/>
    <n v="376"/>
    <n v="306"/>
    <n v="3205"/>
    <n v="449"/>
    <n v="45"/>
    <n v="3509"/>
    <n v="190"/>
    <n v="3298"/>
    <n v="401"/>
  </r>
  <r>
    <x v="5"/>
    <s v="14_1"/>
    <x v="8"/>
    <n v="3490"/>
    <n v="1224"/>
    <n v="4"/>
    <n v="0"/>
    <n v="3305"/>
    <n v="450"/>
    <n v="266"/>
    <n v="262"/>
    <n v="435"/>
    <n v="3922"/>
    <n v="725"/>
    <n v="67"/>
    <n v="4575"/>
    <n v="143"/>
    <n v="4033"/>
    <n v="685"/>
  </r>
  <r>
    <x v="8"/>
    <s v="19_2"/>
    <x v="8"/>
    <n v="1482"/>
    <n v="468"/>
    <n v="0"/>
    <n v="25"/>
    <n v="1400"/>
    <n v="182"/>
    <n v="107"/>
    <n v="145"/>
    <n v="141"/>
    <n v="1676"/>
    <n v="281"/>
    <n v="18"/>
    <n v="1919"/>
    <n v="56"/>
    <n v="1733"/>
    <n v="242"/>
  </r>
  <r>
    <x v="15"/>
    <s v="20_2"/>
    <x v="8"/>
    <n v="2326"/>
    <n v="557"/>
    <n v="0"/>
    <n v="4"/>
    <n v="2201"/>
    <n v="212"/>
    <n v="80"/>
    <n v="215"/>
    <n v="179"/>
    <n v="2563"/>
    <n v="304"/>
    <n v="20"/>
    <n v="2799"/>
    <n v="88"/>
    <n v="2634"/>
    <n v="253"/>
  </r>
  <r>
    <x v="9"/>
    <s v="14_2"/>
    <x v="8"/>
    <n v="1347"/>
    <n v="321"/>
    <n v="0"/>
    <n v="0"/>
    <n v="1321"/>
    <n v="95"/>
    <n v="37"/>
    <n v="80"/>
    <n v="135"/>
    <n v="1516"/>
    <n v="134"/>
    <n v="18"/>
    <n v="1616"/>
    <n v="52"/>
    <n v="1500"/>
    <n v="168"/>
  </r>
  <r>
    <x v="10"/>
    <s v="20_4"/>
    <x v="8"/>
    <n v="1488"/>
    <n v="509"/>
    <n v="0"/>
    <n v="2"/>
    <n v="1304"/>
    <n v="311"/>
    <n v="110"/>
    <n v="112"/>
    <n v="162"/>
    <n v="1552"/>
    <n v="395"/>
    <n v="52"/>
    <n v="1912"/>
    <n v="87"/>
    <n v="1733"/>
    <n v="266"/>
  </r>
  <r>
    <x v="11"/>
    <s v="15_3"/>
    <x v="8"/>
    <n v="2883"/>
    <n v="1509"/>
    <n v="2"/>
    <n v="0"/>
    <n v="2664"/>
    <n v="481"/>
    <n v="851"/>
    <n v="118"/>
    <n v="280"/>
    <n v="3001"/>
    <n v="1339"/>
    <n v="54"/>
    <n v="4213"/>
    <n v="181"/>
    <n v="3277"/>
    <n v="1117"/>
  </r>
  <r>
    <x v="12"/>
    <s v="19_3"/>
    <x v="8"/>
    <n v="1622"/>
    <n v="487"/>
    <n v="7"/>
    <n v="4"/>
    <n v="1466"/>
    <n v="258"/>
    <n v="117"/>
    <n v="39"/>
    <n v="240"/>
    <n v="1701"/>
    <n v="373"/>
    <n v="44"/>
    <n v="2047"/>
    <n v="73"/>
    <n v="1771"/>
    <n v="349"/>
  </r>
  <r>
    <x v="7"/>
    <s v="14_3"/>
    <x v="8"/>
    <n v="1722"/>
    <n v="671"/>
    <n v="0"/>
    <n v="0"/>
    <n v="1634"/>
    <n v="228"/>
    <n v="58"/>
    <n v="179"/>
    <n v="294"/>
    <n v="2047"/>
    <n v="314"/>
    <n v="32"/>
    <n v="2313"/>
    <n v="80"/>
    <n v="2062"/>
    <n v="331"/>
  </r>
  <r>
    <x v="10"/>
    <s v="20_4"/>
    <x v="9"/>
    <n v="1660"/>
    <n v="613"/>
    <n v="2"/>
    <n v="4"/>
    <n v="1548"/>
    <n v="210"/>
    <n v="79"/>
    <n v="229"/>
    <n v="213"/>
    <n v="1943"/>
    <n v="287"/>
    <n v="49"/>
    <n v="2214"/>
    <n v="65"/>
    <n v="1995"/>
    <n v="284"/>
  </r>
  <r>
    <x v="9"/>
    <s v="14_2"/>
    <x v="9"/>
    <n v="1879"/>
    <n v="389"/>
    <n v="2"/>
    <n v="0"/>
    <n v="1869"/>
    <n v="40"/>
    <n v="31"/>
    <n v="185"/>
    <n v="145"/>
    <n v="2183"/>
    <n v="81"/>
    <n v="6"/>
    <n v="2208"/>
    <n v="62"/>
    <n v="2100"/>
    <n v="170"/>
  </r>
  <r>
    <x v="15"/>
    <s v="20_2"/>
    <x v="9"/>
    <n v="2326"/>
    <n v="624"/>
    <n v="2"/>
    <n v="0"/>
    <n v="2228"/>
    <n v="178"/>
    <n v="88"/>
    <n v="249"/>
    <n v="209"/>
    <n v="2674"/>
    <n v="254"/>
    <n v="24"/>
    <n v="2881"/>
    <n v="71"/>
    <n v="2666"/>
    <n v="286"/>
  </r>
  <r>
    <x v="8"/>
    <s v="19_2"/>
    <x v="9"/>
    <n v="1448"/>
    <n v="635"/>
    <n v="0"/>
    <n v="3"/>
    <n v="1396"/>
    <n v="111"/>
    <n v="71"/>
    <n v="284"/>
    <n v="224"/>
    <n v="1882"/>
    <n v="184"/>
    <n v="20"/>
    <n v="2057"/>
    <n v="29"/>
    <n v="1801"/>
    <n v="285"/>
  </r>
  <r>
    <x v="7"/>
    <s v="14_3"/>
    <x v="9"/>
    <n v="1911"/>
    <n v="744"/>
    <n v="0"/>
    <n v="0"/>
    <n v="1875"/>
    <n v="99"/>
    <n v="112"/>
    <n v="272"/>
    <n v="297"/>
    <n v="2409"/>
    <n v="231"/>
    <n v="15"/>
    <n v="2619"/>
    <n v="36"/>
    <n v="2258"/>
    <n v="397"/>
  </r>
  <r>
    <x v="2"/>
    <s v="20_3"/>
    <x v="9"/>
    <n v="1421"/>
    <n v="475"/>
    <n v="0"/>
    <n v="2"/>
    <n v="1375"/>
    <n v="101"/>
    <n v="43"/>
    <n v="244"/>
    <n v="135"/>
    <n v="1739"/>
    <n v="138"/>
    <n v="21"/>
    <n v="1859"/>
    <n v="39"/>
    <n v="1724"/>
    <n v="174"/>
  </r>
  <r>
    <x v="5"/>
    <s v="14_1"/>
    <x v="9"/>
    <n v="3095"/>
    <n v="1185"/>
    <n v="2"/>
    <n v="0"/>
    <n v="3008"/>
    <n v="209"/>
    <n v="275"/>
    <n v="342"/>
    <n v="448"/>
    <n v="3723"/>
    <n v="526"/>
    <n v="31"/>
    <n v="4184"/>
    <n v="98"/>
    <n v="3575"/>
    <n v="707"/>
  </r>
  <r>
    <x v="4"/>
    <s v="21_7"/>
    <x v="9"/>
    <n v="1600"/>
    <n v="574"/>
    <n v="2"/>
    <n v="0"/>
    <n v="1561"/>
    <n v="99"/>
    <n v="113"/>
    <n v="216"/>
    <n v="187"/>
    <n v="1942"/>
    <n v="210"/>
    <n v="24"/>
    <n v="2110"/>
    <n v="66"/>
    <n v="1884"/>
    <n v="292"/>
  </r>
  <r>
    <x v="3"/>
    <s v="21_3"/>
    <x v="9"/>
    <n v="1483"/>
    <n v="446"/>
    <n v="0"/>
    <n v="16"/>
    <n v="1437"/>
    <n v="90"/>
    <n v="99"/>
    <n v="172"/>
    <n v="147"/>
    <n v="1735"/>
    <n v="184"/>
    <n v="24"/>
    <n v="1898"/>
    <n v="47"/>
    <n v="1709"/>
    <n v="236"/>
  </r>
  <r>
    <x v="11"/>
    <s v="15_3"/>
    <x v="9"/>
    <n v="2749"/>
    <n v="1397"/>
    <n v="4"/>
    <n v="2"/>
    <n v="2629"/>
    <n v="303"/>
    <n v="759"/>
    <n v="244"/>
    <n v="217"/>
    <n v="3043"/>
    <n v="1068"/>
    <n v="41"/>
    <n v="4022"/>
    <n v="130"/>
    <n v="3179"/>
    <n v="973"/>
  </r>
  <r>
    <x v="6"/>
    <s v="17_3"/>
    <x v="9"/>
    <n v="2823"/>
    <n v="964"/>
    <n v="0"/>
    <n v="32"/>
    <n v="2727"/>
    <n v="219"/>
    <n v="120"/>
    <n v="450"/>
    <n v="303"/>
    <n v="3432"/>
    <n v="347"/>
    <n v="40"/>
    <n v="3676"/>
    <n v="143"/>
    <n v="3433"/>
    <n v="386"/>
  </r>
  <r>
    <x v="12"/>
    <s v="19_3"/>
    <x v="9"/>
    <n v="1539"/>
    <n v="578"/>
    <n v="0"/>
    <n v="4"/>
    <n v="1442"/>
    <n v="166"/>
    <n v="135"/>
    <n v="100"/>
    <n v="278"/>
    <n v="1800"/>
    <n v="276"/>
    <n v="45"/>
    <n v="2061"/>
    <n v="60"/>
    <n v="1710"/>
    <n v="411"/>
  </r>
  <r>
    <x v="26"/>
    <s v="22_2"/>
    <x v="9"/>
    <n v="3459"/>
    <n v="1037"/>
    <n v="0"/>
    <n v="0"/>
    <n v="3334"/>
    <n v="239"/>
    <n v="360"/>
    <n v="230"/>
    <n v="333"/>
    <n v="3869"/>
    <n v="585"/>
    <n v="42"/>
    <n v="4381"/>
    <n v="115"/>
    <n v="3819"/>
    <n v="677"/>
  </r>
  <r>
    <x v="14"/>
    <s v="23_2"/>
    <x v="9"/>
    <n v="3460"/>
    <n v="856"/>
    <n v="0"/>
    <n v="0"/>
    <n v="3344"/>
    <n v="267"/>
    <n v="172"/>
    <n v="158"/>
    <n v="375"/>
    <n v="3792"/>
    <n v="427"/>
    <n v="97"/>
    <n v="4206"/>
    <n v="110"/>
    <n v="3790"/>
    <n v="526"/>
  </r>
  <r>
    <x v="17"/>
    <s v="20_1"/>
    <x v="9"/>
    <n v="2890"/>
    <n v="1166"/>
    <n v="0"/>
    <n v="16"/>
    <n v="2715"/>
    <n v="368"/>
    <n v="127"/>
    <n v="541"/>
    <n v="321"/>
    <n v="3534"/>
    <n v="483"/>
    <n v="55"/>
    <n v="3941"/>
    <n v="131"/>
    <n v="3656"/>
    <n v="416"/>
  </r>
  <r>
    <x v="16"/>
    <s v="23_3"/>
    <x v="9"/>
    <n v="2067"/>
    <n v="672"/>
    <n v="0"/>
    <n v="470"/>
    <n v="1990"/>
    <n v="217"/>
    <n v="554"/>
    <n v="135"/>
    <n v="313"/>
    <n v="2403"/>
    <n v="782"/>
    <n v="24"/>
    <n v="3145"/>
    <n v="64"/>
    <n v="2350"/>
    <n v="859"/>
  </r>
  <r>
    <x v="28"/>
    <s v="21_2"/>
    <x v="9"/>
    <n v="5536"/>
    <n v="1528"/>
    <n v="6"/>
    <n v="10"/>
    <n v="5181"/>
    <n v="650"/>
    <n v="298"/>
    <n v="245"/>
    <n v="706"/>
    <n v="6017"/>
    <n v="962"/>
    <n v="99"/>
    <n v="6858"/>
    <n v="222"/>
    <n v="6095"/>
    <n v="985"/>
  </r>
  <r>
    <x v="27"/>
    <s v="19_1"/>
    <x v="9"/>
    <n v="1354"/>
    <n v="372"/>
    <n v="0"/>
    <n v="5"/>
    <n v="1302"/>
    <n v="103"/>
    <n v="92"/>
    <n v="24"/>
    <n v="210"/>
    <n v="1532"/>
    <n v="186"/>
    <n v="13"/>
    <n v="1709"/>
    <n v="22"/>
    <n v="1431"/>
    <n v="300"/>
  </r>
  <r>
    <x v="0"/>
    <s v="15_1"/>
    <x v="9"/>
    <n v="18560"/>
    <n v="3303"/>
    <n v="52"/>
    <n v="26"/>
    <n v="13383"/>
    <n v="4212"/>
    <n v="0"/>
    <n v="47"/>
    <n v="4299"/>
    <n v="17143"/>
    <n v="4273"/>
    <n v="504"/>
    <n v="20365"/>
    <n v="1576"/>
    <n v="17702"/>
    <n v="4239"/>
  </r>
  <r>
    <x v="25"/>
    <s v="21_5"/>
    <x v="9"/>
    <n v="2075"/>
    <n v="490"/>
    <n v="0"/>
    <n v="6"/>
    <n v="2042"/>
    <n v="78"/>
    <n v="135"/>
    <n v="79"/>
    <n v="237"/>
    <n v="2316"/>
    <n v="229"/>
    <n v="26"/>
    <n v="2505"/>
    <n v="66"/>
    <n v="2210"/>
    <n v="361"/>
  </r>
  <r>
    <x v="24"/>
    <s v="22_1"/>
    <x v="9"/>
    <n v="4773"/>
    <n v="1179"/>
    <n v="2"/>
    <n v="46"/>
    <n v="4569"/>
    <n v="451"/>
    <n v="286"/>
    <n v="289"/>
    <n v="405"/>
    <n v="5201"/>
    <n v="709"/>
    <n v="90"/>
    <n v="5797"/>
    <n v="203"/>
    <n v="5324"/>
    <n v="676"/>
  </r>
  <r>
    <x v="29"/>
    <s v="19_4"/>
    <x v="9"/>
    <n v="1014"/>
    <n v="358"/>
    <n v="6"/>
    <n v="2"/>
    <n v="1002"/>
    <n v="48"/>
    <n v="129"/>
    <n v="10"/>
    <n v="191"/>
    <n v="1177"/>
    <n v="182"/>
    <n v="19"/>
    <n v="1355"/>
    <n v="25"/>
    <n v="1060"/>
    <n v="320"/>
  </r>
  <r>
    <x v="22"/>
    <s v="18_1"/>
    <x v="9"/>
    <n v="4285"/>
    <n v="1118"/>
    <n v="2"/>
    <n v="22"/>
    <n v="4045"/>
    <n v="507"/>
    <n v="275"/>
    <n v="209"/>
    <n v="391"/>
    <n v="4612"/>
    <n v="760"/>
    <n v="55"/>
    <n v="5303"/>
    <n v="124"/>
    <n v="4793"/>
    <n v="634"/>
  </r>
  <r>
    <x v="21"/>
    <s v="17_1"/>
    <x v="9"/>
    <n v="1851"/>
    <n v="550"/>
    <n v="2"/>
    <n v="0"/>
    <n v="1788"/>
    <n v="145"/>
    <n v="176"/>
    <n v="95"/>
    <n v="199"/>
    <n v="2043"/>
    <n v="328"/>
    <n v="32"/>
    <n v="2309"/>
    <n v="94"/>
    <n v="2033"/>
    <n v="370"/>
  </r>
  <r>
    <x v="20"/>
    <s v="17_2"/>
    <x v="9"/>
    <n v="4524"/>
    <n v="1801"/>
    <n v="8"/>
    <n v="132"/>
    <n v="4085"/>
    <n v="861"/>
    <n v="551"/>
    <n v="382"/>
    <n v="586"/>
    <n v="4881"/>
    <n v="1480"/>
    <n v="100"/>
    <n v="6145"/>
    <n v="320"/>
    <n v="5352"/>
    <n v="1113"/>
  </r>
  <r>
    <x v="19"/>
    <s v="15_2"/>
    <x v="9"/>
    <n v="16947"/>
    <n v="3842"/>
    <n v="29"/>
    <n v="40"/>
    <n v="14779"/>
    <n v="4085"/>
    <n v="0"/>
    <n v="19"/>
    <n v="1975"/>
    <n v="16259"/>
    <n v="4047"/>
    <n v="536"/>
    <n v="19269"/>
    <n v="1589"/>
    <n v="18953"/>
    <n v="1905"/>
  </r>
  <r>
    <x v="13"/>
    <s v="23_1"/>
    <x v="9"/>
    <n v="5652"/>
    <n v="1300"/>
    <n v="4"/>
    <n v="193"/>
    <n v="5432"/>
    <n v="423"/>
    <n v="405"/>
    <n v="237"/>
    <n v="652"/>
    <n v="6208"/>
    <n v="863"/>
    <n v="78"/>
    <n v="7032"/>
    <n v="117"/>
    <n v="6122"/>
    <n v="1027"/>
  </r>
  <r>
    <x v="1"/>
    <s v="18_2"/>
    <x v="9"/>
    <n v="2739"/>
    <n v="616"/>
    <n v="0"/>
    <n v="2"/>
    <n v="2651"/>
    <n v="200"/>
    <n v="133"/>
    <n v="186"/>
    <n v="187"/>
    <n v="2978"/>
    <n v="350"/>
    <n v="29"/>
    <n v="3250"/>
    <n v="107"/>
    <n v="3054"/>
    <n v="303"/>
  </r>
  <r>
    <x v="23"/>
    <s v="14_4"/>
    <x v="9"/>
    <n v="1360"/>
    <n v="387"/>
    <n v="4"/>
    <n v="0"/>
    <n v="1349"/>
    <n v="52"/>
    <n v="81"/>
    <n v="141"/>
    <n v="128"/>
    <n v="1596"/>
    <n v="142"/>
    <n v="13"/>
    <n v="1701"/>
    <n v="50"/>
    <n v="1554"/>
    <n v="197"/>
  </r>
  <r>
    <x v="18"/>
    <s v="16_1"/>
    <x v="9"/>
    <n v="21294"/>
    <n v="2869"/>
    <n v="41"/>
    <n v="1402"/>
    <n v="19343"/>
    <n v="3448"/>
    <n v="1363"/>
    <n v="0"/>
    <n v="1452"/>
    <n v="20406"/>
    <n v="4728"/>
    <n v="466"/>
    <n v="23444"/>
    <n v="2162"/>
    <n v="22839"/>
    <n v="2767"/>
  </r>
  <r>
    <x v="23"/>
    <s v="14_4"/>
    <x v="10"/>
    <n v="1617"/>
    <n v="432"/>
    <n v="6"/>
    <n v="0"/>
    <n v="1577"/>
    <n v="86"/>
    <n v="78"/>
    <n v="154"/>
    <n v="160"/>
    <n v="1859"/>
    <n v="179"/>
    <n v="17"/>
    <n v="2009"/>
    <n v="46"/>
    <n v="1832"/>
    <n v="223"/>
  </r>
  <r>
    <x v="3"/>
    <s v="21_3"/>
    <x v="10"/>
    <n v="1774"/>
    <n v="533"/>
    <n v="0"/>
    <n v="3"/>
    <n v="1730"/>
    <n v="76"/>
    <n v="41"/>
    <n v="201"/>
    <n v="262"/>
    <n v="2166"/>
    <n v="114"/>
    <n v="30"/>
    <n v="2243"/>
    <n v="67"/>
    <n v="2011"/>
    <n v="299"/>
  </r>
  <r>
    <x v="4"/>
    <s v="21_7"/>
    <x v="10"/>
    <n v="1647"/>
    <n v="439"/>
    <n v="0"/>
    <n v="0"/>
    <n v="1601"/>
    <n v="90"/>
    <n v="44"/>
    <n v="168"/>
    <n v="183"/>
    <n v="1925"/>
    <n v="136"/>
    <n v="25"/>
    <n v="2019"/>
    <n v="67"/>
    <n v="1866"/>
    <n v="220"/>
  </r>
  <r>
    <x v="5"/>
    <s v="14_1"/>
    <x v="10"/>
    <n v="4180"/>
    <n v="1261"/>
    <n v="2"/>
    <n v="0"/>
    <n v="4040"/>
    <n v="286"/>
    <n v="242"/>
    <n v="427"/>
    <n v="448"/>
    <n v="4830"/>
    <n v="531"/>
    <n v="82"/>
    <n v="5305"/>
    <n v="138"/>
    <n v="4771"/>
    <n v="672"/>
  </r>
  <r>
    <x v="6"/>
    <s v="17_3"/>
    <x v="10"/>
    <n v="3655"/>
    <n v="982"/>
    <n v="2"/>
    <n v="22"/>
    <n v="3513"/>
    <n v="338"/>
    <n v="111"/>
    <n v="347"/>
    <n v="352"/>
    <n v="4155"/>
    <n v="418"/>
    <n v="87"/>
    <n v="4510"/>
    <n v="151"/>
    <n v="4231"/>
    <n v="430"/>
  </r>
  <r>
    <x v="7"/>
    <s v="14_3"/>
    <x v="10"/>
    <n v="2360"/>
    <n v="876"/>
    <n v="6"/>
    <n v="0"/>
    <n v="2308"/>
    <n v="115"/>
    <n v="107"/>
    <n v="408"/>
    <n v="304"/>
    <n v="2987"/>
    <n v="228"/>
    <n v="27"/>
    <n v="3193"/>
    <n v="49"/>
    <n v="2856"/>
    <n v="386"/>
  </r>
  <r>
    <x v="8"/>
    <s v="19_2"/>
    <x v="10"/>
    <n v="2676"/>
    <n v="650"/>
    <n v="0"/>
    <n v="12"/>
    <n v="2606"/>
    <n v="145"/>
    <n v="81"/>
    <n v="298"/>
    <n v="208"/>
    <n v="3087"/>
    <n v="221"/>
    <n v="30"/>
    <n v="3276"/>
    <n v="62"/>
    <n v="3063"/>
    <n v="275"/>
  </r>
  <r>
    <x v="15"/>
    <s v="20_2"/>
    <x v="10"/>
    <n v="3470"/>
    <n v="793"/>
    <n v="0"/>
    <n v="3"/>
    <n v="3371"/>
    <n v="179"/>
    <n v="93"/>
    <n v="326"/>
    <n v="297"/>
    <n v="3957"/>
    <n v="276"/>
    <n v="33"/>
    <n v="4174"/>
    <n v="92"/>
    <n v="3886"/>
    <n v="380"/>
  </r>
  <r>
    <x v="9"/>
    <s v="14_2"/>
    <x v="10"/>
    <n v="1904"/>
    <n v="439"/>
    <n v="0"/>
    <n v="0"/>
    <n v="1886"/>
    <n v="59"/>
    <n v="45"/>
    <n v="124"/>
    <n v="229"/>
    <n v="2219"/>
    <n v="113"/>
    <n v="11"/>
    <n v="2237"/>
    <n v="106"/>
    <n v="2073"/>
    <n v="270"/>
  </r>
  <r>
    <x v="10"/>
    <s v="20_4"/>
    <x v="10"/>
    <n v="2304"/>
    <n v="663"/>
    <n v="0"/>
    <n v="8"/>
    <n v="2190"/>
    <n v="194"/>
    <n v="98"/>
    <n v="142"/>
    <n v="351"/>
    <n v="2624"/>
    <n v="297"/>
    <n v="54"/>
    <n v="2873"/>
    <n v="102"/>
    <n v="2534"/>
    <n v="441"/>
  </r>
  <r>
    <x v="11"/>
    <s v="15_3"/>
    <x v="10"/>
    <n v="3744"/>
    <n v="1626"/>
    <n v="2"/>
    <n v="2"/>
    <n v="3600"/>
    <n v="342"/>
    <n v="871"/>
    <n v="330"/>
    <n v="231"/>
    <n v="4100"/>
    <n v="1209"/>
    <n v="65"/>
    <n v="5215"/>
    <n v="159"/>
    <n v="4284"/>
    <n v="1090"/>
  </r>
  <r>
    <x v="12"/>
    <s v="19_3"/>
    <x v="10"/>
    <n v="2253"/>
    <n v="638"/>
    <n v="1"/>
    <n v="0"/>
    <n v="2162"/>
    <n v="170"/>
    <n v="134"/>
    <n v="92"/>
    <n v="334"/>
    <n v="2486"/>
    <n v="372"/>
    <n v="34"/>
    <n v="2786"/>
    <n v="106"/>
    <n v="2429"/>
    <n v="463"/>
  </r>
  <r>
    <x v="0"/>
    <s v="15_1"/>
    <x v="10"/>
    <n v="19062"/>
    <n v="3542"/>
    <n v="75"/>
    <n v="28"/>
    <n v="15029"/>
    <n v="4366"/>
    <n v="0"/>
    <n v="36"/>
    <n v="3276"/>
    <n v="17592"/>
    <n v="4365"/>
    <n v="734"/>
    <n v="20867"/>
    <n v="1840"/>
    <n v="19527"/>
    <n v="3180"/>
  </r>
  <r>
    <x v="13"/>
    <s v="23_1"/>
    <x v="10"/>
    <n v="4995"/>
    <n v="1697"/>
    <n v="0"/>
    <n v="217"/>
    <n v="4794"/>
    <n v="424"/>
    <n v="438"/>
    <n v="387"/>
    <n v="866"/>
    <n v="5898"/>
    <n v="906"/>
    <n v="99"/>
    <n v="6762"/>
    <n v="147"/>
    <n v="5648"/>
    <n v="1261"/>
  </r>
  <r>
    <x v="17"/>
    <s v="20_1"/>
    <x v="10"/>
    <n v="3039"/>
    <n v="744"/>
    <n v="0"/>
    <n v="16"/>
    <n v="2863"/>
    <n v="362"/>
    <n v="131"/>
    <n v="194"/>
    <n v="249"/>
    <n v="3262"/>
    <n v="462"/>
    <n v="75"/>
    <n v="3657"/>
    <n v="142"/>
    <n v="3437"/>
    <n v="362"/>
  </r>
  <r>
    <x v="16"/>
    <s v="23_3"/>
    <x v="10"/>
    <n v="2457"/>
    <n v="804"/>
    <n v="2"/>
    <n v="32"/>
    <n v="2342"/>
    <n v="268"/>
    <n v="117"/>
    <n v="200"/>
    <n v="368"/>
    <n v="2849"/>
    <n v="375"/>
    <n v="71"/>
    <n v="3213"/>
    <n v="82"/>
    <n v="2826"/>
    <n v="469"/>
  </r>
  <r>
    <x v="28"/>
    <s v="21_2"/>
    <x v="10"/>
    <n v="5263"/>
    <n v="1454"/>
    <n v="1"/>
    <n v="2"/>
    <n v="4959"/>
    <n v="590"/>
    <n v="178"/>
    <n v="195"/>
    <n v="798"/>
    <n v="5805"/>
    <n v="789"/>
    <n v="124"/>
    <n v="6462"/>
    <n v="258"/>
    <n v="5775"/>
    <n v="945"/>
  </r>
  <r>
    <x v="27"/>
    <s v="19_1"/>
    <x v="10"/>
    <n v="2025"/>
    <n v="472"/>
    <n v="2"/>
    <n v="2"/>
    <n v="1945"/>
    <n v="139"/>
    <n v="81"/>
    <n v="73"/>
    <n v="263"/>
    <n v="2266"/>
    <n v="214"/>
    <n v="21"/>
    <n v="2471"/>
    <n v="30"/>
    <n v="2161"/>
    <n v="340"/>
  </r>
  <r>
    <x v="26"/>
    <s v="22_2"/>
    <x v="10"/>
    <n v="3287"/>
    <n v="1080"/>
    <n v="0"/>
    <n v="0"/>
    <n v="3121"/>
    <n v="272"/>
    <n v="251"/>
    <n v="288"/>
    <n v="435"/>
    <n v="3774"/>
    <n v="515"/>
    <n v="78"/>
    <n v="4244"/>
    <n v="123"/>
    <n v="3685"/>
    <n v="682"/>
  </r>
  <r>
    <x v="25"/>
    <s v="21_5"/>
    <x v="10"/>
    <n v="2447"/>
    <n v="683"/>
    <n v="0"/>
    <n v="10"/>
    <n v="2407"/>
    <n v="83"/>
    <n v="130"/>
    <n v="154"/>
    <n v="366"/>
    <n v="2868"/>
    <n v="240"/>
    <n v="32"/>
    <n v="3072"/>
    <n v="68"/>
    <n v="2653"/>
    <n v="487"/>
  </r>
  <r>
    <x v="24"/>
    <s v="22_1"/>
    <x v="10"/>
    <n v="4677"/>
    <n v="1463"/>
    <n v="2"/>
    <n v="44"/>
    <n v="4448"/>
    <n v="384"/>
    <n v="280"/>
    <n v="614"/>
    <n v="460"/>
    <n v="5458"/>
    <n v="660"/>
    <n v="68"/>
    <n v="5993"/>
    <n v="193"/>
    <n v="5466"/>
    <n v="720"/>
  </r>
  <r>
    <x v="29"/>
    <s v="19_4"/>
    <x v="10"/>
    <n v="1318"/>
    <n v="308"/>
    <n v="2"/>
    <n v="0"/>
    <n v="1298"/>
    <n v="42"/>
    <n v="91"/>
    <n v="4"/>
    <n v="193"/>
    <n v="1461"/>
    <n v="149"/>
    <n v="18"/>
    <n v="1594"/>
    <n v="34"/>
    <n v="1346"/>
    <n v="282"/>
  </r>
  <r>
    <x v="21"/>
    <s v="17_1"/>
    <x v="10"/>
    <n v="2890"/>
    <n v="648"/>
    <n v="0"/>
    <n v="6"/>
    <n v="2848"/>
    <n v="110"/>
    <n v="211"/>
    <n v="166"/>
    <n v="209"/>
    <n v="3175"/>
    <n v="348"/>
    <n v="21"/>
    <n v="3393"/>
    <n v="151"/>
    <n v="3125"/>
    <n v="419"/>
  </r>
  <r>
    <x v="20"/>
    <s v="17_2"/>
    <x v="10"/>
    <n v="5311"/>
    <n v="1963"/>
    <n v="3"/>
    <n v="253"/>
    <n v="4849"/>
    <n v="887"/>
    <n v="602"/>
    <n v="533"/>
    <n v="659"/>
    <n v="5865"/>
    <n v="1509"/>
    <n v="154"/>
    <n v="7120"/>
    <n v="410"/>
    <n v="6309"/>
    <n v="1221"/>
  </r>
  <r>
    <x v="19"/>
    <s v="15_2"/>
    <x v="10"/>
    <n v="19885"/>
    <n v="4336"/>
    <n v="46"/>
    <n v="44"/>
    <n v="17776"/>
    <n v="3971"/>
    <n v="0"/>
    <n v="34"/>
    <n v="2530"/>
    <n v="19437"/>
    <n v="3952"/>
    <n v="894"/>
    <n v="22371"/>
    <n v="1940"/>
    <n v="21884"/>
    <n v="2427"/>
  </r>
  <r>
    <x v="18"/>
    <s v="16_1"/>
    <x v="10"/>
    <n v="23567"/>
    <n v="3153"/>
    <n v="48"/>
    <n v="1489"/>
    <n v="21330"/>
    <n v="3852"/>
    <n v="1463"/>
    <n v="0"/>
    <n v="1612"/>
    <n v="22377"/>
    <n v="5192"/>
    <n v="684"/>
    <n v="25709"/>
    <n v="2548"/>
    <n v="25241"/>
    <n v="3016"/>
  </r>
  <r>
    <x v="14"/>
    <s v="23_2"/>
    <x v="10"/>
    <n v="3552"/>
    <n v="1178"/>
    <n v="2"/>
    <n v="2"/>
    <n v="3476"/>
    <n v="217"/>
    <n v="136"/>
    <n v="356"/>
    <n v="549"/>
    <n v="4244"/>
    <n v="386"/>
    <n v="104"/>
    <n v="4605"/>
    <n v="129"/>
    <n v="4070"/>
    <n v="664"/>
  </r>
  <r>
    <x v="22"/>
    <s v="18_1"/>
    <x v="10"/>
    <n v="5829"/>
    <n v="1173"/>
    <n v="7"/>
    <n v="27"/>
    <n v="5664"/>
    <n v="411"/>
    <n v="213"/>
    <n v="158"/>
    <n v="590"/>
    <n v="6338"/>
    <n v="628"/>
    <n v="70"/>
    <n v="6883"/>
    <n v="153"/>
    <n v="6277"/>
    <n v="759"/>
  </r>
  <r>
    <x v="1"/>
    <s v="18_2"/>
    <x v="10"/>
    <n v="3738"/>
    <n v="661"/>
    <n v="0"/>
    <n v="8"/>
    <n v="3633"/>
    <n v="172"/>
    <n v="106"/>
    <n v="94"/>
    <n v="402"/>
    <n v="4066"/>
    <n v="290"/>
    <n v="51"/>
    <n v="4282"/>
    <n v="125"/>
    <n v="3903"/>
    <n v="504"/>
  </r>
  <r>
    <x v="2"/>
    <s v="20_3"/>
    <x v="10"/>
    <n v="1942"/>
    <n v="467"/>
    <n v="0"/>
    <n v="4"/>
    <n v="1894"/>
    <n v="104"/>
    <n v="61"/>
    <n v="162"/>
    <n v="192"/>
    <n v="2223"/>
    <n v="152"/>
    <n v="38"/>
    <n v="2341"/>
    <n v="72"/>
    <n v="2164"/>
    <n v="249"/>
  </r>
  <r>
    <x v="0"/>
    <s v="15_1"/>
    <x v="11"/>
    <n v="14783"/>
    <n v="2340"/>
    <n v="62"/>
    <n v="24"/>
    <n v="12372"/>
    <n v="3368"/>
    <n v="0"/>
    <n v="23"/>
    <n v="1446"/>
    <n v="13325"/>
    <n v="3127"/>
    <n v="745"/>
    <n v="15215"/>
    <n v="1994"/>
    <n v="15837"/>
    <n v="1372"/>
  </r>
  <r>
    <x v="23"/>
    <s v="14_4"/>
    <x v="11"/>
    <n v="1564"/>
    <n v="384"/>
    <n v="0"/>
    <n v="2"/>
    <n v="1520"/>
    <n v="56"/>
    <n v="54"/>
    <n v="85"/>
    <n v="235"/>
    <n v="1806"/>
    <n v="122"/>
    <n v="22"/>
    <n v="1860"/>
    <n v="90"/>
    <n v="1673"/>
    <n v="277"/>
  </r>
  <r>
    <x v="18"/>
    <s v="16_1"/>
    <x v="11"/>
    <n v="19984"/>
    <n v="2116"/>
    <n v="454"/>
    <n v="2042"/>
    <n v="18419"/>
    <n v="2980"/>
    <n v="2006"/>
    <n v="2"/>
    <n v="1189"/>
    <n v="19270"/>
    <n v="4640"/>
    <n v="686"/>
    <n v="21833"/>
    <n v="2763"/>
    <n v="21495"/>
    <n v="3101"/>
  </r>
  <r>
    <x v="19"/>
    <s v="15_2"/>
    <x v="11"/>
    <n v="17890"/>
    <n v="2386"/>
    <n v="32"/>
    <n v="28"/>
    <n v="14371"/>
    <n v="2813"/>
    <n v="0"/>
    <n v="36"/>
    <n v="3116"/>
    <n v="16979"/>
    <n v="2537"/>
    <n v="774"/>
    <n v="18278"/>
    <n v="2058"/>
    <n v="17272"/>
    <n v="3064"/>
  </r>
  <r>
    <x v="20"/>
    <s v="17_2"/>
    <x v="11"/>
    <n v="4472"/>
    <n v="1195"/>
    <n v="12"/>
    <n v="241"/>
    <n v="4102"/>
    <n v="508"/>
    <n v="607"/>
    <n v="57"/>
    <n v="646"/>
    <n v="4689"/>
    <n v="1095"/>
    <n v="136"/>
    <n v="5486"/>
    <n v="434"/>
    <n v="4693"/>
    <n v="1227"/>
  </r>
  <r>
    <x v="21"/>
    <s v="17_1"/>
    <x v="11"/>
    <n v="2569"/>
    <n v="798"/>
    <n v="0"/>
    <n v="2"/>
    <n v="2520"/>
    <n v="79"/>
    <n v="140"/>
    <n v="138"/>
    <n v="492"/>
    <n v="3120"/>
    <n v="229"/>
    <n v="20"/>
    <n v="3202"/>
    <n v="167"/>
    <n v="2743"/>
    <n v="626"/>
  </r>
  <r>
    <x v="22"/>
    <s v="18_1"/>
    <x v="11"/>
    <n v="4605"/>
    <n v="1089"/>
    <n v="16"/>
    <n v="22"/>
    <n v="4439"/>
    <n v="314"/>
    <n v="166"/>
    <n v="163"/>
    <n v="650"/>
    <n v="5216"/>
    <n v="466"/>
    <n v="50"/>
    <n v="5538"/>
    <n v="194"/>
    <n v="4966"/>
    <n v="766"/>
  </r>
  <r>
    <x v="29"/>
    <s v="19_4"/>
    <x v="11"/>
    <n v="782"/>
    <n v="508"/>
    <n v="0"/>
    <n v="0"/>
    <n v="766"/>
    <n v="30"/>
    <n v="32"/>
    <n v="8"/>
    <n v="454"/>
    <n v="1221"/>
    <n v="58"/>
    <n v="11"/>
    <n v="1252"/>
    <n v="38"/>
    <n v="810"/>
    <n v="480"/>
  </r>
  <r>
    <x v="25"/>
    <s v="21_5"/>
    <x v="11"/>
    <n v="2165"/>
    <n v="897"/>
    <n v="4"/>
    <n v="2"/>
    <n v="2115"/>
    <n v="64"/>
    <n v="60"/>
    <n v="147"/>
    <n v="682"/>
    <n v="2886"/>
    <n v="144"/>
    <n v="38"/>
    <n v="2912"/>
    <n v="156"/>
    <n v="2340"/>
    <n v="728"/>
  </r>
  <r>
    <x v="26"/>
    <s v="22_2"/>
    <x v="11"/>
    <n v="3469"/>
    <n v="634"/>
    <n v="0"/>
    <n v="0"/>
    <n v="3345"/>
    <n v="172"/>
    <n v="100"/>
    <n v="204"/>
    <n v="282"/>
    <n v="3771"/>
    <n v="278"/>
    <n v="54"/>
    <n v="3947"/>
    <n v="156"/>
    <n v="3735"/>
    <n v="368"/>
  </r>
  <r>
    <x v="27"/>
    <s v="19_1"/>
    <x v="11"/>
    <n v="1426"/>
    <n v="738"/>
    <n v="0"/>
    <n v="0"/>
    <n v="1378"/>
    <n v="70"/>
    <n v="50"/>
    <n v="16"/>
    <n v="650"/>
    <n v="2038"/>
    <n v="116"/>
    <n v="10"/>
    <n v="2118"/>
    <n v="46"/>
    <n v="1470"/>
    <n v="694"/>
  </r>
  <r>
    <x v="28"/>
    <s v="21_2"/>
    <x v="11"/>
    <n v="4794"/>
    <n v="878"/>
    <n v="6"/>
    <n v="0"/>
    <n v="4483"/>
    <n v="431"/>
    <n v="102"/>
    <n v="140"/>
    <n v="522"/>
    <n v="4985"/>
    <n v="563"/>
    <n v="118"/>
    <n v="5285"/>
    <n v="393"/>
    <n v="5068"/>
    <n v="610"/>
  </r>
  <r>
    <x v="16"/>
    <s v="23_3"/>
    <x v="11"/>
    <n v="2161"/>
    <n v="774"/>
    <n v="0"/>
    <n v="54"/>
    <n v="2053"/>
    <n v="140"/>
    <n v="104"/>
    <n v="217"/>
    <n v="475"/>
    <n v="2653"/>
    <n v="254"/>
    <n v="82"/>
    <n v="2850"/>
    <n v="139"/>
    <n v="2428"/>
    <n v="561"/>
  </r>
  <r>
    <x v="17"/>
    <s v="20_1"/>
    <x v="11"/>
    <n v="2595"/>
    <n v="504"/>
    <n v="0"/>
    <n v="6"/>
    <n v="2419"/>
    <n v="246"/>
    <n v="70"/>
    <n v="134"/>
    <n v="236"/>
    <n v="2741"/>
    <n v="320"/>
    <n v="42"/>
    <n v="2976"/>
    <n v="129"/>
    <n v="2817"/>
    <n v="288"/>
  </r>
  <r>
    <x v="24"/>
    <s v="22_1"/>
    <x v="11"/>
    <n v="4487"/>
    <n v="910"/>
    <n v="0"/>
    <n v="16"/>
    <n v="4275"/>
    <n v="326"/>
    <n v="126"/>
    <n v="331"/>
    <n v="355"/>
    <n v="4899"/>
    <n v="432"/>
    <n v="82"/>
    <n v="5130"/>
    <n v="283"/>
    <n v="4959"/>
    <n v="454"/>
  </r>
  <r>
    <x v="13"/>
    <s v="23_1"/>
    <x v="11"/>
    <n v="4371"/>
    <n v="1614"/>
    <n v="0"/>
    <n v="74"/>
    <n v="4155"/>
    <n v="306"/>
    <n v="202"/>
    <n v="428"/>
    <n v="968"/>
    <n v="5421"/>
    <n v="510"/>
    <n v="128"/>
    <n v="5871"/>
    <n v="188"/>
    <n v="4905"/>
    <n v="1154"/>
  </r>
  <r>
    <x v="14"/>
    <s v="23_2"/>
    <x v="11"/>
    <n v="3031"/>
    <n v="1059"/>
    <n v="0"/>
    <n v="2"/>
    <n v="2931"/>
    <n v="153"/>
    <n v="68"/>
    <n v="405"/>
    <n v="535"/>
    <n v="3712"/>
    <n v="231"/>
    <n v="149"/>
    <n v="3931"/>
    <n v="161"/>
    <n v="3505"/>
    <n v="587"/>
  </r>
  <r>
    <x v="2"/>
    <s v="20_3"/>
    <x v="11"/>
    <n v="1326"/>
    <n v="432"/>
    <n v="0"/>
    <n v="0"/>
    <n v="1284"/>
    <n v="52"/>
    <n v="18"/>
    <n v="100"/>
    <n v="304"/>
    <n v="1676"/>
    <n v="76"/>
    <n v="6"/>
    <n v="1712"/>
    <n v="46"/>
    <n v="1436"/>
    <n v="322"/>
  </r>
  <r>
    <x v="3"/>
    <s v="21_3"/>
    <x v="11"/>
    <n v="1658"/>
    <n v="325"/>
    <n v="0"/>
    <n v="2"/>
    <n v="1622"/>
    <n v="52"/>
    <n v="40"/>
    <n v="84"/>
    <n v="187"/>
    <n v="1857"/>
    <n v="114"/>
    <n v="14"/>
    <n v="1838"/>
    <n v="147"/>
    <n v="1763"/>
    <n v="222"/>
  </r>
  <r>
    <x v="4"/>
    <s v="21_7"/>
    <x v="11"/>
    <n v="1837"/>
    <n v="549"/>
    <n v="2"/>
    <n v="0"/>
    <n v="1795"/>
    <n v="74"/>
    <n v="42"/>
    <n v="175"/>
    <n v="302"/>
    <n v="2228"/>
    <n v="126"/>
    <n v="22"/>
    <n v="2302"/>
    <n v="86"/>
    <n v="2054"/>
    <n v="334"/>
  </r>
  <r>
    <x v="5"/>
    <s v="14_1"/>
    <x v="11"/>
    <n v="3398"/>
    <n v="1017"/>
    <n v="4"/>
    <n v="1"/>
    <n v="3294"/>
    <n v="162"/>
    <n v="269"/>
    <n v="165"/>
    <n v="530"/>
    <n v="3947"/>
    <n v="439"/>
    <n v="32"/>
    <n v="4271"/>
    <n v="149"/>
    <n v="3633"/>
    <n v="787"/>
  </r>
  <r>
    <x v="6"/>
    <s v="17_3"/>
    <x v="11"/>
    <n v="2859"/>
    <n v="674"/>
    <n v="4"/>
    <n v="35"/>
    <n v="2759"/>
    <n v="149"/>
    <n v="135"/>
    <n v="237"/>
    <n v="292"/>
    <n v="3242"/>
    <n v="278"/>
    <n v="52"/>
    <n v="3240"/>
    <n v="332"/>
    <n v="3165"/>
    <n v="407"/>
  </r>
  <r>
    <x v="7"/>
    <s v="14_3"/>
    <x v="11"/>
    <n v="2791"/>
    <n v="700"/>
    <n v="2"/>
    <n v="0"/>
    <n v="2733"/>
    <n v="87"/>
    <n v="42"/>
    <n v="160"/>
    <n v="471"/>
    <n v="3336"/>
    <n v="145"/>
    <n v="12"/>
    <n v="3403"/>
    <n v="90"/>
    <n v="3000"/>
    <n v="493"/>
  </r>
  <r>
    <x v="1"/>
    <s v="18_2"/>
    <x v="11"/>
    <n v="3074"/>
    <n v="977"/>
    <n v="0"/>
    <n v="0"/>
    <n v="2990"/>
    <n v="98"/>
    <n v="72"/>
    <n v="82"/>
    <n v="809"/>
    <n v="3827"/>
    <n v="160"/>
    <n v="64"/>
    <n v="3899"/>
    <n v="152"/>
    <n v="3172"/>
    <n v="879"/>
  </r>
  <r>
    <x v="15"/>
    <s v="20_2"/>
    <x v="11"/>
    <n v="2429"/>
    <n v="440"/>
    <n v="6"/>
    <n v="0"/>
    <n v="2353"/>
    <n v="108"/>
    <n v="26"/>
    <n v="138"/>
    <n v="250"/>
    <n v="2729"/>
    <n v="126"/>
    <n v="20"/>
    <n v="2748"/>
    <n v="127"/>
    <n v="2605"/>
    <n v="270"/>
  </r>
  <r>
    <x v="9"/>
    <s v="14_2"/>
    <x v="11"/>
    <n v="2496"/>
    <n v="233"/>
    <n v="0"/>
    <n v="0"/>
    <n v="2472"/>
    <n v="38"/>
    <n v="18"/>
    <n v="88"/>
    <n v="113"/>
    <n v="2645"/>
    <n v="52"/>
    <n v="26"/>
    <n v="2651"/>
    <n v="78"/>
    <n v="2600"/>
    <n v="129"/>
  </r>
  <r>
    <x v="10"/>
    <s v="20_4"/>
    <x v="11"/>
    <n v="1868"/>
    <n v="336"/>
    <n v="2"/>
    <n v="0"/>
    <n v="1744"/>
    <n v="168"/>
    <n v="46"/>
    <n v="80"/>
    <n v="168"/>
    <n v="1970"/>
    <n v="196"/>
    <n v="40"/>
    <n v="2100"/>
    <n v="106"/>
    <n v="2000"/>
    <n v="206"/>
  </r>
  <r>
    <x v="11"/>
    <s v="15_3"/>
    <x v="11"/>
    <n v="2612"/>
    <n v="1667"/>
    <n v="4"/>
    <n v="4"/>
    <n v="2488"/>
    <n v="182"/>
    <n v="816"/>
    <n v="103"/>
    <n v="698"/>
    <n v="3246"/>
    <n v="1009"/>
    <n v="32"/>
    <n v="4115"/>
    <n v="172"/>
    <n v="2781"/>
    <n v="1506"/>
  </r>
  <r>
    <x v="12"/>
    <s v="19_3"/>
    <x v="11"/>
    <n v="1952"/>
    <n v="811"/>
    <n v="2"/>
    <n v="6"/>
    <n v="1858"/>
    <n v="140"/>
    <n v="96"/>
    <n v="74"/>
    <n v="603"/>
    <n v="2506"/>
    <n v="224"/>
    <n v="41"/>
    <n v="2657"/>
    <n v="114"/>
    <n v="2080"/>
    <n v="691"/>
  </r>
  <r>
    <x v="8"/>
    <s v="19_2"/>
    <x v="11"/>
    <n v="1648"/>
    <n v="363"/>
    <n v="2"/>
    <n v="8"/>
    <n v="1598"/>
    <n v="76"/>
    <n v="50"/>
    <n v="111"/>
    <n v="186"/>
    <n v="1883"/>
    <n v="124"/>
    <n v="14"/>
    <n v="1979"/>
    <n v="42"/>
    <n v="1805"/>
    <n v="216"/>
  </r>
  <r>
    <x v="28"/>
    <s v="21_2"/>
    <x v="12"/>
    <n v="14"/>
    <n v="35"/>
    <n v="0"/>
    <n v="0"/>
    <n v="14"/>
    <n v="0"/>
    <n v="0"/>
    <n v="23"/>
    <n v="12"/>
    <n v="49"/>
    <n v="0"/>
    <n v="0"/>
    <n v="49"/>
    <n v="0"/>
    <n v="37"/>
    <n v="12"/>
  </r>
  <r>
    <x v="27"/>
    <s v="19_1"/>
    <x v="12"/>
    <n v="4"/>
    <n v="30"/>
    <n v="0"/>
    <n v="0"/>
    <n v="2"/>
    <n v="2"/>
    <n v="0"/>
    <n v="8"/>
    <n v="22"/>
    <n v="32"/>
    <n v="2"/>
    <n v="0"/>
    <n v="34"/>
    <n v="0"/>
    <n v="12"/>
    <n v="22"/>
  </r>
  <r>
    <x v="26"/>
    <s v="22_2"/>
    <x v="12"/>
    <n v="34"/>
    <n v="37"/>
    <n v="0"/>
    <n v="0"/>
    <n v="34"/>
    <n v="0"/>
    <n v="0"/>
    <n v="29"/>
    <n v="8"/>
    <n v="71"/>
    <n v="0"/>
    <n v="0"/>
    <n v="69"/>
    <n v="2"/>
    <n v="63"/>
    <n v="8"/>
  </r>
  <r>
    <x v="25"/>
    <s v="21_5"/>
    <x v="12"/>
    <n v="20"/>
    <n v="86"/>
    <n v="0"/>
    <n v="0"/>
    <n v="20"/>
    <n v="0"/>
    <n v="0"/>
    <n v="16"/>
    <n v="70"/>
    <n v="106"/>
    <n v="0"/>
    <n v="0"/>
    <n v="106"/>
    <n v="0"/>
    <n v="40"/>
    <n v="66"/>
  </r>
  <r>
    <x v="24"/>
    <s v="22_1"/>
    <x v="12"/>
    <n v="90"/>
    <n v="46"/>
    <n v="0"/>
    <n v="0"/>
    <n v="90"/>
    <n v="0"/>
    <n v="0"/>
    <n v="37"/>
    <n v="9"/>
    <n v="136"/>
    <n v="0"/>
    <n v="0"/>
    <n v="134"/>
    <n v="2"/>
    <n v="127"/>
    <n v="9"/>
  </r>
  <r>
    <x v="29"/>
    <s v="19_4"/>
    <x v="12"/>
    <n v="6"/>
    <n v="0"/>
    <n v="0"/>
    <n v="0"/>
    <n v="6"/>
    <n v="0"/>
    <n v="0"/>
    <n v="0"/>
    <n v="0"/>
    <n v="6"/>
    <n v="0"/>
    <n v="0"/>
    <n v="6"/>
    <n v="0"/>
    <n v="6"/>
    <n v="0"/>
  </r>
  <r>
    <x v="19"/>
    <s v="15_2"/>
    <x v="12"/>
    <n v="0"/>
    <n v="15"/>
    <n v="0"/>
    <n v="0"/>
    <n v="0"/>
    <n v="0"/>
    <n v="0"/>
    <n v="8"/>
    <n v="7"/>
    <n v="15"/>
    <n v="0"/>
    <n v="0"/>
    <n v="15"/>
    <n v="0"/>
    <n v="10"/>
    <n v="5"/>
  </r>
  <r>
    <x v="21"/>
    <s v="17_1"/>
    <x v="12"/>
    <n v="0"/>
    <n v="87"/>
    <n v="0"/>
    <n v="0"/>
    <n v="0"/>
    <n v="0"/>
    <n v="0"/>
    <n v="37"/>
    <n v="50"/>
    <n v="87"/>
    <n v="0"/>
    <n v="0"/>
    <n v="87"/>
    <n v="0"/>
    <n v="37"/>
    <n v="50"/>
  </r>
  <r>
    <x v="20"/>
    <s v="17_2"/>
    <x v="12"/>
    <n v="4"/>
    <n v="62"/>
    <n v="0"/>
    <n v="0"/>
    <n v="4"/>
    <n v="0"/>
    <n v="0"/>
    <n v="44"/>
    <n v="18"/>
    <n v="64"/>
    <n v="0"/>
    <n v="2"/>
    <n v="64"/>
    <n v="2"/>
    <n v="48"/>
    <n v="18"/>
  </r>
  <r>
    <x v="18"/>
    <s v="16_1"/>
    <x v="12"/>
    <n v="12"/>
    <n v="6"/>
    <n v="0"/>
    <n v="0"/>
    <n v="12"/>
    <n v="0"/>
    <n v="0"/>
    <n v="0"/>
    <n v="6"/>
    <n v="18"/>
    <n v="0"/>
    <n v="0"/>
    <n v="18"/>
    <n v="0"/>
    <n v="14"/>
    <n v="4"/>
  </r>
  <r>
    <x v="23"/>
    <s v="14_4"/>
    <x v="12"/>
    <n v="4"/>
    <n v="37"/>
    <n v="0"/>
    <n v="0"/>
    <n v="4"/>
    <n v="0"/>
    <n v="0"/>
    <n v="31"/>
    <n v="6"/>
    <n v="41"/>
    <n v="0"/>
    <n v="0"/>
    <n v="41"/>
    <n v="0"/>
    <n v="37"/>
    <n v="4"/>
  </r>
  <r>
    <x v="0"/>
    <s v="15_1"/>
    <x v="12"/>
    <n v="8"/>
    <n v="35"/>
    <n v="0"/>
    <n v="0"/>
    <n v="8"/>
    <n v="2"/>
    <n v="0"/>
    <n v="3"/>
    <n v="30"/>
    <n v="41"/>
    <n v="2"/>
    <n v="0"/>
    <n v="39"/>
    <n v="4"/>
    <n v="13"/>
    <n v="30"/>
  </r>
  <r>
    <x v="22"/>
    <s v="18_1"/>
    <x v="12"/>
    <n v="3"/>
    <n v="57"/>
    <n v="0"/>
    <n v="0"/>
    <n v="3"/>
    <n v="0"/>
    <n v="2"/>
    <n v="45"/>
    <n v="10"/>
    <n v="58"/>
    <n v="2"/>
    <n v="0"/>
    <n v="60"/>
    <n v="0"/>
    <n v="50"/>
    <n v="10"/>
  </r>
  <r>
    <x v="16"/>
    <s v="23_3"/>
    <x v="12"/>
    <n v="51"/>
    <n v="111"/>
    <n v="0"/>
    <n v="1"/>
    <n v="51"/>
    <n v="0"/>
    <n v="1"/>
    <n v="81"/>
    <n v="30"/>
    <n v="162"/>
    <n v="1"/>
    <n v="0"/>
    <n v="163"/>
    <n v="0"/>
    <n v="132"/>
    <n v="31"/>
  </r>
  <r>
    <x v="2"/>
    <s v="20_3"/>
    <x v="12"/>
    <n v="0"/>
    <n v="36"/>
    <n v="0"/>
    <n v="0"/>
    <n v="0"/>
    <n v="0"/>
    <n v="0"/>
    <n v="22"/>
    <n v="14"/>
    <n v="36"/>
    <n v="0"/>
    <n v="0"/>
    <n v="36"/>
    <n v="0"/>
    <n v="28"/>
    <n v="8"/>
  </r>
  <r>
    <x v="14"/>
    <s v="23_2"/>
    <x v="12"/>
    <n v="34"/>
    <n v="160"/>
    <n v="0"/>
    <n v="0"/>
    <n v="34"/>
    <n v="0"/>
    <n v="0"/>
    <n v="45"/>
    <n v="115"/>
    <n v="194"/>
    <n v="0"/>
    <n v="0"/>
    <n v="192"/>
    <n v="2"/>
    <n v="87"/>
    <n v="107"/>
  </r>
  <r>
    <x v="13"/>
    <s v="23_1"/>
    <x v="12"/>
    <n v="31"/>
    <n v="217"/>
    <n v="0"/>
    <n v="0"/>
    <n v="31"/>
    <n v="0"/>
    <n v="0"/>
    <n v="139"/>
    <n v="78"/>
    <n v="248"/>
    <n v="0"/>
    <n v="0"/>
    <n v="248"/>
    <n v="0"/>
    <n v="171"/>
    <n v="77"/>
  </r>
  <r>
    <x v="12"/>
    <s v="19_3"/>
    <x v="12"/>
    <n v="8"/>
    <n v="15"/>
    <n v="0"/>
    <n v="0"/>
    <n v="8"/>
    <n v="0"/>
    <n v="0"/>
    <n v="8"/>
    <n v="7"/>
    <n v="23"/>
    <n v="0"/>
    <n v="0"/>
    <n v="23"/>
    <n v="0"/>
    <n v="16"/>
    <n v="7"/>
  </r>
  <r>
    <x v="11"/>
    <s v="15_3"/>
    <x v="12"/>
    <n v="0"/>
    <n v="36"/>
    <n v="0"/>
    <n v="0"/>
    <n v="0"/>
    <n v="0"/>
    <n v="0"/>
    <n v="22"/>
    <n v="14"/>
    <n v="36"/>
    <n v="0"/>
    <n v="0"/>
    <n v="36"/>
    <n v="0"/>
    <n v="22"/>
    <n v="14"/>
  </r>
  <r>
    <x v="10"/>
    <s v="20_4"/>
    <x v="12"/>
    <n v="0"/>
    <n v="19"/>
    <n v="0"/>
    <n v="0"/>
    <n v="0"/>
    <n v="0"/>
    <n v="0"/>
    <n v="18"/>
    <n v="1"/>
    <n v="19"/>
    <n v="0"/>
    <n v="0"/>
    <n v="19"/>
    <n v="0"/>
    <n v="18"/>
    <n v="1"/>
  </r>
  <r>
    <x v="9"/>
    <s v="14_2"/>
    <x v="12"/>
    <n v="0"/>
    <n v="25"/>
    <n v="0"/>
    <n v="0"/>
    <n v="0"/>
    <n v="0"/>
    <n v="0"/>
    <n v="18"/>
    <n v="7"/>
    <n v="25"/>
    <n v="0"/>
    <n v="0"/>
    <n v="25"/>
    <n v="0"/>
    <n v="18"/>
    <n v="7"/>
  </r>
  <r>
    <x v="15"/>
    <s v="20_2"/>
    <x v="12"/>
    <n v="0"/>
    <n v="60"/>
    <n v="0"/>
    <n v="0"/>
    <n v="0"/>
    <n v="0"/>
    <n v="0"/>
    <n v="30"/>
    <n v="30"/>
    <n v="60"/>
    <n v="0"/>
    <n v="0"/>
    <n v="60"/>
    <n v="0"/>
    <n v="30"/>
    <n v="30"/>
  </r>
  <r>
    <x v="8"/>
    <s v="19_2"/>
    <x v="12"/>
    <n v="2"/>
    <n v="30"/>
    <n v="0"/>
    <n v="0"/>
    <n v="2"/>
    <n v="0"/>
    <n v="0"/>
    <n v="28"/>
    <n v="2"/>
    <n v="32"/>
    <n v="0"/>
    <n v="0"/>
    <n v="30"/>
    <n v="2"/>
    <n v="32"/>
    <n v="0"/>
  </r>
  <r>
    <x v="7"/>
    <s v="14_3"/>
    <x v="12"/>
    <n v="0"/>
    <n v="63"/>
    <n v="0"/>
    <n v="0"/>
    <n v="0"/>
    <n v="0"/>
    <n v="0"/>
    <n v="49"/>
    <n v="14"/>
    <n v="63"/>
    <n v="0"/>
    <n v="0"/>
    <n v="63"/>
    <n v="0"/>
    <n v="51"/>
    <n v="12"/>
  </r>
  <r>
    <x v="6"/>
    <s v="17_3"/>
    <x v="12"/>
    <n v="4"/>
    <n v="88"/>
    <n v="0"/>
    <n v="0"/>
    <n v="4"/>
    <n v="0"/>
    <n v="0"/>
    <n v="76"/>
    <n v="12"/>
    <n v="92"/>
    <n v="0"/>
    <n v="0"/>
    <n v="92"/>
    <n v="0"/>
    <n v="80"/>
    <n v="12"/>
  </r>
  <r>
    <x v="5"/>
    <s v="14_1"/>
    <x v="12"/>
    <n v="0"/>
    <n v="49"/>
    <n v="0"/>
    <n v="0"/>
    <n v="0"/>
    <n v="0"/>
    <n v="0"/>
    <n v="34"/>
    <n v="15"/>
    <n v="49"/>
    <n v="0"/>
    <n v="0"/>
    <n v="49"/>
    <n v="0"/>
    <n v="36"/>
    <n v="13"/>
  </r>
  <r>
    <x v="4"/>
    <s v="21_7"/>
    <x v="12"/>
    <n v="2"/>
    <n v="101"/>
    <n v="0"/>
    <n v="0"/>
    <n v="2"/>
    <n v="0"/>
    <n v="0"/>
    <n v="25"/>
    <n v="76"/>
    <n v="103"/>
    <n v="0"/>
    <n v="0"/>
    <n v="103"/>
    <n v="0"/>
    <n v="27"/>
    <n v="76"/>
  </r>
  <r>
    <x v="3"/>
    <s v="21_3"/>
    <x v="12"/>
    <n v="6"/>
    <n v="32"/>
    <n v="0"/>
    <n v="0"/>
    <n v="6"/>
    <n v="0"/>
    <n v="0"/>
    <n v="20"/>
    <n v="12"/>
    <n v="38"/>
    <n v="0"/>
    <n v="0"/>
    <n v="38"/>
    <n v="0"/>
    <n v="28"/>
    <n v="10"/>
  </r>
  <r>
    <x v="17"/>
    <s v="20_1"/>
    <x v="12"/>
    <n v="0"/>
    <n v="34"/>
    <n v="0"/>
    <n v="0"/>
    <n v="0"/>
    <n v="0"/>
    <n v="0"/>
    <n v="22"/>
    <n v="12"/>
    <n v="34"/>
    <n v="0"/>
    <n v="0"/>
    <n v="34"/>
    <n v="0"/>
    <n v="24"/>
    <n v="10"/>
  </r>
  <r>
    <x v="1"/>
    <s v="18_2"/>
    <x v="12"/>
    <n v="4"/>
    <n v="43"/>
    <n v="0"/>
    <n v="0"/>
    <n v="2"/>
    <n v="2"/>
    <n v="0"/>
    <n v="34"/>
    <n v="9"/>
    <n v="43"/>
    <n v="2"/>
    <n v="2"/>
    <n v="47"/>
    <n v="0"/>
    <n v="38"/>
    <n v="9"/>
  </r>
  <r>
    <x v="0"/>
    <s v="15_1"/>
    <x v="13"/>
    <n v="4447"/>
    <n v="315"/>
    <n v="8"/>
    <n v="8"/>
    <n v="3567"/>
    <n v="1010"/>
    <n v="0"/>
    <n v="28"/>
    <n v="173"/>
    <n v="3756"/>
    <n v="922"/>
    <n v="100"/>
    <n v="4368"/>
    <n v="410"/>
    <n v="4635"/>
    <n v="143"/>
  </r>
  <r>
    <x v="18"/>
    <s v="16_1"/>
    <x v="13"/>
    <n v="4704"/>
    <n v="178"/>
    <n v="4"/>
    <n v="19"/>
    <n v="4101"/>
    <n v="713"/>
    <n v="6"/>
    <n v="0"/>
    <n v="85"/>
    <n v="4165"/>
    <n v="650"/>
    <n v="90"/>
    <n v="4483"/>
    <n v="422"/>
    <n v="4828"/>
    <n v="77"/>
  </r>
  <r>
    <x v="23"/>
    <s v="14_4"/>
    <x v="13"/>
    <n v="983"/>
    <n v="163"/>
    <n v="6"/>
    <n v="0"/>
    <n v="969"/>
    <n v="32"/>
    <n v="2"/>
    <n v="102"/>
    <n v="47"/>
    <n v="1118"/>
    <n v="30"/>
    <n v="4"/>
    <n v="1148"/>
    <n v="4"/>
    <n v="1109"/>
    <n v="43"/>
  </r>
  <r>
    <x v="1"/>
    <s v="18_2"/>
    <x v="13"/>
    <n v="1490"/>
    <n v="107"/>
    <n v="0"/>
    <n v="2"/>
    <n v="1432"/>
    <n v="58"/>
    <n v="8"/>
    <n v="57"/>
    <n v="44"/>
    <n v="1528"/>
    <n v="66"/>
    <n v="5"/>
    <n v="1581"/>
    <n v="18"/>
    <n v="1547"/>
    <n v="52"/>
  </r>
  <r>
    <x v="2"/>
    <s v="20_3"/>
    <x v="13"/>
    <n v="781"/>
    <n v="191"/>
    <n v="0"/>
    <n v="0"/>
    <n v="755"/>
    <n v="30"/>
    <n v="0"/>
    <n v="87"/>
    <n v="100"/>
    <n v="942"/>
    <n v="26"/>
    <n v="4"/>
    <n v="956"/>
    <n v="16"/>
    <n v="878"/>
    <n v="94"/>
  </r>
  <r>
    <x v="3"/>
    <s v="21_3"/>
    <x v="13"/>
    <n v="985"/>
    <n v="381"/>
    <n v="0"/>
    <n v="0"/>
    <n v="965"/>
    <n v="22"/>
    <n v="4"/>
    <n v="229"/>
    <n v="146"/>
    <n v="1334"/>
    <n v="26"/>
    <n v="6"/>
    <n v="1356"/>
    <n v="10"/>
    <n v="1230"/>
    <n v="136"/>
  </r>
  <r>
    <x v="4"/>
    <s v="21_7"/>
    <x v="13"/>
    <n v="1233"/>
    <n v="323"/>
    <n v="2"/>
    <n v="0"/>
    <n v="1192"/>
    <n v="43"/>
    <n v="6"/>
    <n v="221"/>
    <n v="96"/>
    <n v="1505"/>
    <n v="43"/>
    <n v="10"/>
    <n v="1529"/>
    <n v="29"/>
    <n v="1456"/>
    <n v="102"/>
  </r>
  <r>
    <x v="5"/>
    <s v="14_1"/>
    <x v="13"/>
    <n v="2555"/>
    <n v="435"/>
    <n v="2"/>
    <n v="2"/>
    <n v="2453"/>
    <n v="124"/>
    <n v="28"/>
    <n v="245"/>
    <n v="144"/>
    <n v="2838"/>
    <n v="138"/>
    <n v="18"/>
    <n v="2958"/>
    <n v="36"/>
    <n v="2836"/>
    <n v="158"/>
  </r>
  <r>
    <x v="6"/>
    <s v="17_3"/>
    <x v="13"/>
    <n v="1637"/>
    <n v="377"/>
    <n v="0"/>
    <n v="0"/>
    <n v="1557"/>
    <n v="86"/>
    <n v="10"/>
    <n v="286"/>
    <n v="75"/>
    <n v="1916"/>
    <n v="94"/>
    <n v="4"/>
    <n v="1969"/>
    <n v="45"/>
    <n v="1937"/>
    <n v="77"/>
  </r>
  <r>
    <x v="7"/>
    <s v="14_3"/>
    <x v="13"/>
    <n v="1494"/>
    <n v="508"/>
    <n v="0"/>
    <n v="0"/>
    <n v="1456"/>
    <n v="40"/>
    <n v="18"/>
    <n v="297"/>
    <n v="191"/>
    <n v="1942"/>
    <n v="56"/>
    <n v="4"/>
    <n v="1970"/>
    <n v="32"/>
    <n v="1797"/>
    <n v="205"/>
  </r>
  <r>
    <x v="15"/>
    <s v="20_2"/>
    <x v="13"/>
    <n v="1600"/>
    <n v="191"/>
    <n v="2"/>
    <n v="0"/>
    <n v="1544"/>
    <n v="60"/>
    <n v="2"/>
    <n v="127"/>
    <n v="60"/>
    <n v="1727"/>
    <n v="56"/>
    <n v="10"/>
    <n v="1741"/>
    <n v="52"/>
    <n v="1739"/>
    <n v="54"/>
  </r>
  <r>
    <x v="9"/>
    <s v="14_2"/>
    <x v="13"/>
    <n v="1306"/>
    <n v="127"/>
    <n v="0"/>
    <n v="0"/>
    <n v="1260"/>
    <n v="52"/>
    <n v="0"/>
    <n v="87"/>
    <n v="34"/>
    <n v="1381"/>
    <n v="44"/>
    <n v="8"/>
    <n v="1395"/>
    <n v="38"/>
    <n v="1401"/>
    <n v="32"/>
  </r>
  <r>
    <x v="10"/>
    <s v="20_4"/>
    <x v="13"/>
    <n v="1343"/>
    <n v="163"/>
    <n v="0"/>
    <n v="0"/>
    <n v="1282"/>
    <n v="63"/>
    <n v="6"/>
    <n v="98"/>
    <n v="57"/>
    <n v="1433"/>
    <n v="65"/>
    <n v="8"/>
    <n v="1472"/>
    <n v="34"/>
    <n v="1449"/>
    <n v="57"/>
  </r>
  <r>
    <x v="11"/>
    <s v="15_3"/>
    <x v="13"/>
    <n v="1543"/>
    <n v="227"/>
    <n v="0"/>
    <n v="2"/>
    <n v="1449"/>
    <n v="106"/>
    <n v="10"/>
    <n v="118"/>
    <n v="89"/>
    <n v="1652"/>
    <n v="116"/>
    <n v="4"/>
    <n v="1728"/>
    <n v="44"/>
    <n v="1681"/>
    <n v="91"/>
  </r>
  <r>
    <x v="12"/>
    <s v="19_3"/>
    <x v="13"/>
    <n v="1285"/>
    <n v="128"/>
    <n v="0"/>
    <n v="0"/>
    <n v="1190"/>
    <n v="99"/>
    <n v="8"/>
    <n v="26"/>
    <n v="90"/>
    <n v="1298"/>
    <n v="107"/>
    <n v="8"/>
    <n v="1365"/>
    <n v="48"/>
    <n v="1317"/>
    <n v="96"/>
  </r>
  <r>
    <x v="8"/>
    <s v="19_2"/>
    <x v="13"/>
    <n v="1229"/>
    <n v="166"/>
    <n v="4"/>
    <n v="0"/>
    <n v="1185"/>
    <n v="50"/>
    <n v="6"/>
    <n v="114"/>
    <n v="44"/>
    <n v="1343"/>
    <n v="50"/>
    <n v="6"/>
    <n v="1370"/>
    <n v="29"/>
    <n v="1355"/>
    <n v="44"/>
  </r>
  <r>
    <x v="14"/>
    <s v="23_2"/>
    <x v="13"/>
    <n v="1596"/>
    <n v="575"/>
    <n v="0"/>
    <n v="0"/>
    <n v="1552"/>
    <n v="56"/>
    <n v="8"/>
    <n v="283"/>
    <n v="272"/>
    <n v="2089"/>
    <n v="52"/>
    <n v="30"/>
    <n v="2119"/>
    <n v="52"/>
    <n v="1915"/>
    <n v="256"/>
  </r>
  <r>
    <x v="13"/>
    <s v="23_1"/>
    <x v="13"/>
    <n v="3360"/>
    <n v="1127"/>
    <n v="0"/>
    <n v="0"/>
    <n v="3246"/>
    <n v="132"/>
    <n v="6"/>
    <n v="496"/>
    <n v="607"/>
    <n v="4333"/>
    <n v="124"/>
    <n v="30"/>
    <n v="4413"/>
    <n v="74"/>
    <n v="3891"/>
    <n v="596"/>
  </r>
  <r>
    <x v="20"/>
    <s v="17_2"/>
    <x v="13"/>
    <n v="2678"/>
    <n v="199"/>
    <n v="2"/>
    <n v="2"/>
    <n v="2455"/>
    <n v="241"/>
    <n v="10"/>
    <n v="58"/>
    <n v="117"/>
    <n v="2630"/>
    <n v="230"/>
    <n v="21"/>
    <n v="2743"/>
    <n v="138"/>
    <n v="2766"/>
    <n v="115"/>
  </r>
  <r>
    <x v="21"/>
    <s v="17_1"/>
    <x v="13"/>
    <n v="881"/>
    <n v="301"/>
    <n v="0"/>
    <n v="2"/>
    <n v="846"/>
    <n v="35"/>
    <n v="8"/>
    <n v="135"/>
    <n v="160"/>
    <n v="1137"/>
    <n v="45"/>
    <n v="2"/>
    <n v="1170"/>
    <n v="14"/>
    <n v="1020"/>
    <n v="164"/>
  </r>
  <r>
    <x v="22"/>
    <s v="18_1"/>
    <x v="13"/>
    <n v="2398"/>
    <n v="347"/>
    <n v="8"/>
    <n v="1"/>
    <n v="2260"/>
    <n v="164"/>
    <n v="16"/>
    <n v="182"/>
    <n v="132"/>
    <n v="2574"/>
    <n v="168"/>
    <n v="12"/>
    <n v="2696"/>
    <n v="58"/>
    <n v="2612"/>
    <n v="142"/>
  </r>
  <r>
    <x v="29"/>
    <s v="19_4"/>
    <x v="13"/>
    <n v="505"/>
    <n v="64"/>
    <n v="0"/>
    <n v="2"/>
    <n v="486"/>
    <n v="17"/>
    <n v="4"/>
    <n v="4"/>
    <n v="60"/>
    <n v="548"/>
    <n v="21"/>
    <n v="2"/>
    <n v="563"/>
    <n v="8"/>
    <n v="507"/>
    <n v="64"/>
  </r>
  <r>
    <x v="24"/>
    <s v="22_1"/>
    <x v="13"/>
    <n v="3004"/>
    <n v="569"/>
    <n v="0"/>
    <n v="4"/>
    <n v="2862"/>
    <n v="179"/>
    <n v="16"/>
    <n v="406"/>
    <n v="114"/>
    <n v="3368"/>
    <n v="189"/>
    <n v="20"/>
    <n v="3474"/>
    <n v="103"/>
    <n v="3453"/>
    <n v="124"/>
  </r>
  <r>
    <x v="19"/>
    <s v="15_2"/>
    <x v="13"/>
    <n v="4870"/>
    <n v="288"/>
    <n v="8"/>
    <n v="10"/>
    <n v="4125"/>
    <n v="881"/>
    <n v="0"/>
    <n v="26"/>
    <n v="144"/>
    <n v="4273"/>
    <n v="815"/>
    <n v="88"/>
    <n v="4880"/>
    <n v="296"/>
    <n v="5042"/>
    <n v="134"/>
  </r>
  <r>
    <x v="26"/>
    <s v="22_2"/>
    <x v="13"/>
    <n v="2510"/>
    <n v="592"/>
    <n v="2"/>
    <n v="0"/>
    <n v="2404"/>
    <n v="130"/>
    <n v="26"/>
    <n v="330"/>
    <n v="214"/>
    <n v="2932"/>
    <n v="148"/>
    <n v="24"/>
    <n v="3036"/>
    <n v="68"/>
    <n v="2868"/>
    <n v="236"/>
  </r>
  <r>
    <x v="27"/>
    <s v="19_1"/>
    <x v="13"/>
    <n v="1040"/>
    <n v="78"/>
    <n v="0"/>
    <n v="2"/>
    <n v="1004"/>
    <n v="48"/>
    <n v="8"/>
    <n v="16"/>
    <n v="44"/>
    <n v="1064"/>
    <n v="54"/>
    <n v="2"/>
    <n v="1106"/>
    <n v="14"/>
    <n v="1068"/>
    <n v="52"/>
  </r>
  <r>
    <x v="28"/>
    <s v="21_2"/>
    <x v="13"/>
    <n v="2894"/>
    <n v="393"/>
    <n v="0"/>
    <n v="0"/>
    <n v="2710"/>
    <n v="214"/>
    <n v="10"/>
    <n v="206"/>
    <n v="147"/>
    <n v="3039"/>
    <n v="220"/>
    <n v="28"/>
    <n v="3230"/>
    <n v="57"/>
    <n v="3138"/>
    <n v="149"/>
  </r>
  <r>
    <x v="16"/>
    <s v="23_3"/>
    <x v="13"/>
    <n v="1066"/>
    <n v="344"/>
    <n v="0"/>
    <n v="6"/>
    <n v="1040"/>
    <n v="34"/>
    <n v="2"/>
    <n v="216"/>
    <n v="124"/>
    <n v="1378"/>
    <n v="30"/>
    <n v="8"/>
    <n v="1394"/>
    <n v="22"/>
    <n v="1310"/>
    <n v="106"/>
  </r>
  <r>
    <x v="17"/>
    <s v="20_1"/>
    <x v="13"/>
    <n v="1525"/>
    <n v="243"/>
    <n v="2"/>
    <n v="0"/>
    <n v="1423"/>
    <n v="107"/>
    <n v="12"/>
    <n v="124"/>
    <n v="104"/>
    <n v="1647"/>
    <n v="109"/>
    <n v="14"/>
    <n v="1730"/>
    <n v="40"/>
    <n v="1660"/>
    <n v="110"/>
  </r>
  <r>
    <x v="25"/>
    <s v="21_5"/>
    <x v="13"/>
    <n v="2021"/>
    <n v="391"/>
    <n v="0"/>
    <n v="0"/>
    <n v="1999"/>
    <n v="22"/>
    <n v="8"/>
    <n v="205"/>
    <n v="178"/>
    <n v="2376"/>
    <n v="28"/>
    <n v="8"/>
    <n v="2392"/>
    <n v="20"/>
    <n v="2232"/>
    <n v="180"/>
  </r>
  <r>
    <x v="28"/>
    <s v="21_2"/>
    <x v="14"/>
    <n v="6338"/>
    <n v="879"/>
    <n v="0"/>
    <n v="0"/>
    <n v="5873"/>
    <n v="560"/>
    <n v="38"/>
    <n v="429"/>
    <n v="317"/>
    <n v="6571"/>
    <n v="579"/>
    <n v="67"/>
    <n v="7013"/>
    <n v="204"/>
    <n v="6870"/>
    <n v="347"/>
  </r>
  <r>
    <x v="27"/>
    <s v="19_1"/>
    <x v="14"/>
    <n v="1708"/>
    <n v="268"/>
    <n v="2"/>
    <n v="0"/>
    <n v="1637"/>
    <n v="97"/>
    <n v="24"/>
    <n v="12"/>
    <n v="208"/>
    <n v="1856"/>
    <n v="112"/>
    <n v="10"/>
    <n v="1955"/>
    <n v="23"/>
    <n v="1746"/>
    <n v="232"/>
  </r>
  <r>
    <x v="26"/>
    <s v="22_2"/>
    <x v="14"/>
    <n v="3569"/>
    <n v="826"/>
    <n v="0"/>
    <n v="0"/>
    <n v="3328"/>
    <n v="273"/>
    <n v="51"/>
    <n v="483"/>
    <n v="260"/>
    <n v="4054"/>
    <n v="307"/>
    <n v="34"/>
    <n v="4277"/>
    <n v="118"/>
    <n v="4097"/>
    <n v="298"/>
  </r>
  <r>
    <x v="25"/>
    <s v="21_5"/>
    <x v="14"/>
    <n v="3621"/>
    <n v="698"/>
    <n v="4"/>
    <n v="4"/>
    <n v="3547"/>
    <n v="88"/>
    <n v="28"/>
    <n v="274"/>
    <n v="390"/>
    <n v="4189"/>
    <n v="113"/>
    <n v="25"/>
    <n v="4267"/>
    <n v="60"/>
    <n v="3921"/>
    <n v="406"/>
  </r>
  <r>
    <x v="24"/>
    <s v="22_1"/>
    <x v="14"/>
    <n v="5827"/>
    <n v="921"/>
    <n v="6"/>
    <n v="10"/>
    <n v="5483"/>
    <n v="472"/>
    <n v="52"/>
    <n v="463"/>
    <n v="294"/>
    <n v="6196"/>
    <n v="483"/>
    <n v="85"/>
    <n v="6593"/>
    <n v="171"/>
    <n v="6446"/>
    <n v="318"/>
  </r>
  <r>
    <x v="21"/>
    <s v="17_1"/>
    <x v="14"/>
    <n v="2250"/>
    <n v="549"/>
    <n v="0"/>
    <n v="0"/>
    <n v="2167"/>
    <n v="101"/>
    <n v="24"/>
    <n v="238"/>
    <n v="269"/>
    <n v="2666"/>
    <n v="115"/>
    <n v="18"/>
    <n v="2720"/>
    <n v="79"/>
    <n v="2524"/>
    <n v="275"/>
  </r>
  <r>
    <x v="22"/>
    <s v="18_1"/>
    <x v="14"/>
    <n v="5532"/>
    <n v="815"/>
    <n v="16"/>
    <n v="7"/>
    <n v="5233"/>
    <n v="374"/>
    <n v="72"/>
    <n v="332"/>
    <n v="359"/>
    <n v="5912"/>
    <n v="421"/>
    <n v="37"/>
    <n v="6284"/>
    <n v="86"/>
    <n v="5967"/>
    <n v="403"/>
  </r>
  <r>
    <x v="20"/>
    <s v="17_2"/>
    <x v="14"/>
    <n v="5636"/>
    <n v="419"/>
    <n v="6"/>
    <n v="6"/>
    <n v="4946"/>
    <n v="746"/>
    <n v="38"/>
    <n v="123"/>
    <n v="214"/>
    <n v="5269"/>
    <n v="741"/>
    <n v="57"/>
    <n v="5721"/>
    <n v="346"/>
    <n v="5824"/>
    <n v="243"/>
  </r>
  <r>
    <x v="19"/>
    <s v="15_2"/>
    <x v="14"/>
    <n v="17654"/>
    <n v="1168"/>
    <n v="26"/>
    <n v="26"/>
    <n v="14877"/>
    <n v="3388"/>
    <n v="0"/>
    <n v="51"/>
    <n v="558"/>
    <n v="15414"/>
    <n v="3139"/>
    <n v="321"/>
    <n v="17561"/>
    <n v="1313"/>
    <n v="18367"/>
    <n v="507"/>
  </r>
  <r>
    <x v="18"/>
    <s v="16_1"/>
    <x v="14"/>
    <n v="16496"/>
    <n v="879"/>
    <n v="67"/>
    <n v="40"/>
    <n v="14428"/>
    <n v="2675"/>
    <n v="26"/>
    <n v="2"/>
    <n v="351"/>
    <n v="14696"/>
    <n v="2462"/>
    <n v="324"/>
    <n v="15978"/>
    <n v="1504"/>
    <n v="17142"/>
    <n v="340"/>
  </r>
  <r>
    <x v="16"/>
    <s v="23_3"/>
    <x v="14"/>
    <n v="2455"/>
    <n v="529"/>
    <n v="0"/>
    <n v="0"/>
    <n v="2343"/>
    <n v="141"/>
    <n v="9"/>
    <n v="310"/>
    <n v="181"/>
    <n v="2825"/>
    <n v="142"/>
    <n v="17"/>
    <n v="2923"/>
    <n v="61"/>
    <n v="2805"/>
    <n v="179"/>
  </r>
  <r>
    <x v="29"/>
    <s v="19_4"/>
    <x v="14"/>
    <n v="1027"/>
    <n v="147"/>
    <n v="0"/>
    <n v="0"/>
    <n v="989"/>
    <n v="47"/>
    <n v="35"/>
    <n v="8"/>
    <n v="95"/>
    <n v="1080"/>
    <n v="86"/>
    <n v="8"/>
    <n v="1150"/>
    <n v="24"/>
    <n v="1044"/>
    <n v="130"/>
  </r>
  <r>
    <x v="17"/>
    <s v="20_1"/>
    <x v="14"/>
    <n v="3584"/>
    <n v="644"/>
    <n v="0"/>
    <n v="6"/>
    <n v="3274"/>
    <n v="367"/>
    <n v="35"/>
    <n v="333"/>
    <n v="225"/>
    <n v="3827"/>
    <n v="370"/>
    <n v="37"/>
    <n v="4095"/>
    <n v="139"/>
    <n v="3979"/>
    <n v="255"/>
  </r>
  <r>
    <x v="23"/>
    <s v="14_4"/>
    <x v="14"/>
    <n v="2102"/>
    <n v="341"/>
    <n v="0"/>
    <n v="0"/>
    <n v="2039"/>
    <n v="87"/>
    <n v="22"/>
    <n v="182"/>
    <n v="113"/>
    <n v="2334"/>
    <n v="103"/>
    <n v="6"/>
    <n v="2391"/>
    <n v="52"/>
    <n v="2323"/>
    <n v="120"/>
  </r>
  <r>
    <x v="13"/>
    <s v="23_1"/>
    <x v="14"/>
    <n v="5884"/>
    <n v="1385"/>
    <n v="0"/>
    <n v="0"/>
    <n v="5556"/>
    <n v="407"/>
    <n v="34"/>
    <n v="622"/>
    <n v="650"/>
    <n v="6759"/>
    <n v="406"/>
    <n v="104"/>
    <n v="7131"/>
    <n v="138"/>
    <n v="6602"/>
    <n v="667"/>
  </r>
  <r>
    <x v="12"/>
    <s v="19_3"/>
    <x v="14"/>
    <n v="2367"/>
    <n v="311"/>
    <n v="0"/>
    <n v="2"/>
    <n v="2211"/>
    <n v="174"/>
    <n v="52"/>
    <n v="47"/>
    <n v="196"/>
    <n v="2440"/>
    <n v="204"/>
    <n v="36"/>
    <n v="2592"/>
    <n v="88"/>
    <n v="2432"/>
    <n v="248"/>
  </r>
  <r>
    <x v="11"/>
    <s v="15_3"/>
    <x v="14"/>
    <n v="4177"/>
    <n v="411"/>
    <n v="2"/>
    <n v="0"/>
    <n v="3970"/>
    <n v="243"/>
    <n v="63"/>
    <n v="157"/>
    <n v="157"/>
    <n v="4273"/>
    <n v="281"/>
    <n v="36"/>
    <n v="4434"/>
    <n v="156"/>
    <n v="4387"/>
    <n v="203"/>
  </r>
  <r>
    <x v="10"/>
    <s v="20_4"/>
    <x v="14"/>
    <n v="2454"/>
    <n v="420"/>
    <n v="2"/>
    <n v="0"/>
    <n v="2308"/>
    <n v="191"/>
    <n v="18"/>
    <n v="207"/>
    <n v="152"/>
    <n v="2655"/>
    <n v="198"/>
    <n v="23"/>
    <n v="2751"/>
    <n v="125"/>
    <n v="2712"/>
    <n v="164"/>
  </r>
  <r>
    <x v="9"/>
    <s v="14_2"/>
    <x v="14"/>
    <n v="2115"/>
    <n v="221"/>
    <n v="0"/>
    <n v="0"/>
    <n v="2065"/>
    <n v="61"/>
    <n v="4"/>
    <n v="142"/>
    <n v="64"/>
    <n v="2267"/>
    <n v="61"/>
    <n v="8"/>
    <n v="2288"/>
    <n v="48"/>
    <n v="2275"/>
    <n v="61"/>
  </r>
  <r>
    <x v="15"/>
    <s v="20_2"/>
    <x v="14"/>
    <n v="3765"/>
    <n v="455"/>
    <n v="2"/>
    <n v="2"/>
    <n v="3605"/>
    <n v="190"/>
    <n v="20"/>
    <n v="278"/>
    <n v="131"/>
    <n v="4014"/>
    <n v="199"/>
    <n v="11"/>
    <n v="4128"/>
    <n v="96"/>
    <n v="4081"/>
    <n v="143"/>
  </r>
  <r>
    <x v="8"/>
    <s v="19_2"/>
    <x v="14"/>
    <n v="2172"/>
    <n v="303"/>
    <n v="0"/>
    <n v="2"/>
    <n v="2070"/>
    <n v="129"/>
    <n v="18"/>
    <n v="122"/>
    <n v="138"/>
    <n v="2325"/>
    <n v="141"/>
    <n v="11"/>
    <n v="2445"/>
    <n v="32"/>
    <n v="2327"/>
    <n v="150"/>
  </r>
  <r>
    <x v="7"/>
    <s v="14_3"/>
    <x v="14"/>
    <n v="2667"/>
    <n v="583"/>
    <n v="2"/>
    <n v="0"/>
    <n v="2555"/>
    <n v="145"/>
    <n v="23"/>
    <n v="299"/>
    <n v="230"/>
    <n v="3078"/>
    <n v="150"/>
    <n v="24"/>
    <n v="3194"/>
    <n v="58"/>
    <n v="3024"/>
    <n v="228"/>
  </r>
  <r>
    <x v="6"/>
    <s v="17_3"/>
    <x v="14"/>
    <n v="3742"/>
    <n v="675"/>
    <n v="0"/>
    <n v="6"/>
    <n v="3577"/>
    <n v="195"/>
    <n v="16"/>
    <n v="452"/>
    <n v="183"/>
    <n v="4204"/>
    <n v="179"/>
    <n v="40"/>
    <n v="4284"/>
    <n v="139"/>
    <n v="4256"/>
    <n v="167"/>
  </r>
  <r>
    <x v="5"/>
    <s v="14_1"/>
    <x v="14"/>
    <n v="4612"/>
    <n v="565"/>
    <n v="4"/>
    <n v="0"/>
    <n v="4402"/>
    <n v="270"/>
    <n v="55"/>
    <n v="236"/>
    <n v="218"/>
    <n v="4844"/>
    <n v="306"/>
    <n v="31"/>
    <n v="5048"/>
    <n v="133"/>
    <n v="4921"/>
    <n v="260"/>
  </r>
  <r>
    <x v="4"/>
    <s v="21_7"/>
    <x v="14"/>
    <n v="2482"/>
    <n v="690"/>
    <n v="0"/>
    <n v="0"/>
    <n v="2377"/>
    <n v="122"/>
    <n v="25"/>
    <n v="527"/>
    <n v="121"/>
    <n v="3017"/>
    <n v="146"/>
    <n v="9"/>
    <n v="3088"/>
    <n v="84"/>
    <n v="3034"/>
    <n v="138"/>
  </r>
  <r>
    <x v="3"/>
    <s v="21_3"/>
    <x v="14"/>
    <n v="2037"/>
    <n v="461"/>
    <n v="0"/>
    <n v="2"/>
    <n v="1964"/>
    <n v="77"/>
    <n v="18"/>
    <n v="286"/>
    <n v="155"/>
    <n v="2403"/>
    <n v="83"/>
    <n v="14"/>
    <n v="2454"/>
    <n v="46"/>
    <n v="2345"/>
    <n v="155"/>
  </r>
  <r>
    <x v="2"/>
    <s v="20_3"/>
    <x v="14"/>
    <n v="1718"/>
    <n v="333"/>
    <n v="0"/>
    <n v="0"/>
    <n v="1637"/>
    <n v="88"/>
    <n v="10"/>
    <n v="138"/>
    <n v="178"/>
    <n v="1951"/>
    <n v="94"/>
    <n v="6"/>
    <n v="1989"/>
    <n v="62"/>
    <n v="1871"/>
    <n v="180"/>
  </r>
  <r>
    <x v="14"/>
    <s v="23_2"/>
    <x v="14"/>
    <n v="3875"/>
    <n v="1320"/>
    <n v="2"/>
    <n v="0"/>
    <n v="3713"/>
    <n v="191"/>
    <n v="30"/>
    <n v="673"/>
    <n v="590"/>
    <n v="4934"/>
    <n v="203"/>
    <n v="60"/>
    <n v="5119"/>
    <n v="78"/>
    <n v="4594"/>
    <n v="603"/>
  </r>
  <r>
    <x v="0"/>
    <s v="15_1"/>
    <x v="14"/>
    <n v="14811"/>
    <n v="913"/>
    <n v="36"/>
    <n v="24"/>
    <n v="11944"/>
    <n v="3373"/>
    <n v="0"/>
    <n v="32"/>
    <n v="435"/>
    <n v="12334"/>
    <n v="3179"/>
    <n v="271"/>
    <n v="14478"/>
    <n v="1306"/>
    <n v="15383"/>
    <n v="401"/>
  </r>
  <r>
    <x v="1"/>
    <s v="18_2"/>
    <x v="14"/>
    <n v="3375"/>
    <n v="349"/>
    <n v="0"/>
    <n v="0"/>
    <n v="3237"/>
    <n v="134"/>
    <n v="28"/>
    <n v="170"/>
    <n v="155"/>
    <n v="3552"/>
    <n v="150"/>
    <n v="22"/>
    <n v="3644"/>
    <n v="80"/>
    <n v="3549"/>
    <n v="175"/>
  </r>
  <r>
    <x v="2"/>
    <s v="20_3"/>
    <x v="15"/>
    <n v="1572"/>
    <n v="251"/>
    <n v="0"/>
    <n v="0"/>
    <n v="1484"/>
    <n v="68"/>
    <n v="8"/>
    <n v="75"/>
    <n v="188"/>
    <n v="1747"/>
    <n v="69"/>
    <n v="7"/>
    <n v="1786"/>
    <n v="37"/>
    <n v="1649"/>
    <n v="174"/>
  </r>
  <r>
    <x v="0"/>
    <s v="15_1"/>
    <x v="15"/>
    <n v="13184"/>
    <n v="1268"/>
    <n v="58"/>
    <n v="50"/>
    <n v="10036"/>
    <n v="3827"/>
    <n v="0"/>
    <n v="19"/>
    <n v="678"/>
    <n v="10596"/>
    <n v="3571"/>
    <n v="393"/>
    <n v="13225"/>
    <n v="1335"/>
    <n v="13969"/>
    <n v="591"/>
  </r>
  <r>
    <x v="23"/>
    <s v="14_4"/>
    <x v="15"/>
    <n v="1583"/>
    <n v="396"/>
    <n v="4"/>
    <n v="0"/>
    <n v="1509"/>
    <n v="99"/>
    <n v="8"/>
    <n v="220"/>
    <n v="147"/>
    <n v="1874"/>
    <n v="103"/>
    <n v="6"/>
    <n v="1927"/>
    <n v="56"/>
    <n v="1867"/>
    <n v="116"/>
  </r>
  <r>
    <x v="18"/>
    <s v="16_1"/>
    <x v="15"/>
    <n v="14616"/>
    <n v="943"/>
    <n v="46"/>
    <n v="51"/>
    <n v="12380"/>
    <n v="2743"/>
    <n v="25"/>
    <n v="5"/>
    <n v="503"/>
    <n v="12825"/>
    <n v="2492"/>
    <n v="339"/>
    <n v="14186"/>
    <n v="1470"/>
    <n v="15165"/>
    <n v="491"/>
  </r>
  <r>
    <x v="19"/>
    <s v="15_2"/>
    <x v="15"/>
    <n v="15405"/>
    <n v="1393"/>
    <n v="60"/>
    <n v="54"/>
    <n v="12404"/>
    <n v="3746"/>
    <n v="0"/>
    <n v="40"/>
    <n v="722"/>
    <n v="13107"/>
    <n v="3435"/>
    <n v="370"/>
    <n v="15677"/>
    <n v="1235"/>
    <n v="16251"/>
    <n v="661"/>
  </r>
  <r>
    <x v="20"/>
    <s v="17_2"/>
    <x v="15"/>
    <n v="4803"/>
    <n v="493"/>
    <n v="4"/>
    <n v="2"/>
    <n v="4037"/>
    <n v="833"/>
    <n v="30"/>
    <n v="93"/>
    <n v="309"/>
    <n v="4417"/>
    <n v="778"/>
    <n v="107"/>
    <n v="5005"/>
    <n v="297"/>
    <n v="4995"/>
    <n v="307"/>
  </r>
  <r>
    <x v="21"/>
    <s v="17_1"/>
    <x v="15"/>
    <n v="1716"/>
    <n v="377"/>
    <n v="2"/>
    <n v="0"/>
    <n v="1617"/>
    <n v="113"/>
    <n v="16"/>
    <n v="114"/>
    <n v="235"/>
    <n v="1960"/>
    <n v="119"/>
    <n v="16"/>
    <n v="2029"/>
    <n v="66"/>
    <n v="1874"/>
    <n v="221"/>
  </r>
  <r>
    <x v="22"/>
    <s v="18_1"/>
    <x v="15"/>
    <n v="5250"/>
    <n v="573"/>
    <n v="8"/>
    <n v="6"/>
    <n v="4851"/>
    <n v="468"/>
    <n v="56"/>
    <n v="179"/>
    <n v="283"/>
    <n v="5301"/>
    <n v="504"/>
    <n v="32"/>
    <n v="5743"/>
    <n v="94"/>
    <n v="5528"/>
    <n v="309"/>
  </r>
  <r>
    <x v="29"/>
    <s v="19_4"/>
    <x v="15"/>
    <n v="1225"/>
    <n v="125"/>
    <n v="4"/>
    <n v="0"/>
    <n v="1195"/>
    <n v="46"/>
    <n v="42"/>
    <n v="7"/>
    <n v="64"/>
    <n v="1260"/>
    <n v="88"/>
    <n v="4"/>
    <n v="1333"/>
    <n v="21"/>
    <n v="1248"/>
    <n v="106"/>
  </r>
  <r>
    <x v="24"/>
    <s v="22_1"/>
    <x v="15"/>
    <n v="4358"/>
    <n v="657"/>
    <n v="6"/>
    <n v="10"/>
    <n v="4011"/>
    <n v="445"/>
    <n v="29"/>
    <n v="331"/>
    <n v="215"/>
    <n v="4528"/>
    <n v="430"/>
    <n v="73"/>
    <n v="4868"/>
    <n v="163"/>
    <n v="4801"/>
    <n v="230"/>
  </r>
  <r>
    <x v="25"/>
    <s v="21_5"/>
    <x v="15"/>
    <n v="2390"/>
    <n v="558"/>
    <n v="0"/>
    <n v="4"/>
    <n v="2288"/>
    <n v="114"/>
    <n v="26"/>
    <n v="138"/>
    <n v="386"/>
    <n v="2790"/>
    <n v="135"/>
    <n v="27"/>
    <n v="2903"/>
    <n v="49"/>
    <n v="2554"/>
    <n v="398"/>
  </r>
  <r>
    <x v="26"/>
    <s v="22_2"/>
    <x v="15"/>
    <n v="2894"/>
    <n v="434"/>
    <n v="0"/>
    <n v="0"/>
    <n v="2619"/>
    <n v="318"/>
    <n v="70"/>
    <n v="189"/>
    <n v="132"/>
    <n v="2934"/>
    <n v="345"/>
    <n v="49"/>
    <n v="3228"/>
    <n v="100"/>
    <n v="3130"/>
    <n v="198"/>
  </r>
  <r>
    <x v="27"/>
    <s v="19_1"/>
    <x v="15"/>
    <n v="1975"/>
    <n v="149"/>
    <n v="0"/>
    <n v="2"/>
    <n v="1878"/>
    <n v="115"/>
    <n v="59"/>
    <n v="10"/>
    <n v="64"/>
    <n v="1946"/>
    <n v="172"/>
    <n v="8"/>
    <n v="2085"/>
    <n v="41"/>
    <n v="2005"/>
    <n v="121"/>
  </r>
  <r>
    <x v="28"/>
    <s v="21_2"/>
    <x v="15"/>
    <n v="5468"/>
    <n v="914"/>
    <n v="2"/>
    <n v="2"/>
    <n v="4983"/>
    <n v="593"/>
    <n v="47"/>
    <n v="365"/>
    <n v="398"/>
    <n v="5706"/>
    <n v="593"/>
    <n v="87"/>
    <n v="6197"/>
    <n v="189"/>
    <n v="5990"/>
    <n v="396"/>
  </r>
  <r>
    <x v="16"/>
    <s v="23_3"/>
    <x v="15"/>
    <n v="2145"/>
    <n v="369"/>
    <n v="4"/>
    <n v="2"/>
    <n v="1952"/>
    <n v="233"/>
    <n v="4"/>
    <n v="134"/>
    <n v="197"/>
    <n v="2265"/>
    <n v="220"/>
    <n v="35"/>
    <n v="2446"/>
    <n v="74"/>
    <n v="2354"/>
    <n v="166"/>
  </r>
  <r>
    <x v="1"/>
    <s v="18_2"/>
    <x v="15"/>
    <n v="3085"/>
    <n v="368"/>
    <n v="4"/>
    <n v="0"/>
    <n v="2929"/>
    <n v="167"/>
    <n v="34"/>
    <n v="144"/>
    <n v="183"/>
    <n v="3248"/>
    <n v="187"/>
    <n v="22"/>
    <n v="3374"/>
    <n v="83"/>
    <n v="3243"/>
    <n v="214"/>
  </r>
  <r>
    <x v="14"/>
    <s v="23_2"/>
    <x v="15"/>
    <n v="3109"/>
    <n v="1055"/>
    <n v="0"/>
    <n v="0"/>
    <n v="2904"/>
    <n v="248"/>
    <n v="18"/>
    <n v="475"/>
    <n v="519"/>
    <n v="3827"/>
    <n v="245"/>
    <n v="92"/>
    <n v="4051"/>
    <n v="113"/>
    <n v="3643"/>
    <n v="521"/>
  </r>
  <r>
    <x v="3"/>
    <s v="21_3"/>
    <x v="15"/>
    <n v="1622"/>
    <n v="311"/>
    <n v="0"/>
    <n v="0"/>
    <n v="1551"/>
    <n v="79"/>
    <n v="14"/>
    <n v="172"/>
    <n v="117"/>
    <n v="1833"/>
    <n v="89"/>
    <n v="11"/>
    <n v="1890"/>
    <n v="43"/>
    <n v="1818"/>
    <n v="115"/>
  </r>
  <r>
    <x v="4"/>
    <s v="21_7"/>
    <x v="15"/>
    <n v="1926"/>
    <n v="514"/>
    <n v="0"/>
    <n v="0"/>
    <n v="1827"/>
    <n v="117"/>
    <n v="35"/>
    <n v="346"/>
    <n v="115"/>
    <n v="2283"/>
    <n v="141"/>
    <n v="16"/>
    <n v="2366"/>
    <n v="74"/>
    <n v="2296"/>
    <n v="144"/>
  </r>
  <r>
    <x v="5"/>
    <s v="14_1"/>
    <x v="15"/>
    <n v="3802"/>
    <n v="618"/>
    <n v="6"/>
    <n v="4"/>
    <n v="3570"/>
    <n v="294"/>
    <n v="38"/>
    <n v="202"/>
    <n v="326"/>
    <n v="4084"/>
    <n v="306"/>
    <n v="40"/>
    <n v="4265"/>
    <n v="165"/>
    <n v="4098"/>
    <n v="332"/>
  </r>
  <r>
    <x v="17"/>
    <s v="20_1"/>
    <x v="15"/>
    <n v="2643"/>
    <n v="472"/>
    <n v="6"/>
    <n v="7"/>
    <n v="2308"/>
    <n v="383"/>
    <n v="10"/>
    <n v="194"/>
    <n v="233"/>
    <n v="2729"/>
    <n v="365"/>
    <n v="34"/>
    <n v="2983"/>
    <n v="145"/>
    <n v="2897"/>
    <n v="231"/>
  </r>
  <r>
    <x v="7"/>
    <s v="14_3"/>
    <x v="15"/>
    <n v="2493"/>
    <n v="641"/>
    <n v="0"/>
    <n v="0"/>
    <n v="2374"/>
    <n v="147"/>
    <n v="21"/>
    <n v="278"/>
    <n v="314"/>
    <n v="2964"/>
    <n v="163"/>
    <n v="7"/>
    <n v="3048"/>
    <n v="86"/>
    <n v="2841"/>
    <n v="293"/>
  </r>
  <r>
    <x v="8"/>
    <s v="19_2"/>
    <x v="15"/>
    <n v="2489"/>
    <n v="348"/>
    <n v="22"/>
    <n v="2"/>
    <n v="2337"/>
    <n v="185"/>
    <n v="21"/>
    <n v="166"/>
    <n v="152"/>
    <n v="2651"/>
    <n v="198"/>
    <n v="12"/>
    <n v="2802"/>
    <n v="59"/>
    <n v="2698"/>
    <n v="163"/>
  </r>
  <r>
    <x v="6"/>
    <s v="17_3"/>
    <x v="15"/>
    <n v="2751"/>
    <n v="567"/>
    <n v="2"/>
    <n v="5"/>
    <n v="2581"/>
    <n v="216"/>
    <n v="11"/>
    <n v="328"/>
    <n v="189"/>
    <n v="3096"/>
    <n v="201"/>
    <n v="28"/>
    <n v="3189"/>
    <n v="136"/>
    <n v="3186"/>
    <n v="139"/>
  </r>
  <r>
    <x v="9"/>
    <s v="14_2"/>
    <x v="15"/>
    <n v="2193"/>
    <n v="255"/>
    <n v="6"/>
    <n v="2"/>
    <n v="2153"/>
    <n v="65"/>
    <n v="6"/>
    <n v="141"/>
    <n v="91"/>
    <n v="2383"/>
    <n v="58"/>
    <n v="15"/>
    <n v="2386"/>
    <n v="70"/>
    <n v="2380"/>
    <n v="76"/>
  </r>
  <r>
    <x v="10"/>
    <s v="20_4"/>
    <x v="15"/>
    <n v="2035"/>
    <n v="341"/>
    <n v="2"/>
    <n v="0"/>
    <n v="1829"/>
    <n v="220"/>
    <n v="11"/>
    <n v="152"/>
    <n v="166"/>
    <n v="2124"/>
    <n v="223"/>
    <n v="31"/>
    <n v="2291"/>
    <n v="87"/>
    <n v="2209"/>
    <n v="169"/>
  </r>
  <r>
    <x v="11"/>
    <s v="15_3"/>
    <x v="15"/>
    <n v="3178"/>
    <n v="462"/>
    <n v="1"/>
    <n v="2"/>
    <n v="2971"/>
    <n v="255"/>
    <n v="69"/>
    <n v="114"/>
    <n v="234"/>
    <n v="3313"/>
    <n v="296"/>
    <n v="34"/>
    <n v="3536"/>
    <n v="107"/>
    <n v="3351"/>
    <n v="292"/>
  </r>
  <r>
    <x v="12"/>
    <s v="19_3"/>
    <x v="15"/>
    <n v="2177"/>
    <n v="385"/>
    <n v="0"/>
    <n v="0"/>
    <n v="1975"/>
    <n v="220"/>
    <n v="33"/>
    <n v="85"/>
    <n v="249"/>
    <n v="2296"/>
    <n v="235"/>
    <n v="31"/>
    <n v="2496"/>
    <n v="66"/>
    <n v="2282"/>
    <n v="280"/>
  </r>
  <r>
    <x v="13"/>
    <s v="23_1"/>
    <x v="15"/>
    <n v="4383"/>
    <n v="1071"/>
    <n v="0"/>
    <n v="0"/>
    <n v="4099"/>
    <n v="385"/>
    <n v="8"/>
    <n v="415"/>
    <n v="547"/>
    <n v="5011"/>
    <n v="354"/>
    <n v="89"/>
    <n v="5312"/>
    <n v="142"/>
    <n v="4931"/>
    <n v="523"/>
  </r>
  <r>
    <x v="15"/>
    <s v="20_2"/>
    <x v="15"/>
    <n v="3466"/>
    <n v="379"/>
    <n v="6"/>
    <n v="0"/>
    <n v="3294"/>
    <n v="204"/>
    <n v="15"/>
    <n v="226"/>
    <n v="112"/>
    <n v="3632"/>
    <n v="204"/>
    <n v="15"/>
    <n v="3754"/>
    <n v="97"/>
    <n v="3738"/>
    <n v="113"/>
  </r>
  <r>
    <x v="13"/>
    <s v="23_1"/>
    <x v="16"/>
    <n v="4356"/>
    <n v="627"/>
    <n v="0"/>
    <n v="0"/>
    <n v="3926"/>
    <n v="508"/>
    <n v="10"/>
    <n v="211"/>
    <n v="328"/>
    <n v="4440"/>
    <n v="485"/>
    <n v="58"/>
    <n v="4853"/>
    <n v="130"/>
    <n v="4677"/>
    <n v="306"/>
  </r>
  <r>
    <x v="12"/>
    <s v="19_3"/>
    <x v="16"/>
    <n v="2045"/>
    <n v="211"/>
    <n v="7"/>
    <n v="2"/>
    <n v="1842"/>
    <n v="234"/>
    <n v="32"/>
    <n v="32"/>
    <n v="125"/>
    <n v="1993"/>
    <n v="234"/>
    <n v="38"/>
    <n v="2204"/>
    <n v="61"/>
    <n v="2108"/>
    <n v="157"/>
  </r>
  <r>
    <x v="11"/>
    <s v="15_3"/>
    <x v="16"/>
    <n v="3337"/>
    <n v="344"/>
    <n v="4"/>
    <n v="0"/>
    <n v="3018"/>
    <n v="364"/>
    <n v="44"/>
    <n v="111"/>
    <n v="148"/>
    <n v="3267"/>
    <n v="380"/>
    <n v="38"/>
    <n v="3559"/>
    <n v="126"/>
    <n v="3505"/>
    <n v="180"/>
  </r>
  <r>
    <x v="10"/>
    <s v="20_4"/>
    <x v="16"/>
    <n v="2261"/>
    <n v="295"/>
    <n v="0"/>
    <n v="2"/>
    <n v="2006"/>
    <n v="265"/>
    <n v="12"/>
    <n v="79"/>
    <n v="196"/>
    <n v="2262"/>
    <n v="259"/>
    <n v="37"/>
    <n v="2484"/>
    <n v="74"/>
    <n v="2358"/>
    <n v="200"/>
  </r>
  <r>
    <x v="9"/>
    <s v="14_2"/>
    <x v="16"/>
    <n v="1856"/>
    <n v="170"/>
    <n v="2"/>
    <n v="0"/>
    <n v="1799"/>
    <n v="75"/>
    <n v="4"/>
    <n v="88"/>
    <n v="62"/>
    <n v="1949"/>
    <n v="69"/>
    <n v="10"/>
    <n v="1969"/>
    <n v="59"/>
    <n v="1978"/>
    <n v="50"/>
  </r>
  <r>
    <x v="3"/>
    <s v="21_3"/>
    <x v="16"/>
    <n v="1439"/>
    <n v="280"/>
    <n v="0"/>
    <n v="0"/>
    <n v="1359"/>
    <n v="78"/>
    <n v="10"/>
    <n v="159"/>
    <n v="113"/>
    <n v="1627"/>
    <n v="82"/>
    <n v="10"/>
    <n v="1669"/>
    <n v="50"/>
    <n v="1609"/>
    <n v="110"/>
  </r>
  <r>
    <x v="8"/>
    <s v="19_2"/>
    <x v="16"/>
    <n v="2580"/>
    <n v="245"/>
    <n v="6"/>
    <n v="0"/>
    <n v="2443"/>
    <n v="162"/>
    <n v="19"/>
    <n v="100"/>
    <n v="107"/>
    <n v="2646"/>
    <n v="173"/>
    <n v="12"/>
    <n v="2780"/>
    <n v="51"/>
    <n v="2723"/>
    <n v="108"/>
  </r>
  <r>
    <x v="7"/>
    <s v="14_3"/>
    <x v="16"/>
    <n v="2079"/>
    <n v="404"/>
    <n v="4"/>
    <n v="0"/>
    <n v="1949"/>
    <n v="151"/>
    <n v="10"/>
    <n v="164"/>
    <n v="213"/>
    <n v="2318"/>
    <n v="159"/>
    <n v="10"/>
    <n v="2429"/>
    <n v="58"/>
    <n v="2292"/>
    <n v="195"/>
  </r>
  <r>
    <x v="6"/>
    <s v="17_3"/>
    <x v="16"/>
    <n v="2815"/>
    <n v="454"/>
    <n v="0"/>
    <n v="2"/>
    <n v="2584"/>
    <n v="262"/>
    <n v="6"/>
    <n v="254"/>
    <n v="165"/>
    <n v="2997"/>
    <n v="232"/>
    <n v="42"/>
    <n v="3165"/>
    <n v="106"/>
    <n v="3123"/>
    <n v="148"/>
  </r>
  <r>
    <x v="5"/>
    <s v="14_1"/>
    <x v="16"/>
    <n v="3483"/>
    <n v="464"/>
    <n v="4"/>
    <n v="0"/>
    <n v="3258"/>
    <n v="290"/>
    <n v="29"/>
    <n v="122"/>
    <n v="252"/>
    <n v="3622"/>
    <n v="299"/>
    <n v="30"/>
    <n v="3797"/>
    <n v="154"/>
    <n v="3683"/>
    <n v="268"/>
  </r>
  <r>
    <x v="4"/>
    <s v="21_7"/>
    <x v="16"/>
    <n v="1576"/>
    <n v="235"/>
    <n v="0"/>
    <n v="0"/>
    <n v="1456"/>
    <n v="133"/>
    <n v="11"/>
    <n v="147"/>
    <n v="64"/>
    <n v="1651"/>
    <n v="135"/>
    <n v="25"/>
    <n v="1753"/>
    <n v="58"/>
    <n v="1738"/>
    <n v="73"/>
  </r>
  <r>
    <x v="14"/>
    <s v="23_2"/>
    <x v="16"/>
    <n v="2830"/>
    <n v="561"/>
    <n v="2"/>
    <n v="0"/>
    <n v="2653"/>
    <n v="219"/>
    <n v="16"/>
    <n v="204"/>
    <n v="301"/>
    <n v="3124"/>
    <n v="211"/>
    <n v="58"/>
    <n v="3302"/>
    <n v="91"/>
    <n v="3092"/>
    <n v="301"/>
  </r>
  <r>
    <x v="15"/>
    <s v="20_2"/>
    <x v="16"/>
    <n v="3347"/>
    <n v="319"/>
    <n v="0"/>
    <n v="0"/>
    <n v="3140"/>
    <n v="240"/>
    <n v="16"/>
    <n v="144"/>
    <n v="126"/>
    <n v="3410"/>
    <n v="248"/>
    <n v="8"/>
    <n v="3555"/>
    <n v="111"/>
    <n v="3536"/>
    <n v="130"/>
  </r>
  <r>
    <x v="17"/>
    <s v="20_1"/>
    <x v="16"/>
    <n v="3066"/>
    <n v="397"/>
    <n v="2"/>
    <n v="4"/>
    <n v="2691"/>
    <n v="423"/>
    <n v="22"/>
    <n v="106"/>
    <n v="227"/>
    <n v="3016"/>
    <n v="425"/>
    <n v="28"/>
    <n v="3344"/>
    <n v="125"/>
    <n v="3240"/>
    <n v="229"/>
  </r>
  <r>
    <x v="29"/>
    <s v="19_4"/>
    <x v="16"/>
    <n v="1026"/>
    <n v="71"/>
    <n v="0"/>
    <n v="0"/>
    <n v="970"/>
    <n v="64"/>
    <n v="22"/>
    <n v="10"/>
    <n v="31"/>
    <n v="1006"/>
    <n v="86"/>
    <n v="5"/>
    <n v="1067"/>
    <n v="30"/>
    <n v="1044"/>
    <n v="53"/>
  </r>
  <r>
    <x v="28"/>
    <s v="21_2"/>
    <x v="16"/>
    <n v="5147"/>
    <n v="601"/>
    <n v="2"/>
    <n v="0"/>
    <n v="4421"/>
    <n v="669"/>
    <n v="21"/>
    <n v="169"/>
    <n v="470"/>
    <n v="5022"/>
    <n v="653"/>
    <n v="75"/>
    <n v="5539"/>
    <n v="211"/>
    <n v="5271"/>
    <n v="479"/>
  </r>
  <r>
    <x v="27"/>
    <s v="19_1"/>
    <x v="16"/>
    <n v="1853"/>
    <n v="153"/>
    <n v="2"/>
    <n v="0"/>
    <n v="1703"/>
    <n v="171"/>
    <n v="37"/>
    <n v="21"/>
    <n v="76"/>
    <n v="1785"/>
    <n v="200"/>
    <n v="23"/>
    <n v="1978"/>
    <n v="30"/>
    <n v="1899"/>
    <n v="109"/>
  </r>
  <r>
    <x v="26"/>
    <s v="22_2"/>
    <x v="16"/>
    <n v="2333"/>
    <n v="360"/>
    <n v="0"/>
    <n v="2"/>
    <n v="2008"/>
    <n v="379"/>
    <n v="34"/>
    <n v="99"/>
    <n v="175"/>
    <n v="2254"/>
    <n v="399"/>
    <n v="42"/>
    <n v="2581"/>
    <n v="114"/>
    <n v="2486"/>
    <n v="209"/>
  </r>
  <r>
    <x v="25"/>
    <s v="21_5"/>
    <x v="16"/>
    <n v="2071"/>
    <n v="248"/>
    <n v="0"/>
    <n v="6"/>
    <n v="1940"/>
    <n v="139"/>
    <n v="13"/>
    <n v="64"/>
    <n v="169"/>
    <n v="2157"/>
    <n v="144"/>
    <n v="24"/>
    <n v="2268"/>
    <n v="57"/>
    <n v="2149"/>
    <n v="176"/>
  </r>
  <r>
    <x v="24"/>
    <s v="22_1"/>
    <x v="16"/>
    <n v="3839"/>
    <n v="557"/>
    <n v="0"/>
    <n v="12"/>
    <n v="3424"/>
    <n v="533"/>
    <n v="37"/>
    <n v="185"/>
    <n v="229"/>
    <n v="3806"/>
    <n v="528"/>
    <n v="74"/>
    <n v="4208"/>
    <n v="200"/>
    <n v="4152"/>
    <n v="256"/>
  </r>
  <r>
    <x v="22"/>
    <s v="18_1"/>
    <x v="16"/>
    <n v="5665"/>
    <n v="629"/>
    <n v="19"/>
    <n v="13"/>
    <n v="5208"/>
    <n v="532"/>
    <n v="35"/>
    <n v="266"/>
    <n v="285"/>
    <n v="5751"/>
    <n v="535"/>
    <n v="40"/>
    <n v="6208"/>
    <n v="118"/>
    <n v="6101"/>
    <n v="225"/>
  </r>
  <r>
    <x v="21"/>
    <s v="17_1"/>
    <x v="16"/>
    <n v="1813"/>
    <n v="257"/>
    <n v="2"/>
    <n v="4"/>
    <n v="1631"/>
    <n v="194"/>
    <n v="14"/>
    <n v="106"/>
    <n v="131"/>
    <n v="1862"/>
    <n v="191"/>
    <n v="23"/>
    <n v="1985"/>
    <n v="91"/>
    <n v="1946"/>
    <n v="130"/>
  </r>
  <r>
    <x v="20"/>
    <s v="17_2"/>
    <x v="16"/>
    <n v="4949"/>
    <n v="419"/>
    <n v="14"/>
    <n v="20"/>
    <n v="4149"/>
    <n v="955"/>
    <n v="27"/>
    <n v="59"/>
    <n v="212"/>
    <n v="4388"/>
    <n v="873"/>
    <n v="139"/>
    <n v="5097"/>
    <n v="305"/>
    <n v="5192"/>
    <n v="210"/>
  </r>
  <r>
    <x v="19"/>
    <s v="15_2"/>
    <x v="16"/>
    <n v="17290"/>
    <n v="1470"/>
    <n v="62"/>
    <n v="62"/>
    <n v="13809"/>
    <n v="4198"/>
    <n v="0"/>
    <n v="24"/>
    <n v="853"/>
    <n v="14618"/>
    <n v="3806"/>
    <n v="460"/>
    <n v="17388"/>
    <n v="1496"/>
    <n v="18097"/>
    <n v="787"/>
  </r>
  <r>
    <x v="18"/>
    <s v="16_1"/>
    <x v="16"/>
    <n v="18461"/>
    <n v="1145"/>
    <n v="59"/>
    <n v="78"/>
    <n v="15659"/>
    <n v="3478"/>
    <n v="47"/>
    <n v="4"/>
    <n v="555"/>
    <n v="16091"/>
    <n v="3173"/>
    <n v="479"/>
    <n v="17994"/>
    <n v="1749"/>
    <n v="19197"/>
    <n v="546"/>
  </r>
  <r>
    <x v="23"/>
    <s v="14_4"/>
    <x v="16"/>
    <n v="1570"/>
    <n v="278"/>
    <n v="0"/>
    <n v="0"/>
    <n v="1504"/>
    <n v="77"/>
    <n v="9"/>
    <n v="156"/>
    <n v="102"/>
    <n v="1759"/>
    <n v="84"/>
    <n v="5"/>
    <n v="1794"/>
    <n v="54"/>
    <n v="1741"/>
    <n v="107"/>
  </r>
  <r>
    <x v="0"/>
    <s v="15_1"/>
    <x v="16"/>
    <n v="14438"/>
    <n v="1228"/>
    <n v="48"/>
    <n v="28"/>
    <n v="10924"/>
    <n v="4166"/>
    <n v="0"/>
    <n v="21"/>
    <n v="631"/>
    <n v="11492"/>
    <n v="3871"/>
    <n v="369"/>
    <n v="14338"/>
    <n v="1404"/>
    <n v="15181"/>
    <n v="561"/>
  </r>
  <r>
    <x v="2"/>
    <s v="20_3"/>
    <x v="16"/>
    <n v="1740"/>
    <n v="168"/>
    <n v="0"/>
    <n v="0"/>
    <n v="1649"/>
    <n v="108"/>
    <n v="2"/>
    <n v="57"/>
    <n v="92"/>
    <n v="1796"/>
    <n v="99"/>
    <n v="13"/>
    <n v="1848"/>
    <n v="60"/>
    <n v="1820"/>
    <n v="88"/>
  </r>
  <r>
    <x v="16"/>
    <s v="23_3"/>
    <x v="16"/>
    <n v="2426"/>
    <n v="328"/>
    <n v="1"/>
    <n v="4"/>
    <n v="2130"/>
    <n v="275"/>
    <n v="14"/>
    <n v="137"/>
    <n v="203"/>
    <n v="2451"/>
    <n v="266"/>
    <n v="42"/>
    <n v="2655"/>
    <n v="104"/>
    <n v="2568"/>
    <n v="191"/>
  </r>
  <r>
    <x v="1"/>
    <s v="18_2"/>
    <x v="16"/>
    <n v="3006"/>
    <n v="302"/>
    <n v="0"/>
    <n v="0"/>
    <n v="2785"/>
    <n v="235"/>
    <n v="8"/>
    <n v="142"/>
    <n v="138"/>
    <n v="3055"/>
    <n v="217"/>
    <n v="36"/>
    <n v="3186"/>
    <n v="122"/>
    <n v="3184"/>
    <n v="124"/>
  </r>
  <r>
    <x v="0"/>
    <s v="15_1"/>
    <x v="17"/>
    <n v="13486"/>
    <n v="1562"/>
    <n v="16"/>
    <n v="45"/>
    <n v="9798"/>
    <n v="4475"/>
    <n v="0"/>
    <n v="31"/>
    <n v="805"/>
    <n v="10544"/>
    <n v="4079"/>
    <n v="476"/>
    <n v="13572"/>
    <n v="1537"/>
    <n v="14379"/>
    <n v="730"/>
  </r>
  <r>
    <x v="23"/>
    <s v="14_4"/>
    <x v="17"/>
    <n v="1237"/>
    <n v="316"/>
    <n v="0"/>
    <n v="0"/>
    <n v="1131"/>
    <n v="113"/>
    <n v="12"/>
    <n v="170"/>
    <n v="127"/>
    <n v="1426"/>
    <n v="121"/>
    <n v="6"/>
    <n v="1512"/>
    <n v="41"/>
    <n v="1429"/>
    <n v="124"/>
  </r>
  <r>
    <x v="2"/>
    <s v="20_3"/>
    <x v="17"/>
    <n v="1792"/>
    <n v="321"/>
    <n v="2"/>
    <n v="0"/>
    <n v="1693"/>
    <n v="107"/>
    <n v="4"/>
    <n v="151"/>
    <n v="160"/>
    <n v="2002"/>
    <n v="98"/>
    <n v="15"/>
    <n v="2054"/>
    <n v="61"/>
    <n v="1957"/>
    <n v="158"/>
  </r>
  <r>
    <x v="3"/>
    <s v="21_3"/>
    <x v="17"/>
    <n v="1538"/>
    <n v="530"/>
    <n v="0"/>
    <n v="0"/>
    <n v="1417"/>
    <n v="146"/>
    <n v="15"/>
    <n v="307"/>
    <n v="183"/>
    <n v="1903"/>
    <n v="142"/>
    <n v="23"/>
    <n v="2011"/>
    <n v="57"/>
    <n v="1886"/>
    <n v="182"/>
  </r>
  <r>
    <x v="4"/>
    <s v="21_7"/>
    <x v="17"/>
    <n v="1801"/>
    <n v="370"/>
    <n v="4"/>
    <n v="2"/>
    <n v="1622"/>
    <n v="190"/>
    <n v="18"/>
    <n v="226"/>
    <n v="121"/>
    <n v="1954"/>
    <n v="192"/>
    <n v="31"/>
    <n v="2088"/>
    <n v="89"/>
    <n v="2046"/>
    <n v="131"/>
  </r>
  <r>
    <x v="5"/>
    <s v="14_1"/>
    <x v="17"/>
    <n v="2770"/>
    <n v="619"/>
    <n v="4"/>
    <n v="2"/>
    <n v="2456"/>
    <n v="353"/>
    <n v="27"/>
    <n v="188"/>
    <n v="371"/>
    <n v="3002"/>
    <n v="343"/>
    <n v="50"/>
    <n v="3263"/>
    <n v="132"/>
    <n v="3033"/>
    <n v="362"/>
  </r>
  <r>
    <x v="6"/>
    <s v="17_3"/>
    <x v="17"/>
    <n v="2648"/>
    <n v="701"/>
    <n v="0"/>
    <n v="20"/>
    <n v="2420"/>
    <n v="272"/>
    <n v="22"/>
    <n v="442"/>
    <n v="213"/>
    <n v="3070"/>
    <n v="247"/>
    <n v="52"/>
    <n v="3251"/>
    <n v="118"/>
    <n v="3168"/>
    <n v="201"/>
  </r>
  <r>
    <x v="7"/>
    <s v="14_3"/>
    <x v="17"/>
    <n v="1838"/>
    <n v="607"/>
    <n v="0"/>
    <n v="0"/>
    <n v="1690"/>
    <n v="174"/>
    <n v="22"/>
    <n v="308"/>
    <n v="251"/>
    <n v="2238"/>
    <n v="182"/>
    <n v="25"/>
    <n v="2362"/>
    <n v="83"/>
    <n v="2197"/>
    <n v="248"/>
  </r>
  <r>
    <x v="8"/>
    <s v="19_2"/>
    <x v="17"/>
    <n v="2340"/>
    <n v="379"/>
    <n v="5"/>
    <n v="6"/>
    <n v="2209"/>
    <n v="164"/>
    <n v="10"/>
    <n v="208"/>
    <n v="139"/>
    <n v="2550"/>
    <n v="173"/>
    <n v="7"/>
    <n v="2686"/>
    <n v="44"/>
    <n v="2599"/>
    <n v="131"/>
  </r>
  <r>
    <x v="15"/>
    <s v="20_2"/>
    <x v="17"/>
    <n v="3502"/>
    <n v="552"/>
    <n v="4"/>
    <n v="6"/>
    <n v="3330"/>
    <n v="214"/>
    <n v="17"/>
    <n v="333"/>
    <n v="170"/>
    <n v="3827"/>
    <n v="215"/>
    <n v="22"/>
    <n v="3970"/>
    <n v="94"/>
    <n v="3897"/>
    <n v="167"/>
  </r>
  <r>
    <x v="9"/>
    <s v="14_2"/>
    <x v="17"/>
    <n v="1587"/>
    <n v="252"/>
    <n v="0"/>
    <n v="0"/>
    <n v="1515"/>
    <n v="85"/>
    <n v="6"/>
    <n v="134"/>
    <n v="99"/>
    <n v="1746"/>
    <n v="81"/>
    <n v="12"/>
    <n v="1767"/>
    <n v="72"/>
    <n v="1746"/>
    <n v="93"/>
  </r>
  <r>
    <x v="10"/>
    <s v="20_4"/>
    <x v="17"/>
    <n v="1958"/>
    <n v="364"/>
    <n v="0"/>
    <n v="1"/>
    <n v="1707"/>
    <n v="276"/>
    <n v="11"/>
    <n v="151"/>
    <n v="178"/>
    <n v="2024"/>
    <n v="257"/>
    <n v="42"/>
    <n v="2240"/>
    <n v="83"/>
    <n v="2146"/>
    <n v="177"/>
  </r>
  <r>
    <x v="11"/>
    <s v="15_3"/>
    <x v="17"/>
    <n v="2795"/>
    <n v="501"/>
    <n v="0"/>
    <n v="2"/>
    <n v="2476"/>
    <n v="368"/>
    <n v="66"/>
    <n v="195"/>
    <n v="193"/>
    <n v="2852"/>
    <n v="397"/>
    <n v="49"/>
    <n v="3125"/>
    <n v="173"/>
    <n v="3068"/>
    <n v="230"/>
  </r>
  <r>
    <x v="12"/>
    <s v="19_3"/>
    <x v="17"/>
    <n v="2064"/>
    <n v="297"/>
    <n v="0"/>
    <n v="0"/>
    <n v="1816"/>
    <n v="275"/>
    <n v="24"/>
    <n v="41"/>
    <n v="205"/>
    <n v="2056"/>
    <n v="269"/>
    <n v="36"/>
    <n v="2230"/>
    <n v="131"/>
    <n v="2136"/>
    <n v="225"/>
  </r>
  <r>
    <x v="13"/>
    <s v="23_1"/>
    <x v="17"/>
    <n v="3988"/>
    <n v="1389"/>
    <n v="0"/>
    <n v="8"/>
    <n v="3574"/>
    <n v="479"/>
    <n v="26"/>
    <n v="482"/>
    <n v="824"/>
    <n v="4819"/>
    <n v="480"/>
    <n v="86"/>
    <n v="5231"/>
    <n v="154"/>
    <n v="4562"/>
    <n v="823"/>
  </r>
  <r>
    <x v="1"/>
    <s v="18_2"/>
    <x v="17"/>
    <n v="3186"/>
    <n v="416"/>
    <n v="20"/>
    <n v="4"/>
    <n v="3037"/>
    <n v="183"/>
    <n v="12"/>
    <n v="211"/>
    <n v="183"/>
    <n v="3399"/>
    <n v="186"/>
    <n v="41"/>
    <n v="3539"/>
    <n v="87"/>
    <n v="3441"/>
    <n v="185"/>
  </r>
  <r>
    <x v="17"/>
    <s v="20_1"/>
    <x v="17"/>
    <n v="3059"/>
    <n v="685"/>
    <n v="0"/>
    <n v="8"/>
    <n v="2680"/>
    <n v="488"/>
    <n v="20"/>
    <n v="283"/>
    <n v="281"/>
    <n v="3219"/>
    <n v="452"/>
    <n v="81"/>
    <n v="3589"/>
    <n v="163"/>
    <n v="3477"/>
    <n v="275"/>
  </r>
  <r>
    <x v="14"/>
    <s v="23_2"/>
    <x v="17"/>
    <n v="3284"/>
    <n v="815"/>
    <n v="6"/>
    <n v="1"/>
    <n v="3012"/>
    <n v="307"/>
    <n v="36"/>
    <n v="388"/>
    <n v="363"/>
    <n v="3679"/>
    <n v="313"/>
    <n v="114"/>
    <n v="3991"/>
    <n v="115"/>
    <n v="3727"/>
    <n v="379"/>
  </r>
  <r>
    <x v="18"/>
    <s v="16_1"/>
    <x v="17"/>
    <n v="17510"/>
    <n v="1406"/>
    <n v="42"/>
    <n v="198"/>
    <n v="14757"/>
    <n v="3431"/>
    <n v="116"/>
    <n v="3"/>
    <n v="849"/>
    <n v="15418"/>
    <n v="3235"/>
    <n v="503"/>
    <n v="17381"/>
    <n v="1775"/>
    <n v="18247"/>
    <n v="909"/>
  </r>
  <r>
    <x v="19"/>
    <s v="15_2"/>
    <x v="17"/>
    <n v="16460"/>
    <n v="1915"/>
    <n v="23"/>
    <n v="64"/>
    <n v="12768"/>
    <n v="4543"/>
    <n v="0"/>
    <n v="41"/>
    <n v="1110"/>
    <n v="13831"/>
    <n v="4101"/>
    <n v="510"/>
    <n v="16864"/>
    <n v="1598"/>
    <n v="17429"/>
    <n v="1033"/>
  </r>
  <r>
    <x v="20"/>
    <s v="17_2"/>
    <x v="17"/>
    <n v="4771"/>
    <n v="642"/>
    <n v="4"/>
    <n v="21"/>
    <n v="3927"/>
    <n v="1004"/>
    <n v="55"/>
    <n v="143"/>
    <n v="309"/>
    <n v="4346"/>
    <n v="964"/>
    <n v="126"/>
    <n v="5096"/>
    <n v="342"/>
    <n v="5097"/>
    <n v="341"/>
  </r>
  <r>
    <x v="22"/>
    <s v="18_1"/>
    <x v="17"/>
    <n v="5033"/>
    <n v="914"/>
    <n v="21"/>
    <n v="27"/>
    <n v="4628"/>
    <n v="509"/>
    <n v="35"/>
    <n v="440"/>
    <n v="383"/>
    <n v="5429"/>
    <n v="529"/>
    <n v="37"/>
    <n v="5843"/>
    <n v="152"/>
    <n v="5641"/>
    <n v="354"/>
  </r>
  <r>
    <x v="29"/>
    <s v="19_4"/>
    <x v="17"/>
    <n v="917"/>
    <n v="149"/>
    <n v="0"/>
    <n v="4"/>
    <n v="876"/>
    <n v="48"/>
    <n v="25"/>
    <n v="6"/>
    <n v="115"/>
    <n v="989"/>
    <n v="71"/>
    <n v="10"/>
    <n v="1027"/>
    <n v="43"/>
    <n v="933"/>
    <n v="137"/>
  </r>
  <r>
    <x v="21"/>
    <s v="17_1"/>
    <x v="17"/>
    <n v="1562"/>
    <n v="533"/>
    <n v="4"/>
    <n v="6"/>
    <n v="1420"/>
    <n v="165"/>
    <n v="20"/>
    <n v="252"/>
    <n v="248"/>
    <n v="1912"/>
    <n v="172"/>
    <n v="21"/>
    <n v="2022"/>
    <n v="83"/>
    <n v="1871"/>
    <n v="234"/>
  </r>
  <r>
    <x v="25"/>
    <s v="21_5"/>
    <x v="17"/>
    <n v="2113"/>
    <n v="391"/>
    <n v="0"/>
    <n v="4"/>
    <n v="1983"/>
    <n v="138"/>
    <n v="23"/>
    <n v="116"/>
    <n v="248"/>
    <n v="2313"/>
    <n v="145"/>
    <n v="50"/>
    <n v="2419"/>
    <n v="89"/>
    <n v="2251"/>
    <n v="257"/>
  </r>
  <r>
    <x v="26"/>
    <s v="22_2"/>
    <x v="17"/>
    <n v="2750"/>
    <n v="459"/>
    <n v="2"/>
    <n v="24"/>
    <n v="2393"/>
    <n v="411"/>
    <n v="40"/>
    <n v="165"/>
    <n v="226"/>
    <n v="2723"/>
    <n v="453"/>
    <n v="59"/>
    <n v="3092"/>
    <n v="143"/>
    <n v="2988"/>
    <n v="247"/>
  </r>
  <r>
    <x v="27"/>
    <s v="19_1"/>
    <x v="17"/>
    <n v="1286"/>
    <n v="260"/>
    <n v="2"/>
    <n v="6"/>
    <n v="1154"/>
    <n v="142"/>
    <n v="30"/>
    <n v="28"/>
    <n v="200"/>
    <n v="1366"/>
    <n v="170"/>
    <n v="18"/>
    <n v="1512"/>
    <n v="42"/>
    <n v="1336"/>
    <n v="218"/>
  </r>
  <r>
    <x v="28"/>
    <s v="21_2"/>
    <x v="17"/>
    <n v="5426"/>
    <n v="1072"/>
    <n v="2"/>
    <n v="2"/>
    <n v="4767"/>
    <n v="801"/>
    <n v="31"/>
    <n v="371"/>
    <n v="532"/>
    <n v="5617"/>
    <n v="781"/>
    <n v="104"/>
    <n v="6240"/>
    <n v="262"/>
    <n v="5976"/>
    <n v="526"/>
  </r>
  <r>
    <x v="16"/>
    <s v="23_3"/>
    <x v="17"/>
    <n v="2052"/>
    <n v="519"/>
    <n v="0"/>
    <n v="4"/>
    <n v="1781"/>
    <n v="272"/>
    <n v="14"/>
    <n v="310"/>
    <n v="198"/>
    <n v="2273"/>
    <n v="271"/>
    <n v="31"/>
    <n v="2497"/>
    <n v="78"/>
    <n v="2383"/>
    <n v="192"/>
  </r>
  <r>
    <x v="24"/>
    <s v="22_1"/>
    <x v="17"/>
    <n v="4474"/>
    <n v="795"/>
    <n v="2"/>
    <n v="33"/>
    <n v="3939"/>
    <n v="612"/>
    <n v="51"/>
    <n v="235"/>
    <n v="467"/>
    <n v="4616"/>
    <n v="628"/>
    <n v="60"/>
    <n v="5081"/>
    <n v="223"/>
    <n v="4796"/>
    <n v="508"/>
  </r>
  <r>
    <x v="25"/>
    <s v="21_5"/>
    <x v="18"/>
    <n v="2703"/>
    <n v="590"/>
    <n v="0"/>
    <n v="8"/>
    <n v="2543"/>
    <n v="185"/>
    <n v="24"/>
    <n v="176"/>
    <n v="373"/>
    <n v="3073"/>
    <n v="193"/>
    <n v="35"/>
    <n v="3230"/>
    <n v="71"/>
    <n v="2923"/>
    <n v="378"/>
  </r>
  <r>
    <x v="28"/>
    <s v="21_2"/>
    <x v="18"/>
    <n v="8046"/>
    <n v="1170"/>
    <n v="8"/>
    <n v="8"/>
    <n v="7138"/>
    <n v="1138"/>
    <n v="49"/>
    <n v="404"/>
    <n v="503"/>
    <n v="8004"/>
    <n v="1096"/>
    <n v="132"/>
    <n v="8931"/>
    <n v="301"/>
    <n v="8704"/>
    <n v="528"/>
  </r>
  <r>
    <x v="27"/>
    <s v="19_1"/>
    <x v="18"/>
    <n v="2512"/>
    <n v="492"/>
    <n v="0"/>
    <n v="0"/>
    <n v="2321"/>
    <n v="233"/>
    <n v="42"/>
    <n v="69"/>
    <n v="339"/>
    <n v="2719"/>
    <n v="261"/>
    <n v="24"/>
    <n v="2955"/>
    <n v="49"/>
    <n v="2629"/>
    <n v="375"/>
  </r>
  <r>
    <x v="26"/>
    <s v="22_2"/>
    <x v="18"/>
    <n v="4425"/>
    <n v="902"/>
    <n v="6"/>
    <n v="2"/>
    <n v="3774"/>
    <n v="617"/>
    <n v="87"/>
    <n v="263"/>
    <n v="594"/>
    <n v="4603"/>
    <n v="655"/>
    <n v="77"/>
    <n v="5112"/>
    <n v="223"/>
    <n v="4672"/>
    <n v="663"/>
  </r>
  <r>
    <x v="24"/>
    <s v="22_1"/>
    <x v="18"/>
    <n v="6516"/>
    <n v="1237"/>
    <n v="4"/>
    <n v="16"/>
    <n v="5806"/>
    <n v="937"/>
    <n v="77"/>
    <n v="415"/>
    <n v="538"/>
    <n v="6723"/>
    <n v="957"/>
    <n v="93"/>
    <n v="7431"/>
    <n v="342"/>
    <n v="7181"/>
    <n v="592"/>
  </r>
  <r>
    <x v="18"/>
    <s v="16_1"/>
    <x v="18"/>
    <n v="25950"/>
    <n v="1943"/>
    <n v="76"/>
    <n v="200"/>
    <n v="21385"/>
    <n v="5707"/>
    <n v="109"/>
    <n v="0"/>
    <n v="968"/>
    <n v="22163"/>
    <n v="5306"/>
    <n v="698"/>
    <n v="25890"/>
    <n v="2279"/>
    <n v="27149"/>
    <n v="1020"/>
  </r>
  <r>
    <x v="22"/>
    <s v="18_1"/>
    <x v="18"/>
    <n v="7479"/>
    <n v="1147"/>
    <n v="19"/>
    <n v="20"/>
    <n v="6627"/>
    <n v="1059"/>
    <n v="75"/>
    <n v="464"/>
    <n v="440"/>
    <n v="7526"/>
    <n v="1064"/>
    <n v="75"/>
    <n v="8467"/>
    <n v="198"/>
    <n v="8188"/>
    <n v="477"/>
  </r>
  <r>
    <x v="21"/>
    <s v="17_1"/>
    <x v="18"/>
    <n v="1981"/>
    <n v="756"/>
    <n v="3"/>
    <n v="5"/>
    <n v="1729"/>
    <n v="278"/>
    <n v="77"/>
    <n v="357"/>
    <n v="304"/>
    <n v="2380"/>
    <n v="328"/>
    <n v="37"/>
    <n v="2670"/>
    <n v="75"/>
    <n v="2382"/>
    <n v="363"/>
  </r>
  <r>
    <x v="20"/>
    <s v="17_2"/>
    <x v="18"/>
    <n v="6978"/>
    <n v="895"/>
    <n v="14"/>
    <n v="54"/>
    <n v="5502"/>
    <n v="1733"/>
    <n v="68"/>
    <n v="242"/>
    <n v="396"/>
    <n v="6109"/>
    <n v="1665"/>
    <n v="161"/>
    <n v="7487"/>
    <n v="454"/>
    <n v="7520"/>
    <n v="421"/>
  </r>
  <r>
    <x v="19"/>
    <s v="15_2"/>
    <x v="18"/>
    <n v="25090"/>
    <n v="2651"/>
    <n v="75"/>
    <n v="134"/>
    <n v="18718"/>
    <n v="7811"/>
    <n v="0"/>
    <n v="95"/>
    <n v="1326"/>
    <n v="20012"/>
    <n v="7201"/>
    <n v="733"/>
    <n v="25758"/>
    <n v="2192"/>
    <n v="26709"/>
    <n v="1241"/>
  </r>
  <r>
    <x v="17"/>
    <s v="20_1"/>
    <x v="18"/>
    <n v="4492"/>
    <n v="827"/>
    <n v="2"/>
    <n v="6"/>
    <n v="3766"/>
    <n v="862"/>
    <n v="25"/>
    <n v="332"/>
    <n v="342"/>
    <n v="4413"/>
    <n v="847"/>
    <n v="67"/>
    <n v="5093"/>
    <n v="234"/>
    <n v="4981"/>
    <n v="346"/>
  </r>
  <r>
    <x v="29"/>
    <s v="19_4"/>
    <x v="18"/>
    <n v="1457"/>
    <n v="241"/>
    <n v="0"/>
    <n v="2"/>
    <n v="1375"/>
    <n v="92"/>
    <n v="49"/>
    <n v="15"/>
    <n v="169"/>
    <n v="1555"/>
    <n v="131"/>
    <n v="14"/>
    <n v="1684"/>
    <n v="16"/>
    <n v="1482"/>
    <n v="218"/>
  </r>
  <r>
    <x v="14"/>
    <s v="23_2"/>
    <x v="18"/>
    <n v="4925"/>
    <n v="1464"/>
    <n v="4"/>
    <n v="3"/>
    <n v="4599"/>
    <n v="407"/>
    <n v="40"/>
    <n v="760"/>
    <n v="590"/>
    <n v="5892"/>
    <n v="399"/>
    <n v="105"/>
    <n v="6266"/>
    <n v="130"/>
    <n v="5784"/>
    <n v="612"/>
  </r>
  <r>
    <x v="8"/>
    <s v="19_2"/>
    <x v="18"/>
    <n v="3143"/>
    <n v="599"/>
    <n v="4"/>
    <n v="14"/>
    <n v="2938"/>
    <n v="270"/>
    <n v="29"/>
    <n v="318"/>
    <n v="205"/>
    <n v="3451"/>
    <n v="283"/>
    <n v="26"/>
    <n v="3679"/>
    <n v="81"/>
    <n v="3543"/>
    <n v="217"/>
  </r>
  <r>
    <x v="12"/>
    <s v="19_3"/>
    <x v="18"/>
    <n v="2699"/>
    <n v="410"/>
    <n v="2"/>
    <n v="0"/>
    <n v="2339"/>
    <n v="374"/>
    <n v="39"/>
    <n v="59"/>
    <n v="300"/>
    <n v="2685"/>
    <n v="380"/>
    <n v="46"/>
    <n v="2994"/>
    <n v="117"/>
    <n v="2785"/>
    <n v="326"/>
  </r>
  <r>
    <x v="11"/>
    <s v="15_3"/>
    <x v="18"/>
    <n v="3758"/>
    <n v="702"/>
    <n v="2"/>
    <n v="10"/>
    <n v="3193"/>
    <n v="681"/>
    <n v="72"/>
    <n v="300"/>
    <n v="226"/>
    <n v="3709"/>
    <n v="699"/>
    <n v="64"/>
    <n v="4320"/>
    <n v="152"/>
    <n v="4199"/>
    <n v="273"/>
  </r>
  <r>
    <x v="10"/>
    <s v="20_4"/>
    <x v="18"/>
    <n v="2511"/>
    <n v="461"/>
    <n v="4"/>
    <n v="4"/>
    <n v="2208"/>
    <n v="344"/>
    <n v="33"/>
    <n v="181"/>
    <n v="214"/>
    <n v="2595"/>
    <n v="356"/>
    <n v="29"/>
    <n v="2892"/>
    <n v="88"/>
    <n v="2742"/>
    <n v="238"/>
  </r>
  <r>
    <x v="9"/>
    <s v="14_2"/>
    <x v="18"/>
    <n v="2019"/>
    <n v="368"/>
    <n v="5"/>
    <n v="2"/>
    <n v="1883"/>
    <n v="169"/>
    <n v="12"/>
    <n v="191"/>
    <n v="139"/>
    <n v="2211"/>
    <n v="166"/>
    <n v="17"/>
    <n v="2325"/>
    <n v="69"/>
    <n v="2243"/>
    <n v="151"/>
  </r>
  <r>
    <x v="15"/>
    <s v="20_2"/>
    <x v="18"/>
    <n v="4230"/>
    <n v="612"/>
    <n v="8"/>
    <n v="2"/>
    <n v="3917"/>
    <n v="369"/>
    <n v="30"/>
    <n v="356"/>
    <n v="180"/>
    <n v="4450"/>
    <n v="379"/>
    <n v="23"/>
    <n v="4710"/>
    <n v="142"/>
    <n v="4663"/>
    <n v="189"/>
  </r>
  <r>
    <x v="7"/>
    <s v="14_3"/>
    <x v="18"/>
    <n v="2495"/>
    <n v="637"/>
    <n v="0"/>
    <n v="2"/>
    <n v="2242"/>
    <n v="292"/>
    <n v="16"/>
    <n v="330"/>
    <n v="254"/>
    <n v="2822"/>
    <n v="283"/>
    <n v="27"/>
    <n v="3057"/>
    <n v="77"/>
    <n v="2883"/>
    <n v="251"/>
  </r>
  <r>
    <x v="6"/>
    <s v="17_3"/>
    <x v="18"/>
    <n v="3336"/>
    <n v="936"/>
    <n v="0"/>
    <n v="22"/>
    <n v="2942"/>
    <n v="469"/>
    <n v="21"/>
    <n v="596"/>
    <n v="266"/>
    <n v="3794"/>
    <n v="452"/>
    <n v="48"/>
    <n v="4137"/>
    <n v="157"/>
    <n v="4035"/>
    <n v="259"/>
  </r>
  <r>
    <x v="5"/>
    <s v="14_1"/>
    <x v="18"/>
    <n v="4884"/>
    <n v="912"/>
    <n v="4"/>
    <n v="2"/>
    <n v="4420"/>
    <n v="567"/>
    <n v="46"/>
    <n v="330"/>
    <n v="439"/>
    <n v="5169"/>
    <n v="569"/>
    <n v="64"/>
    <n v="5650"/>
    <n v="152"/>
    <n v="5342"/>
    <n v="460"/>
  </r>
  <r>
    <x v="4"/>
    <s v="21_7"/>
    <x v="18"/>
    <n v="2430"/>
    <n v="480"/>
    <n v="0"/>
    <n v="0"/>
    <n v="2170"/>
    <n v="269"/>
    <n v="24"/>
    <n v="325"/>
    <n v="122"/>
    <n v="2607"/>
    <n v="285"/>
    <n v="18"/>
    <n v="2807"/>
    <n v="103"/>
    <n v="2772"/>
    <n v="138"/>
  </r>
  <r>
    <x v="3"/>
    <s v="21_3"/>
    <x v="18"/>
    <n v="1586"/>
    <n v="532"/>
    <n v="0"/>
    <n v="4"/>
    <n v="1437"/>
    <n v="175"/>
    <n v="8"/>
    <n v="317"/>
    <n v="185"/>
    <n v="1929"/>
    <n v="179"/>
    <n v="14"/>
    <n v="2053"/>
    <n v="69"/>
    <n v="1937"/>
    <n v="185"/>
  </r>
  <r>
    <x v="2"/>
    <s v="20_3"/>
    <x v="18"/>
    <n v="2539"/>
    <n v="598"/>
    <n v="0"/>
    <n v="8"/>
    <n v="2332"/>
    <n v="226"/>
    <n v="20"/>
    <n v="280"/>
    <n v="287"/>
    <n v="2895"/>
    <n v="225"/>
    <n v="25"/>
    <n v="3043"/>
    <n v="102"/>
    <n v="2847"/>
    <n v="298"/>
  </r>
  <r>
    <x v="1"/>
    <s v="18_2"/>
    <x v="18"/>
    <n v="4164"/>
    <n v="635"/>
    <n v="12"/>
    <n v="2"/>
    <n v="3834"/>
    <n v="382"/>
    <n v="22"/>
    <n v="321"/>
    <n v="254"/>
    <n v="4368"/>
    <n v="368"/>
    <n v="77"/>
    <n v="4685"/>
    <n v="128"/>
    <n v="4552"/>
    <n v="261"/>
  </r>
  <r>
    <x v="23"/>
    <s v="14_4"/>
    <x v="18"/>
    <n v="1858"/>
    <n v="349"/>
    <n v="0"/>
    <n v="0"/>
    <n v="1709"/>
    <n v="161"/>
    <n v="15"/>
    <n v="200"/>
    <n v="122"/>
    <n v="2028"/>
    <n v="172"/>
    <n v="7"/>
    <n v="2165"/>
    <n v="42"/>
    <n v="2073"/>
    <n v="134"/>
  </r>
  <r>
    <x v="13"/>
    <s v="23_1"/>
    <x v="18"/>
    <n v="7063"/>
    <n v="1668"/>
    <n v="0"/>
    <n v="10"/>
    <n v="6503"/>
    <n v="692"/>
    <n v="40"/>
    <n v="786"/>
    <n v="720"/>
    <n v="7969"/>
    <n v="673"/>
    <n v="99"/>
    <n v="8536"/>
    <n v="205"/>
    <n v="8020"/>
    <n v="721"/>
  </r>
  <r>
    <x v="0"/>
    <s v="15_1"/>
    <x v="18"/>
    <n v="21573"/>
    <n v="2165"/>
    <n v="69"/>
    <n v="118"/>
    <n v="15322"/>
    <n v="7492"/>
    <n v="0"/>
    <n v="68"/>
    <n v="1043"/>
    <n v="16303"/>
    <n v="6958"/>
    <n v="662"/>
    <n v="21786"/>
    <n v="2139"/>
    <n v="22971"/>
    <n v="954"/>
  </r>
  <r>
    <x v="16"/>
    <s v="23_3"/>
    <x v="18"/>
    <n v="2771"/>
    <n v="851"/>
    <n v="0"/>
    <n v="6"/>
    <n v="2398"/>
    <n v="419"/>
    <n v="23"/>
    <n v="491"/>
    <n v="297"/>
    <n v="3179"/>
    <n v="411"/>
    <n v="38"/>
    <n v="3515"/>
    <n v="113"/>
    <n v="3343"/>
    <n v="285"/>
  </r>
  <r>
    <x v="2"/>
    <s v="20_3"/>
    <x v="19"/>
    <n v="1848"/>
    <n v="369"/>
    <n v="2"/>
    <n v="4"/>
    <n v="1722"/>
    <n v="141"/>
    <n v="14"/>
    <n v="132"/>
    <n v="214"/>
    <n v="2060"/>
    <n v="145"/>
    <n v="18"/>
    <n v="2151"/>
    <n v="72"/>
    <n v="2005"/>
    <n v="218"/>
  </r>
  <r>
    <x v="0"/>
    <s v="15_1"/>
    <x v="19"/>
    <n v="20323"/>
    <n v="1901"/>
    <n v="58"/>
    <n v="58"/>
    <n v="15561"/>
    <n v="5795"/>
    <n v="0"/>
    <n v="50"/>
    <n v="934"/>
    <n v="16427"/>
    <n v="5393"/>
    <n v="518"/>
    <n v="20240"/>
    <n v="2100"/>
    <n v="21475"/>
    <n v="865"/>
  </r>
  <r>
    <x v="23"/>
    <s v="14_4"/>
    <x v="19"/>
    <n v="2057"/>
    <n v="301"/>
    <n v="4"/>
    <n v="4"/>
    <n v="1980"/>
    <n v="100"/>
    <n v="13"/>
    <n v="135"/>
    <n v="138"/>
    <n v="2233"/>
    <n v="113"/>
    <n v="20"/>
    <n v="2321"/>
    <n v="45"/>
    <n v="2225"/>
    <n v="141"/>
  </r>
  <r>
    <x v="18"/>
    <s v="16_1"/>
    <x v="19"/>
    <n v="26280"/>
    <n v="1799"/>
    <n v="97"/>
    <n v="258"/>
    <n v="22699"/>
    <n v="4636"/>
    <n v="189"/>
    <n v="0"/>
    <n v="910"/>
    <n v="23524"/>
    <n v="4438"/>
    <n v="468"/>
    <n v="26017"/>
    <n v="2417"/>
    <n v="27369"/>
    <n v="1065"/>
  </r>
  <r>
    <x v="19"/>
    <s v="15_2"/>
    <x v="19"/>
    <n v="23989"/>
    <n v="2296"/>
    <n v="83"/>
    <n v="88"/>
    <n v="19304"/>
    <n v="5823"/>
    <n v="0"/>
    <n v="63"/>
    <n v="1266"/>
    <n v="20518"/>
    <n v="5384"/>
    <n v="552"/>
    <n v="24345"/>
    <n v="2111"/>
    <n v="25270"/>
    <n v="1186"/>
  </r>
  <r>
    <x v="20"/>
    <s v="17_2"/>
    <x v="19"/>
    <n v="6469"/>
    <n v="768"/>
    <n v="20"/>
    <n v="40"/>
    <n v="5479"/>
    <n v="1176"/>
    <n v="80"/>
    <n v="184"/>
    <n v="378"/>
    <n v="6027"/>
    <n v="1168"/>
    <n v="102"/>
    <n v="6838"/>
    <n v="459"/>
    <n v="6857"/>
    <n v="440"/>
  </r>
  <r>
    <x v="21"/>
    <s v="17_1"/>
    <x v="19"/>
    <n v="2698"/>
    <n v="550"/>
    <n v="0"/>
    <n v="4"/>
    <n v="2564"/>
    <n v="161"/>
    <n v="41"/>
    <n v="235"/>
    <n v="251"/>
    <n v="3044"/>
    <n v="190"/>
    <n v="18"/>
    <n v="3138"/>
    <n v="114"/>
    <n v="2976"/>
    <n v="276"/>
  </r>
  <r>
    <x v="22"/>
    <s v="18_1"/>
    <x v="19"/>
    <n v="7314"/>
    <n v="912"/>
    <n v="20"/>
    <n v="21"/>
    <n v="6842"/>
    <n v="629"/>
    <n v="101"/>
    <n v="340"/>
    <n v="355"/>
    <n v="7520"/>
    <n v="692"/>
    <n v="55"/>
    <n v="8079"/>
    <n v="188"/>
    <n v="7838"/>
    <n v="429"/>
  </r>
  <r>
    <x v="29"/>
    <s v="19_4"/>
    <x v="19"/>
    <n v="1095"/>
    <n v="221"/>
    <n v="0"/>
    <n v="2"/>
    <n v="1029"/>
    <n v="84"/>
    <n v="38"/>
    <n v="14"/>
    <n v="153"/>
    <n v="1196"/>
    <n v="114"/>
    <n v="8"/>
    <n v="1282"/>
    <n v="36"/>
    <n v="1127"/>
    <n v="191"/>
  </r>
  <r>
    <x v="25"/>
    <s v="21_5"/>
    <x v="19"/>
    <n v="2332"/>
    <n v="479"/>
    <n v="0"/>
    <n v="4"/>
    <n v="2229"/>
    <n v="127"/>
    <n v="20"/>
    <n v="121"/>
    <n v="318"/>
    <n v="2643"/>
    <n v="145"/>
    <n v="27"/>
    <n v="2725"/>
    <n v="90"/>
    <n v="2483"/>
    <n v="332"/>
  </r>
  <r>
    <x v="26"/>
    <s v="22_2"/>
    <x v="19"/>
    <n v="3204"/>
    <n v="729"/>
    <n v="2"/>
    <n v="0"/>
    <n v="2875"/>
    <n v="406"/>
    <n v="68"/>
    <n v="182"/>
    <n v="404"/>
    <n v="3433"/>
    <n v="456"/>
    <n v="46"/>
    <n v="3754"/>
    <n v="181"/>
    <n v="3471"/>
    <n v="464"/>
  </r>
  <r>
    <x v="27"/>
    <s v="19_1"/>
    <x v="19"/>
    <n v="2330"/>
    <n v="339"/>
    <n v="4"/>
    <n v="4"/>
    <n v="2142"/>
    <n v="226"/>
    <n v="32"/>
    <n v="44"/>
    <n v="233"/>
    <n v="2409"/>
    <n v="241"/>
    <n v="27"/>
    <n v="2632"/>
    <n v="45"/>
    <n v="2418"/>
    <n v="259"/>
  </r>
  <r>
    <x v="28"/>
    <s v="21_2"/>
    <x v="19"/>
    <n v="7619"/>
    <n v="1004"/>
    <n v="6"/>
    <n v="12"/>
    <n v="6819"/>
    <n v="950"/>
    <n v="34"/>
    <n v="328"/>
    <n v="510"/>
    <n v="7599"/>
    <n v="951"/>
    <n v="91"/>
    <n v="8328"/>
    <n v="313"/>
    <n v="8118"/>
    <n v="523"/>
  </r>
  <r>
    <x v="16"/>
    <s v="23_3"/>
    <x v="19"/>
    <n v="3086"/>
    <n v="622"/>
    <n v="0"/>
    <n v="11"/>
    <n v="2819"/>
    <n v="286"/>
    <n v="8"/>
    <n v="350"/>
    <n v="256"/>
    <n v="3403"/>
    <n v="280"/>
    <n v="36"/>
    <n v="3617"/>
    <n v="102"/>
    <n v="3479"/>
    <n v="240"/>
  </r>
  <r>
    <x v="17"/>
    <s v="20_1"/>
    <x v="19"/>
    <n v="4085"/>
    <n v="634"/>
    <n v="0"/>
    <n v="14"/>
    <n v="3634"/>
    <n v="557"/>
    <n v="42"/>
    <n v="221"/>
    <n v="279"/>
    <n v="4120"/>
    <n v="566"/>
    <n v="47"/>
    <n v="4566"/>
    <n v="167"/>
    <n v="4428"/>
    <n v="305"/>
  </r>
  <r>
    <x v="24"/>
    <s v="22_1"/>
    <x v="19"/>
    <n v="4754"/>
    <n v="906"/>
    <n v="0"/>
    <n v="26"/>
    <n v="4316"/>
    <n v="544"/>
    <n v="72"/>
    <n v="350"/>
    <n v="404"/>
    <n v="4996"/>
    <n v="576"/>
    <n v="114"/>
    <n v="5450"/>
    <n v="236"/>
    <n v="5227"/>
    <n v="459"/>
  </r>
  <r>
    <x v="1"/>
    <s v="18_2"/>
    <x v="19"/>
    <n v="3874"/>
    <n v="441"/>
    <n v="2"/>
    <n v="0"/>
    <n v="3707"/>
    <n v="190"/>
    <n v="26"/>
    <n v="182"/>
    <n v="212"/>
    <n v="4063"/>
    <n v="210"/>
    <n v="44"/>
    <n v="4177"/>
    <n v="140"/>
    <n v="4090"/>
    <n v="227"/>
  </r>
  <r>
    <x v="14"/>
    <s v="23_2"/>
    <x v="19"/>
    <n v="3639"/>
    <n v="1205"/>
    <n v="2"/>
    <n v="4"/>
    <n v="3351"/>
    <n v="322"/>
    <n v="43"/>
    <n v="599"/>
    <n v="535"/>
    <n v="4397"/>
    <n v="347"/>
    <n v="106"/>
    <n v="4724"/>
    <n v="126"/>
    <n v="4291"/>
    <n v="559"/>
  </r>
  <r>
    <x v="4"/>
    <s v="21_7"/>
    <x v="19"/>
    <n v="2386"/>
    <n v="454"/>
    <n v="0"/>
    <n v="0"/>
    <n v="2205"/>
    <n v="192"/>
    <n v="23"/>
    <n v="285"/>
    <n v="135"/>
    <n v="2615"/>
    <n v="196"/>
    <n v="29"/>
    <n v="2758"/>
    <n v="82"/>
    <n v="2690"/>
    <n v="150"/>
  </r>
  <r>
    <x v="5"/>
    <s v="14_1"/>
    <x v="19"/>
    <n v="5116"/>
    <n v="711"/>
    <n v="18"/>
    <n v="2"/>
    <n v="4763"/>
    <n v="444"/>
    <n v="32"/>
    <n v="264"/>
    <n v="344"/>
    <n v="5358"/>
    <n v="444"/>
    <n v="45"/>
    <n v="5663"/>
    <n v="184"/>
    <n v="5489"/>
    <n v="358"/>
  </r>
  <r>
    <x v="6"/>
    <s v="17_3"/>
    <x v="19"/>
    <n v="3410"/>
    <n v="655"/>
    <n v="2"/>
    <n v="30"/>
    <n v="3124"/>
    <n v="336"/>
    <n v="24"/>
    <n v="371"/>
    <n v="242"/>
    <n v="3725"/>
    <n v="331"/>
    <n v="41"/>
    <n v="3971"/>
    <n v="126"/>
    <n v="3847"/>
    <n v="250"/>
  </r>
  <r>
    <x v="7"/>
    <s v="14_3"/>
    <x v="19"/>
    <n v="2298"/>
    <n v="402"/>
    <n v="6"/>
    <n v="0"/>
    <n v="2143"/>
    <n v="181"/>
    <n v="8"/>
    <n v="165"/>
    <n v="209"/>
    <n v="2509"/>
    <n v="179"/>
    <n v="18"/>
    <n v="2594"/>
    <n v="112"/>
    <n v="2503"/>
    <n v="203"/>
  </r>
  <r>
    <x v="8"/>
    <s v="19_2"/>
    <x v="19"/>
    <n v="3096"/>
    <n v="345"/>
    <n v="8"/>
    <n v="0"/>
    <n v="2890"/>
    <n v="255"/>
    <n v="12"/>
    <n v="149"/>
    <n v="143"/>
    <n v="3176"/>
    <n v="259"/>
    <n v="14"/>
    <n v="3382"/>
    <n v="67"/>
    <n v="3302"/>
    <n v="147"/>
  </r>
  <r>
    <x v="3"/>
    <s v="21_3"/>
    <x v="19"/>
    <n v="1919"/>
    <n v="481"/>
    <n v="4"/>
    <n v="0"/>
    <n v="1841"/>
    <n v="86"/>
    <n v="12"/>
    <n v="289"/>
    <n v="176"/>
    <n v="2288"/>
    <n v="96"/>
    <n v="20"/>
    <n v="2351"/>
    <n v="53"/>
    <n v="2222"/>
    <n v="182"/>
  </r>
  <r>
    <x v="9"/>
    <s v="14_2"/>
    <x v="19"/>
    <n v="2660"/>
    <n v="291"/>
    <n v="6"/>
    <n v="0"/>
    <n v="2577"/>
    <n v="97"/>
    <n v="4"/>
    <n v="140"/>
    <n v="139"/>
    <n v="2848"/>
    <n v="89"/>
    <n v="20"/>
    <n v="2850"/>
    <n v="107"/>
    <n v="2818"/>
    <n v="139"/>
  </r>
  <r>
    <x v="10"/>
    <s v="20_4"/>
    <x v="19"/>
    <n v="2912"/>
    <n v="393"/>
    <n v="5"/>
    <n v="4"/>
    <n v="2575"/>
    <n v="373"/>
    <n v="22"/>
    <n v="134"/>
    <n v="210"/>
    <n v="2905"/>
    <n v="364"/>
    <n v="45"/>
    <n v="3189"/>
    <n v="125"/>
    <n v="3088"/>
    <n v="226"/>
  </r>
  <r>
    <x v="11"/>
    <s v="15_3"/>
    <x v="19"/>
    <n v="4472"/>
    <n v="575"/>
    <n v="0"/>
    <n v="4"/>
    <n v="4110"/>
    <n v="454"/>
    <n v="62"/>
    <n v="269"/>
    <n v="156"/>
    <n v="4521"/>
    <n v="465"/>
    <n v="65"/>
    <n v="4881"/>
    <n v="170"/>
    <n v="4851"/>
    <n v="200"/>
  </r>
  <r>
    <x v="12"/>
    <s v="19_3"/>
    <x v="19"/>
    <n v="2957"/>
    <n v="430"/>
    <n v="2"/>
    <n v="8"/>
    <n v="2604"/>
    <n v="377"/>
    <n v="42"/>
    <n v="86"/>
    <n v="288"/>
    <n v="2956"/>
    <n v="404"/>
    <n v="37"/>
    <n v="3293"/>
    <n v="104"/>
    <n v="3075"/>
    <n v="322"/>
  </r>
  <r>
    <x v="13"/>
    <s v="23_1"/>
    <x v="19"/>
    <n v="5224"/>
    <n v="1330"/>
    <n v="2"/>
    <n v="16"/>
    <n v="4752"/>
    <n v="578"/>
    <n v="35"/>
    <n v="546"/>
    <n v="661"/>
    <n v="5887"/>
    <n v="574"/>
    <n v="111"/>
    <n v="6341"/>
    <n v="231"/>
    <n v="5914"/>
    <n v="658"/>
  </r>
  <r>
    <x v="15"/>
    <s v="20_2"/>
    <x v="19"/>
    <n v="3754"/>
    <n v="421"/>
    <n v="10"/>
    <n v="2"/>
    <n v="3516"/>
    <n v="274"/>
    <n v="30"/>
    <n v="220"/>
    <n v="147"/>
    <n v="3875"/>
    <n v="279"/>
    <n v="33"/>
    <n v="4061"/>
    <n v="126"/>
    <n v="4022"/>
    <n v="165"/>
  </r>
  <r>
    <x v="12"/>
    <s v="19_3"/>
    <x v="20"/>
    <n v="2254"/>
    <n v="414"/>
    <n v="0"/>
    <n v="2"/>
    <n v="1850"/>
    <n v="444"/>
    <n v="44"/>
    <n v="61"/>
    <n v="271"/>
    <n v="2166"/>
    <n v="453"/>
    <n v="51"/>
    <n v="2549"/>
    <n v="121"/>
    <n v="2370"/>
    <n v="300"/>
  </r>
  <r>
    <x v="11"/>
    <s v="15_3"/>
    <x v="20"/>
    <n v="3361"/>
    <n v="553"/>
    <n v="2"/>
    <n v="0"/>
    <n v="2932"/>
    <n v="508"/>
    <n v="66"/>
    <n v="273"/>
    <n v="137"/>
    <n v="3336"/>
    <n v="533"/>
    <n v="47"/>
    <n v="3751"/>
    <n v="165"/>
    <n v="3727"/>
    <n v="189"/>
  </r>
  <r>
    <x v="10"/>
    <s v="20_4"/>
    <x v="20"/>
    <n v="1915"/>
    <n v="350"/>
    <n v="2"/>
    <n v="2"/>
    <n v="1559"/>
    <n v="345"/>
    <n v="16"/>
    <n v="106"/>
    <n v="243"/>
    <n v="1887"/>
    <n v="344"/>
    <n v="38"/>
    <n v="2167"/>
    <n v="102"/>
    <n v="2034"/>
    <n v="235"/>
  </r>
  <r>
    <x v="9"/>
    <s v="14_2"/>
    <x v="20"/>
    <n v="1196"/>
    <n v="244"/>
    <n v="0"/>
    <n v="0"/>
    <n v="1091"/>
    <n v="123"/>
    <n v="9"/>
    <n v="122"/>
    <n v="95"/>
    <n v="1300"/>
    <n v="118"/>
    <n v="22"/>
    <n v="1383"/>
    <n v="57"/>
    <n v="1352"/>
    <n v="88"/>
  </r>
  <r>
    <x v="15"/>
    <s v="20_2"/>
    <x v="20"/>
    <n v="3157"/>
    <n v="473"/>
    <n v="0"/>
    <n v="2"/>
    <n v="2867"/>
    <n v="326"/>
    <n v="25"/>
    <n v="236"/>
    <n v="178"/>
    <n v="3271"/>
    <n v="339"/>
    <n v="22"/>
    <n v="3540"/>
    <n v="92"/>
    <n v="3434"/>
    <n v="198"/>
  </r>
  <r>
    <x v="8"/>
    <s v="19_2"/>
    <x v="20"/>
    <n v="2417"/>
    <n v="338"/>
    <n v="8"/>
    <n v="17"/>
    <n v="2192"/>
    <n v="263"/>
    <n v="26"/>
    <n v="150"/>
    <n v="149"/>
    <n v="2487"/>
    <n v="273"/>
    <n v="20"/>
    <n v="2730"/>
    <n v="50"/>
    <n v="2617"/>
    <n v="163"/>
  </r>
  <r>
    <x v="5"/>
    <s v="14_1"/>
    <x v="20"/>
    <n v="3418"/>
    <n v="755"/>
    <n v="4"/>
    <n v="0"/>
    <n v="2964"/>
    <n v="542"/>
    <n v="42"/>
    <n v="246"/>
    <n v="383"/>
    <n v="3576"/>
    <n v="550"/>
    <n v="51"/>
    <n v="4033"/>
    <n v="144"/>
    <n v="3788"/>
    <n v="389"/>
  </r>
  <r>
    <x v="6"/>
    <s v="17_3"/>
    <x v="20"/>
    <n v="2786"/>
    <n v="586"/>
    <n v="30"/>
    <n v="13"/>
    <n v="2446"/>
    <n v="387"/>
    <n v="29"/>
    <n v="302"/>
    <n v="251"/>
    <n v="2971"/>
    <n v="430"/>
    <n v="14"/>
    <n v="3304"/>
    <n v="111"/>
    <n v="3149"/>
    <n v="266"/>
  </r>
  <r>
    <x v="4"/>
    <s v="21_7"/>
    <x v="20"/>
    <n v="1686"/>
    <n v="384"/>
    <n v="2"/>
    <n v="2"/>
    <n v="1463"/>
    <n v="238"/>
    <n v="10"/>
    <n v="245"/>
    <n v="118"/>
    <n v="1819"/>
    <n v="223"/>
    <n v="32"/>
    <n v="2002"/>
    <n v="72"/>
    <n v="1954"/>
    <n v="120"/>
  </r>
  <r>
    <x v="3"/>
    <s v="21_3"/>
    <x v="20"/>
    <n v="1342"/>
    <n v="404"/>
    <n v="0"/>
    <n v="0"/>
    <n v="1181"/>
    <n v="167"/>
    <n v="15"/>
    <n v="261"/>
    <n v="122"/>
    <n v="1548"/>
    <n v="176"/>
    <n v="22"/>
    <n v="1682"/>
    <n v="64"/>
    <n v="1628"/>
    <n v="118"/>
  </r>
  <r>
    <x v="1"/>
    <s v="18_2"/>
    <x v="20"/>
    <n v="3289"/>
    <n v="416"/>
    <n v="0"/>
    <n v="2"/>
    <n v="3031"/>
    <n v="291"/>
    <n v="29"/>
    <n v="162"/>
    <n v="194"/>
    <n v="3365"/>
    <n v="293"/>
    <n v="49"/>
    <n v="3607"/>
    <n v="100"/>
    <n v="3516"/>
    <n v="191"/>
  </r>
  <r>
    <x v="13"/>
    <s v="23_1"/>
    <x v="20"/>
    <n v="3672"/>
    <n v="1102"/>
    <n v="2"/>
    <n v="8"/>
    <n v="3138"/>
    <n v="650"/>
    <n v="21"/>
    <n v="404"/>
    <n v="571"/>
    <n v="4016"/>
    <n v="623"/>
    <n v="145"/>
    <n v="4607"/>
    <n v="177"/>
    <n v="4229"/>
    <n v="555"/>
  </r>
  <r>
    <x v="7"/>
    <s v="14_3"/>
    <x v="20"/>
    <n v="1608"/>
    <n v="458"/>
    <n v="3"/>
    <n v="0"/>
    <n v="1399"/>
    <n v="232"/>
    <n v="15"/>
    <n v="241"/>
    <n v="182"/>
    <n v="1820"/>
    <n v="224"/>
    <n v="25"/>
    <n v="1992"/>
    <n v="77"/>
    <n v="1882"/>
    <n v="187"/>
  </r>
  <r>
    <x v="14"/>
    <s v="23_2"/>
    <x v="20"/>
    <n v="2474"/>
    <n v="953"/>
    <n v="0"/>
    <n v="0"/>
    <n v="2134"/>
    <n v="391"/>
    <n v="22"/>
    <n v="386"/>
    <n v="494"/>
    <n v="2946"/>
    <n v="386"/>
    <n v="95"/>
    <n v="3328"/>
    <n v="99"/>
    <n v="2951"/>
    <n v="476"/>
  </r>
  <r>
    <x v="2"/>
    <s v="20_3"/>
    <x v="20"/>
    <n v="1675"/>
    <n v="368"/>
    <n v="0"/>
    <n v="0"/>
    <n v="1528"/>
    <n v="155"/>
    <n v="6"/>
    <n v="115"/>
    <n v="239"/>
    <n v="1880"/>
    <n v="150"/>
    <n v="13"/>
    <n v="1965"/>
    <n v="78"/>
    <n v="1806"/>
    <n v="237"/>
  </r>
  <r>
    <x v="16"/>
    <s v="23_3"/>
    <x v="20"/>
    <n v="2198"/>
    <n v="486"/>
    <n v="4"/>
    <n v="31"/>
    <n v="1890"/>
    <n v="337"/>
    <n v="41"/>
    <n v="241"/>
    <n v="210"/>
    <n v="2328"/>
    <n v="351"/>
    <n v="36"/>
    <n v="2606"/>
    <n v="113"/>
    <n v="2494"/>
    <n v="225"/>
  </r>
  <r>
    <x v="0"/>
    <s v="15_1"/>
    <x v="20"/>
    <n v="17409"/>
    <n v="2107"/>
    <n v="165"/>
    <n v="79"/>
    <n v="11274"/>
    <n v="7447"/>
    <n v="0"/>
    <n v="20"/>
    <n v="1019"/>
    <n v="12189"/>
    <n v="6983"/>
    <n v="586"/>
    <n v="17514"/>
    <n v="2246"/>
    <n v="18843"/>
    <n v="917"/>
  </r>
  <r>
    <x v="23"/>
    <s v="14_4"/>
    <x v="20"/>
    <n v="1351"/>
    <n v="304"/>
    <n v="0"/>
    <n v="2"/>
    <n v="1214"/>
    <n v="163"/>
    <n v="26"/>
    <n v="125"/>
    <n v="129"/>
    <n v="1464"/>
    <n v="179"/>
    <n v="14"/>
    <n v="1588"/>
    <n v="69"/>
    <n v="1519"/>
    <n v="138"/>
  </r>
  <r>
    <x v="18"/>
    <s v="16_1"/>
    <x v="20"/>
    <n v="21040"/>
    <n v="1702"/>
    <n v="111"/>
    <n v="227"/>
    <n v="16472"/>
    <n v="5598"/>
    <n v="142"/>
    <n v="3"/>
    <n v="865"/>
    <n v="17242"/>
    <n v="5290"/>
    <n v="546"/>
    <n v="20786"/>
    <n v="2294"/>
    <n v="22127"/>
    <n v="953"/>
  </r>
  <r>
    <x v="19"/>
    <s v="15_2"/>
    <x v="20"/>
    <n v="19978"/>
    <n v="2517"/>
    <n v="86"/>
    <n v="134"/>
    <n v="13696"/>
    <n v="7607"/>
    <n v="0"/>
    <n v="41"/>
    <n v="1371"/>
    <n v="14969"/>
    <n v="7158"/>
    <n v="588"/>
    <n v="20413"/>
    <n v="2302"/>
    <n v="21441"/>
    <n v="1274"/>
  </r>
  <r>
    <x v="17"/>
    <s v="20_1"/>
    <x v="20"/>
    <n v="3117"/>
    <n v="574"/>
    <n v="6"/>
    <n v="2"/>
    <n v="2519"/>
    <n v="682"/>
    <n v="30"/>
    <n v="192"/>
    <n v="276"/>
    <n v="2968"/>
    <n v="694"/>
    <n v="37"/>
    <n v="3487"/>
    <n v="212"/>
    <n v="3406"/>
    <n v="293"/>
  </r>
  <r>
    <x v="21"/>
    <s v="17_1"/>
    <x v="20"/>
    <n v="2199"/>
    <n v="649"/>
    <n v="2"/>
    <n v="2"/>
    <n v="1971"/>
    <n v="238"/>
    <n v="38"/>
    <n v="303"/>
    <n v="302"/>
    <n v="2572"/>
    <n v="260"/>
    <n v="20"/>
    <n v="2698"/>
    <n v="154"/>
    <n v="2528"/>
    <n v="324"/>
  </r>
  <r>
    <x v="20"/>
    <s v="17_2"/>
    <x v="20"/>
    <n v="5259"/>
    <n v="850"/>
    <n v="58"/>
    <n v="45"/>
    <n v="3895"/>
    <n v="1591"/>
    <n v="65"/>
    <n v="229"/>
    <n v="432"/>
    <n v="4522"/>
    <n v="1558"/>
    <n v="132"/>
    <n v="5782"/>
    <n v="430"/>
    <n v="5747"/>
    <n v="465"/>
  </r>
  <r>
    <x v="29"/>
    <s v="19_4"/>
    <x v="20"/>
    <n v="885"/>
    <n v="185"/>
    <n v="0"/>
    <n v="0"/>
    <n v="828"/>
    <n v="63"/>
    <n v="22"/>
    <n v="12"/>
    <n v="145"/>
    <n v="980"/>
    <n v="82"/>
    <n v="8"/>
    <n v="1036"/>
    <n v="34"/>
    <n v="913"/>
    <n v="157"/>
  </r>
  <r>
    <x v="24"/>
    <s v="22_1"/>
    <x v="20"/>
    <n v="3576"/>
    <n v="863"/>
    <n v="2"/>
    <n v="3"/>
    <n v="2932"/>
    <n v="805"/>
    <n v="44"/>
    <n v="253"/>
    <n v="410"/>
    <n v="3542"/>
    <n v="808"/>
    <n v="94"/>
    <n v="4252"/>
    <n v="192"/>
    <n v="4016"/>
    <n v="428"/>
  </r>
  <r>
    <x v="25"/>
    <s v="21_5"/>
    <x v="20"/>
    <n v="1658"/>
    <n v="427"/>
    <n v="0"/>
    <n v="1"/>
    <n v="1452"/>
    <n v="214"/>
    <n v="30"/>
    <n v="84"/>
    <n v="306"/>
    <n v="1820"/>
    <n v="233"/>
    <n v="33"/>
    <n v="2001"/>
    <n v="85"/>
    <n v="1756"/>
    <n v="330"/>
  </r>
  <r>
    <x v="26"/>
    <s v="22_2"/>
    <x v="20"/>
    <n v="2607"/>
    <n v="546"/>
    <n v="2"/>
    <n v="0"/>
    <n v="1986"/>
    <n v="676"/>
    <n v="28"/>
    <n v="158"/>
    <n v="307"/>
    <n v="2432"/>
    <n v="638"/>
    <n v="85"/>
    <n v="2984"/>
    <n v="171"/>
    <n v="2828"/>
    <n v="327"/>
  </r>
  <r>
    <x v="27"/>
    <s v="19_1"/>
    <x v="20"/>
    <n v="1783"/>
    <n v="228"/>
    <n v="2"/>
    <n v="2"/>
    <n v="1566"/>
    <n v="258"/>
    <n v="14"/>
    <n v="32"/>
    <n v="145"/>
    <n v="1741"/>
    <n v="254"/>
    <n v="20"/>
    <n v="1956"/>
    <n v="59"/>
    <n v="1861"/>
    <n v="154"/>
  </r>
  <r>
    <x v="28"/>
    <s v="21_2"/>
    <x v="20"/>
    <n v="5554"/>
    <n v="952"/>
    <n v="10"/>
    <n v="2"/>
    <n v="4621"/>
    <n v="1101"/>
    <n v="50"/>
    <n v="286"/>
    <n v="460"/>
    <n v="5311"/>
    <n v="1128"/>
    <n v="79"/>
    <n v="6244"/>
    <n v="274"/>
    <n v="6041"/>
    <n v="477"/>
  </r>
  <r>
    <x v="22"/>
    <s v="18_1"/>
    <x v="20"/>
    <n v="6191"/>
    <n v="709"/>
    <n v="23"/>
    <n v="18"/>
    <n v="5544"/>
    <n v="806"/>
    <n v="74"/>
    <n v="242"/>
    <n v="275"/>
    <n v="6044"/>
    <n v="828"/>
    <n v="69"/>
    <n v="6758"/>
    <n v="183"/>
    <n v="6636"/>
    <n v="305"/>
  </r>
  <r>
    <x v="12"/>
    <s v="19_3"/>
    <x v="21"/>
    <n v="2018"/>
    <n v="425"/>
    <n v="6"/>
    <n v="2"/>
    <n v="1791"/>
    <n v="264"/>
    <n v="46"/>
    <n v="55"/>
    <n v="295"/>
    <n v="2121"/>
    <n v="302"/>
    <n v="28"/>
    <n v="2361"/>
    <n v="90"/>
    <n v="2112"/>
    <n v="339"/>
  </r>
  <r>
    <x v="11"/>
    <s v="15_3"/>
    <x v="21"/>
    <n v="2956"/>
    <n v="518"/>
    <n v="13"/>
    <n v="2"/>
    <n v="2670"/>
    <n v="352"/>
    <n v="105"/>
    <n v="230"/>
    <n v="132"/>
    <n v="3023"/>
    <n v="429"/>
    <n v="37"/>
    <n v="3375"/>
    <n v="114"/>
    <n v="3264"/>
    <n v="225"/>
  </r>
  <r>
    <x v="10"/>
    <s v="20_4"/>
    <x v="21"/>
    <n v="2076"/>
    <n v="316"/>
    <n v="2"/>
    <n v="0"/>
    <n v="1797"/>
    <n v="280"/>
    <n v="16"/>
    <n v="121"/>
    <n v="180"/>
    <n v="2088"/>
    <n v="280"/>
    <n v="26"/>
    <n v="2287"/>
    <n v="107"/>
    <n v="2210"/>
    <n v="184"/>
  </r>
  <r>
    <x v="9"/>
    <s v="14_2"/>
    <x v="21"/>
    <n v="1561"/>
    <n v="262"/>
    <n v="0"/>
    <n v="0"/>
    <n v="1476"/>
    <n v="99"/>
    <n v="10"/>
    <n v="140"/>
    <n v="98"/>
    <n v="1712"/>
    <n v="93"/>
    <n v="18"/>
    <n v="1771"/>
    <n v="52"/>
    <n v="1719"/>
    <n v="104"/>
  </r>
  <r>
    <x v="15"/>
    <s v="20_2"/>
    <x v="21"/>
    <n v="2985"/>
    <n v="526"/>
    <n v="2"/>
    <n v="2"/>
    <n v="2740"/>
    <n v="283"/>
    <n v="36"/>
    <n v="241"/>
    <n v="215"/>
    <n v="3194"/>
    <n v="303"/>
    <n v="18"/>
    <n v="3396"/>
    <n v="119"/>
    <n v="3278"/>
    <n v="237"/>
  </r>
  <r>
    <x v="4"/>
    <s v="21_7"/>
    <x v="21"/>
    <n v="1738"/>
    <n v="462"/>
    <n v="0"/>
    <n v="0"/>
    <n v="1619"/>
    <n v="130"/>
    <n v="36"/>
    <n v="285"/>
    <n v="130"/>
    <n v="2024"/>
    <n v="160"/>
    <n v="16"/>
    <n v="2153"/>
    <n v="47"/>
    <n v="2050"/>
    <n v="150"/>
  </r>
  <r>
    <x v="7"/>
    <s v="14_3"/>
    <x v="21"/>
    <n v="2169"/>
    <n v="591"/>
    <n v="0"/>
    <n v="2"/>
    <n v="2067"/>
    <n v="115"/>
    <n v="28"/>
    <n v="271"/>
    <n v="281"/>
    <n v="2611"/>
    <n v="142"/>
    <n v="9"/>
    <n v="2688"/>
    <n v="74"/>
    <n v="2465"/>
    <n v="297"/>
  </r>
  <r>
    <x v="6"/>
    <s v="17_3"/>
    <x v="21"/>
    <n v="2783"/>
    <n v="522"/>
    <n v="6"/>
    <n v="24"/>
    <n v="2592"/>
    <n v="233"/>
    <n v="50"/>
    <n v="227"/>
    <n v="233"/>
    <n v="3038"/>
    <n v="275"/>
    <n v="22"/>
    <n v="3228"/>
    <n v="107"/>
    <n v="3074"/>
    <n v="261"/>
  </r>
  <r>
    <x v="5"/>
    <s v="14_1"/>
    <x v="21"/>
    <n v="3580"/>
    <n v="791"/>
    <n v="6"/>
    <n v="2"/>
    <n v="3332"/>
    <n v="302"/>
    <n v="38"/>
    <n v="288"/>
    <n v="419"/>
    <n v="4016"/>
    <n v="331"/>
    <n v="32"/>
    <n v="4253"/>
    <n v="126"/>
    <n v="3945"/>
    <n v="434"/>
  </r>
  <r>
    <x v="13"/>
    <s v="23_1"/>
    <x v="21"/>
    <n v="5422"/>
    <n v="1180"/>
    <n v="2"/>
    <n v="46"/>
    <n v="4923"/>
    <n v="579"/>
    <n v="98"/>
    <n v="422"/>
    <n v="628"/>
    <n v="5935"/>
    <n v="661"/>
    <n v="54"/>
    <n v="6492"/>
    <n v="158"/>
    <n v="5998"/>
    <n v="652"/>
  </r>
  <r>
    <x v="8"/>
    <s v="19_2"/>
    <x v="21"/>
    <n v="2246"/>
    <n v="254"/>
    <n v="4"/>
    <n v="8"/>
    <n v="2087"/>
    <n v="186"/>
    <n v="38"/>
    <n v="115"/>
    <n v="86"/>
    <n v="2278"/>
    <n v="227"/>
    <n v="7"/>
    <n v="2460"/>
    <n v="52"/>
    <n v="2396"/>
    <n v="116"/>
  </r>
  <r>
    <x v="14"/>
    <s v="23_2"/>
    <x v="21"/>
    <n v="3615"/>
    <n v="896"/>
    <n v="6"/>
    <n v="2"/>
    <n v="3322"/>
    <n v="348"/>
    <n v="41"/>
    <n v="327"/>
    <n v="481"/>
    <n v="4055"/>
    <n v="361"/>
    <n v="103"/>
    <n v="4411"/>
    <n v="108"/>
    <n v="4039"/>
    <n v="480"/>
  </r>
  <r>
    <x v="24"/>
    <s v="22_1"/>
    <x v="21"/>
    <n v="5665"/>
    <n v="916"/>
    <n v="0"/>
    <n v="14"/>
    <n v="5250"/>
    <n v="535"/>
    <n v="74"/>
    <n v="267"/>
    <n v="469"/>
    <n v="5940"/>
    <n v="584"/>
    <n v="71"/>
    <n v="6368"/>
    <n v="227"/>
    <n v="6072"/>
    <n v="523"/>
  </r>
  <r>
    <x v="16"/>
    <s v="23_3"/>
    <x v="21"/>
    <n v="2322"/>
    <n v="425"/>
    <n v="6"/>
    <n v="25"/>
    <n v="2092"/>
    <n v="247"/>
    <n v="46"/>
    <n v="177"/>
    <n v="216"/>
    <n v="2483"/>
    <n v="278"/>
    <n v="17"/>
    <n v="2704"/>
    <n v="74"/>
    <n v="2546"/>
    <n v="232"/>
  </r>
  <r>
    <x v="28"/>
    <s v="21_2"/>
    <x v="21"/>
    <n v="5876"/>
    <n v="989"/>
    <n v="6"/>
    <n v="0"/>
    <n v="5199"/>
    <n v="774"/>
    <n v="50"/>
    <n v="322"/>
    <n v="524"/>
    <n v="6021"/>
    <n v="782"/>
    <n v="68"/>
    <n v="6604"/>
    <n v="267"/>
    <n v="6328"/>
    <n v="543"/>
  </r>
  <r>
    <x v="27"/>
    <s v="19_1"/>
    <x v="21"/>
    <n v="1925"/>
    <n v="254"/>
    <n v="8"/>
    <n v="0"/>
    <n v="1823"/>
    <n v="129"/>
    <n v="41"/>
    <n v="22"/>
    <n v="172"/>
    <n v="2013"/>
    <n v="164"/>
    <n v="10"/>
    <n v="2154"/>
    <n v="33"/>
    <n v="1984"/>
    <n v="203"/>
  </r>
  <r>
    <x v="26"/>
    <s v="22_2"/>
    <x v="21"/>
    <n v="3966"/>
    <n v="586"/>
    <n v="0"/>
    <n v="0"/>
    <n v="3622"/>
    <n v="400"/>
    <n v="60"/>
    <n v="168"/>
    <n v="302"/>
    <n v="4078"/>
    <n v="443"/>
    <n v="31"/>
    <n v="4402"/>
    <n v="150"/>
    <n v="4208"/>
    <n v="344"/>
  </r>
  <r>
    <x v="25"/>
    <s v="21_5"/>
    <x v="21"/>
    <n v="2335"/>
    <n v="451"/>
    <n v="4"/>
    <n v="4"/>
    <n v="2207"/>
    <n v="128"/>
    <n v="36"/>
    <n v="105"/>
    <n v="318"/>
    <n v="2593"/>
    <n v="169"/>
    <n v="32"/>
    <n v="2724"/>
    <n v="70"/>
    <n v="2459"/>
    <n v="335"/>
  </r>
  <r>
    <x v="3"/>
    <s v="21_3"/>
    <x v="21"/>
    <n v="1563"/>
    <n v="365"/>
    <n v="0"/>
    <n v="2"/>
    <n v="1447"/>
    <n v="119"/>
    <n v="18"/>
    <n v="215"/>
    <n v="131"/>
    <n v="1789"/>
    <n v="129"/>
    <n v="12"/>
    <n v="1881"/>
    <n v="49"/>
    <n v="1791"/>
    <n v="139"/>
  </r>
  <r>
    <x v="29"/>
    <s v="19_4"/>
    <x v="21"/>
    <n v="1427"/>
    <n v="214"/>
    <n v="0"/>
    <n v="0"/>
    <n v="1381"/>
    <n v="54"/>
    <n v="36"/>
    <n v="6"/>
    <n v="164"/>
    <n v="1551"/>
    <n v="80"/>
    <n v="10"/>
    <n v="1608"/>
    <n v="33"/>
    <n v="1441"/>
    <n v="200"/>
  </r>
  <r>
    <x v="22"/>
    <s v="18_1"/>
    <x v="21"/>
    <n v="5492"/>
    <n v="726"/>
    <n v="38"/>
    <n v="10"/>
    <n v="5053"/>
    <n v="556"/>
    <n v="93"/>
    <n v="217"/>
    <n v="347"/>
    <n v="5613"/>
    <n v="615"/>
    <n v="38"/>
    <n v="6107"/>
    <n v="159"/>
    <n v="5858"/>
    <n v="408"/>
  </r>
  <r>
    <x v="21"/>
    <s v="17_1"/>
    <x v="21"/>
    <n v="1829"/>
    <n v="326"/>
    <n v="8"/>
    <n v="8"/>
    <n v="1677"/>
    <n v="166"/>
    <n v="28"/>
    <n v="129"/>
    <n v="171"/>
    <n v="1965"/>
    <n v="187"/>
    <n v="19"/>
    <n v="2078"/>
    <n v="93"/>
    <n v="1984"/>
    <n v="187"/>
  </r>
  <r>
    <x v="20"/>
    <s v="17_2"/>
    <x v="21"/>
    <n v="5416"/>
    <n v="743"/>
    <n v="96"/>
    <n v="135"/>
    <n v="4486"/>
    <n v="1121"/>
    <n v="124"/>
    <n v="161"/>
    <n v="498"/>
    <n v="5093"/>
    <n v="1197"/>
    <n v="100"/>
    <n v="6027"/>
    <n v="363"/>
    <n v="5802"/>
    <n v="588"/>
  </r>
  <r>
    <x v="19"/>
    <s v="15_2"/>
    <x v="21"/>
    <n v="19194"/>
    <n v="2236"/>
    <n v="122"/>
    <n v="82"/>
    <n v="15164"/>
    <n v="5032"/>
    <n v="0"/>
    <n v="51"/>
    <n v="1387"/>
    <n v="16515"/>
    <n v="4706"/>
    <n v="409"/>
    <n v="19727"/>
    <n v="1907"/>
    <n v="20323"/>
    <n v="1311"/>
  </r>
  <r>
    <x v="18"/>
    <s v="16_1"/>
    <x v="21"/>
    <n v="21635"/>
    <n v="1702"/>
    <n v="150"/>
    <n v="285"/>
    <n v="18727"/>
    <n v="3836"/>
    <n v="223"/>
    <n v="0"/>
    <n v="986"/>
    <n v="19616"/>
    <n v="3731"/>
    <n v="425"/>
    <n v="21579"/>
    <n v="2193"/>
    <n v="22612"/>
    <n v="1160"/>
  </r>
  <r>
    <x v="17"/>
    <s v="20_1"/>
    <x v="21"/>
    <n v="3064"/>
    <n v="630"/>
    <n v="6"/>
    <n v="13"/>
    <n v="2665"/>
    <n v="487"/>
    <n v="58"/>
    <n v="147"/>
    <n v="356"/>
    <n v="3157"/>
    <n v="532"/>
    <n v="24"/>
    <n v="3560"/>
    <n v="153"/>
    <n v="3309"/>
    <n v="404"/>
  </r>
  <r>
    <x v="2"/>
    <s v="20_3"/>
    <x v="21"/>
    <n v="1624"/>
    <n v="280"/>
    <n v="16"/>
    <n v="2"/>
    <n v="1525"/>
    <n v="124"/>
    <n v="16"/>
    <n v="95"/>
    <n v="162"/>
    <n v="1770"/>
    <n v="136"/>
    <n v="16"/>
    <n v="1853"/>
    <n v="69"/>
    <n v="1754"/>
    <n v="168"/>
  </r>
  <r>
    <x v="0"/>
    <s v="15_1"/>
    <x v="21"/>
    <n v="16503"/>
    <n v="1899"/>
    <n v="158"/>
    <n v="62"/>
    <n v="12307"/>
    <n v="5243"/>
    <n v="0"/>
    <n v="46"/>
    <n v="1026"/>
    <n v="13297"/>
    <n v="4910"/>
    <n v="414"/>
    <n v="16879"/>
    <n v="1743"/>
    <n v="17691"/>
    <n v="931"/>
  </r>
  <r>
    <x v="23"/>
    <s v="14_4"/>
    <x v="21"/>
    <n v="1355"/>
    <n v="275"/>
    <n v="0"/>
    <n v="0"/>
    <n v="1237"/>
    <n v="134"/>
    <n v="14"/>
    <n v="115"/>
    <n v="130"/>
    <n v="1482"/>
    <n v="139"/>
    <n v="9"/>
    <n v="1580"/>
    <n v="50"/>
    <n v="1502"/>
    <n v="128"/>
  </r>
  <r>
    <x v="1"/>
    <s v="18_2"/>
    <x v="21"/>
    <n v="2731"/>
    <n v="401"/>
    <n v="10"/>
    <n v="6"/>
    <n v="2563"/>
    <n v="205"/>
    <n v="34"/>
    <n v="157"/>
    <n v="189"/>
    <n v="2890"/>
    <n v="213"/>
    <n v="45"/>
    <n v="3044"/>
    <n v="104"/>
    <n v="2935"/>
    <n v="213"/>
  </r>
  <r>
    <x v="2"/>
    <s v="20_3"/>
    <x v="22"/>
    <n v="1391"/>
    <n v="348"/>
    <n v="18"/>
    <n v="2"/>
    <n v="1278"/>
    <n v="159"/>
    <n v="11"/>
    <n v="140"/>
    <n v="171"/>
    <n v="1581"/>
    <n v="163"/>
    <n v="15"/>
    <n v="1709"/>
    <n v="50"/>
    <n v="1579"/>
    <n v="180"/>
  </r>
  <r>
    <x v="19"/>
    <s v="15_2"/>
    <x v="22"/>
    <n v="19772"/>
    <n v="2497"/>
    <n v="333"/>
    <n v="114"/>
    <n v="15617"/>
    <n v="5626"/>
    <n v="0"/>
    <n v="55"/>
    <n v="1416"/>
    <n v="16922"/>
    <n v="5113"/>
    <n v="679"/>
    <n v="20603"/>
    <n v="2113"/>
    <n v="21401"/>
    <n v="1315"/>
  </r>
  <r>
    <x v="20"/>
    <s v="17_2"/>
    <x v="22"/>
    <n v="5213"/>
    <n v="838"/>
    <n v="80"/>
    <n v="95"/>
    <n v="4214"/>
    <n v="1275"/>
    <n v="163"/>
    <n v="161"/>
    <n v="413"/>
    <n v="4758"/>
    <n v="1325"/>
    <n v="143"/>
    <n v="5765"/>
    <n v="461"/>
    <n v="5699"/>
    <n v="527"/>
  </r>
  <r>
    <x v="21"/>
    <s v="17_1"/>
    <x v="22"/>
    <n v="1650"/>
    <n v="389"/>
    <n v="15"/>
    <n v="8"/>
    <n v="1515"/>
    <n v="187"/>
    <n v="36"/>
    <n v="135"/>
    <n v="189"/>
    <n v="1831"/>
    <n v="187"/>
    <n v="44"/>
    <n v="1970"/>
    <n v="92"/>
    <n v="1845"/>
    <n v="217"/>
  </r>
  <r>
    <x v="22"/>
    <s v="18_1"/>
    <x v="22"/>
    <n v="4884"/>
    <n v="675"/>
    <n v="56"/>
    <n v="27"/>
    <n v="4366"/>
    <n v="665"/>
    <n v="114"/>
    <n v="206"/>
    <n v="291"/>
    <n v="4849"/>
    <n v="727"/>
    <n v="66"/>
    <n v="5482"/>
    <n v="160"/>
    <n v="5254"/>
    <n v="388"/>
  </r>
  <r>
    <x v="29"/>
    <s v="19_4"/>
    <x v="22"/>
    <n v="1022"/>
    <n v="254"/>
    <n v="0"/>
    <n v="0"/>
    <n v="976"/>
    <n v="55"/>
    <n v="30"/>
    <n v="23"/>
    <n v="192"/>
    <n v="1185"/>
    <n v="70"/>
    <n v="21"/>
    <n v="1237"/>
    <n v="39"/>
    <n v="1054"/>
    <n v="222"/>
  </r>
  <r>
    <x v="24"/>
    <s v="22_1"/>
    <x v="22"/>
    <n v="4594"/>
    <n v="993"/>
    <n v="0"/>
    <n v="16"/>
    <n v="4095"/>
    <n v="631"/>
    <n v="71"/>
    <n v="386"/>
    <n v="420"/>
    <n v="4831"/>
    <n v="643"/>
    <n v="129"/>
    <n v="5379"/>
    <n v="224"/>
    <n v="5140"/>
    <n v="463"/>
  </r>
  <r>
    <x v="25"/>
    <s v="21_5"/>
    <x v="22"/>
    <n v="1973"/>
    <n v="461"/>
    <n v="0"/>
    <n v="4"/>
    <n v="1867"/>
    <n v="114"/>
    <n v="34"/>
    <n v="100"/>
    <n v="323"/>
    <n v="2231"/>
    <n v="138"/>
    <n v="69"/>
    <n v="2361"/>
    <n v="77"/>
    <n v="2096"/>
    <n v="342"/>
  </r>
  <r>
    <x v="26"/>
    <s v="22_2"/>
    <x v="22"/>
    <n v="3009"/>
    <n v="652"/>
    <n v="2"/>
    <n v="0"/>
    <n v="2607"/>
    <n v="450"/>
    <n v="92"/>
    <n v="210"/>
    <n v="304"/>
    <n v="3100"/>
    <n v="515"/>
    <n v="48"/>
    <n v="3532"/>
    <n v="131"/>
    <n v="3281"/>
    <n v="382"/>
  </r>
  <r>
    <x v="27"/>
    <s v="19_1"/>
    <x v="22"/>
    <n v="1867"/>
    <n v="267"/>
    <n v="2"/>
    <n v="2"/>
    <n v="1703"/>
    <n v="203"/>
    <n v="28"/>
    <n v="25"/>
    <n v="177"/>
    <n v="1905"/>
    <n v="215"/>
    <n v="18"/>
    <n v="2083"/>
    <n v="55"/>
    <n v="1941"/>
    <n v="197"/>
  </r>
  <r>
    <x v="28"/>
    <s v="21_2"/>
    <x v="22"/>
    <n v="5040"/>
    <n v="822"/>
    <n v="26"/>
    <n v="4"/>
    <n v="4466"/>
    <n v="801"/>
    <n v="41"/>
    <n v="199"/>
    <n v="385"/>
    <n v="5015"/>
    <n v="762"/>
    <n v="115"/>
    <n v="5646"/>
    <n v="246"/>
    <n v="5481"/>
    <n v="411"/>
  </r>
  <r>
    <x v="16"/>
    <s v="23_3"/>
    <x v="22"/>
    <n v="2116"/>
    <n v="481"/>
    <n v="2"/>
    <n v="63"/>
    <n v="1888"/>
    <n v="260"/>
    <n v="80"/>
    <n v="187"/>
    <n v="247"/>
    <n v="2306"/>
    <n v="322"/>
    <n v="34"/>
    <n v="2545"/>
    <n v="117"/>
    <n v="2347"/>
    <n v="315"/>
  </r>
  <r>
    <x v="17"/>
    <s v="20_1"/>
    <x v="22"/>
    <n v="2923"/>
    <n v="616"/>
    <n v="4"/>
    <n v="10"/>
    <n v="2562"/>
    <n v="442"/>
    <n v="49"/>
    <n v="135"/>
    <n v="365"/>
    <n v="3036"/>
    <n v="460"/>
    <n v="57"/>
    <n v="3376"/>
    <n v="177"/>
    <n v="3159"/>
    <n v="394"/>
  </r>
  <r>
    <x v="18"/>
    <s v="16_1"/>
    <x v="22"/>
    <n v="23111"/>
    <n v="1793"/>
    <n v="472"/>
    <n v="545"/>
    <n v="19640"/>
    <n v="4833"/>
    <n v="474"/>
    <n v="2"/>
    <n v="972"/>
    <n v="20451"/>
    <n v="4804"/>
    <n v="666"/>
    <n v="23204"/>
    <n v="2717"/>
    <n v="24584"/>
    <n v="1337"/>
  </r>
  <r>
    <x v="13"/>
    <s v="23_1"/>
    <x v="22"/>
    <n v="4160"/>
    <n v="1090"/>
    <n v="18"/>
    <n v="75"/>
    <n v="3640"/>
    <n v="603"/>
    <n v="101"/>
    <n v="477"/>
    <n v="522"/>
    <n v="4547"/>
    <n v="694"/>
    <n v="102"/>
    <n v="5204"/>
    <n v="139"/>
    <n v="4746"/>
    <n v="597"/>
  </r>
  <r>
    <x v="12"/>
    <s v="19_3"/>
    <x v="22"/>
    <n v="1835"/>
    <n v="451"/>
    <n v="12"/>
    <n v="0"/>
    <n v="1532"/>
    <n v="254"/>
    <n v="36"/>
    <n v="66"/>
    <n v="410"/>
    <n v="1955"/>
    <n v="277"/>
    <n v="66"/>
    <n v="2212"/>
    <n v="86"/>
    <n v="1860"/>
    <n v="438"/>
  </r>
  <r>
    <x v="11"/>
    <s v="15_3"/>
    <x v="22"/>
    <n v="2986"/>
    <n v="545"/>
    <n v="21"/>
    <n v="1"/>
    <n v="2677"/>
    <n v="379"/>
    <n v="95"/>
    <n v="189"/>
    <n v="213"/>
    <n v="3054"/>
    <n v="450"/>
    <n v="49"/>
    <n v="3395"/>
    <n v="158"/>
    <n v="3271"/>
    <n v="282"/>
  </r>
  <r>
    <x v="10"/>
    <s v="20_4"/>
    <x v="22"/>
    <n v="1757"/>
    <n v="319"/>
    <n v="6"/>
    <n v="6"/>
    <n v="1528"/>
    <n v="265"/>
    <n v="27"/>
    <n v="91"/>
    <n v="177"/>
    <n v="1789"/>
    <n v="266"/>
    <n v="33"/>
    <n v="2004"/>
    <n v="84"/>
    <n v="1896"/>
    <n v="192"/>
  </r>
  <r>
    <x v="9"/>
    <s v="14_2"/>
    <x v="22"/>
    <n v="1301"/>
    <n v="234"/>
    <n v="0"/>
    <n v="0"/>
    <n v="1210"/>
    <n v="114"/>
    <n v="10"/>
    <n v="97"/>
    <n v="104"/>
    <n v="1409"/>
    <n v="106"/>
    <n v="20"/>
    <n v="1479"/>
    <n v="56"/>
    <n v="1431"/>
    <n v="104"/>
  </r>
  <r>
    <x v="15"/>
    <s v="20_2"/>
    <x v="22"/>
    <n v="2798"/>
    <n v="341"/>
    <n v="8"/>
    <n v="0"/>
    <n v="2573"/>
    <n v="258"/>
    <n v="14"/>
    <n v="120"/>
    <n v="182"/>
    <n v="2863"/>
    <n v="259"/>
    <n v="25"/>
    <n v="3076"/>
    <n v="71"/>
    <n v="2958"/>
    <n v="189"/>
  </r>
  <r>
    <x v="7"/>
    <s v="14_3"/>
    <x v="22"/>
    <n v="1694"/>
    <n v="643"/>
    <n v="8"/>
    <n v="0"/>
    <n v="1533"/>
    <n v="179"/>
    <n v="45"/>
    <n v="283"/>
    <n v="305"/>
    <n v="2109"/>
    <n v="220"/>
    <n v="16"/>
    <n v="2272"/>
    <n v="73"/>
    <n v="2011"/>
    <n v="334"/>
  </r>
  <r>
    <x v="6"/>
    <s v="17_3"/>
    <x v="22"/>
    <n v="2436"/>
    <n v="536"/>
    <n v="14"/>
    <n v="40"/>
    <n v="2202"/>
    <n v="282"/>
    <n v="66"/>
    <n v="271"/>
    <n v="205"/>
    <n v="2658"/>
    <n v="317"/>
    <n v="51"/>
    <n v="2903"/>
    <n v="123"/>
    <n v="2772"/>
    <n v="254"/>
  </r>
  <r>
    <x v="5"/>
    <s v="14_1"/>
    <x v="22"/>
    <n v="3050"/>
    <n v="758"/>
    <n v="64"/>
    <n v="4"/>
    <n v="2734"/>
    <n v="393"/>
    <n v="55"/>
    <n v="244"/>
    <n v="450"/>
    <n v="3385"/>
    <n v="421"/>
    <n v="70"/>
    <n v="3729"/>
    <n v="147"/>
    <n v="3410"/>
    <n v="466"/>
  </r>
  <r>
    <x v="4"/>
    <s v="21_7"/>
    <x v="22"/>
    <n v="1590"/>
    <n v="348"/>
    <n v="0"/>
    <n v="2"/>
    <n v="1425"/>
    <n v="173"/>
    <n v="44"/>
    <n v="180"/>
    <n v="118"/>
    <n v="1707"/>
    <n v="201"/>
    <n v="32"/>
    <n v="1862"/>
    <n v="78"/>
    <n v="1785"/>
    <n v="155"/>
  </r>
  <r>
    <x v="3"/>
    <s v="21_3"/>
    <x v="22"/>
    <n v="1265"/>
    <n v="330"/>
    <n v="2"/>
    <n v="0"/>
    <n v="1183"/>
    <n v="106"/>
    <n v="19"/>
    <n v="179"/>
    <n v="110"/>
    <n v="1466"/>
    <n v="113"/>
    <n v="18"/>
    <n v="1537"/>
    <n v="60"/>
    <n v="1477"/>
    <n v="120"/>
  </r>
  <r>
    <x v="14"/>
    <s v="23_2"/>
    <x v="22"/>
    <n v="3014"/>
    <n v="808"/>
    <n v="16"/>
    <n v="0"/>
    <n v="2779"/>
    <n v="305"/>
    <n v="42"/>
    <n v="301"/>
    <n v="411"/>
    <n v="3387"/>
    <n v="319"/>
    <n v="132"/>
    <n v="3734"/>
    <n v="104"/>
    <n v="3410"/>
    <n v="428"/>
  </r>
  <r>
    <x v="8"/>
    <s v="19_2"/>
    <x v="22"/>
    <n v="2312"/>
    <n v="333"/>
    <n v="19"/>
    <n v="2"/>
    <n v="2167"/>
    <n v="209"/>
    <n v="24"/>
    <n v="144"/>
    <n v="122"/>
    <n v="2425"/>
    <n v="211"/>
    <n v="30"/>
    <n v="2597"/>
    <n v="69"/>
    <n v="2534"/>
    <n v="132"/>
  </r>
  <r>
    <x v="0"/>
    <s v="15_1"/>
    <x v="22"/>
    <n v="17009"/>
    <n v="2116"/>
    <n v="249"/>
    <n v="87"/>
    <n v="12356"/>
    <n v="5943"/>
    <n v="0"/>
    <n v="41"/>
    <n v="1121"/>
    <n v="13340"/>
    <n v="5456"/>
    <n v="661"/>
    <n v="17321"/>
    <n v="2140"/>
    <n v="18453"/>
    <n v="1008"/>
  </r>
  <r>
    <x v="23"/>
    <s v="14_4"/>
    <x v="22"/>
    <n v="1302"/>
    <n v="249"/>
    <n v="4"/>
    <n v="0"/>
    <n v="1218"/>
    <n v="104"/>
    <n v="12"/>
    <n v="109"/>
    <n v="112"/>
    <n v="1425"/>
    <n v="111"/>
    <n v="19"/>
    <n v="1532"/>
    <n v="23"/>
    <n v="1441"/>
    <n v="114"/>
  </r>
  <r>
    <x v="1"/>
    <s v="18_2"/>
    <x v="22"/>
    <n v="2627"/>
    <n v="507"/>
    <n v="28"/>
    <n v="8"/>
    <n v="2427"/>
    <n v="246"/>
    <n v="32"/>
    <n v="231"/>
    <n v="234"/>
    <n v="2847"/>
    <n v="263"/>
    <n v="60"/>
    <n v="3073"/>
    <n v="97"/>
    <n v="2924"/>
    <n v="246"/>
  </r>
  <r>
    <x v="0"/>
    <s v="15_1"/>
    <x v="23"/>
    <n v="18415"/>
    <n v="2432"/>
    <n v="257"/>
    <n v="116"/>
    <n v="13098"/>
    <n v="6803"/>
    <n v="0"/>
    <n v="62"/>
    <n v="1257"/>
    <n v="14296"/>
    <n v="6245"/>
    <n v="676"/>
    <n v="19004"/>
    <n v="2216"/>
    <n v="20099"/>
    <n v="1121"/>
  </r>
  <r>
    <x v="4"/>
    <s v="21_7"/>
    <x v="23"/>
    <n v="1676"/>
    <n v="393"/>
    <n v="0"/>
    <n v="2"/>
    <n v="1546"/>
    <n v="133"/>
    <n v="32"/>
    <n v="228"/>
    <n v="132"/>
    <n v="1894"/>
    <n v="157"/>
    <n v="20"/>
    <n v="2011"/>
    <n v="60"/>
    <n v="1913"/>
    <n v="158"/>
  </r>
  <r>
    <x v="5"/>
    <s v="14_1"/>
    <x v="23"/>
    <n v="3198"/>
    <n v="742"/>
    <n v="92"/>
    <n v="2"/>
    <n v="2922"/>
    <n v="344"/>
    <n v="63"/>
    <n v="274"/>
    <n v="431"/>
    <n v="3605"/>
    <n v="386"/>
    <n v="43"/>
    <n v="3879"/>
    <n v="155"/>
    <n v="3580"/>
    <n v="454"/>
  </r>
  <r>
    <x v="6"/>
    <s v="17_3"/>
    <x v="23"/>
    <n v="2371"/>
    <n v="522"/>
    <n v="58"/>
    <n v="30"/>
    <n v="2152"/>
    <n v="328"/>
    <n v="46"/>
    <n v="261"/>
    <n v="194"/>
    <n v="2602"/>
    <n v="334"/>
    <n v="45"/>
    <n v="2846"/>
    <n v="135"/>
    <n v="2755"/>
    <n v="226"/>
  </r>
  <r>
    <x v="7"/>
    <s v="14_3"/>
    <x v="23"/>
    <n v="1902"/>
    <n v="627"/>
    <n v="4"/>
    <n v="4"/>
    <n v="1753"/>
    <n v="182"/>
    <n v="32"/>
    <n v="270"/>
    <n v="300"/>
    <n v="2313"/>
    <n v="202"/>
    <n v="22"/>
    <n v="2428"/>
    <n v="109"/>
    <n v="2229"/>
    <n v="308"/>
  </r>
  <r>
    <x v="8"/>
    <s v="19_2"/>
    <x v="23"/>
    <n v="1839"/>
    <n v="237"/>
    <n v="15"/>
    <n v="4"/>
    <n v="1693"/>
    <n v="205"/>
    <n v="18"/>
    <n v="87"/>
    <n v="92"/>
    <n v="1866"/>
    <n v="194"/>
    <n v="35"/>
    <n v="2052"/>
    <n v="43"/>
    <n v="1997"/>
    <n v="98"/>
  </r>
  <r>
    <x v="15"/>
    <s v="20_2"/>
    <x v="23"/>
    <n v="2597"/>
    <n v="360"/>
    <n v="42"/>
    <n v="6"/>
    <n v="2369"/>
    <n v="293"/>
    <n v="44"/>
    <n v="141"/>
    <n v="158"/>
    <n v="2654"/>
    <n v="322"/>
    <n v="29"/>
    <n v="2903"/>
    <n v="102"/>
    <n v="2823"/>
    <n v="182"/>
  </r>
  <r>
    <x v="9"/>
    <s v="14_2"/>
    <x v="23"/>
    <n v="1258"/>
    <n v="312"/>
    <n v="4"/>
    <n v="0"/>
    <n v="1165"/>
    <n v="115"/>
    <n v="32"/>
    <n v="158"/>
    <n v="104"/>
    <n v="1421"/>
    <n v="139"/>
    <n v="14"/>
    <n v="1508"/>
    <n v="66"/>
    <n v="1445"/>
    <n v="129"/>
  </r>
  <r>
    <x v="10"/>
    <s v="20_4"/>
    <x v="23"/>
    <n v="1666"/>
    <n v="339"/>
    <n v="16"/>
    <n v="2"/>
    <n v="1419"/>
    <n v="276"/>
    <n v="24"/>
    <n v="99"/>
    <n v="207"/>
    <n v="1693"/>
    <n v="280"/>
    <n v="52"/>
    <n v="1942"/>
    <n v="83"/>
    <n v="1819"/>
    <n v="206"/>
  </r>
  <r>
    <x v="11"/>
    <s v="15_3"/>
    <x v="23"/>
    <n v="3000"/>
    <n v="618"/>
    <n v="28"/>
    <n v="5"/>
    <n v="2613"/>
    <n v="481"/>
    <n v="86"/>
    <n v="252"/>
    <n v="219"/>
    <n v="3056"/>
    <n v="529"/>
    <n v="66"/>
    <n v="3458"/>
    <n v="193"/>
    <n v="3374"/>
    <n v="277"/>
  </r>
  <r>
    <x v="12"/>
    <s v="19_3"/>
    <x v="23"/>
    <n v="1748"/>
    <n v="384"/>
    <n v="2"/>
    <n v="7"/>
    <n v="1481"/>
    <n v="280"/>
    <n v="44"/>
    <n v="36"/>
    <n v="300"/>
    <n v="1788"/>
    <n v="301"/>
    <n v="52"/>
    <n v="2038"/>
    <n v="103"/>
    <n v="1804"/>
    <n v="337"/>
  </r>
  <r>
    <x v="3"/>
    <s v="21_3"/>
    <x v="23"/>
    <n v="1289"/>
    <n v="372"/>
    <n v="2"/>
    <n v="4"/>
    <n v="1170"/>
    <n v="130"/>
    <n v="16"/>
    <n v="204"/>
    <n v="147"/>
    <n v="1517"/>
    <n v="134"/>
    <n v="16"/>
    <n v="1606"/>
    <n v="61"/>
    <n v="1522"/>
    <n v="145"/>
  </r>
  <r>
    <x v="13"/>
    <s v="23_1"/>
    <x v="23"/>
    <n v="3663"/>
    <n v="1222"/>
    <n v="15"/>
    <n v="94"/>
    <n v="3243"/>
    <n v="510"/>
    <n v="136"/>
    <n v="558"/>
    <n v="561"/>
    <n v="4295"/>
    <n v="615"/>
    <n v="96"/>
    <n v="4864"/>
    <n v="144"/>
    <n v="4345"/>
    <n v="663"/>
  </r>
  <r>
    <x v="14"/>
    <s v="23_2"/>
    <x v="23"/>
    <n v="2838"/>
    <n v="827"/>
    <n v="24"/>
    <n v="2"/>
    <n v="2602"/>
    <n v="305"/>
    <n v="24"/>
    <n v="347"/>
    <n v="413"/>
    <n v="3290"/>
    <n v="304"/>
    <n v="97"/>
    <n v="3583"/>
    <n v="108"/>
    <n v="3289"/>
    <n v="402"/>
  </r>
  <r>
    <x v="28"/>
    <s v="21_2"/>
    <x v="23"/>
    <n v="5326"/>
    <n v="837"/>
    <n v="25"/>
    <n v="6"/>
    <n v="4552"/>
    <n v="930"/>
    <n v="44"/>
    <n v="219"/>
    <n v="449"/>
    <n v="5189"/>
    <n v="880"/>
    <n v="123"/>
    <n v="5894"/>
    <n v="300"/>
    <n v="5725"/>
    <n v="469"/>
  </r>
  <r>
    <x v="27"/>
    <s v="19_1"/>
    <x v="23"/>
    <n v="1849"/>
    <n v="289"/>
    <n v="12"/>
    <n v="2"/>
    <n v="1748"/>
    <n v="149"/>
    <n v="57"/>
    <n v="22"/>
    <n v="176"/>
    <n v="1944"/>
    <n v="203"/>
    <n v="5"/>
    <n v="2096"/>
    <n v="56"/>
    <n v="1927"/>
    <n v="225"/>
  </r>
  <r>
    <x v="26"/>
    <s v="22_2"/>
    <x v="23"/>
    <n v="3327"/>
    <n v="651"/>
    <n v="6"/>
    <n v="26"/>
    <n v="2916"/>
    <n v="483"/>
    <n v="74"/>
    <n v="213"/>
    <n v="324"/>
    <n v="3401"/>
    <n v="535"/>
    <n v="74"/>
    <n v="3830"/>
    <n v="180"/>
    <n v="3639"/>
    <n v="371"/>
  </r>
  <r>
    <x v="25"/>
    <s v="21_5"/>
    <x v="23"/>
    <n v="1986"/>
    <n v="428"/>
    <n v="4"/>
    <n v="8"/>
    <n v="1858"/>
    <n v="143"/>
    <n v="40"/>
    <n v="92"/>
    <n v="293"/>
    <n v="2213"/>
    <n v="189"/>
    <n v="24"/>
    <n v="2361"/>
    <n v="65"/>
    <n v="2106"/>
    <n v="320"/>
  </r>
  <r>
    <x v="24"/>
    <s v="22_1"/>
    <x v="23"/>
    <n v="4275"/>
    <n v="987"/>
    <n v="23"/>
    <n v="45"/>
    <n v="3792"/>
    <n v="620"/>
    <n v="99"/>
    <n v="335"/>
    <n v="484"/>
    <n v="4519"/>
    <n v="678"/>
    <n v="133"/>
    <n v="5099"/>
    <n v="231"/>
    <n v="4779"/>
    <n v="551"/>
  </r>
  <r>
    <x v="29"/>
    <s v="19_4"/>
    <x v="23"/>
    <n v="1137"/>
    <n v="240"/>
    <n v="0"/>
    <n v="2"/>
    <n v="1086"/>
    <n v="61"/>
    <n v="37"/>
    <n v="16"/>
    <n v="179"/>
    <n v="1277"/>
    <n v="92"/>
    <n v="10"/>
    <n v="1327"/>
    <n v="52"/>
    <n v="1167"/>
    <n v="212"/>
  </r>
  <r>
    <x v="22"/>
    <s v="18_1"/>
    <x v="23"/>
    <n v="4492"/>
    <n v="835"/>
    <n v="65"/>
    <n v="18"/>
    <n v="4025"/>
    <n v="617"/>
    <n v="115"/>
    <n v="265"/>
    <n v="390"/>
    <n v="4664"/>
    <n v="684"/>
    <n v="64"/>
    <n v="5236"/>
    <n v="176"/>
    <n v="4917"/>
    <n v="495"/>
  </r>
  <r>
    <x v="21"/>
    <s v="17_1"/>
    <x v="23"/>
    <n v="1438"/>
    <n v="380"/>
    <n v="1"/>
    <n v="30"/>
    <n v="1269"/>
    <n v="210"/>
    <n v="46"/>
    <n v="147"/>
    <n v="177"/>
    <n v="1585"/>
    <n v="246"/>
    <n v="18"/>
    <n v="1781"/>
    <n v="68"/>
    <n v="1643"/>
    <n v="206"/>
  </r>
  <r>
    <x v="20"/>
    <s v="17_2"/>
    <x v="23"/>
    <n v="5106"/>
    <n v="828"/>
    <n v="77"/>
    <n v="170"/>
    <n v="4040"/>
    <n v="1356"/>
    <n v="189"/>
    <n v="156"/>
    <n v="440"/>
    <n v="4613"/>
    <n v="1439"/>
    <n v="129"/>
    <n v="5729"/>
    <n v="452"/>
    <n v="5602"/>
    <n v="579"/>
  </r>
  <r>
    <x v="19"/>
    <s v="15_2"/>
    <x v="23"/>
    <n v="20517"/>
    <n v="2833"/>
    <n v="378"/>
    <n v="125"/>
    <n v="15831"/>
    <n v="6242"/>
    <n v="0"/>
    <n v="65"/>
    <n v="1715"/>
    <n v="17444"/>
    <n v="5725"/>
    <n v="682"/>
    <n v="21562"/>
    <n v="2291"/>
    <n v="22276"/>
    <n v="1577"/>
  </r>
  <r>
    <x v="18"/>
    <s v="16_1"/>
    <x v="23"/>
    <n v="23339"/>
    <n v="2282"/>
    <n v="501"/>
    <n v="591"/>
    <n v="19529"/>
    <n v="5327"/>
    <n v="543"/>
    <n v="2"/>
    <n v="1334"/>
    <n v="20685"/>
    <n v="5344"/>
    <n v="704"/>
    <n v="24034"/>
    <n v="2701"/>
    <n v="24955"/>
    <n v="1780"/>
  </r>
  <r>
    <x v="23"/>
    <s v="14_4"/>
    <x v="23"/>
    <n v="1264"/>
    <n v="272"/>
    <n v="6"/>
    <n v="0"/>
    <n v="1159"/>
    <n v="130"/>
    <n v="22"/>
    <n v="139"/>
    <n v="92"/>
    <n v="1380"/>
    <n v="140"/>
    <n v="22"/>
    <n v="1487"/>
    <n v="55"/>
    <n v="1444"/>
    <n v="98"/>
  </r>
  <r>
    <x v="17"/>
    <s v="20_1"/>
    <x v="23"/>
    <n v="2763"/>
    <n v="579"/>
    <n v="0"/>
    <n v="6"/>
    <n v="2388"/>
    <n v="452"/>
    <n v="36"/>
    <n v="180"/>
    <n v="292"/>
    <n v="2840"/>
    <n v="463"/>
    <n v="43"/>
    <n v="3170"/>
    <n v="178"/>
    <n v="3035"/>
    <n v="313"/>
  </r>
  <r>
    <x v="16"/>
    <s v="23_3"/>
    <x v="23"/>
    <n v="2045"/>
    <n v="517"/>
    <n v="2"/>
    <n v="90"/>
    <n v="1765"/>
    <n v="284"/>
    <n v="123"/>
    <n v="260"/>
    <n v="250"/>
    <n v="2261"/>
    <n v="389"/>
    <n v="32"/>
    <n v="2576"/>
    <n v="106"/>
    <n v="2337"/>
    <n v="345"/>
  </r>
  <r>
    <x v="1"/>
    <s v="18_2"/>
    <x v="23"/>
    <n v="2361"/>
    <n v="354"/>
    <n v="10"/>
    <n v="9"/>
    <n v="2148"/>
    <n v="244"/>
    <n v="39"/>
    <n v="131"/>
    <n v="172"/>
    <n v="2415"/>
    <n v="258"/>
    <n v="61"/>
    <n v="2638"/>
    <n v="96"/>
    <n v="2537"/>
    <n v="197"/>
  </r>
  <r>
    <x v="2"/>
    <s v="20_3"/>
    <x v="23"/>
    <n v="1260"/>
    <n v="241"/>
    <n v="66"/>
    <n v="2"/>
    <n v="1212"/>
    <n v="126"/>
    <n v="10"/>
    <n v="97"/>
    <n v="124"/>
    <n v="1425"/>
    <n v="129"/>
    <n v="15"/>
    <n v="1497"/>
    <n v="72"/>
    <n v="1439"/>
    <n v="130"/>
  </r>
  <r>
    <x v="3"/>
    <s v="21_3"/>
    <x v="24"/>
    <n v="990"/>
    <n v="285"/>
    <n v="0"/>
    <n v="2"/>
    <n v="856"/>
    <n v="142"/>
    <n v="8"/>
    <n v="191"/>
    <n v="80"/>
    <n v="1123"/>
    <n v="142"/>
    <n v="12"/>
    <n v="1233"/>
    <n v="44"/>
    <n v="1198"/>
    <n v="79"/>
  </r>
  <r>
    <x v="4"/>
    <s v="21_7"/>
    <x v="24"/>
    <n v="1750"/>
    <n v="360"/>
    <n v="10"/>
    <n v="0"/>
    <n v="1578"/>
    <n v="191"/>
    <n v="20"/>
    <n v="241"/>
    <n v="90"/>
    <n v="1896"/>
    <n v="203"/>
    <n v="21"/>
    <n v="2059"/>
    <n v="61"/>
    <n v="2016"/>
    <n v="104"/>
  </r>
  <r>
    <x v="5"/>
    <s v="14_1"/>
    <x v="24"/>
    <n v="3301"/>
    <n v="661"/>
    <n v="19"/>
    <n v="2"/>
    <n v="2996"/>
    <n v="380"/>
    <n v="44"/>
    <n v="253"/>
    <n v="310"/>
    <n v="3531"/>
    <n v="395"/>
    <n v="57"/>
    <n v="3838"/>
    <n v="145"/>
    <n v="3633"/>
    <n v="350"/>
  </r>
  <r>
    <x v="6"/>
    <s v="17_3"/>
    <x v="24"/>
    <n v="1893"/>
    <n v="474"/>
    <n v="6"/>
    <n v="30"/>
    <n v="1698"/>
    <n v="255"/>
    <n v="30"/>
    <n v="297"/>
    <n v="123"/>
    <n v="2106"/>
    <n v="262"/>
    <n v="35"/>
    <n v="2331"/>
    <n v="72"/>
    <n v="2261"/>
    <n v="142"/>
  </r>
  <r>
    <x v="7"/>
    <s v="14_3"/>
    <x v="24"/>
    <n v="1718"/>
    <n v="539"/>
    <n v="2"/>
    <n v="0"/>
    <n v="1582"/>
    <n v="170"/>
    <n v="24"/>
    <n v="241"/>
    <n v="242"/>
    <n v="2061"/>
    <n v="174"/>
    <n v="24"/>
    <n v="2175"/>
    <n v="84"/>
    <n v="1997"/>
    <n v="262"/>
  </r>
  <r>
    <x v="8"/>
    <s v="19_2"/>
    <x v="24"/>
    <n v="1719"/>
    <n v="192"/>
    <n v="6"/>
    <n v="10"/>
    <n v="1590"/>
    <n v="148"/>
    <n v="28"/>
    <n v="73"/>
    <n v="88"/>
    <n v="1743"/>
    <n v="169"/>
    <n v="15"/>
    <n v="1869"/>
    <n v="58"/>
    <n v="1814"/>
    <n v="113"/>
  </r>
  <r>
    <x v="15"/>
    <s v="20_2"/>
    <x v="24"/>
    <n v="1858"/>
    <n v="258"/>
    <n v="12"/>
    <n v="2"/>
    <n v="1688"/>
    <n v="220"/>
    <n v="17"/>
    <n v="126"/>
    <n v="79"/>
    <n v="1891"/>
    <n v="220"/>
    <n v="19"/>
    <n v="2067"/>
    <n v="63"/>
    <n v="2036"/>
    <n v="94"/>
  </r>
  <r>
    <x v="9"/>
    <s v="14_2"/>
    <x v="24"/>
    <n v="1339"/>
    <n v="234"/>
    <n v="0"/>
    <n v="0"/>
    <n v="1272"/>
    <n v="76"/>
    <n v="7"/>
    <n v="138"/>
    <n v="80"/>
    <n v="1487"/>
    <n v="73"/>
    <n v="13"/>
    <n v="1524"/>
    <n v="49"/>
    <n v="1487"/>
    <n v="86"/>
  </r>
  <r>
    <x v="10"/>
    <s v="20_4"/>
    <x v="24"/>
    <n v="1349"/>
    <n v="278"/>
    <n v="6"/>
    <n v="4"/>
    <n v="1135"/>
    <n v="257"/>
    <n v="20"/>
    <n v="86"/>
    <n v="139"/>
    <n v="1318"/>
    <n v="288"/>
    <n v="31"/>
    <n v="1577"/>
    <n v="60"/>
    <n v="1480"/>
    <n v="157"/>
  </r>
  <r>
    <x v="11"/>
    <s v="15_3"/>
    <x v="24"/>
    <n v="3287"/>
    <n v="530"/>
    <n v="10"/>
    <n v="4"/>
    <n v="2890"/>
    <n v="485"/>
    <n v="72"/>
    <n v="238"/>
    <n v="146"/>
    <n v="3244"/>
    <n v="532"/>
    <n v="55"/>
    <n v="3682"/>
    <n v="149"/>
    <n v="3622"/>
    <n v="209"/>
  </r>
  <r>
    <x v="12"/>
    <s v="19_3"/>
    <x v="24"/>
    <n v="1778"/>
    <n v="261"/>
    <n v="0"/>
    <n v="2"/>
    <n v="1380"/>
    <n v="273"/>
    <n v="29"/>
    <n v="40"/>
    <n v="319"/>
    <n v="1713"/>
    <n v="287"/>
    <n v="41"/>
    <n v="1973"/>
    <n v="68"/>
    <n v="1697"/>
    <n v="344"/>
  </r>
  <r>
    <x v="13"/>
    <s v="23_1"/>
    <x v="24"/>
    <n v="3224"/>
    <n v="724"/>
    <n v="6"/>
    <n v="42"/>
    <n v="2733"/>
    <n v="571"/>
    <n v="58"/>
    <n v="295"/>
    <n v="339"/>
    <n v="3322"/>
    <n v="599"/>
    <n v="75"/>
    <n v="3886"/>
    <n v="110"/>
    <n v="3619"/>
    <n v="377"/>
  </r>
  <r>
    <x v="14"/>
    <s v="23_2"/>
    <x v="24"/>
    <n v="2258"/>
    <n v="606"/>
    <n v="2"/>
    <n v="2"/>
    <n v="2026"/>
    <n v="276"/>
    <n v="12"/>
    <n v="300"/>
    <n v="254"/>
    <n v="2541"/>
    <n v="277"/>
    <n v="50"/>
    <n v="2817"/>
    <n v="51"/>
    <n v="2613"/>
    <n v="255"/>
  </r>
  <r>
    <x v="2"/>
    <s v="20_3"/>
    <x v="24"/>
    <n v="1073"/>
    <n v="195"/>
    <n v="2"/>
    <n v="0"/>
    <n v="959"/>
    <n v="130"/>
    <n v="4"/>
    <n v="75"/>
    <n v="102"/>
    <n v="1130"/>
    <n v="130"/>
    <n v="10"/>
    <n v="1236"/>
    <n v="34"/>
    <n v="1166"/>
    <n v="104"/>
  </r>
  <r>
    <x v="1"/>
    <s v="18_2"/>
    <x v="24"/>
    <n v="2120"/>
    <n v="253"/>
    <n v="8"/>
    <n v="10"/>
    <n v="1926"/>
    <n v="222"/>
    <n v="17"/>
    <n v="116"/>
    <n v="110"/>
    <n v="2122"/>
    <n v="237"/>
    <n v="32"/>
    <n v="2304"/>
    <n v="87"/>
    <n v="2266"/>
    <n v="125"/>
  </r>
  <r>
    <x v="28"/>
    <s v="21_2"/>
    <x v="24"/>
    <n v="4136"/>
    <n v="644"/>
    <n v="20"/>
    <n v="8"/>
    <n v="3534"/>
    <n v="777"/>
    <n v="20"/>
    <n v="227"/>
    <n v="250"/>
    <n v="3979"/>
    <n v="740"/>
    <n v="87"/>
    <n v="4550"/>
    <n v="258"/>
    <n v="4543"/>
    <n v="265"/>
  </r>
  <r>
    <x v="0"/>
    <s v="15_1"/>
    <x v="24"/>
    <n v="14342"/>
    <n v="1948"/>
    <n v="240"/>
    <n v="100"/>
    <n v="10011"/>
    <n v="5667"/>
    <n v="0"/>
    <n v="53"/>
    <n v="899"/>
    <n v="10799"/>
    <n v="5252"/>
    <n v="577"/>
    <n v="14883"/>
    <n v="1747"/>
    <n v="15833"/>
    <n v="797"/>
  </r>
  <r>
    <x v="23"/>
    <s v="14_4"/>
    <x v="24"/>
    <n v="1174"/>
    <n v="238"/>
    <n v="2"/>
    <n v="2"/>
    <n v="1070"/>
    <n v="123"/>
    <n v="14"/>
    <n v="104"/>
    <n v="105"/>
    <n v="1275"/>
    <n v="131"/>
    <n v="10"/>
    <n v="1381"/>
    <n v="35"/>
    <n v="1301"/>
    <n v="115"/>
  </r>
  <r>
    <x v="18"/>
    <s v="16_1"/>
    <x v="24"/>
    <n v="17679"/>
    <n v="1890"/>
    <n v="227"/>
    <n v="369"/>
    <n v="14565"/>
    <n v="4303"/>
    <n v="296"/>
    <n v="0"/>
    <n v="1001"/>
    <n v="15415"/>
    <n v="4225"/>
    <n v="525"/>
    <n v="18209"/>
    <n v="1956"/>
    <n v="18941"/>
    <n v="1224"/>
  </r>
  <r>
    <x v="19"/>
    <s v="15_2"/>
    <x v="24"/>
    <n v="16798"/>
    <n v="2259"/>
    <n v="242"/>
    <n v="101"/>
    <n v="12608"/>
    <n v="5521"/>
    <n v="0"/>
    <n v="49"/>
    <n v="1222"/>
    <n v="13711"/>
    <n v="5106"/>
    <n v="583"/>
    <n v="17607"/>
    <n v="1793"/>
    <n v="18240"/>
    <n v="1160"/>
  </r>
  <r>
    <x v="16"/>
    <s v="23_3"/>
    <x v="24"/>
    <n v="1711"/>
    <n v="398"/>
    <n v="8"/>
    <n v="47"/>
    <n v="1408"/>
    <n v="330"/>
    <n v="50"/>
    <n v="215"/>
    <n v="161"/>
    <n v="1768"/>
    <n v="375"/>
    <n v="21"/>
    <n v="2084"/>
    <n v="80"/>
    <n v="1967"/>
    <n v="197"/>
  </r>
  <r>
    <x v="21"/>
    <s v="17_1"/>
    <x v="24"/>
    <n v="1458"/>
    <n v="315"/>
    <n v="2"/>
    <n v="19"/>
    <n v="1286"/>
    <n v="178"/>
    <n v="32"/>
    <n v="134"/>
    <n v="164"/>
    <n v="1580"/>
    <n v="199"/>
    <n v="15"/>
    <n v="1705"/>
    <n v="89"/>
    <n v="1606"/>
    <n v="188"/>
  </r>
  <r>
    <x v="20"/>
    <s v="17_2"/>
    <x v="24"/>
    <n v="4669"/>
    <n v="627"/>
    <n v="50"/>
    <n v="55"/>
    <n v="3670"/>
    <n v="1214"/>
    <n v="75"/>
    <n v="97"/>
    <n v="345"/>
    <n v="4074"/>
    <n v="1216"/>
    <n v="111"/>
    <n v="4989"/>
    <n v="412"/>
    <n v="5026"/>
    <n v="375"/>
  </r>
  <r>
    <x v="29"/>
    <s v="19_4"/>
    <x v="24"/>
    <n v="876"/>
    <n v="130"/>
    <n v="0"/>
    <n v="0"/>
    <n v="815"/>
    <n v="75"/>
    <n v="10"/>
    <n v="9"/>
    <n v="97"/>
    <n v="911"/>
    <n v="86"/>
    <n v="9"/>
    <n v="993"/>
    <n v="13"/>
    <n v="899"/>
    <n v="107"/>
  </r>
  <r>
    <x v="24"/>
    <s v="22_1"/>
    <x v="24"/>
    <n v="3757"/>
    <n v="749"/>
    <n v="2"/>
    <n v="14"/>
    <n v="3319"/>
    <n v="586"/>
    <n v="44"/>
    <n v="298"/>
    <n v="275"/>
    <n v="3832"/>
    <n v="580"/>
    <n v="110"/>
    <n v="4338"/>
    <n v="184"/>
    <n v="4212"/>
    <n v="310"/>
  </r>
  <r>
    <x v="25"/>
    <s v="21_5"/>
    <x v="24"/>
    <n v="1880"/>
    <n v="423"/>
    <n v="0"/>
    <n v="0"/>
    <n v="1770"/>
    <n v="124"/>
    <n v="16"/>
    <n v="121"/>
    <n v="272"/>
    <n v="2129"/>
    <n v="132"/>
    <n v="42"/>
    <n v="2241"/>
    <n v="62"/>
    <n v="2019"/>
    <n v="284"/>
  </r>
  <r>
    <x v="26"/>
    <s v="22_2"/>
    <x v="24"/>
    <n v="2697"/>
    <n v="503"/>
    <n v="3"/>
    <n v="0"/>
    <n v="2409"/>
    <n v="339"/>
    <n v="43"/>
    <n v="161"/>
    <n v="251"/>
    <n v="2783"/>
    <n v="367"/>
    <n v="53"/>
    <n v="3070"/>
    <n v="133"/>
    <n v="2913"/>
    <n v="290"/>
  </r>
  <r>
    <x v="27"/>
    <s v="19_1"/>
    <x v="24"/>
    <n v="1554"/>
    <n v="123"/>
    <n v="2"/>
    <n v="2"/>
    <n v="1431"/>
    <n v="155"/>
    <n v="22"/>
    <n v="13"/>
    <n v="60"/>
    <n v="1504"/>
    <n v="169"/>
    <n v="8"/>
    <n v="1652"/>
    <n v="29"/>
    <n v="1601"/>
    <n v="80"/>
  </r>
  <r>
    <x v="22"/>
    <s v="18_1"/>
    <x v="24"/>
    <n v="3516"/>
    <n v="474"/>
    <n v="49"/>
    <n v="8"/>
    <n v="3122"/>
    <n v="530"/>
    <n v="34"/>
    <n v="184"/>
    <n v="177"/>
    <n v="3467"/>
    <n v="536"/>
    <n v="44"/>
    <n v="3929"/>
    <n v="118"/>
    <n v="3845"/>
    <n v="202"/>
  </r>
  <r>
    <x v="17"/>
    <s v="20_1"/>
    <x v="24"/>
    <n v="2061"/>
    <n v="435"/>
    <n v="2"/>
    <n v="10"/>
    <n v="1627"/>
    <n v="498"/>
    <n v="20"/>
    <n v="107"/>
    <n v="256"/>
    <n v="1958"/>
    <n v="499"/>
    <n v="51"/>
    <n v="2374"/>
    <n v="134"/>
    <n v="2244"/>
    <n v="264"/>
  </r>
  <r>
    <x v="23"/>
    <s v="14_4"/>
    <x v="25"/>
    <n v="606"/>
    <n v="152"/>
    <n v="0"/>
    <n v="0"/>
    <n v="544"/>
    <n v="81"/>
    <n v="2"/>
    <n v="80"/>
    <n v="51"/>
    <n v="671"/>
    <n v="79"/>
    <n v="8"/>
    <n v="739"/>
    <n v="19"/>
    <n v="707"/>
    <n v="51"/>
  </r>
  <r>
    <x v="1"/>
    <s v="18_2"/>
    <x v="25"/>
    <n v="1656"/>
    <n v="149"/>
    <n v="0"/>
    <n v="3"/>
    <n v="1555"/>
    <n v="112"/>
    <n v="6"/>
    <n v="67"/>
    <n v="68"/>
    <n v="1670"/>
    <n v="109"/>
    <n v="29"/>
    <n v="1756"/>
    <n v="52"/>
    <n v="1739"/>
    <n v="69"/>
  </r>
  <r>
    <x v="0"/>
    <s v="15_1"/>
    <x v="25"/>
    <n v="7008"/>
    <n v="1006"/>
    <n v="86"/>
    <n v="39"/>
    <n v="4587"/>
    <n v="3130"/>
    <n v="0"/>
    <n v="12"/>
    <n v="410"/>
    <n v="4941"/>
    <n v="2941"/>
    <n v="257"/>
    <n v="7230"/>
    <n v="909"/>
    <n v="7752"/>
    <n v="387"/>
  </r>
  <r>
    <x v="15"/>
    <s v="20_2"/>
    <x v="25"/>
    <n v="1202"/>
    <n v="191"/>
    <n v="2"/>
    <n v="0"/>
    <n v="1107"/>
    <n v="109"/>
    <n v="6"/>
    <n v="132"/>
    <n v="41"/>
    <n v="1278"/>
    <n v="116"/>
    <n v="1"/>
    <n v="1348"/>
    <n v="47"/>
    <n v="1348"/>
    <n v="47"/>
  </r>
  <r>
    <x v="2"/>
    <s v="20_3"/>
    <x v="25"/>
    <n v="669"/>
    <n v="131"/>
    <n v="20"/>
    <n v="0"/>
    <n v="633"/>
    <n v="68"/>
    <n v="0"/>
    <n v="48"/>
    <n v="71"/>
    <n v="752"/>
    <n v="62"/>
    <n v="6"/>
    <n v="792"/>
    <n v="28"/>
    <n v="751"/>
    <n v="69"/>
  </r>
  <r>
    <x v="3"/>
    <s v="21_3"/>
    <x v="25"/>
    <n v="566"/>
    <n v="259"/>
    <n v="2"/>
    <n v="0"/>
    <n v="520"/>
    <n v="50"/>
    <n v="2"/>
    <n v="196"/>
    <n v="59"/>
    <n v="773"/>
    <n v="48"/>
    <n v="6"/>
    <n v="817"/>
    <n v="10"/>
    <n v="770"/>
    <n v="57"/>
  </r>
  <r>
    <x v="4"/>
    <s v="21_7"/>
    <x v="25"/>
    <n v="808"/>
    <n v="282"/>
    <n v="2"/>
    <n v="0"/>
    <n v="731"/>
    <n v="91"/>
    <n v="10"/>
    <n v="204"/>
    <n v="56"/>
    <n v="984"/>
    <n v="91"/>
    <n v="17"/>
    <n v="1060"/>
    <n v="32"/>
    <n v="1030"/>
    <n v="62"/>
  </r>
  <r>
    <x v="5"/>
    <s v="14_1"/>
    <x v="25"/>
    <n v="2068"/>
    <n v="419"/>
    <n v="4"/>
    <n v="2"/>
    <n v="1881"/>
    <n v="248"/>
    <n v="20"/>
    <n v="163"/>
    <n v="181"/>
    <n v="2211"/>
    <n v="263"/>
    <n v="19"/>
    <n v="2398"/>
    <n v="95"/>
    <n v="2300"/>
    <n v="193"/>
  </r>
  <r>
    <x v="6"/>
    <s v="17_3"/>
    <x v="25"/>
    <n v="1147"/>
    <n v="322"/>
    <n v="2"/>
    <n v="14"/>
    <n v="1037"/>
    <n v="143"/>
    <n v="5"/>
    <n v="233"/>
    <n v="67"/>
    <n v="1329"/>
    <n v="136"/>
    <n v="20"/>
    <n v="1437"/>
    <n v="48"/>
    <n v="1417"/>
    <n v="68"/>
  </r>
  <r>
    <x v="7"/>
    <s v="14_3"/>
    <x v="25"/>
    <n v="948"/>
    <n v="404"/>
    <n v="0"/>
    <n v="0"/>
    <n v="897"/>
    <n v="82"/>
    <n v="0"/>
    <n v="181"/>
    <n v="192"/>
    <n v="1228"/>
    <n v="114"/>
    <n v="10"/>
    <n v="1308"/>
    <n v="44"/>
    <n v="1166"/>
    <n v="186"/>
  </r>
  <r>
    <x v="8"/>
    <s v="19_2"/>
    <x v="25"/>
    <n v="1336"/>
    <n v="137"/>
    <n v="0"/>
    <n v="0"/>
    <n v="1265"/>
    <n v="99"/>
    <n v="0"/>
    <n v="73"/>
    <n v="36"/>
    <n v="1373"/>
    <n v="97"/>
    <n v="3"/>
    <n v="1453"/>
    <n v="20"/>
    <n v="1439"/>
    <n v="34"/>
  </r>
  <r>
    <x v="9"/>
    <s v="14_2"/>
    <x v="25"/>
    <n v="803"/>
    <n v="147"/>
    <n v="0"/>
    <n v="0"/>
    <n v="751"/>
    <n v="68"/>
    <n v="1"/>
    <n v="77"/>
    <n v="53"/>
    <n v="879"/>
    <n v="60"/>
    <n v="11"/>
    <n v="918"/>
    <n v="32"/>
    <n v="900"/>
    <n v="50"/>
  </r>
  <r>
    <x v="10"/>
    <s v="20_4"/>
    <x v="25"/>
    <n v="893"/>
    <n v="186"/>
    <n v="0"/>
    <n v="0"/>
    <n v="799"/>
    <n v="100"/>
    <n v="0"/>
    <n v="83"/>
    <n v="97"/>
    <n v="933"/>
    <n v="128"/>
    <n v="18"/>
    <n v="1034"/>
    <n v="45"/>
    <n v="982"/>
    <n v="97"/>
  </r>
  <r>
    <x v="11"/>
    <s v="15_3"/>
    <x v="25"/>
    <n v="2111"/>
    <n v="324"/>
    <n v="2"/>
    <n v="4"/>
    <n v="1920"/>
    <n v="247"/>
    <n v="6"/>
    <n v="142"/>
    <n v="126"/>
    <n v="2180"/>
    <n v="241"/>
    <n v="20"/>
    <n v="2339"/>
    <n v="102"/>
    <n v="2316"/>
    <n v="125"/>
  </r>
  <r>
    <x v="13"/>
    <s v="23_1"/>
    <x v="25"/>
    <n v="1708"/>
    <n v="615"/>
    <n v="2"/>
    <n v="4"/>
    <n v="1485"/>
    <n v="293"/>
    <n v="4"/>
    <n v="351"/>
    <n v="196"/>
    <n v="2018"/>
    <n v="273"/>
    <n v="38"/>
    <n v="2264"/>
    <n v="65"/>
    <n v="2135"/>
    <n v="194"/>
  </r>
  <r>
    <x v="14"/>
    <s v="23_2"/>
    <x v="25"/>
    <n v="1235"/>
    <n v="498"/>
    <n v="0"/>
    <n v="0"/>
    <n v="1105"/>
    <n v="178"/>
    <n v="6"/>
    <n v="254"/>
    <n v="190"/>
    <n v="1533"/>
    <n v="186"/>
    <n v="14"/>
    <n v="1668"/>
    <n v="65"/>
    <n v="1544"/>
    <n v="189"/>
  </r>
  <r>
    <x v="12"/>
    <s v="19_3"/>
    <x v="25"/>
    <n v="724"/>
    <n v="143"/>
    <n v="0"/>
    <n v="0"/>
    <n v="632"/>
    <n v="121"/>
    <n v="6"/>
    <n v="18"/>
    <n v="90"/>
    <n v="732"/>
    <n v="124"/>
    <n v="11"/>
    <n v="831"/>
    <n v="36"/>
    <n v="775"/>
    <n v="92"/>
  </r>
  <r>
    <x v="16"/>
    <s v="23_3"/>
    <x v="25"/>
    <n v="853"/>
    <n v="310"/>
    <n v="2"/>
    <n v="6"/>
    <n v="741"/>
    <n v="145"/>
    <n v="6"/>
    <n v="212"/>
    <n v="67"/>
    <n v="1016"/>
    <n v="141"/>
    <n v="14"/>
    <n v="1131"/>
    <n v="40"/>
    <n v="1101"/>
    <n v="70"/>
  </r>
  <r>
    <x v="18"/>
    <s v="16_1"/>
    <x v="25"/>
    <n v="8242"/>
    <n v="778"/>
    <n v="101"/>
    <n v="102"/>
    <n v="6627"/>
    <n v="2233"/>
    <n v="60"/>
    <n v="0"/>
    <n v="303"/>
    <n v="6852"/>
    <n v="2152"/>
    <n v="219"/>
    <n v="8274"/>
    <n v="949"/>
    <n v="8881"/>
    <n v="342"/>
  </r>
  <r>
    <x v="19"/>
    <s v="15_2"/>
    <x v="25"/>
    <n v="7704"/>
    <n v="1130"/>
    <n v="98"/>
    <n v="81"/>
    <n v="5357"/>
    <n v="3065"/>
    <n v="0"/>
    <n v="30"/>
    <n v="561"/>
    <n v="5864"/>
    <n v="2893"/>
    <n v="254"/>
    <n v="8109"/>
    <n v="904"/>
    <n v="8485"/>
    <n v="528"/>
  </r>
  <r>
    <x v="20"/>
    <s v="17_2"/>
    <x v="25"/>
    <n v="2628"/>
    <n v="398"/>
    <n v="11"/>
    <n v="16"/>
    <n v="2132"/>
    <n v="640"/>
    <n v="8"/>
    <n v="115"/>
    <n v="158"/>
    <n v="2389"/>
    <n v="604"/>
    <n v="60"/>
    <n v="2816"/>
    <n v="237"/>
    <n v="2896"/>
    <n v="157"/>
  </r>
  <r>
    <x v="21"/>
    <s v="17_1"/>
    <x v="25"/>
    <n v="900"/>
    <n v="252"/>
    <n v="0"/>
    <n v="4"/>
    <n v="821"/>
    <n v="86"/>
    <n v="4"/>
    <n v="146"/>
    <n v="99"/>
    <n v="1066"/>
    <n v="83"/>
    <n v="7"/>
    <n v="1127"/>
    <n v="29"/>
    <n v="1061"/>
    <n v="95"/>
  </r>
  <r>
    <x v="17"/>
    <s v="20_1"/>
    <x v="25"/>
    <n v="1074"/>
    <n v="278"/>
    <n v="3"/>
    <n v="0"/>
    <n v="883"/>
    <n v="244"/>
    <n v="0"/>
    <n v="136"/>
    <n v="92"/>
    <n v="1108"/>
    <n v="236"/>
    <n v="11"/>
    <n v="1267"/>
    <n v="88"/>
    <n v="1267"/>
    <n v="88"/>
  </r>
  <r>
    <x v="29"/>
    <s v="19_4"/>
    <x v="25"/>
    <n v="486"/>
    <n v="73"/>
    <n v="0"/>
    <n v="0"/>
    <n v="471"/>
    <n v="20"/>
    <n v="8"/>
    <n v="6"/>
    <n v="54"/>
    <n v="527"/>
    <n v="26"/>
    <n v="6"/>
    <n v="533"/>
    <n v="26"/>
    <n v="497"/>
    <n v="62"/>
  </r>
  <r>
    <x v="22"/>
    <s v="18_1"/>
    <x v="25"/>
    <n v="2611"/>
    <n v="329"/>
    <n v="4"/>
    <n v="1"/>
    <n v="2357"/>
    <n v="303"/>
    <n v="11"/>
    <n v="164"/>
    <n v="110"/>
    <n v="2619"/>
    <n v="304"/>
    <n v="22"/>
    <n v="2872"/>
    <n v="73"/>
    <n v="2832"/>
    <n v="113"/>
  </r>
  <r>
    <x v="25"/>
    <s v="21_5"/>
    <x v="25"/>
    <n v="1157"/>
    <n v="373"/>
    <n v="0"/>
    <n v="0"/>
    <n v="1083"/>
    <n v="95"/>
    <n v="0"/>
    <n v="124"/>
    <n v="228"/>
    <n v="1427"/>
    <n v="89"/>
    <n v="14"/>
    <n v="1490"/>
    <n v="40"/>
    <n v="1310"/>
    <n v="220"/>
  </r>
  <r>
    <x v="26"/>
    <s v="22_2"/>
    <x v="25"/>
    <n v="1578"/>
    <n v="417"/>
    <n v="0"/>
    <n v="0"/>
    <n v="1400"/>
    <n v="223"/>
    <n v="12"/>
    <n v="208"/>
    <n v="152"/>
    <n v="1737"/>
    <n v="226"/>
    <n v="32"/>
    <n v="1903"/>
    <n v="92"/>
    <n v="1843"/>
    <n v="152"/>
  </r>
  <r>
    <x v="27"/>
    <s v="19_1"/>
    <x v="25"/>
    <n v="1092"/>
    <n v="67"/>
    <n v="2"/>
    <n v="0"/>
    <n v="1019"/>
    <n v="97"/>
    <n v="4"/>
    <n v="10"/>
    <n v="31"/>
    <n v="1056"/>
    <n v="99"/>
    <n v="6"/>
    <n v="1123"/>
    <n v="38"/>
    <n v="1126"/>
    <n v="35"/>
  </r>
  <r>
    <x v="28"/>
    <s v="21_2"/>
    <x v="25"/>
    <n v="2232"/>
    <n v="558"/>
    <n v="8"/>
    <n v="4"/>
    <n v="1926"/>
    <n v="434"/>
    <n v="4"/>
    <n v="232"/>
    <n v="206"/>
    <n v="2350"/>
    <n v="409"/>
    <n v="43"/>
    <n v="2675"/>
    <n v="127"/>
    <n v="2598"/>
    <n v="204"/>
  </r>
  <r>
    <x v="24"/>
    <s v="22_1"/>
    <x v="25"/>
    <n v="1897"/>
    <n v="560"/>
    <n v="0"/>
    <n v="4"/>
    <n v="1611"/>
    <n v="380"/>
    <n v="8"/>
    <n v="324"/>
    <n v="138"/>
    <n v="2061"/>
    <n v="380"/>
    <n v="20"/>
    <n v="2355"/>
    <n v="106"/>
    <n v="2319"/>
    <n v="142"/>
  </r>
  <r>
    <x v="16"/>
    <s v="23_3"/>
    <x v="26"/>
    <n v="2053"/>
    <n v="590"/>
    <n v="12"/>
    <n v="20"/>
    <n v="1852"/>
    <n v="243"/>
    <n v="24"/>
    <n v="374"/>
    <n v="182"/>
    <n v="2405"/>
    <n v="243"/>
    <n v="27"/>
    <n v="2581"/>
    <n v="94"/>
    <n v="2482"/>
    <n v="193"/>
  </r>
  <r>
    <x v="25"/>
    <s v="21_5"/>
    <x v="26"/>
    <n v="2085"/>
    <n v="698"/>
    <n v="0"/>
    <n v="3"/>
    <n v="1972"/>
    <n v="124"/>
    <n v="13"/>
    <n v="312"/>
    <n v="365"/>
    <n v="2628"/>
    <n v="124"/>
    <n v="34"/>
    <n v="2739"/>
    <n v="47"/>
    <n v="2412"/>
    <n v="374"/>
  </r>
  <r>
    <x v="28"/>
    <s v="21_2"/>
    <x v="26"/>
    <n v="4585"/>
    <n v="1107"/>
    <n v="19"/>
    <n v="4"/>
    <n v="4018"/>
    <n v="726"/>
    <n v="8"/>
    <n v="533"/>
    <n v="430"/>
    <n v="4959"/>
    <n v="681"/>
    <n v="75"/>
    <n v="5486"/>
    <n v="229"/>
    <n v="5285"/>
    <n v="430"/>
  </r>
  <r>
    <x v="27"/>
    <s v="19_1"/>
    <x v="26"/>
    <n v="1262"/>
    <n v="126"/>
    <n v="7"/>
    <n v="0"/>
    <n v="1177"/>
    <n v="130"/>
    <n v="5"/>
    <n v="3"/>
    <n v="80"/>
    <n v="1255"/>
    <n v="121"/>
    <n v="19"/>
    <n v="1355"/>
    <n v="40"/>
    <n v="1310"/>
    <n v="85"/>
  </r>
  <r>
    <x v="26"/>
    <s v="22_2"/>
    <x v="26"/>
    <n v="2576"/>
    <n v="691"/>
    <n v="0"/>
    <n v="2"/>
    <n v="2301"/>
    <n v="319"/>
    <n v="19"/>
    <n v="430"/>
    <n v="200"/>
    <n v="2912"/>
    <n v="310"/>
    <n v="47"/>
    <n v="3148"/>
    <n v="121"/>
    <n v="3054"/>
    <n v="215"/>
  </r>
  <r>
    <x v="24"/>
    <s v="22_1"/>
    <x v="26"/>
    <n v="3763"/>
    <n v="1035"/>
    <n v="2"/>
    <n v="8"/>
    <n v="3372"/>
    <n v="523"/>
    <n v="37"/>
    <n v="570"/>
    <n v="306"/>
    <n v="4213"/>
    <n v="502"/>
    <n v="93"/>
    <n v="4612"/>
    <n v="196"/>
    <n v="4475"/>
    <n v="333"/>
  </r>
  <r>
    <x v="23"/>
    <s v="14_4"/>
    <x v="26"/>
    <n v="1325"/>
    <n v="338"/>
    <n v="4"/>
    <n v="0"/>
    <n v="1207"/>
    <n v="134"/>
    <n v="12"/>
    <n v="209"/>
    <n v="105"/>
    <n v="1515"/>
    <n v="139"/>
    <n v="13"/>
    <n v="1629"/>
    <n v="38"/>
    <n v="1552"/>
    <n v="115"/>
  </r>
  <r>
    <x v="22"/>
    <s v="18_1"/>
    <x v="26"/>
    <n v="4889"/>
    <n v="682"/>
    <n v="54"/>
    <n v="4"/>
    <n v="4539"/>
    <n v="483"/>
    <n v="32"/>
    <n v="304"/>
    <n v="271"/>
    <n v="5099"/>
    <n v="491"/>
    <n v="39"/>
    <n v="5482"/>
    <n v="147"/>
    <n v="5330"/>
    <n v="299"/>
  </r>
  <r>
    <x v="21"/>
    <s v="17_1"/>
    <x v="26"/>
    <n v="1836"/>
    <n v="857"/>
    <n v="9"/>
    <n v="6"/>
    <n v="1709"/>
    <n v="161"/>
    <n v="12"/>
    <n v="502"/>
    <n v="324"/>
    <n v="2530"/>
    <n v="154"/>
    <n v="24"/>
    <n v="2630"/>
    <n v="78"/>
    <n v="2382"/>
    <n v="326"/>
  </r>
  <r>
    <x v="20"/>
    <s v="17_2"/>
    <x v="26"/>
    <n v="4694"/>
    <n v="722"/>
    <n v="41"/>
    <n v="46"/>
    <n v="3849"/>
    <n v="1049"/>
    <n v="22"/>
    <n v="251"/>
    <n v="332"/>
    <n v="4386"/>
    <n v="1002"/>
    <n v="115"/>
    <n v="5145"/>
    <n v="358"/>
    <n v="5177"/>
    <n v="326"/>
  </r>
  <r>
    <x v="19"/>
    <s v="15_2"/>
    <x v="26"/>
    <n v="15387"/>
    <n v="1925"/>
    <n v="292"/>
    <n v="108"/>
    <n v="11837"/>
    <n v="4721"/>
    <n v="0"/>
    <n v="85"/>
    <n v="1069"/>
    <n v="12867"/>
    <n v="4381"/>
    <n v="464"/>
    <n v="16015"/>
    <n v="1697"/>
    <n v="16691"/>
    <n v="1021"/>
  </r>
  <r>
    <x v="17"/>
    <s v="20_1"/>
    <x v="26"/>
    <n v="2746"/>
    <n v="636"/>
    <n v="23"/>
    <n v="2"/>
    <n v="2452"/>
    <n v="376"/>
    <n v="6"/>
    <n v="395"/>
    <n v="178"/>
    <n v="3003"/>
    <n v="372"/>
    <n v="32"/>
    <n v="3227"/>
    <n v="180"/>
    <n v="3228"/>
    <n v="179"/>
  </r>
  <r>
    <x v="29"/>
    <s v="19_4"/>
    <x v="26"/>
    <n v="745"/>
    <n v="112"/>
    <n v="2"/>
    <n v="0"/>
    <n v="701"/>
    <n v="56"/>
    <n v="8"/>
    <n v="12"/>
    <n v="82"/>
    <n v="787"/>
    <n v="52"/>
    <n v="20"/>
    <n v="832"/>
    <n v="27"/>
    <n v="769"/>
    <n v="90"/>
  </r>
  <r>
    <x v="14"/>
    <s v="23_2"/>
    <x v="26"/>
    <n v="2552"/>
    <n v="1178"/>
    <n v="6"/>
    <n v="2"/>
    <n v="2342"/>
    <n v="234"/>
    <n v="16"/>
    <n v="745"/>
    <n v="401"/>
    <n v="3436"/>
    <n v="246"/>
    <n v="56"/>
    <n v="3655"/>
    <n v="83"/>
    <n v="3328"/>
    <n v="410"/>
  </r>
  <r>
    <x v="1"/>
    <s v="18_2"/>
    <x v="26"/>
    <n v="3115"/>
    <n v="441"/>
    <n v="19"/>
    <n v="2"/>
    <n v="2956"/>
    <n v="199"/>
    <n v="13"/>
    <n v="238"/>
    <n v="171"/>
    <n v="3337"/>
    <n v="205"/>
    <n v="35"/>
    <n v="3469"/>
    <n v="108"/>
    <n v="3397"/>
    <n v="180"/>
  </r>
  <r>
    <x v="12"/>
    <s v="19_3"/>
    <x v="26"/>
    <n v="1740"/>
    <n v="344"/>
    <n v="0"/>
    <n v="4"/>
    <n v="1550"/>
    <n v="211"/>
    <n v="18"/>
    <n v="107"/>
    <n v="202"/>
    <n v="1839"/>
    <n v="212"/>
    <n v="37"/>
    <n v="2006"/>
    <n v="82"/>
    <n v="1870"/>
    <n v="218"/>
  </r>
  <r>
    <x v="11"/>
    <s v="15_3"/>
    <x v="26"/>
    <n v="3448"/>
    <n v="531"/>
    <n v="10"/>
    <n v="7"/>
    <n v="3153"/>
    <n v="355"/>
    <n v="34"/>
    <n v="284"/>
    <n v="170"/>
    <n v="3595"/>
    <n v="363"/>
    <n v="38"/>
    <n v="3846"/>
    <n v="150"/>
    <n v="3798"/>
    <n v="198"/>
  </r>
  <r>
    <x v="10"/>
    <s v="20_4"/>
    <x v="26"/>
    <n v="1958"/>
    <n v="468"/>
    <n v="3"/>
    <n v="2"/>
    <n v="1756"/>
    <n v="229"/>
    <n v="8"/>
    <n v="243"/>
    <n v="195"/>
    <n v="2115"/>
    <n v="257"/>
    <n v="59"/>
    <n v="2309"/>
    <n v="122"/>
    <n v="2236"/>
    <n v="195"/>
  </r>
  <r>
    <x v="9"/>
    <s v="14_2"/>
    <x v="26"/>
    <n v="1463"/>
    <n v="233"/>
    <n v="7"/>
    <n v="0"/>
    <n v="1399"/>
    <n v="88"/>
    <n v="12"/>
    <n v="143"/>
    <n v="61"/>
    <n v="1598"/>
    <n v="97"/>
    <n v="8"/>
    <n v="1642"/>
    <n v="61"/>
    <n v="1631"/>
    <n v="72"/>
  </r>
  <r>
    <x v="15"/>
    <s v="20_2"/>
    <x v="26"/>
    <n v="2907"/>
    <n v="444"/>
    <n v="2"/>
    <n v="0"/>
    <n v="2693"/>
    <n v="231"/>
    <n v="11"/>
    <n v="307"/>
    <n v="111"/>
    <n v="3103"/>
    <n v="227"/>
    <n v="23"/>
    <n v="3276"/>
    <n v="77"/>
    <n v="3233"/>
    <n v="120"/>
  </r>
  <r>
    <x v="8"/>
    <s v="19_2"/>
    <x v="26"/>
    <n v="2044"/>
    <n v="314"/>
    <n v="4"/>
    <n v="1"/>
    <n v="1934"/>
    <n v="141"/>
    <n v="13"/>
    <n v="189"/>
    <n v="86"/>
    <n v="2199"/>
    <n v="145"/>
    <n v="19"/>
    <n v="2298"/>
    <n v="65"/>
    <n v="2266"/>
    <n v="97"/>
  </r>
  <r>
    <x v="7"/>
    <s v="14_3"/>
    <x v="26"/>
    <n v="2172"/>
    <n v="604"/>
    <n v="0"/>
    <n v="2"/>
    <n v="2017"/>
    <n v="169"/>
    <n v="10"/>
    <n v="352"/>
    <n v="230"/>
    <n v="2593"/>
    <n v="171"/>
    <n v="14"/>
    <n v="2711"/>
    <n v="67"/>
    <n v="2545"/>
    <n v="233"/>
  </r>
  <r>
    <x v="6"/>
    <s v="17_3"/>
    <x v="26"/>
    <n v="3037"/>
    <n v="938"/>
    <n v="43"/>
    <n v="8"/>
    <n v="2821"/>
    <n v="309"/>
    <n v="3"/>
    <n v="686"/>
    <n v="207"/>
    <n v="3710"/>
    <n v="284"/>
    <n v="32"/>
    <n v="3896"/>
    <n v="130"/>
    <n v="3822"/>
    <n v="204"/>
  </r>
  <r>
    <x v="5"/>
    <s v="14_1"/>
    <x v="26"/>
    <n v="3819"/>
    <n v="809"/>
    <n v="7"/>
    <n v="0"/>
    <n v="3516"/>
    <n v="351"/>
    <n v="19"/>
    <n v="393"/>
    <n v="356"/>
    <n v="4248"/>
    <n v="362"/>
    <n v="25"/>
    <n v="4456"/>
    <n v="179"/>
    <n v="4278"/>
    <n v="357"/>
  </r>
  <r>
    <x v="4"/>
    <s v="21_7"/>
    <x v="26"/>
    <n v="1669"/>
    <n v="739"/>
    <n v="2"/>
    <n v="0"/>
    <n v="1534"/>
    <n v="146"/>
    <n v="12"/>
    <n v="623"/>
    <n v="95"/>
    <n v="2243"/>
    <n v="145"/>
    <n v="22"/>
    <n v="2344"/>
    <n v="66"/>
    <n v="2303"/>
    <n v="107"/>
  </r>
  <r>
    <x v="3"/>
    <s v="21_3"/>
    <x v="26"/>
    <n v="1328"/>
    <n v="554"/>
    <n v="0"/>
    <n v="0"/>
    <n v="1215"/>
    <n v="113"/>
    <n v="2"/>
    <n v="393"/>
    <n v="159"/>
    <n v="1760"/>
    <n v="111"/>
    <n v="11"/>
    <n v="1825"/>
    <n v="57"/>
    <n v="1725"/>
    <n v="157"/>
  </r>
  <r>
    <x v="2"/>
    <s v="20_3"/>
    <x v="26"/>
    <n v="1419"/>
    <n v="354"/>
    <n v="20"/>
    <n v="4"/>
    <n v="1346"/>
    <n v="114"/>
    <n v="6"/>
    <n v="163"/>
    <n v="168"/>
    <n v="1677"/>
    <n v="114"/>
    <n v="6"/>
    <n v="1716"/>
    <n v="81"/>
    <n v="1629"/>
    <n v="168"/>
  </r>
  <r>
    <x v="18"/>
    <s v="16_1"/>
    <x v="26"/>
    <n v="16348"/>
    <n v="1606"/>
    <n v="515"/>
    <n v="112"/>
    <n v="13631"/>
    <n v="3796"/>
    <n v="70"/>
    <n v="5"/>
    <n v="1079"/>
    <n v="14583"/>
    <n v="3500"/>
    <n v="496"/>
    <n v="16716"/>
    <n v="1865"/>
    <n v="17464"/>
    <n v="1117"/>
  </r>
  <r>
    <x v="13"/>
    <s v="23_1"/>
    <x v="26"/>
    <n v="3760"/>
    <n v="1213"/>
    <n v="8"/>
    <n v="28"/>
    <n v="3401"/>
    <n v="424"/>
    <n v="34"/>
    <n v="654"/>
    <n v="496"/>
    <n v="4515"/>
    <n v="456"/>
    <n v="38"/>
    <n v="4873"/>
    <n v="136"/>
    <n v="4485"/>
    <n v="524"/>
  </r>
  <r>
    <x v="0"/>
    <s v="15_1"/>
    <x v="26"/>
    <n v="13192"/>
    <n v="1645"/>
    <n v="225"/>
    <n v="47"/>
    <n v="9323"/>
    <n v="4874"/>
    <n v="0"/>
    <n v="88"/>
    <n v="824"/>
    <n v="10145"/>
    <n v="4534"/>
    <n v="430"/>
    <n v="13413"/>
    <n v="1696"/>
    <n v="14342"/>
    <n v="767"/>
  </r>
  <r>
    <x v="17"/>
    <s v="20_1"/>
    <x v="27"/>
    <n v="2310"/>
    <n v="411"/>
    <n v="26"/>
    <n v="8"/>
    <n v="1976"/>
    <n v="469"/>
    <n v="20"/>
    <n v="149"/>
    <n v="141"/>
    <n v="2243"/>
    <n v="439"/>
    <n v="73"/>
    <n v="2597"/>
    <n v="158"/>
    <n v="2598"/>
    <n v="157"/>
  </r>
  <r>
    <x v="24"/>
    <s v="22_1"/>
    <x v="27"/>
    <n v="3898"/>
    <n v="855"/>
    <n v="2"/>
    <n v="9"/>
    <n v="3444"/>
    <n v="586"/>
    <n v="50"/>
    <n v="387"/>
    <n v="297"/>
    <n v="4060"/>
    <n v="592"/>
    <n v="112"/>
    <n v="4583"/>
    <n v="181"/>
    <n v="4425"/>
    <n v="339"/>
  </r>
  <r>
    <x v="0"/>
    <s v="15_1"/>
    <x v="27"/>
    <n v="15406"/>
    <n v="2322"/>
    <n v="344"/>
    <n v="103"/>
    <n v="10746"/>
    <n v="6185"/>
    <n v="1"/>
    <n v="37"/>
    <n v="1206"/>
    <n v="11835"/>
    <n v="5609"/>
    <n v="731"/>
    <n v="16121"/>
    <n v="2054"/>
    <n v="17063"/>
    <n v="1112"/>
  </r>
  <r>
    <x v="1"/>
    <s v="18_2"/>
    <x v="27"/>
    <n v="2359"/>
    <n v="298"/>
    <n v="12"/>
    <n v="2"/>
    <n v="2172"/>
    <n v="227"/>
    <n v="10"/>
    <n v="104"/>
    <n v="158"/>
    <n v="2420"/>
    <n v="221"/>
    <n v="30"/>
    <n v="2546"/>
    <n v="125"/>
    <n v="2509"/>
    <n v="162"/>
  </r>
  <r>
    <x v="23"/>
    <s v="14_4"/>
    <x v="27"/>
    <n v="1260"/>
    <n v="314"/>
    <n v="9"/>
    <n v="0"/>
    <n v="1145"/>
    <n v="140"/>
    <n v="16"/>
    <n v="174"/>
    <n v="108"/>
    <n v="1416"/>
    <n v="139"/>
    <n v="28"/>
    <n v="1508"/>
    <n v="75"/>
    <n v="1469"/>
    <n v="114"/>
  </r>
  <r>
    <x v="18"/>
    <s v="16_1"/>
    <x v="27"/>
    <n v="19156"/>
    <n v="1754"/>
    <n v="465"/>
    <n v="570"/>
    <n v="15842"/>
    <n v="4732"/>
    <n v="268"/>
    <n v="2"/>
    <n v="1101"/>
    <n v="16553"/>
    <n v="4711"/>
    <n v="679"/>
    <n v="19704"/>
    <n v="2241"/>
    <n v="20628"/>
    <n v="1317"/>
  </r>
  <r>
    <x v="19"/>
    <s v="15_2"/>
    <x v="27"/>
    <n v="17169"/>
    <n v="2447"/>
    <n v="492"/>
    <n v="189"/>
    <n v="12999"/>
    <n v="5822"/>
    <n v="2"/>
    <n v="51"/>
    <n v="1423"/>
    <n v="14267"/>
    <n v="5299"/>
    <n v="726"/>
    <n v="18222"/>
    <n v="2075"/>
    <n v="18951"/>
    <n v="1346"/>
  </r>
  <r>
    <x v="20"/>
    <s v="17_2"/>
    <x v="27"/>
    <n v="4410"/>
    <n v="640"/>
    <n v="147"/>
    <n v="62"/>
    <n v="3381"/>
    <n v="1294"/>
    <n v="67"/>
    <n v="153"/>
    <n v="364"/>
    <n v="3882"/>
    <n v="1232"/>
    <n v="145"/>
    <n v="4836"/>
    <n v="423"/>
    <n v="4856"/>
    <n v="403"/>
  </r>
  <r>
    <x v="21"/>
    <s v="17_1"/>
    <x v="27"/>
    <n v="1727"/>
    <n v="418"/>
    <n v="18"/>
    <n v="14"/>
    <n v="1550"/>
    <n v="223"/>
    <n v="21"/>
    <n v="181"/>
    <n v="202"/>
    <n v="1929"/>
    <n v="216"/>
    <n v="32"/>
    <n v="2060"/>
    <n v="117"/>
    <n v="1966"/>
    <n v="211"/>
  </r>
  <r>
    <x v="22"/>
    <s v="18_1"/>
    <x v="27"/>
    <n v="4589"/>
    <n v="491"/>
    <n v="135"/>
    <n v="7"/>
    <n v="4213"/>
    <n v="631"/>
    <n v="42"/>
    <n v="117"/>
    <n v="219"/>
    <n v="4541"/>
    <n v="599"/>
    <n v="82"/>
    <n v="5011"/>
    <n v="211"/>
    <n v="4963"/>
    <n v="259"/>
  </r>
  <r>
    <x v="29"/>
    <s v="19_4"/>
    <x v="27"/>
    <n v="692"/>
    <n v="121"/>
    <n v="2"/>
    <n v="0"/>
    <n v="629"/>
    <n v="78"/>
    <n v="21"/>
    <n v="12"/>
    <n v="75"/>
    <n v="709"/>
    <n v="87"/>
    <n v="19"/>
    <n v="765"/>
    <n v="50"/>
    <n v="721"/>
    <n v="94"/>
  </r>
  <r>
    <x v="25"/>
    <s v="21_5"/>
    <x v="27"/>
    <n v="1967"/>
    <n v="501"/>
    <n v="0"/>
    <n v="2"/>
    <n v="1829"/>
    <n v="151"/>
    <n v="13"/>
    <n v="168"/>
    <n v="309"/>
    <n v="2288"/>
    <n v="145"/>
    <n v="37"/>
    <n v="2411"/>
    <n v="59"/>
    <n v="2151"/>
    <n v="319"/>
  </r>
  <r>
    <x v="26"/>
    <s v="22_2"/>
    <x v="27"/>
    <n v="2502"/>
    <n v="563"/>
    <n v="4"/>
    <n v="0"/>
    <n v="2167"/>
    <n v="401"/>
    <n v="36"/>
    <n v="260"/>
    <n v="205"/>
    <n v="2609"/>
    <n v="398"/>
    <n v="62"/>
    <n v="2933"/>
    <n v="136"/>
    <n v="2832"/>
    <n v="237"/>
  </r>
  <r>
    <x v="27"/>
    <s v="19_1"/>
    <x v="27"/>
    <n v="1327"/>
    <n v="147"/>
    <n v="22"/>
    <n v="0"/>
    <n v="1223"/>
    <n v="163"/>
    <n v="13"/>
    <n v="12"/>
    <n v="85"/>
    <n v="1318"/>
    <n v="151"/>
    <n v="27"/>
    <n v="1458"/>
    <n v="38"/>
    <n v="1398"/>
    <n v="98"/>
  </r>
  <r>
    <x v="16"/>
    <s v="23_3"/>
    <x v="27"/>
    <n v="2253"/>
    <n v="491"/>
    <n v="6"/>
    <n v="51"/>
    <n v="1911"/>
    <n v="388"/>
    <n v="56"/>
    <n v="202"/>
    <n v="244"/>
    <n v="2353"/>
    <n v="400"/>
    <n v="48"/>
    <n v="2673"/>
    <n v="128"/>
    <n v="2518"/>
    <n v="283"/>
  </r>
  <r>
    <x v="28"/>
    <s v="21_2"/>
    <x v="27"/>
    <n v="4692"/>
    <n v="849"/>
    <n v="33"/>
    <n v="12"/>
    <n v="4074"/>
    <n v="810"/>
    <n v="34"/>
    <n v="321"/>
    <n v="347"/>
    <n v="4691"/>
    <n v="774"/>
    <n v="121"/>
    <n v="5317"/>
    <n v="269"/>
    <n v="5218"/>
    <n v="368"/>
  </r>
  <r>
    <x v="8"/>
    <s v="19_2"/>
    <x v="27"/>
    <n v="1836"/>
    <n v="217"/>
    <n v="18"/>
    <n v="8"/>
    <n v="1672"/>
    <n v="203"/>
    <n v="16"/>
    <n v="87"/>
    <n v="101"/>
    <n v="1851"/>
    <n v="187"/>
    <n v="41"/>
    <n v="2033"/>
    <n v="46"/>
    <n v="1964"/>
    <n v="115"/>
  </r>
  <r>
    <x v="13"/>
    <s v="23_1"/>
    <x v="27"/>
    <n v="4124"/>
    <n v="886"/>
    <n v="6"/>
    <n v="115"/>
    <n v="3684"/>
    <n v="538"/>
    <n v="129"/>
    <n v="359"/>
    <n v="421"/>
    <n v="4421"/>
    <n v="637"/>
    <n v="73"/>
    <n v="4951"/>
    <n v="180"/>
    <n v="4597"/>
    <n v="534"/>
  </r>
  <r>
    <x v="12"/>
    <s v="19_3"/>
    <x v="27"/>
    <n v="1629"/>
    <n v="353"/>
    <n v="20"/>
    <n v="3"/>
    <n v="1405"/>
    <n v="289"/>
    <n v="21"/>
    <n v="64"/>
    <n v="226"/>
    <n v="1658"/>
    <n v="291"/>
    <n v="56"/>
    <n v="1892"/>
    <n v="113"/>
    <n v="1766"/>
    <n v="239"/>
  </r>
  <r>
    <x v="11"/>
    <s v="15_3"/>
    <x v="27"/>
    <n v="3168"/>
    <n v="639"/>
    <n v="34"/>
    <n v="6"/>
    <n v="2811"/>
    <n v="497"/>
    <n v="50"/>
    <n v="298"/>
    <n v="191"/>
    <n v="3283"/>
    <n v="477"/>
    <n v="87"/>
    <n v="3675"/>
    <n v="172"/>
    <n v="3616"/>
    <n v="231"/>
  </r>
  <r>
    <x v="10"/>
    <s v="20_4"/>
    <x v="27"/>
    <n v="1565"/>
    <n v="297"/>
    <n v="13"/>
    <n v="2"/>
    <n v="1310"/>
    <n v="280"/>
    <n v="17"/>
    <n v="96"/>
    <n v="174"/>
    <n v="1550"/>
    <n v="269"/>
    <n v="58"/>
    <n v="1780"/>
    <n v="97"/>
    <n v="1696"/>
    <n v="181"/>
  </r>
  <r>
    <x v="9"/>
    <s v="14_2"/>
    <x v="27"/>
    <n v="1549"/>
    <n v="255"/>
    <n v="4"/>
    <n v="2"/>
    <n v="1474"/>
    <n v="97"/>
    <n v="12"/>
    <n v="142"/>
    <n v="85"/>
    <n v="1699"/>
    <n v="88"/>
    <n v="23"/>
    <n v="1747"/>
    <n v="63"/>
    <n v="1715"/>
    <n v="95"/>
  </r>
  <r>
    <x v="15"/>
    <s v="20_2"/>
    <x v="27"/>
    <n v="2667"/>
    <n v="303"/>
    <n v="14"/>
    <n v="0"/>
    <n v="2441"/>
    <n v="267"/>
    <n v="15"/>
    <n v="175"/>
    <n v="86"/>
    <n v="2697"/>
    <n v="252"/>
    <n v="35"/>
    <n v="2886"/>
    <n v="98"/>
    <n v="2888"/>
    <n v="96"/>
  </r>
  <r>
    <x v="14"/>
    <s v="23_2"/>
    <x v="27"/>
    <n v="2956"/>
    <n v="922"/>
    <n v="8"/>
    <n v="4"/>
    <n v="2699"/>
    <n v="322"/>
    <n v="18"/>
    <n v="459"/>
    <n v="392"/>
    <n v="3493"/>
    <n v="327"/>
    <n v="70"/>
    <n v="3732"/>
    <n v="158"/>
    <n v="3484"/>
    <n v="406"/>
  </r>
  <r>
    <x v="7"/>
    <s v="14_3"/>
    <x v="27"/>
    <n v="1666"/>
    <n v="584"/>
    <n v="4"/>
    <n v="2"/>
    <n v="1531"/>
    <n v="173"/>
    <n v="22"/>
    <n v="278"/>
    <n v="252"/>
    <n v="2055"/>
    <n v="170"/>
    <n v="31"/>
    <n v="2206"/>
    <n v="50"/>
    <n v="1986"/>
    <n v="270"/>
  </r>
  <r>
    <x v="6"/>
    <s v="17_3"/>
    <x v="27"/>
    <n v="2717"/>
    <n v="548"/>
    <n v="48"/>
    <n v="29"/>
    <n v="2473"/>
    <n v="357"/>
    <n v="35"/>
    <n v="311"/>
    <n v="166"/>
    <n v="2932"/>
    <n v="341"/>
    <n v="69"/>
    <n v="3191"/>
    <n v="151"/>
    <n v="3151"/>
    <n v="191"/>
  </r>
  <r>
    <x v="5"/>
    <s v="14_1"/>
    <x v="27"/>
    <n v="3183"/>
    <n v="748"/>
    <n v="15"/>
    <n v="2"/>
    <n v="2837"/>
    <n v="432"/>
    <n v="27"/>
    <n v="286"/>
    <n v="366"/>
    <n v="3465"/>
    <n v="435"/>
    <n v="48"/>
    <n v="3800"/>
    <n v="148"/>
    <n v="3567"/>
    <n v="381"/>
  </r>
  <r>
    <x v="4"/>
    <s v="21_7"/>
    <x v="27"/>
    <n v="1814"/>
    <n v="552"/>
    <n v="2"/>
    <n v="1"/>
    <n v="1651"/>
    <n v="190"/>
    <n v="16"/>
    <n v="423"/>
    <n v="89"/>
    <n v="2154"/>
    <n v="185"/>
    <n v="30"/>
    <n v="2307"/>
    <n v="62"/>
    <n v="2268"/>
    <n v="101"/>
  </r>
  <r>
    <x v="3"/>
    <s v="21_3"/>
    <x v="27"/>
    <n v="1409"/>
    <n v="321"/>
    <n v="4"/>
    <n v="2"/>
    <n v="1287"/>
    <n v="136"/>
    <n v="2"/>
    <n v="185"/>
    <n v="126"/>
    <n v="1588"/>
    <n v="129"/>
    <n v="19"/>
    <n v="1687"/>
    <n v="49"/>
    <n v="1616"/>
    <n v="120"/>
  </r>
  <r>
    <x v="2"/>
    <s v="20_3"/>
    <x v="27"/>
    <n v="1253"/>
    <n v="205"/>
    <n v="24"/>
    <n v="0"/>
    <n v="1131"/>
    <n v="159"/>
    <n v="1"/>
    <n v="68"/>
    <n v="123"/>
    <n v="1318"/>
    <n v="144"/>
    <n v="20"/>
    <n v="1425"/>
    <n v="57"/>
    <n v="1364"/>
    <n v="118"/>
  </r>
  <r>
    <x v="14"/>
    <s v="23_2"/>
    <x v="28"/>
    <n v="2528"/>
    <n v="489"/>
    <n v="18"/>
    <n v="6"/>
    <n v="2267"/>
    <n v="345"/>
    <n v="28"/>
    <n v="148"/>
    <n v="253"/>
    <n v="2637"/>
    <n v="357"/>
    <n v="47"/>
    <n v="2912"/>
    <n v="129"/>
    <n v="2766"/>
    <n v="275"/>
  </r>
  <r>
    <x v="17"/>
    <s v="20_1"/>
    <x v="28"/>
    <n v="2911"/>
    <n v="339"/>
    <n v="23"/>
    <n v="16"/>
    <n v="2433"/>
    <n v="586"/>
    <n v="20"/>
    <n v="78"/>
    <n v="172"/>
    <n v="2660"/>
    <n v="561"/>
    <n v="66"/>
    <n v="3066"/>
    <n v="223"/>
    <n v="3113"/>
    <n v="176"/>
  </r>
  <r>
    <x v="28"/>
    <s v="21_2"/>
    <x v="28"/>
    <n v="4721"/>
    <n v="581"/>
    <n v="47"/>
    <n v="24"/>
    <n v="3992"/>
    <n v="939"/>
    <n v="29"/>
    <n v="146"/>
    <n v="267"/>
    <n v="4360"/>
    <n v="891"/>
    <n v="122"/>
    <n v="5101"/>
    <n v="272"/>
    <n v="5097"/>
    <n v="276"/>
  </r>
  <r>
    <x v="13"/>
    <s v="23_1"/>
    <x v="28"/>
    <n v="3397"/>
    <n v="591"/>
    <n v="3"/>
    <n v="138"/>
    <n v="2946"/>
    <n v="567"/>
    <n v="151"/>
    <n v="143"/>
    <n v="322"/>
    <n v="3369"/>
    <n v="684"/>
    <n v="76"/>
    <n v="3988"/>
    <n v="141"/>
    <n v="3666"/>
    <n v="463"/>
  </r>
  <r>
    <x v="16"/>
    <s v="23_3"/>
    <x v="28"/>
    <n v="2199"/>
    <n v="374"/>
    <n v="13"/>
    <n v="56"/>
    <n v="1831"/>
    <n v="424"/>
    <n v="63"/>
    <n v="153"/>
    <n v="171"/>
    <n v="2138"/>
    <n v="456"/>
    <n v="48"/>
    <n v="2514"/>
    <n v="128"/>
    <n v="2418"/>
    <n v="224"/>
  </r>
  <r>
    <x v="12"/>
    <s v="19_3"/>
    <x v="28"/>
    <n v="1724"/>
    <n v="201"/>
    <n v="10"/>
    <n v="4"/>
    <n v="1483"/>
    <n v="287"/>
    <n v="43"/>
    <n v="19"/>
    <n v="107"/>
    <n v="1593"/>
    <n v="315"/>
    <n v="31"/>
    <n v="1837"/>
    <n v="102"/>
    <n v="1791"/>
    <n v="148"/>
  </r>
  <r>
    <x v="6"/>
    <s v="17_3"/>
    <x v="28"/>
    <n v="2573"/>
    <n v="387"/>
    <n v="46"/>
    <n v="42"/>
    <n v="2295"/>
    <n v="401"/>
    <n v="22"/>
    <n v="188"/>
    <n v="144"/>
    <n v="2620"/>
    <n v="385"/>
    <n v="45"/>
    <n v="2914"/>
    <n v="136"/>
    <n v="2894"/>
    <n v="156"/>
  </r>
  <r>
    <x v="10"/>
    <s v="20_4"/>
    <x v="28"/>
    <n v="1800"/>
    <n v="264"/>
    <n v="20"/>
    <n v="2"/>
    <n v="1557"/>
    <n v="302"/>
    <n v="8"/>
    <n v="67"/>
    <n v="152"/>
    <n v="1740"/>
    <n v="306"/>
    <n v="40"/>
    <n v="2006"/>
    <n v="80"/>
    <n v="1930"/>
    <n v="156"/>
  </r>
  <r>
    <x v="9"/>
    <s v="14_2"/>
    <x v="28"/>
    <n v="1288"/>
    <n v="178"/>
    <n v="8"/>
    <n v="6"/>
    <n v="1203"/>
    <n v="123"/>
    <n v="6"/>
    <n v="66"/>
    <n v="82"/>
    <n v="1341"/>
    <n v="119"/>
    <n v="20"/>
    <n v="1405"/>
    <n v="75"/>
    <n v="1394"/>
    <n v="86"/>
  </r>
  <r>
    <x v="15"/>
    <s v="20_2"/>
    <x v="28"/>
    <n v="2509"/>
    <n v="231"/>
    <n v="37"/>
    <n v="3"/>
    <n v="2293"/>
    <n v="283"/>
    <n v="8"/>
    <n v="105"/>
    <n v="91"/>
    <n v="2479"/>
    <n v="266"/>
    <n v="35"/>
    <n v="2671"/>
    <n v="109"/>
    <n v="2685"/>
    <n v="95"/>
  </r>
  <r>
    <x v="27"/>
    <s v="19_1"/>
    <x v="28"/>
    <n v="1303"/>
    <n v="190"/>
    <n v="8"/>
    <n v="2"/>
    <n v="1143"/>
    <n v="193"/>
    <n v="20"/>
    <n v="18"/>
    <n v="129"/>
    <n v="1286"/>
    <n v="190"/>
    <n v="27"/>
    <n v="1475"/>
    <n v="28"/>
    <n v="1358"/>
    <n v="145"/>
  </r>
  <r>
    <x v="8"/>
    <s v="19_2"/>
    <x v="28"/>
    <n v="1650"/>
    <n v="257"/>
    <n v="26"/>
    <n v="12"/>
    <n v="1506"/>
    <n v="225"/>
    <n v="26"/>
    <n v="113"/>
    <n v="75"/>
    <n v="1683"/>
    <n v="225"/>
    <n v="37"/>
    <n v="1877"/>
    <n v="68"/>
    <n v="1850"/>
    <n v="95"/>
  </r>
  <r>
    <x v="11"/>
    <s v="15_3"/>
    <x v="28"/>
    <n v="3121"/>
    <n v="470"/>
    <n v="27"/>
    <n v="11"/>
    <n v="2613"/>
    <n v="633"/>
    <n v="85"/>
    <n v="133"/>
    <n v="165"/>
    <n v="2899"/>
    <n v="655"/>
    <n v="75"/>
    <n v="3445"/>
    <n v="184"/>
    <n v="3402"/>
    <n v="227"/>
  </r>
  <r>
    <x v="26"/>
    <s v="22_2"/>
    <x v="28"/>
    <n v="2198"/>
    <n v="415"/>
    <n v="2"/>
    <n v="4"/>
    <n v="1863"/>
    <n v="399"/>
    <n v="54"/>
    <n v="134"/>
    <n v="169"/>
    <n v="2148"/>
    <n v="430"/>
    <n v="41"/>
    <n v="2519"/>
    <n v="100"/>
    <n v="2397"/>
    <n v="222"/>
  </r>
  <r>
    <x v="1"/>
    <s v="18_2"/>
    <x v="28"/>
    <n v="2217"/>
    <n v="268"/>
    <n v="7"/>
    <n v="2"/>
    <n v="1972"/>
    <n v="289"/>
    <n v="22"/>
    <n v="100"/>
    <n v="111"/>
    <n v="2169"/>
    <n v="276"/>
    <n v="49"/>
    <n v="2408"/>
    <n v="86"/>
    <n v="2371"/>
    <n v="123"/>
  </r>
  <r>
    <x v="24"/>
    <s v="22_1"/>
    <x v="28"/>
    <n v="3897"/>
    <n v="593"/>
    <n v="6"/>
    <n v="8"/>
    <n v="3306"/>
    <n v="754"/>
    <n v="39"/>
    <n v="186"/>
    <n v="219"/>
    <n v="3682"/>
    <n v="750"/>
    <n v="72"/>
    <n v="4338"/>
    <n v="166"/>
    <n v="4256"/>
    <n v="248"/>
  </r>
  <r>
    <x v="29"/>
    <s v="19_4"/>
    <x v="28"/>
    <n v="669"/>
    <n v="123"/>
    <n v="0"/>
    <n v="0"/>
    <n v="620"/>
    <n v="59"/>
    <n v="23"/>
    <n v="2"/>
    <n v="88"/>
    <n v="708"/>
    <n v="70"/>
    <n v="14"/>
    <n v="772"/>
    <n v="20"/>
    <n v="683"/>
    <n v="109"/>
  </r>
  <r>
    <x v="22"/>
    <s v="18_1"/>
    <x v="28"/>
    <n v="4529"/>
    <n v="504"/>
    <n v="126"/>
    <n v="8"/>
    <n v="4024"/>
    <n v="758"/>
    <n v="59"/>
    <n v="157"/>
    <n v="169"/>
    <n v="4328"/>
    <n v="739"/>
    <n v="100"/>
    <n v="4986"/>
    <n v="181"/>
    <n v="4959"/>
    <n v="208"/>
  </r>
  <r>
    <x v="21"/>
    <s v="17_1"/>
    <x v="28"/>
    <n v="1521"/>
    <n v="355"/>
    <n v="24"/>
    <n v="20"/>
    <n v="1319"/>
    <n v="266"/>
    <n v="27"/>
    <n v="161"/>
    <n v="147"/>
    <n v="1615"/>
    <n v="271"/>
    <n v="34"/>
    <n v="1821"/>
    <n v="99"/>
    <n v="1758"/>
    <n v="162"/>
  </r>
  <r>
    <x v="20"/>
    <s v="17_2"/>
    <x v="28"/>
    <n v="4454"/>
    <n v="557"/>
    <n v="86"/>
    <n v="103"/>
    <n v="3430"/>
    <n v="1312"/>
    <n v="101"/>
    <n v="101"/>
    <n v="258"/>
    <n v="3767"/>
    <n v="1286"/>
    <n v="149"/>
    <n v="4787"/>
    <n v="415"/>
    <n v="4853"/>
    <n v="349"/>
  </r>
  <r>
    <x v="19"/>
    <s v="15_2"/>
    <x v="28"/>
    <n v="18152"/>
    <n v="2370"/>
    <n v="448"/>
    <n v="227"/>
    <n v="13551"/>
    <n v="6297"/>
    <n v="2"/>
    <n v="25"/>
    <n v="1322"/>
    <n v="14770"/>
    <n v="5739"/>
    <n v="684"/>
    <n v="19100"/>
    <n v="2097"/>
    <n v="19950"/>
    <n v="1247"/>
  </r>
  <r>
    <x v="18"/>
    <s v="16_1"/>
    <x v="28"/>
    <n v="20094"/>
    <n v="1975"/>
    <n v="609"/>
    <n v="685"/>
    <n v="16646"/>
    <n v="5155"/>
    <n v="540"/>
    <n v="2"/>
    <n v="1020"/>
    <n v="17551"/>
    <n v="5086"/>
    <n v="726"/>
    <n v="20970"/>
    <n v="2393"/>
    <n v="21849"/>
    <n v="1514"/>
  </r>
  <r>
    <x v="23"/>
    <s v="14_4"/>
    <x v="28"/>
    <n v="1291"/>
    <n v="219"/>
    <n v="12"/>
    <n v="4"/>
    <n v="1206"/>
    <n v="137"/>
    <n v="12"/>
    <n v="81"/>
    <n v="90"/>
    <n v="1373"/>
    <n v="131"/>
    <n v="22"/>
    <n v="1475"/>
    <n v="51"/>
    <n v="1432"/>
    <n v="94"/>
  </r>
  <r>
    <x v="0"/>
    <s v="15_1"/>
    <x v="28"/>
    <n v="16192"/>
    <n v="2254"/>
    <n v="305"/>
    <n v="132"/>
    <n v="11208"/>
    <n v="6677"/>
    <n v="0"/>
    <n v="59"/>
    <n v="939"/>
    <n v="12064"/>
    <n v="6045"/>
    <n v="774"/>
    <n v="16619"/>
    <n v="2264"/>
    <n v="18029"/>
    <n v="854"/>
  </r>
  <r>
    <x v="5"/>
    <s v="14_1"/>
    <x v="28"/>
    <n v="3409"/>
    <n v="551"/>
    <n v="20"/>
    <n v="3"/>
    <n v="3079"/>
    <n v="453"/>
    <n v="37"/>
    <n v="141"/>
    <n v="273"/>
    <n v="3482"/>
    <n v="451"/>
    <n v="50"/>
    <n v="3798"/>
    <n v="185"/>
    <n v="3693"/>
    <n v="290"/>
  </r>
  <r>
    <x v="4"/>
    <s v="21_7"/>
    <x v="28"/>
    <n v="1463"/>
    <n v="250"/>
    <n v="8"/>
    <n v="0"/>
    <n v="1282"/>
    <n v="207"/>
    <n v="6"/>
    <n v="153"/>
    <n v="73"/>
    <n v="1487"/>
    <n v="204"/>
    <n v="30"/>
    <n v="1638"/>
    <n v="83"/>
    <n v="1648"/>
    <n v="73"/>
  </r>
  <r>
    <x v="3"/>
    <s v="21_3"/>
    <x v="28"/>
    <n v="1285"/>
    <n v="235"/>
    <n v="2"/>
    <n v="8"/>
    <n v="1195"/>
    <n v="104"/>
    <n v="16"/>
    <n v="118"/>
    <n v="97"/>
    <n v="1402"/>
    <n v="120"/>
    <n v="8"/>
    <n v="1481"/>
    <n v="49"/>
    <n v="1424"/>
    <n v="106"/>
  </r>
  <r>
    <x v="2"/>
    <s v="20_3"/>
    <x v="28"/>
    <n v="1667"/>
    <n v="155"/>
    <n v="23"/>
    <n v="6"/>
    <n v="1520"/>
    <n v="185"/>
    <n v="10"/>
    <n v="61"/>
    <n v="75"/>
    <n v="1652"/>
    <n v="171"/>
    <n v="28"/>
    <n v="1753"/>
    <n v="98"/>
    <n v="1772"/>
    <n v="79"/>
  </r>
  <r>
    <x v="25"/>
    <s v="21_5"/>
    <x v="28"/>
    <n v="1597"/>
    <n v="234"/>
    <n v="0"/>
    <n v="2"/>
    <n v="1460"/>
    <n v="147"/>
    <n v="10"/>
    <n v="64"/>
    <n v="152"/>
    <n v="1650"/>
    <n v="149"/>
    <n v="34"/>
    <n v="1778"/>
    <n v="55"/>
    <n v="1675"/>
    <n v="158"/>
  </r>
  <r>
    <x v="7"/>
    <s v="14_3"/>
    <x v="28"/>
    <n v="1657"/>
    <n v="403"/>
    <n v="6"/>
    <n v="4"/>
    <n v="1496"/>
    <n v="203"/>
    <n v="14"/>
    <n v="161"/>
    <n v="196"/>
    <n v="1845"/>
    <n v="211"/>
    <n v="14"/>
    <n v="2018"/>
    <n v="52"/>
    <n v="1876"/>
    <n v="194"/>
  </r>
  <r>
    <x v="14"/>
    <s v="23_2"/>
    <x v="29"/>
    <n v="2012"/>
    <n v="608"/>
    <n v="16"/>
    <n v="18"/>
    <n v="1824"/>
    <n v="234"/>
    <n v="33"/>
    <n v="265"/>
    <n v="298"/>
    <n v="2303"/>
    <n v="255"/>
    <n v="96"/>
    <n v="2568"/>
    <n v="86"/>
    <n v="2333"/>
    <n v="321"/>
  </r>
  <r>
    <x v="23"/>
    <s v="14_4"/>
    <x v="29"/>
    <n v="836"/>
    <n v="196"/>
    <n v="7"/>
    <n v="6"/>
    <n v="763"/>
    <n v="89"/>
    <n v="23"/>
    <n v="79"/>
    <n v="91"/>
    <n v="926"/>
    <n v="108"/>
    <n v="11"/>
    <n v="1005"/>
    <n v="40"/>
    <n v="932"/>
    <n v="113"/>
  </r>
  <r>
    <x v="0"/>
    <s v="15_1"/>
    <x v="29"/>
    <n v="13649"/>
    <n v="1937"/>
    <n v="314"/>
    <n v="149"/>
    <n v="9707"/>
    <n v="5348"/>
    <n v="4"/>
    <n v="46"/>
    <n v="943"/>
    <n v="10558"/>
    <n v="4827"/>
    <n v="658"/>
    <n v="14230"/>
    <n v="1819"/>
    <n v="15171"/>
    <n v="878"/>
  </r>
  <r>
    <x v="1"/>
    <s v="18_2"/>
    <x v="29"/>
    <n v="1638"/>
    <n v="232"/>
    <n v="4"/>
    <n v="18"/>
    <n v="1470"/>
    <n v="202"/>
    <n v="25"/>
    <n v="66"/>
    <n v="129"/>
    <n v="1635"/>
    <n v="223"/>
    <n v="34"/>
    <n v="1799"/>
    <n v="93"/>
    <n v="1744"/>
    <n v="148"/>
  </r>
  <r>
    <x v="2"/>
    <s v="20_3"/>
    <x v="29"/>
    <n v="991"/>
    <n v="157"/>
    <n v="54"/>
    <n v="5"/>
    <n v="933"/>
    <n v="127"/>
    <n v="6"/>
    <n v="69"/>
    <n v="72"/>
    <n v="1070"/>
    <n v="124"/>
    <n v="13"/>
    <n v="1157"/>
    <n v="50"/>
    <n v="1133"/>
    <n v="74"/>
  </r>
  <r>
    <x v="3"/>
    <s v="21_3"/>
    <x v="29"/>
    <n v="1154"/>
    <n v="269"/>
    <n v="4"/>
    <n v="6"/>
    <n v="1066"/>
    <n v="98"/>
    <n v="8"/>
    <n v="180"/>
    <n v="81"/>
    <n v="1317"/>
    <n v="95"/>
    <n v="21"/>
    <n v="1397"/>
    <n v="36"/>
    <n v="1352"/>
    <n v="81"/>
  </r>
  <r>
    <x v="4"/>
    <s v="21_7"/>
    <x v="29"/>
    <n v="1069"/>
    <n v="249"/>
    <n v="6"/>
    <n v="2"/>
    <n v="963"/>
    <n v="126"/>
    <n v="21"/>
    <n v="142"/>
    <n v="74"/>
    <n v="1165"/>
    <n v="145"/>
    <n v="16"/>
    <n v="1283"/>
    <n v="43"/>
    <n v="1235"/>
    <n v="91"/>
  </r>
  <r>
    <x v="5"/>
    <s v="14_1"/>
    <x v="29"/>
    <n v="1565"/>
    <n v="330"/>
    <n v="25"/>
    <n v="13"/>
    <n v="1368"/>
    <n v="280"/>
    <n v="34"/>
    <n v="55"/>
    <n v="196"/>
    <n v="1590"/>
    <n v="295"/>
    <n v="48"/>
    <n v="1848"/>
    <n v="85"/>
    <n v="1722"/>
    <n v="211"/>
  </r>
  <r>
    <x v="6"/>
    <s v="17_3"/>
    <x v="29"/>
    <n v="1941"/>
    <n v="442"/>
    <n v="34"/>
    <n v="32"/>
    <n v="1760"/>
    <n v="264"/>
    <n v="34"/>
    <n v="251"/>
    <n v="140"/>
    <n v="2135"/>
    <n v="289"/>
    <n v="25"/>
    <n v="2321"/>
    <n v="128"/>
    <n v="2277"/>
    <n v="172"/>
  </r>
  <r>
    <x v="7"/>
    <s v="14_3"/>
    <x v="29"/>
    <n v="1208"/>
    <n v="425"/>
    <n v="5"/>
    <n v="4"/>
    <n v="1068"/>
    <n v="162"/>
    <n v="15"/>
    <n v="219"/>
    <n v="178"/>
    <n v="1453"/>
    <n v="161"/>
    <n v="28"/>
    <n v="1599"/>
    <n v="43"/>
    <n v="1455"/>
    <n v="187"/>
  </r>
  <r>
    <x v="15"/>
    <s v="20_2"/>
    <x v="29"/>
    <n v="1756"/>
    <n v="285"/>
    <n v="23"/>
    <n v="18"/>
    <n v="1589"/>
    <n v="199"/>
    <n v="27"/>
    <n v="147"/>
    <n v="120"/>
    <n v="1834"/>
    <n v="228"/>
    <n v="20"/>
    <n v="2023"/>
    <n v="59"/>
    <n v="1943"/>
    <n v="139"/>
  </r>
  <r>
    <x v="9"/>
    <s v="14_2"/>
    <x v="29"/>
    <n v="808"/>
    <n v="125"/>
    <n v="2"/>
    <n v="0"/>
    <n v="741"/>
    <n v="75"/>
    <n v="7"/>
    <n v="53"/>
    <n v="59"/>
    <n v="849"/>
    <n v="76"/>
    <n v="10"/>
    <n v="893"/>
    <n v="42"/>
    <n v="869"/>
    <n v="66"/>
  </r>
  <r>
    <x v="10"/>
    <s v="20_4"/>
    <x v="29"/>
    <n v="1267"/>
    <n v="265"/>
    <n v="12"/>
    <n v="9"/>
    <n v="1117"/>
    <n v="175"/>
    <n v="23"/>
    <n v="100"/>
    <n v="138"/>
    <n v="1317"/>
    <n v="193"/>
    <n v="43"/>
    <n v="1480"/>
    <n v="73"/>
    <n v="1396"/>
    <n v="157"/>
  </r>
  <r>
    <x v="11"/>
    <s v="15_3"/>
    <x v="29"/>
    <n v="2385"/>
    <n v="466"/>
    <n v="45"/>
    <n v="32"/>
    <n v="2064"/>
    <n v="485"/>
    <n v="91"/>
    <n v="143"/>
    <n v="145"/>
    <n v="2327"/>
    <n v="528"/>
    <n v="73"/>
    <n v="2780"/>
    <n v="148"/>
    <n v="2711"/>
    <n v="217"/>
  </r>
  <r>
    <x v="12"/>
    <s v="19_3"/>
    <x v="29"/>
    <n v="1534"/>
    <n v="240"/>
    <n v="19"/>
    <n v="10"/>
    <n v="1353"/>
    <n v="221"/>
    <n v="30"/>
    <n v="32"/>
    <n v="167"/>
    <n v="1526"/>
    <n v="230"/>
    <n v="47"/>
    <n v="1698"/>
    <n v="105"/>
    <n v="1608"/>
    <n v="195"/>
  </r>
  <r>
    <x v="8"/>
    <s v="19_2"/>
    <x v="29"/>
    <n v="1163"/>
    <n v="223"/>
    <n v="42"/>
    <n v="24"/>
    <n v="1111"/>
    <n v="122"/>
    <n v="12"/>
    <n v="120"/>
    <n v="87"/>
    <n v="1304"/>
    <n v="136"/>
    <n v="12"/>
    <n v="1411"/>
    <n v="41"/>
    <n v="1363"/>
    <n v="89"/>
  </r>
  <r>
    <x v="17"/>
    <s v="20_1"/>
    <x v="29"/>
    <n v="2317"/>
    <n v="350"/>
    <n v="68"/>
    <n v="9"/>
    <n v="2005"/>
    <n v="452"/>
    <n v="25"/>
    <n v="113"/>
    <n v="149"/>
    <n v="2246"/>
    <n v="442"/>
    <n v="56"/>
    <n v="2568"/>
    <n v="176"/>
    <n v="2574"/>
    <n v="170"/>
  </r>
  <r>
    <x v="18"/>
    <s v="16_1"/>
    <x v="29"/>
    <n v="17928"/>
    <n v="1546"/>
    <n v="551"/>
    <n v="660"/>
    <n v="15300"/>
    <n v="3985"/>
    <n v="577"/>
    <n v="2"/>
    <n v="821"/>
    <n v="15957"/>
    <n v="4165"/>
    <n v="559"/>
    <n v="18535"/>
    <n v="2150"/>
    <n v="19369"/>
    <n v="1316"/>
  </r>
  <r>
    <x v="13"/>
    <s v="23_1"/>
    <x v="29"/>
    <n v="2621"/>
    <n v="578"/>
    <n v="29"/>
    <n v="261"/>
    <n v="2295"/>
    <n v="419"/>
    <n v="266"/>
    <n v="235"/>
    <n v="274"/>
    <n v="2760"/>
    <n v="675"/>
    <n v="54"/>
    <n v="3317"/>
    <n v="172"/>
    <n v="2960"/>
    <n v="529"/>
  </r>
  <r>
    <x v="20"/>
    <s v="17_2"/>
    <x v="29"/>
    <n v="3566"/>
    <n v="609"/>
    <n v="106"/>
    <n v="203"/>
    <n v="2798"/>
    <n v="1058"/>
    <n v="163"/>
    <n v="91"/>
    <n v="374"/>
    <n v="3209"/>
    <n v="1116"/>
    <n v="159"/>
    <n v="4081"/>
    <n v="403"/>
    <n v="3987"/>
    <n v="497"/>
  </r>
  <r>
    <x v="21"/>
    <s v="17_1"/>
    <x v="29"/>
    <n v="1260"/>
    <n v="400"/>
    <n v="5"/>
    <n v="41"/>
    <n v="1103"/>
    <n v="200"/>
    <n v="38"/>
    <n v="199"/>
    <n v="166"/>
    <n v="1454"/>
    <n v="220"/>
    <n v="32"/>
    <n v="1639"/>
    <n v="67"/>
    <n v="1508"/>
    <n v="198"/>
  </r>
  <r>
    <x v="22"/>
    <s v="18_1"/>
    <x v="29"/>
    <n v="3123"/>
    <n v="485"/>
    <n v="105"/>
    <n v="43"/>
    <n v="2841"/>
    <n v="459"/>
    <n v="29"/>
    <n v="160"/>
    <n v="267"/>
    <n v="3221"/>
    <n v="486"/>
    <n v="49"/>
    <n v="3617"/>
    <n v="139"/>
    <n v="3480"/>
    <n v="276"/>
  </r>
  <r>
    <x v="29"/>
    <s v="19_4"/>
    <x v="29"/>
    <n v="527"/>
    <n v="121"/>
    <n v="4"/>
    <n v="4"/>
    <n v="497"/>
    <n v="39"/>
    <n v="26"/>
    <n v="14"/>
    <n v="80"/>
    <n v="587"/>
    <n v="60"/>
    <n v="9"/>
    <n v="629"/>
    <n v="27"/>
    <n v="550"/>
    <n v="106"/>
  </r>
  <r>
    <x v="19"/>
    <s v="15_2"/>
    <x v="29"/>
    <n v="14553"/>
    <n v="2016"/>
    <n v="422"/>
    <n v="196"/>
    <n v="11230"/>
    <n v="4738"/>
    <n v="4"/>
    <n v="41"/>
    <n v="1174"/>
    <n v="12284"/>
    <n v="4263"/>
    <n v="640"/>
    <n v="15396"/>
    <n v="1791"/>
    <n v="16099"/>
    <n v="1088"/>
  </r>
  <r>
    <x v="25"/>
    <s v="21_5"/>
    <x v="29"/>
    <n v="1165"/>
    <n v="293"/>
    <n v="0"/>
    <n v="10"/>
    <n v="1067"/>
    <n v="109"/>
    <n v="39"/>
    <n v="72"/>
    <n v="181"/>
    <n v="1282"/>
    <n v="142"/>
    <n v="44"/>
    <n v="1416"/>
    <n v="52"/>
    <n v="1254"/>
    <n v="214"/>
  </r>
  <r>
    <x v="16"/>
    <s v="23_3"/>
    <x v="29"/>
    <n v="1575"/>
    <n v="401"/>
    <n v="12"/>
    <n v="99"/>
    <n v="1290"/>
    <n v="323"/>
    <n v="93"/>
    <n v="176"/>
    <n v="205"/>
    <n v="1658"/>
    <n v="378"/>
    <n v="51"/>
    <n v="1998"/>
    <n v="89"/>
    <n v="1803"/>
    <n v="284"/>
  </r>
  <r>
    <x v="26"/>
    <s v="22_2"/>
    <x v="29"/>
    <n v="1552"/>
    <n v="368"/>
    <n v="4"/>
    <n v="6"/>
    <n v="1296"/>
    <n v="316"/>
    <n v="52"/>
    <n v="119"/>
    <n v="147"/>
    <n v="1529"/>
    <n v="351"/>
    <n v="50"/>
    <n v="1852"/>
    <n v="78"/>
    <n v="1749"/>
    <n v="181"/>
  </r>
  <r>
    <x v="27"/>
    <s v="19_1"/>
    <x v="29"/>
    <n v="862"/>
    <n v="155"/>
    <n v="36"/>
    <n v="10"/>
    <n v="798"/>
    <n v="117"/>
    <n v="24"/>
    <n v="8"/>
    <n v="116"/>
    <n v="911"/>
    <n v="140"/>
    <n v="12"/>
    <n v="1031"/>
    <n v="32"/>
    <n v="925"/>
    <n v="138"/>
  </r>
  <r>
    <x v="28"/>
    <s v="21_2"/>
    <x v="29"/>
    <n v="1909"/>
    <n v="280"/>
    <n v="23"/>
    <n v="14"/>
    <n v="1715"/>
    <n v="240"/>
    <n v="14"/>
    <n v="85"/>
    <n v="172"/>
    <n v="1940"/>
    <n v="246"/>
    <n v="40"/>
    <n v="2139"/>
    <n v="87"/>
    <n v="2044"/>
    <n v="182"/>
  </r>
  <r>
    <x v="24"/>
    <s v="22_1"/>
    <x v="29"/>
    <n v="3141"/>
    <n v="549"/>
    <n v="4"/>
    <n v="34"/>
    <n v="2706"/>
    <n v="538"/>
    <n v="58"/>
    <n v="212"/>
    <n v="214"/>
    <n v="3089"/>
    <n v="582"/>
    <n v="57"/>
    <n v="3546"/>
    <n v="182"/>
    <n v="3471"/>
    <n v="257"/>
  </r>
  <r>
    <x v="27"/>
    <s v="19_1"/>
    <x v="30"/>
    <n v="1958"/>
    <n v="324"/>
    <n v="34"/>
    <n v="0"/>
    <n v="1826"/>
    <n v="201"/>
    <n v="16"/>
    <n v="95"/>
    <n v="178"/>
    <n v="2093"/>
    <n v="197"/>
    <n v="26"/>
    <n v="2276"/>
    <n v="40"/>
    <n v="2122"/>
    <n v="194"/>
  </r>
  <r>
    <x v="26"/>
    <s v="22_2"/>
    <x v="30"/>
    <n v="3282"/>
    <n v="646"/>
    <n v="0"/>
    <n v="4"/>
    <n v="2922"/>
    <n v="412"/>
    <n v="66"/>
    <n v="247"/>
    <n v="285"/>
    <n v="3408"/>
    <n v="452"/>
    <n v="72"/>
    <n v="3773"/>
    <n v="159"/>
    <n v="3589"/>
    <n v="343"/>
  </r>
  <r>
    <x v="25"/>
    <s v="21_5"/>
    <x v="30"/>
    <n v="1810"/>
    <n v="475"/>
    <n v="6"/>
    <n v="8"/>
    <n v="1681"/>
    <n v="161"/>
    <n v="34"/>
    <n v="114"/>
    <n v="309"/>
    <n v="2068"/>
    <n v="169"/>
    <n v="62"/>
    <n v="2246"/>
    <n v="53"/>
    <n v="1962"/>
    <n v="337"/>
  </r>
  <r>
    <x v="24"/>
    <s v="22_1"/>
    <x v="30"/>
    <n v="5370"/>
    <n v="937"/>
    <n v="12"/>
    <n v="32"/>
    <n v="4863"/>
    <n v="634"/>
    <n v="97"/>
    <n v="420"/>
    <n v="337"/>
    <n v="5571"/>
    <n v="699"/>
    <n v="81"/>
    <n v="6106"/>
    <n v="245"/>
    <n v="5933"/>
    <n v="418"/>
  </r>
  <r>
    <x v="21"/>
    <s v="17_1"/>
    <x v="30"/>
    <n v="1759"/>
    <n v="524"/>
    <n v="15"/>
    <n v="52"/>
    <n v="1510"/>
    <n v="300"/>
    <n v="38"/>
    <n v="281"/>
    <n v="221"/>
    <n v="1999"/>
    <n v="306"/>
    <n v="45"/>
    <n v="2254"/>
    <n v="96"/>
    <n v="2115"/>
    <n v="235"/>
  </r>
  <r>
    <x v="22"/>
    <s v="18_1"/>
    <x v="30"/>
    <n v="6026"/>
    <n v="801"/>
    <n v="136"/>
    <n v="17"/>
    <n v="5431"/>
    <n v="828"/>
    <n v="55"/>
    <n v="347"/>
    <n v="319"/>
    <n v="6080"/>
    <n v="791"/>
    <n v="109"/>
    <n v="6775"/>
    <n v="205"/>
    <n v="6610"/>
    <n v="370"/>
  </r>
  <r>
    <x v="20"/>
    <s v="17_2"/>
    <x v="30"/>
    <n v="5723"/>
    <n v="891"/>
    <n v="122"/>
    <n v="257"/>
    <n v="4602"/>
    <n v="1508"/>
    <n v="218"/>
    <n v="267"/>
    <n v="398"/>
    <n v="5246"/>
    <n v="1576"/>
    <n v="171"/>
    <n v="6498"/>
    <n v="495"/>
    <n v="6408"/>
    <n v="585"/>
  </r>
  <r>
    <x v="19"/>
    <s v="15_2"/>
    <x v="30"/>
    <n v="23462"/>
    <n v="2559"/>
    <n v="586"/>
    <n v="180"/>
    <n v="18868"/>
    <n v="6321"/>
    <n v="8"/>
    <n v="92"/>
    <n v="1498"/>
    <n v="20272"/>
    <n v="5753"/>
    <n v="728"/>
    <n v="24407"/>
    <n v="2380"/>
    <n v="25368"/>
    <n v="1419"/>
  </r>
  <r>
    <x v="18"/>
    <s v="16_1"/>
    <x v="30"/>
    <n v="26093"/>
    <n v="1690"/>
    <n v="792"/>
    <n v="763"/>
    <n v="22499"/>
    <n v="5237"/>
    <n v="656"/>
    <n v="0"/>
    <n v="946"/>
    <n v="23314"/>
    <n v="5336"/>
    <n v="688"/>
    <n v="26560"/>
    <n v="2778"/>
    <n v="27809"/>
    <n v="1529"/>
  </r>
  <r>
    <x v="28"/>
    <s v="21_2"/>
    <x v="30"/>
    <n v="3157"/>
    <n v="434"/>
    <n v="43"/>
    <n v="14"/>
    <n v="2892"/>
    <n v="342"/>
    <n v="42"/>
    <n v="155"/>
    <n v="217"/>
    <n v="3244"/>
    <n v="345"/>
    <n v="59"/>
    <n v="3493"/>
    <n v="155"/>
    <n v="3403"/>
    <n v="245"/>
  </r>
  <r>
    <x v="29"/>
    <s v="19_4"/>
    <x v="30"/>
    <n v="1180"/>
    <n v="271"/>
    <n v="4"/>
    <n v="0"/>
    <n v="1141"/>
    <n v="53"/>
    <n v="37"/>
    <n v="20"/>
    <n v="204"/>
    <n v="1365"/>
    <n v="76"/>
    <n v="14"/>
    <n v="1416"/>
    <n v="39"/>
    <n v="1216"/>
    <n v="239"/>
  </r>
  <r>
    <x v="16"/>
    <s v="23_3"/>
    <x v="30"/>
    <n v="2579"/>
    <n v="590"/>
    <n v="8"/>
    <n v="92"/>
    <n v="2221"/>
    <n v="374"/>
    <n v="92"/>
    <n v="333"/>
    <n v="249"/>
    <n v="2801"/>
    <n v="423"/>
    <n v="45"/>
    <n v="3153"/>
    <n v="116"/>
    <n v="2939"/>
    <n v="330"/>
  </r>
  <r>
    <x v="3"/>
    <s v="21_3"/>
    <x v="30"/>
    <n v="1435"/>
    <n v="380"/>
    <n v="8"/>
    <n v="12"/>
    <n v="1294"/>
    <n v="164"/>
    <n v="9"/>
    <n v="248"/>
    <n v="120"/>
    <n v="1654"/>
    <n v="153"/>
    <n v="28"/>
    <n v="1784"/>
    <n v="51"/>
    <n v="1706"/>
    <n v="129"/>
  </r>
  <r>
    <x v="14"/>
    <s v="23_2"/>
    <x v="30"/>
    <n v="3511"/>
    <n v="1036"/>
    <n v="6"/>
    <n v="24"/>
    <n v="3254"/>
    <n v="297"/>
    <n v="25"/>
    <n v="562"/>
    <n v="439"/>
    <n v="4220"/>
    <n v="284"/>
    <n v="73"/>
    <n v="4454"/>
    <n v="123"/>
    <n v="4119"/>
    <n v="458"/>
  </r>
  <r>
    <x v="13"/>
    <s v="23_1"/>
    <x v="30"/>
    <n v="5198"/>
    <n v="1090"/>
    <n v="26"/>
    <n v="262"/>
    <n v="4686"/>
    <n v="617"/>
    <n v="283"/>
    <n v="575"/>
    <n v="415"/>
    <n v="5649"/>
    <n v="848"/>
    <n v="79"/>
    <n v="6398"/>
    <n v="178"/>
    <n v="5882"/>
    <n v="694"/>
  </r>
  <r>
    <x v="12"/>
    <s v="19_3"/>
    <x v="30"/>
    <n v="1959"/>
    <n v="408"/>
    <n v="26"/>
    <n v="6"/>
    <n v="1720"/>
    <n v="288"/>
    <n v="33"/>
    <n v="80"/>
    <n v="278"/>
    <n v="2050"/>
    <n v="293"/>
    <n v="56"/>
    <n v="2266"/>
    <n v="133"/>
    <n v="2092"/>
    <n v="307"/>
  </r>
  <r>
    <x v="11"/>
    <s v="15_3"/>
    <x v="30"/>
    <n v="3854"/>
    <n v="822"/>
    <n v="43"/>
    <n v="22"/>
    <n v="3347"/>
    <n v="673"/>
    <n v="92"/>
    <n v="340"/>
    <n v="289"/>
    <n v="3958"/>
    <n v="693"/>
    <n v="90"/>
    <n v="4509"/>
    <n v="232"/>
    <n v="4395"/>
    <n v="346"/>
  </r>
  <r>
    <x v="10"/>
    <s v="20_4"/>
    <x v="30"/>
    <n v="1841"/>
    <n v="289"/>
    <n v="16"/>
    <n v="4"/>
    <n v="1628"/>
    <n v="257"/>
    <n v="16"/>
    <n v="105"/>
    <n v="144"/>
    <n v="1847"/>
    <n v="248"/>
    <n v="55"/>
    <n v="2033"/>
    <n v="117"/>
    <n v="2005"/>
    <n v="145"/>
  </r>
  <r>
    <x v="9"/>
    <s v="14_2"/>
    <x v="30"/>
    <n v="1722"/>
    <n v="250"/>
    <n v="2"/>
    <n v="2"/>
    <n v="1657"/>
    <n v="79"/>
    <n v="8"/>
    <n v="120"/>
    <n v="112"/>
    <n v="1885"/>
    <n v="73"/>
    <n v="18"/>
    <n v="1893"/>
    <n v="83"/>
    <n v="1856"/>
    <n v="120"/>
  </r>
  <r>
    <x v="15"/>
    <s v="20_2"/>
    <x v="30"/>
    <n v="2998"/>
    <n v="372"/>
    <n v="42"/>
    <n v="10"/>
    <n v="2813"/>
    <n v="246"/>
    <n v="18"/>
    <n v="234"/>
    <n v="111"/>
    <n v="3156"/>
    <n v="244"/>
    <n v="22"/>
    <n v="3276"/>
    <n v="146"/>
    <n v="3303"/>
    <n v="119"/>
  </r>
  <r>
    <x v="8"/>
    <s v="19_2"/>
    <x v="30"/>
    <n v="2222"/>
    <n v="438"/>
    <n v="36"/>
    <n v="6"/>
    <n v="2019"/>
    <n v="268"/>
    <n v="31"/>
    <n v="247"/>
    <n v="137"/>
    <n v="2394"/>
    <n v="265"/>
    <n v="43"/>
    <n v="2644"/>
    <n v="58"/>
    <n v="2545"/>
    <n v="157"/>
  </r>
  <r>
    <x v="7"/>
    <s v="14_3"/>
    <x v="30"/>
    <n v="1976"/>
    <n v="687"/>
    <n v="8"/>
    <n v="2"/>
    <n v="1778"/>
    <n v="244"/>
    <n v="24"/>
    <n v="309"/>
    <n v="318"/>
    <n v="2390"/>
    <n v="253"/>
    <n v="30"/>
    <n v="2581"/>
    <n v="92"/>
    <n v="2346"/>
    <n v="327"/>
  </r>
  <r>
    <x v="6"/>
    <s v="17_3"/>
    <x v="30"/>
    <n v="2690"/>
    <n v="620"/>
    <n v="40"/>
    <n v="46"/>
    <n v="2376"/>
    <n v="392"/>
    <n v="40"/>
    <n v="375"/>
    <n v="213"/>
    <n v="2951"/>
    <n v="384"/>
    <n v="61"/>
    <n v="3245"/>
    <n v="151"/>
    <n v="3159"/>
    <n v="237"/>
  </r>
  <r>
    <x v="5"/>
    <s v="14_1"/>
    <x v="30"/>
    <n v="3056"/>
    <n v="537"/>
    <n v="22"/>
    <n v="4"/>
    <n v="2749"/>
    <n v="395"/>
    <n v="40"/>
    <n v="191"/>
    <n v="244"/>
    <n v="3173"/>
    <n v="406"/>
    <n v="40"/>
    <n v="3485"/>
    <n v="134"/>
    <n v="3347"/>
    <n v="272"/>
  </r>
  <r>
    <x v="4"/>
    <s v="21_7"/>
    <x v="30"/>
    <n v="1393"/>
    <n v="298"/>
    <n v="8"/>
    <n v="6"/>
    <n v="1257"/>
    <n v="167"/>
    <n v="15"/>
    <n v="190"/>
    <n v="76"/>
    <n v="1510"/>
    <n v="165"/>
    <n v="30"/>
    <n v="1616"/>
    <n v="89"/>
    <n v="1622"/>
    <n v="83"/>
  </r>
  <r>
    <x v="23"/>
    <s v="14_4"/>
    <x v="30"/>
    <n v="1894"/>
    <n v="324"/>
    <n v="24"/>
    <n v="2"/>
    <n v="1770"/>
    <n v="176"/>
    <n v="36"/>
    <n v="121"/>
    <n v="141"/>
    <n v="2026"/>
    <n v="195"/>
    <n v="23"/>
    <n v="2174"/>
    <n v="70"/>
    <n v="2077"/>
    <n v="167"/>
  </r>
  <r>
    <x v="17"/>
    <s v="20_1"/>
    <x v="30"/>
    <n v="3446"/>
    <n v="490"/>
    <n v="72"/>
    <n v="5"/>
    <n v="3053"/>
    <n v="549"/>
    <n v="31"/>
    <n v="178"/>
    <n v="202"/>
    <n v="3410"/>
    <n v="509"/>
    <n v="94"/>
    <n v="3751"/>
    <n v="262"/>
    <n v="3789"/>
    <n v="224"/>
  </r>
  <r>
    <x v="0"/>
    <s v="15_1"/>
    <x v="30"/>
    <n v="20888"/>
    <n v="2089"/>
    <n v="532"/>
    <n v="183"/>
    <n v="15849"/>
    <n v="6743"/>
    <n v="4"/>
    <n v="100"/>
    <n v="996"/>
    <n v="16817"/>
    <n v="6113"/>
    <n v="752"/>
    <n v="21204"/>
    <n v="2488"/>
    <n v="22784"/>
    <n v="908"/>
  </r>
  <r>
    <x v="1"/>
    <s v="18_2"/>
    <x v="30"/>
    <n v="3131"/>
    <n v="453"/>
    <n v="18"/>
    <n v="6"/>
    <n v="2865"/>
    <n v="331"/>
    <n v="26"/>
    <n v="170"/>
    <n v="216"/>
    <n v="3227"/>
    <n v="314"/>
    <n v="67"/>
    <n v="3493"/>
    <n v="115"/>
    <n v="3378"/>
    <n v="230"/>
  </r>
  <r>
    <x v="2"/>
    <s v="20_3"/>
    <x v="30"/>
    <n v="1688"/>
    <n v="249"/>
    <n v="30"/>
    <n v="7"/>
    <n v="1536"/>
    <n v="195"/>
    <n v="10"/>
    <n v="73"/>
    <n v="160"/>
    <n v="1767"/>
    <n v="179"/>
    <n v="28"/>
    <n v="1908"/>
    <n v="66"/>
    <n v="1804"/>
    <n v="170"/>
  </r>
  <r>
    <x v="1"/>
    <s v="18_2"/>
    <x v="31"/>
    <n v="2106"/>
    <n v="218"/>
    <n v="10"/>
    <n v="3"/>
    <n v="1973"/>
    <n v="168"/>
    <n v="13"/>
    <n v="88"/>
    <n v="95"/>
    <n v="2133"/>
    <n v="167"/>
    <n v="37"/>
    <n v="2265"/>
    <n v="72"/>
    <n v="2235"/>
    <n v="102"/>
  </r>
  <r>
    <x v="0"/>
    <s v="15_1"/>
    <x v="31"/>
    <n v="18753"/>
    <n v="1858"/>
    <n v="519"/>
    <n v="115"/>
    <n v="14607"/>
    <n v="5681"/>
    <n v="10"/>
    <n v="48"/>
    <n v="899"/>
    <n v="15398"/>
    <n v="5131"/>
    <n v="706"/>
    <n v="19058"/>
    <n v="2187"/>
    <n v="20417"/>
    <n v="828"/>
  </r>
  <r>
    <x v="23"/>
    <s v="14_4"/>
    <x v="31"/>
    <n v="1354"/>
    <n v="169"/>
    <n v="16"/>
    <n v="2"/>
    <n v="1286"/>
    <n v="107"/>
    <n v="31"/>
    <n v="52"/>
    <n v="65"/>
    <n v="1388"/>
    <n v="134"/>
    <n v="19"/>
    <n v="1487"/>
    <n v="54"/>
    <n v="1445"/>
    <n v="96"/>
  </r>
  <r>
    <x v="18"/>
    <s v="16_1"/>
    <x v="31"/>
    <n v="23949"/>
    <n v="1676"/>
    <n v="804"/>
    <n v="807"/>
    <n v="21341"/>
    <n v="4419"/>
    <n v="625"/>
    <n v="2"/>
    <n v="849"/>
    <n v="22059"/>
    <n v="4487"/>
    <n v="690"/>
    <n v="24662"/>
    <n v="2574"/>
    <n v="25827"/>
    <n v="1409"/>
  </r>
  <r>
    <x v="19"/>
    <s v="15_2"/>
    <x v="31"/>
    <n v="20585"/>
    <n v="1998"/>
    <n v="634"/>
    <n v="214"/>
    <n v="17172"/>
    <n v="5132"/>
    <n v="4"/>
    <n v="35"/>
    <n v="1088"/>
    <n v="18109"/>
    <n v="4613"/>
    <n v="688"/>
    <n v="21270"/>
    <n v="2161"/>
    <n v="22423"/>
    <n v="1008"/>
  </r>
  <r>
    <x v="20"/>
    <s v="17_2"/>
    <x v="31"/>
    <n v="5054"/>
    <n v="646"/>
    <n v="114"/>
    <n v="237"/>
    <n v="4207"/>
    <n v="1213"/>
    <n v="203"/>
    <n v="113"/>
    <n v="315"/>
    <n v="4590"/>
    <n v="1270"/>
    <n v="189"/>
    <n v="5570"/>
    <n v="481"/>
    <n v="5569"/>
    <n v="482"/>
  </r>
  <r>
    <x v="21"/>
    <s v="17_1"/>
    <x v="31"/>
    <n v="1668"/>
    <n v="239"/>
    <n v="22"/>
    <n v="29"/>
    <n v="1541"/>
    <n v="177"/>
    <n v="26"/>
    <n v="74"/>
    <n v="140"/>
    <n v="1748"/>
    <n v="186"/>
    <n v="24"/>
    <n v="1876"/>
    <n v="82"/>
    <n v="1795"/>
    <n v="163"/>
  </r>
  <r>
    <x v="22"/>
    <s v="18_1"/>
    <x v="31"/>
    <n v="4395"/>
    <n v="466"/>
    <n v="131"/>
    <n v="12"/>
    <n v="3993"/>
    <n v="594"/>
    <n v="46"/>
    <n v="149"/>
    <n v="222"/>
    <n v="4345"/>
    <n v="595"/>
    <n v="64"/>
    <n v="4842"/>
    <n v="162"/>
    <n v="4745"/>
    <n v="259"/>
  </r>
  <r>
    <x v="29"/>
    <s v="19_4"/>
    <x v="31"/>
    <n v="1009"/>
    <n v="124"/>
    <n v="4"/>
    <n v="2"/>
    <n v="964"/>
    <n v="50"/>
    <n v="21"/>
    <n v="8"/>
    <n v="96"/>
    <n v="1065"/>
    <n v="66"/>
    <n v="8"/>
    <n v="1117"/>
    <n v="22"/>
    <n v="1024"/>
    <n v="115"/>
  </r>
  <r>
    <x v="24"/>
    <s v="22_1"/>
    <x v="31"/>
    <n v="3647"/>
    <n v="471"/>
    <n v="6"/>
    <n v="26"/>
    <n v="3247"/>
    <n v="525"/>
    <n v="76"/>
    <n v="120"/>
    <n v="182"/>
    <n v="3520"/>
    <n v="539"/>
    <n v="91"/>
    <n v="3981"/>
    <n v="169"/>
    <n v="3902"/>
    <n v="248"/>
  </r>
  <r>
    <x v="25"/>
    <s v="21_5"/>
    <x v="31"/>
    <n v="1685"/>
    <n v="259"/>
    <n v="0"/>
    <n v="2"/>
    <n v="1564"/>
    <n v="127"/>
    <n v="20"/>
    <n v="49"/>
    <n v="186"/>
    <n v="1754"/>
    <n v="144"/>
    <n v="48"/>
    <n v="1874"/>
    <n v="72"/>
    <n v="1742"/>
    <n v="204"/>
  </r>
  <r>
    <x v="26"/>
    <s v="22_2"/>
    <x v="31"/>
    <n v="2245"/>
    <n v="417"/>
    <n v="8"/>
    <n v="2"/>
    <n v="1999"/>
    <n v="285"/>
    <n v="53"/>
    <n v="89"/>
    <n v="246"/>
    <n v="2300"/>
    <n v="319"/>
    <n v="53"/>
    <n v="2558"/>
    <n v="114"/>
    <n v="2378"/>
    <n v="294"/>
  </r>
  <r>
    <x v="27"/>
    <s v="19_1"/>
    <x v="31"/>
    <n v="1687"/>
    <n v="154"/>
    <n v="4"/>
    <n v="0"/>
    <n v="1509"/>
    <n v="209"/>
    <n v="22"/>
    <n v="15"/>
    <n v="90"/>
    <n v="1614"/>
    <n v="204"/>
    <n v="27"/>
    <n v="1816"/>
    <n v="29"/>
    <n v="1733"/>
    <n v="112"/>
  </r>
  <r>
    <x v="2"/>
    <s v="20_3"/>
    <x v="31"/>
    <n v="1147"/>
    <n v="137"/>
    <n v="44"/>
    <n v="4"/>
    <n v="1062"/>
    <n v="130"/>
    <n v="2"/>
    <n v="40"/>
    <n v="98"/>
    <n v="1192"/>
    <n v="126"/>
    <n v="14"/>
    <n v="1260"/>
    <n v="72"/>
    <n v="1232"/>
    <n v="100"/>
  </r>
  <r>
    <x v="28"/>
    <s v="21_2"/>
    <x v="31"/>
    <n v="2613"/>
    <n v="282"/>
    <n v="18"/>
    <n v="16"/>
    <n v="2377"/>
    <n v="295"/>
    <n v="30"/>
    <n v="83"/>
    <n v="144"/>
    <n v="2579"/>
    <n v="305"/>
    <n v="44"/>
    <n v="2798"/>
    <n v="131"/>
    <n v="2757"/>
    <n v="172"/>
  </r>
  <r>
    <x v="17"/>
    <s v="20_1"/>
    <x v="31"/>
    <n v="3100"/>
    <n v="249"/>
    <n v="24"/>
    <n v="8"/>
    <n v="2732"/>
    <n v="449"/>
    <n v="32"/>
    <n v="62"/>
    <n v="106"/>
    <n v="2885"/>
    <n v="429"/>
    <n v="67"/>
    <n v="3193"/>
    <n v="188"/>
    <n v="3250"/>
    <n v="131"/>
  </r>
  <r>
    <x v="13"/>
    <s v="23_1"/>
    <x v="31"/>
    <n v="3966"/>
    <n v="640"/>
    <n v="34"/>
    <n v="355"/>
    <n v="3611"/>
    <n v="469"/>
    <n v="367"/>
    <n v="290"/>
    <n v="258"/>
    <n v="4128"/>
    <n v="804"/>
    <n v="63"/>
    <n v="4818"/>
    <n v="177"/>
    <n v="4376"/>
    <n v="619"/>
  </r>
  <r>
    <x v="12"/>
    <s v="19_3"/>
    <x v="31"/>
    <n v="2020"/>
    <n v="158"/>
    <n v="16"/>
    <n v="6"/>
    <n v="1816"/>
    <n v="242"/>
    <n v="22"/>
    <n v="12"/>
    <n v="108"/>
    <n v="1918"/>
    <n v="248"/>
    <n v="34"/>
    <n v="2092"/>
    <n v="108"/>
    <n v="2074"/>
    <n v="126"/>
  </r>
  <r>
    <x v="11"/>
    <s v="15_3"/>
    <x v="31"/>
    <n v="3620"/>
    <n v="473"/>
    <n v="33"/>
    <n v="23"/>
    <n v="3223"/>
    <n v="504"/>
    <n v="85"/>
    <n v="173"/>
    <n v="164"/>
    <n v="3542"/>
    <n v="528"/>
    <n v="79"/>
    <n v="4010"/>
    <n v="139"/>
    <n v="3923"/>
    <n v="226"/>
  </r>
  <r>
    <x v="10"/>
    <s v="20_4"/>
    <x v="31"/>
    <n v="1772"/>
    <n v="208"/>
    <n v="16"/>
    <n v="0"/>
    <n v="1571"/>
    <n v="239"/>
    <n v="9"/>
    <n v="47"/>
    <n v="130"/>
    <n v="1708"/>
    <n v="247"/>
    <n v="41"/>
    <n v="1895"/>
    <n v="101"/>
    <n v="1863"/>
    <n v="133"/>
  </r>
  <r>
    <x v="9"/>
    <s v="14_2"/>
    <x v="31"/>
    <n v="1164"/>
    <n v="138"/>
    <n v="6"/>
    <n v="0"/>
    <n v="1093"/>
    <n v="82"/>
    <n v="5"/>
    <n v="67"/>
    <n v="61"/>
    <n v="1216"/>
    <n v="80"/>
    <n v="12"/>
    <n v="1242"/>
    <n v="66"/>
    <n v="1244"/>
    <n v="64"/>
  </r>
  <r>
    <x v="15"/>
    <s v="20_2"/>
    <x v="31"/>
    <n v="2107"/>
    <n v="143"/>
    <n v="25"/>
    <n v="6"/>
    <n v="1970"/>
    <n v="174"/>
    <n v="11"/>
    <n v="51"/>
    <n v="75"/>
    <n v="2086"/>
    <n v="175"/>
    <n v="20"/>
    <n v="2193"/>
    <n v="88"/>
    <n v="2197"/>
    <n v="84"/>
  </r>
  <r>
    <x v="8"/>
    <s v="19_2"/>
    <x v="31"/>
    <n v="1863"/>
    <n v="167"/>
    <n v="14"/>
    <n v="0"/>
    <n v="1726"/>
    <n v="161"/>
    <n v="25"/>
    <n v="59"/>
    <n v="73"/>
    <n v="1852"/>
    <n v="178"/>
    <n v="14"/>
    <n v="1991"/>
    <n v="53"/>
    <n v="1954"/>
    <n v="90"/>
  </r>
  <r>
    <x v="7"/>
    <s v="14_3"/>
    <x v="31"/>
    <n v="1629"/>
    <n v="305"/>
    <n v="18"/>
    <n v="2"/>
    <n v="1517"/>
    <n v="147"/>
    <n v="13"/>
    <n v="108"/>
    <n v="169"/>
    <n v="1774"/>
    <n v="154"/>
    <n v="26"/>
    <n v="1875"/>
    <n v="79"/>
    <n v="1783"/>
    <n v="171"/>
  </r>
  <r>
    <x v="6"/>
    <s v="17_3"/>
    <x v="31"/>
    <n v="2407"/>
    <n v="290"/>
    <n v="30"/>
    <n v="79"/>
    <n v="2172"/>
    <n v="320"/>
    <n v="55"/>
    <n v="141"/>
    <n v="118"/>
    <n v="2428"/>
    <n v="326"/>
    <n v="52"/>
    <n v="2685"/>
    <n v="121"/>
    <n v="2638"/>
    <n v="168"/>
  </r>
  <r>
    <x v="5"/>
    <s v="14_1"/>
    <x v="31"/>
    <n v="2681"/>
    <n v="311"/>
    <n v="32"/>
    <n v="0"/>
    <n v="2467"/>
    <n v="293"/>
    <n v="36"/>
    <n v="66"/>
    <n v="162"/>
    <n v="2672"/>
    <n v="289"/>
    <n v="63"/>
    <n v="2902"/>
    <n v="122"/>
    <n v="2840"/>
    <n v="184"/>
  </r>
  <r>
    <x v="4"/>
    <s v="21_7"/>
    <x v="31"/>
    <n v="1493"/>
    <n v="208"/>
    <n v="2"/>
    <n v="2"/>
    <n v="1353"/>
    <n v="162"/>
    <n v="18"/>
    <n v="115"/>
    <n v="57"/>
    <n v="1513"/>
    <n v="168"/>
    <n v="24"/>
    <n v="1623"/>
    <n v="82"/>
    <n v="1636"/>
    <n v="69"/>
  </r>
  <r>
    <x v="3"/>
    <s v="21_3"/>
    <x v="31"/>
    <n v="1333"/>
    <n v="163"/>
    <n v="8"/>
    <n v="14"/>
    <n v="1223"/>
    <n v="125"/>
    <n v="20"/>
    <n v="82"/>
    <n v="68"/>
    <n v="1371"/>
    <n v="127"/>
    <n v="20"/>
    <n v="1465"/>
    <n v="53"/>
    <n v="1430"/>
    <n v="88"/>
  </r>
  <r>
    <x v="16"/>
    <s v="23_3"/>
    <x v="31"/>
    <n v="1993"/>
    <n v="323"/>
    <n v="24"/>
    <n v="102"/>
    <n v="1806"/>
    <n v="237"/>
    <n v="110"/>
    <n v="120"/>
    <n v="169"/>
    <n v="2087"/>
    <n v="311"/>
    <n v="44"/>
    <n v="2341"/>
    <n v="101"/>
    <n v="2177"/>
    <n v="265"/>
  </r>
  <r>
    <x v="14"/>
    <s v="23_2"/>
    <x v="31"/>
    <n v="2332"/>
    <n v="505"/>
    <n v="18"/>
    <n v="14"/>
    <n v="2153"/>
    <n v="240"/>
    <n v="21"/>
    <n v="166"/>
    <n v="289"/>
    <n v="2562"/>
    <n v="245"/>
    <n v="58"/>
    <n v="2790"/>
    <n v="79"/>
    <n v="2566"/>
    <n v="303"/>
  </r>
  <r>
    <x v="1"/>
    <s v="18_2"/>
    <x v="32"/>
    <n v="2093"/>
    <n v="173"/>
    <n v="12"/>
    <n v="4"/>
    <n v="1849"/>
    <n v="265"/>
    <n v="12"/>
    <n v="54"/>
    <n v="102"/>
    <n v="1990"/>
    <n v="271"/>
    <n v="21"/>
    <n v="2210"/>
    <n v="72"/>
    <n v="2174"/>
    <n v="108"/>
  </r>
  <r>
    <x v="2"/>
    <s v="20_3"/>
    <x v="32"/>
    <n v="1196"/>
    <n v="171"/>
    <n v="9"/>
    <n v="2"/>
    <n v="1077"/>
    <n v="142"/>
    <n v="15"/>
    <n v="47"/>
    <n v="97"/>
    <n v="1217"/>
    <n v="139"/>
    <n v="22"/>
    <n v="1326"/>
    <n v="52"/>
    <n v="1268"/>
    <n v="110"/>
  </r>
  <r>
    <x v="23"/>
    <s v="14_4"/>
    <x v="32"/>
    <n v="842"/>
    <n v="153"/>
    <n v="12"/>
    <n v="2"/>
    <n v="742"/>
    <n v="140"/>
    <n v="12"/>
    <n v="40"/>
    <n v="75"/>
    <n v="856"/>
    <n v="134"/>
    <n v="19"/>
    <n v="971"/>
    <n v="38"/>
    <n v="926"/>
    <n v="83"/>
  </r>
  <r>
    <x v="18"/>
    <s v="16_1"/>
    <x v="32"/>
    <n v="20590"/>
    <n v="2091"/>
    <n v="724"/>
    <n v="702"/>
    <n v="16892"/>
    <n v="5385"/>
    <n v="474"/>
    <n v="0"/>
    <n v="1356"/>
    <n v="17952"/>
    <n v="5340"/>
    <n v="811"/>
    <n v="21569"/>
    <n v="2538"/>
    <n v="22334"/>
    <n v="1773"/>
  </r>
  <r>
    <x v="19"/>
    <s v="15_2"/>
    <x v="32"/>
    <n v="18439"/>
    <n v="2346"/>
    <n v="611"/>
    <n v="265"/>
    <n v="13368"/>
    <n v="7001"/>
    <n v="2"/>
    <n v="35"/>
    <n v="1255"/>
    <n v="14466"/>
    <n v="6389"/>
    <n v="804"/>
    <n v="19406"/>
    <n v="2255"/>
    <n v="20471"/>
    <n v="1190"/>
  </r>
  <r>
    <x v="20"/>
    <s v="17_2"/>
    <x v="32"/>
    <n v="4681"/>
    <n v="740"/>
    <n v="177"/>
    <n v="252"/>
    <n v="3364"/>
    <n v="1706"/>
    <n v="193"/>
    <n v="120"/>
    <n v="467"/>
    <n v="3896"/>
    <n v="1766"/>
    <n v="188"/>
    <n v="5358"/>
    <n v="492"/>
    <n v="5221"/>
    <n v="629"/>
  </r>
  <r>
    <x v="21"/>
    <s v="17_1"/>
    <x v="32"/>
    <n v="1591"/>
    <n v="284"/>
    <n v="13"/>
    <n v="44"/>
    <n v="1379"/>
    <n v="242"/>
    <n v="45"/>
    <n v="116"/>
    <n v="150"/>
    <n v="1632"/>
    <n v="267"/>
    <n v="33"/>
    <n v="1842"/>
    <n v="90"/>
    <n v="1746"/>
    <n v="186"/>
  </r>
  <r>
    <x v="22"/>
    <s v="18_1"/>
    <x v="32"/>
    <n v="4054"/>
    <n v="378"/>
    <n v="82"/>
    <n v="7"/>
    <n v="3540"/>
    <n v="658"/>
    <n v="50"/>
    <n v="97"/>
    <n v="176"/>
    <n v="3788"/>
    <n v="652"/>
    <n v="81"/>
    <n v="4335"/>
    <n v="186"/>
    <n v="4305"/>
    <n v="216"/>
  </r>
  <r>
    <x v="29"/>
    <s v="19_4"/>
    <x v="32"/>
    <n v="807"/>
    <n v="121"/>
    <n v="0"/>
    <n v="0"/>
    <n v="726"/>
    <n v="77"/>
    <n v="22"/>
    <n v="4"/>
    <n v="99"/>
    <n v="821"/>
    <n v="93"/>
    <n v="14"/>
    <n v="896"/>
    <n v="32"/>
    <n v="811"/>
    <n v="117"/>
  </r>
  <r>
    <x v="24"/>
    <s v="22_1"/>
    <x v="32"/>
    <n v="2842"/>
    <n v="518"/>
    <n v="14"/>
    <n v="35"/>
    <n v="2281"/>
    <n v="714"/>
    <n v="60"/>
    <n v="133"/>
    <n v="221"/>
    <n v="2604"/>
    <n v="721"/>
    <n v="84"/>
    <n v="3209"/>
    <n v="200"/>
    <n v="3150"/>
    <n v="259"/>
  </r>
  <r>
    <x v="25"/>
    <s v="21_5"/>
    <x v="32"/>
    <n v="1181"/>
    <n v="219"/>
    <n v="0"/>
    <n v="5"/>
    <n v="1056"/>
    <n v="146"/>
    <n v="11"/>
    <n v="40"/>
    <n v="152"/>
    <n v="1223"/>
    <n v="149"/>
    <n v="33"/>
    <n v="1332"/>
    <n v="73"/>
    <n v="1243"/>
    <n v="162"/>
  </r>
  <r>
    <x v="26"/>
    <s v="22_2"/>
    <x v="32"/>
    <n v="1818"/>
    <n v="421"/>
    <n v="1"/>
    <n v="8"/>
    <n v="1398"/>
    <n v="479"/>
    <n v="43"/>
    <n v="109"/>
    <n v="219"/>
    <n v="1685"/>
    <n v="474"/>
    <n v="87"/>
    <n v="2132"/>
    <n v="116"/>
    <n v="1988"/>
    <n v="260"/>
  </r>
  <r>
    <x v="27"/>
    <s v="19_1"/>
    <x v="32"/>
    <n v="1202"/>
    <n v="184"/>
    <n v="34"/>
    <n v="2"/>
    <n v="1068"/>
    <n v="180"/>
    <n v="37"/>
    <n v="25"/>
    <n v="112"/>
    <n v="1196"/>
    <n v="215"/>
    <n v="11"/>
    <n v="1387"/>
    <n v="35"/>
    <n v="1279"/>
    <n v="143"/>
  </r>
  <r>
    <x v="28"/>
    <s v="21_2"/>
    <x v="32"/>
    <n v="2076"/>
    <n v="268"/>
    <n v="29"/>
    <n v="36"/>
    <n v="1814"/>
    <n v="353"/>
    <n v="41"/>
    <n v="56"/>
    <n v="145"/>
    <n v="1997"/>
    <n v="345"/>
    <n v="67"/>
    <n v="2274"/>
    <n v="135"/>
    <n v="2229"/>
    <n v="180"/>
  </r>
  <r>
    <x v="16"/>
    <s v="23_3"/>
    <x v="32"/>
    <n v="1770"/>
    <n v="256"/>
    <n v="18"/>
    <n v="106"/>
    <n v="1412"/>
    <n v="379"/>
    <n v="105"/>
    <n v="83"/>
    <n v="171"/>
    <n v="1656"/>
    <n v="445"/>
    <n v="49"/>
    <n v="2044"/>
    <n v="106"/>
    <n v="1882"/>
    <n v="268"/>
  </r>
  <r>
    <x v="0"/>
    <s v="15_1"/>
    <x v="32"/>
    <n v="17402"/>
    <n v="2147"/>
    <n v="484"/>
    <n v="249"/>
    <n v="11531"/>
    <n v="7780"/>
    <n v="8"/>
    <n v="25"/>
    <n v="938"/>
    <n v="12286"/>
    <n v="7032"/>
    <n v="955"/>
    <n v="17731"/>
    <n v="2551"/>
    <n v="19400"/>
    <n v="882"/>
  </r>
  <r>
    <x v="14"/>
    <s v="23_2"/>
    <x v="32"/>
    <n v="2037"/>
    <n v="497"/>
    <n v="9"/>
    <n v="18"/>
    <n v="1783"/>
    <n v="317"/>
    <n v="27"/>
    <n v="185"/>
    <n v="249"/>
    <n v="2171"/>
    <n v="327"/>
    <n v="63"/>
    <n v="2440"/>
    <n v="121"/>
    <n v="2297"/>
    <n v="264"/>
  </r>
  <r>
    <x v="3"/>
    <s v="21_3"/>
    <x v="32"/>
    <n v="1097"/>
    <n v="193"/>
    <n v="8"/>
    <n v="12"/>
    <n v="969"/>
    <n v="165"/>
    <n v="7"/>
    <n v="84"/>
    <n v="85"/>
    <n v="1133"/>
    <n v="147"/>
    <n v="30"/>
    <n v="1246"/>
    <n v="64"/>
    <n v="1224"/>
    <n v="86"/>
  </r>
  <r>
    <x v="4"/>
    <s v="21_7"/>
    <x v="32"/>
    <n v="1082"/>
    <n v="239"/>
    <n v="3"/>
    <n v="0"/>
    <n v="891"/>
    <n v="220"/>
    <n v="16"/>
    <n v="124"/>
    <n v="73"/>
    <n v="1078"/>
    <n v="204"/>
    <n v="42"/>
    <n v="1247"/>
    <n v="77"/>
    <n v="1237"/>
    <n v="87"/>
  </r>
  <r>
    <x v="5"/>
    <s v="14_1"/>
    <x v="32"/>
    <n v="1970"/>
    <n v="443"/>
    <n v="34"/>
    <n v="1"/>
    <n v="1629"/>
    <n v="424"/>
    <n v="45"/>
    <n v="113"/>
    <n v="237"/>
    <n v="1969"/>
    <n v="419"/>
    <n v="60"/>
    <n v="2315"/>
    <n v="133"/>
    <n v="2174"/>
    <n v="274"/>
  </r>
  <r>
    <x v="17"/>
    <s v="20_1"/>
    <x v="32"/>
    <n v="2446"/>
    <n v="310"/>
    <n v="65"/>
    <n v="14"/>
    <n v="1996"/>
    <n v="586"/>
    <n v="29"/>
    <n v="71"/>
    <n v="153"/>
    <n v="2189"/>
    <n v="586"/>
    <n v="60"/>
    <n v="2626"/>
    <n v="209"/>
    <n v="2670"/>
    <n v="165"/>
  </r>
  <r>
    <x v="7"/>
    <s v="14_3"/>
    <x v="32"/>
    <n v="1390"/>
    <n v="433"/>
    <n v="13"/>
    <n v="2"/>
    <n v="1208"/>
    <n v="221"/>
    <n v="14"/>
    <n v="174"/>
    <n v="221"/>
    <n v="1592"/>
    <n v="218"/>
    <n v="28"/>
    <n v="1769"/>
    <n v="69"/>
    <n v="1622"/>
    <n v="216"/>
  </r>
  <r>
    <x v="8"/>
    <s v="19_2"/>
    <x v="32"/>
    <n v="1401"/>
    <n v="143"/>
    <n v="28"/>
    <n v="11"/>
    <n v="1253"/>
    <n v="192"/>
    <n v="23"/>
    <n v="64"/>
    <n v="51"/>
    <n v="1364"/>
    <n v="207"/>
    <n v="12"/>
    <n v="1537"/>
    <n v="46"/>
    <n v="1511"/>
    <n v="72"/>
  </r>
  <r>
    <x v="6"/>
    <s v="17_3"/>
    <x v="32"/>
    <n v="2491"/>
    <n v="386"/>
    <n v="14"/>
    <n v="74"/>
    <n v="2156"/>
    <n v="384"/>
    <n v="49"/>
    <n v="203"/>
    <n v="173"/>
    <n v="2506"/>
    <n v="423"/>
    <n v="36"/>
    <n v="2800"/>
    <n v="165"/>
    <n v="2763"/>
    <n v="202"/>
  </r>
  <r>
    <x v="9"/>
    <s v="14_2"/>
    <x v="32"/>
    <n v="690"/>
    <n v="163"/>
    <n v="2"/>
    <n v="0"/>
    <n v="625"/>
    <n v="84"/>
    <n v="7"/>
    <n v="67"/>
    <n v="72"/>
    <n v="758"/>
    <n v="80"/>
    <n v="17"/>
    <n v="826"/>
    <n v="29"/>
    <n v="780"/>
    <n v="75"/>
  </r>
  <r>
    <x v="10"/>
    <s v="20_4"/>
    <x v="32"/>
    <n v="1434"/>
    <n v="253"/>
    <n v="22"/>
    <n v="3"/>
    <n v="1181"/>
    <n v="293"/>
    <n v="15"/>
    <n v="65"/>
    <n v="158"/>
    <n v="1348"/>
    <n v="331"/>
    <n v="33"/>
    <n v="1596"/>
    <n v="116"/>
    <n v="1541"/>
    <n v="171"/>
  </r>
  <r>
    <x v="11"/>
    <s v="15_3"/>
    <x v="32"/>
    <n v="2675"/>
    <n v="482"/>
    <n v="23"/>
    <n v="44"/>
    <n v="2198"/>
    <n v="595"/>
    <n v="135"/>
    <n v="119"/>
    <n v="177"/>
    <n v="2476"/>
    <n v="679"/>
    <n v="69"/>
    <n v="3026"/>
    <n v="198"/>
    <n v="2941"/>
    <n v="283"/>
  </r>
  <r>
    <x v="12"/>
    <s v="19_3"/>
    <x v="32"/>
    <n v="1594"/>
    <n v="237"/>
    <n v="21"/>
    <n v="6"/>
    <n v="1361"/>
    <n v="275"/>
    <n v="42"/>
    <n v="24"/>
    <n v="156"/>
    <n v="1519"/>
    <n v="308"/>
    <n v="31"/>
    <n v="1747"/>
    <n v="111"/>
    <n v="1667"/>
    <n v="191"/>
  </r>
  <r>
    <x v="13"/>
    <s v="23_1"/>
    <x v="32"/>
    <n v="3067"/>
    <n v="597"/>
    <n v="53"/>
    <n v="177"/>
    <n v="2602"/>
    <n v="605"/>
    <n v="193"/>
    <n v="192"/>
    <n v="302"/>
    <n v="3066"/>
    <n v="729"/>
    <n v="97"/>
    <n v="3718"/>
    <n v="176"/>
    <n v="3411"/>
    <n v="483"/>
  </r>
  <r>
    <x v="15"/>
    <s v="20_2"/>
    <x v="32"/>
    <n v="1875"/>
    <n v="156"/>
    <n v="42"/>
    <n v="12"/>
    <n v="1707"/>
    <n v="224"/>
    <n v="26"/>
    <n v="67"/>
    <n v="61"/>
    <n v="1829"/>
    <n v="238"/>
    <n v="18"/>
    <n v="1997"/>
    <n v="88"/>
    <n v="2002"/>
    <n v="83"/>
  </r>
  <r>
    <x v="14"/>
    <s v="23_2"/>
    <x v="33"/>
    <n v="2481"/>
    <n v="499"/>
    <n v="28"/>
    <n v="10"/>
    <n v="2339"/>
    <n v="208"/>
    <n v="24"/>
    <n v="152"/>
    <n v="295"/>
    <n v="2761"/>
    <n v="214"/>
    <n v="43"/>
    <n v="2918"/>
    <n v="100"/>
    <n v="2709"/>
    <n v="309"/>
  </r>
  <r>
    <x v="13"/>
    <s v="23_1"/>
    <x v="33"/>
    <n v="3822"/>
    <n v="804"/>
    <n v="66"/>
    <n v="235"/>
    <n v="3540"/>
    <n v="409"/>
    <n v="254"/>
    <n v="331"/>
    <n v="393"/>
    <n v="4243"/>
    <n v="630"/>
    <n v="54"/>
    <n v="4761"/>
    <n v="166"/>
    <n v="4288"/>
    <n v="639"/>
  </r>
  <r>
    <x v="12"/>
    <s v="19_3"/>
    <x v="33"/>
    <n v="1244"/>
    <n v="232"/>
    <n v="25"/>
    <n v="4"/>
    <n v="1114"/>
    <n v="170"/>
    <n v="36"/>
    <n v="33"/>
    <n v="152"/>
    <n v="1289"/>
    <n v="179"/>
    <n v="37"/>
    <n v="1410"/>
    <n v="95"/>
    <n v="1318"/>
    <n v="187"/>
  </r>
  <r>
    <x v="11"/>
    <s v="15_3"/>
    <x v="33"/>
    <n v="2789"/>
    <n v="507"/>
    <n v="37"/>
    <n v="41"/>
    <n v="2516"/>
    <n v="395"/>
    <n v="88"/>
    <n v="223"/>
    <n v="152"/>
    <n v="2883"/>
    <n v="442"/>
    <n v="49"/>
    <n v="3202"/>
    <n v="172"/>
    <n v="3144"/>
    <n v="230"/>
  </r>
  <r>
    <x v="10"/>
    <s v="20_4"/>
    <x v="33"/>
    <n v="1242"/>
    <n v="223"/>
    <n v="29"/>
    <n v="1"/>
    <n v="1151"/>
    <n v="158"/>
    <n v="28"/>
    <n v="38"/>
    <n v="120"/>
    <n v="1271"/>
    <n v="169"/>
    <n v="55"/>
    <n v="1391"/>
    <n v="104"/>
    <n v="1349"/>
    <n v="146"/>
  </r>
  <r>
    <x v="5"/>
    <s v="14_1"/>
    <x v="33"/>
    <n v="1863"/>
    <n v="376"/>
    <n v="41"/>
    <n v="6"/>
    <n v="1727"/>
    <n v="243"/>
    <n v="36"/>
    <n v="85"/>
    <n v="195"/>
    <n v="1991"/>
    <n v="260"/>
    <n v="33"/>
    <n v="2169"/>
    <n v="117"/>
    <n v="2058"/>
    <n v="228"/>
  </r>
  <r>
    <x v="15"/>
    <s v="20_2"/>
    <x v="33"/>
    <n v="1523"/>
    <n v="152"/>
    <n v="44"/>
    <n v="12"/>
    <n v="1446"/>
    <n v="148"/>
    <n v="18"/>
    <n v="42"/>
    <n v="77"/>
    <n v="1562"/>
    <n v="156"/>
    <n v="13"/>
    <n v="1667"/>
    <n v="64"/>
    <n v="1640"/>
    <n v="91"/>
  </r>
  <r>
    <x v="8"/>
    <s v="19_2"/>
    <x v="33"/>
    <n v="1157"/>
    <n v="138"/>
    <n v="34"/>
    <n v="10"/>
    <n v="1101"/>
    <n v="113"/>
    <n v="16"/>
    <n v="46"/>
    <n v="63"/>
    <n v="1205"/>
    <n v="116"/>
    <n v="18"/>
    <n v="1301"/>
    <n v="38"/>
    <n v="1264"/>
    <n v="75"/>
  </r>
  <r>
    <x v="7"/>
    <s v="14_3"/>
    <x v="33"/>
    <n v="1481"/>
    <n v="594"/>
    <n v="17"/>
    <n v="0"/>
    <n v="1379"/>
    <n v="139"/>
    <n v="13"/>
    <n v="186"/>
    <n v="375"/>
    <n v="1896"/>
    <n v="180"/>
    <n v="16"/>
    <n v="2034"/>
    <n v="58"/>
    <n v="1712"/>
    <n v="380"/>
  </r>
  <r>
    <x v="6"/>
    <s v="17_3"/>
    <x v="33"/>
    <n v="1976"/>
    <n v="346"/>
    <n v="60"/>
    <n v="55"/>
    <n v="1876"/>
    <n v="224"/>
    <n v="43"/>
    <n v="154"/>
    <n v="140"/>
    <n v="2162"/>
    <n v="253"/>
    <n v="22"/>
    <n v="2312"/>
    <n v="125"/>
    <n v="2264"/>
    <n v="173"/>
  </r>
  <r>
    <x v="17"/>
    <s v="20_1"/>
    <x v="33"/>
    <n v="2109"/>
    <n v="303"/>
    <n v="136"/>
    <n v="8"/>
    <n v="1915"/>
    <n v="399"/>
    <n v="22"/>
    <n v="67"/>
    <n v="153"/>
    <n v="2125"/>
    <n v="385"/>
    <n v="46"/>
    <n v="2369"/>
    <n v="187"/>
    <n v="2397"/>
    <n v="159"/>
  </r>
  <r>
    <x v="9"/>
    <s v="14_2"/>
    <x v="33"/>
    <n v="1090"/>
    <n v="214"/>
    <n v="2"/>
    <n v="0"/>
    <n v="1046"/>
    <n v="67"/>
    <n v="9"/>
    <n v="100"/>
    <n v="84"/>
    <n v="1226"/>
    <n v="66"/>
    <n v="14"/>
    <n v="1269"/>
    <n v="37"/>
    <n v="1215"/>
    <n v="91"/>
  </r>
  <r>
    <x v="16"/>
    <s v="23_3"/>
    <x v="33"/>
    <n v="1762"/>
    <n v="377"/>
    <n v="27"/>
    <n v="102"/>
    <n v="1575"/>
    <n v="261"/>
    <n v="116"/>
    <n v="97"/>
    <n v="221"/>
    <n v="1886"/>
    <n v="356"/>
    <n v="28"/>
    <n v="2217"/>
    <n v="53"/>
    <n v="1945"/>
    <n v="325"/>
  </r>
  <r>
    <x v="22"/>
    <s v="18_1"/>
    <x v="33"/>
    <n v="2797"/>
    <n v="297"/>
    <n v="182"/>
    <n v="8"/>
    <n v="2662"/>
    <n v="384"/>
    <n v="36"/>
    <n v="52"/>
    <n v="150"/>
    <n v="2853"/>
    <n v="395"/>
    <n v="36"/>
    <n v="3141"/>
    <n v="143"/>
    <n v="3110"/>
    <n v="174"/>
  </r>
  <r>
    <x v="27"/>
    <s v="19_1"/>
    <x v="33"/>
    <n v="958"/>
    <n v="164"/>
    <n v="36"/>
    <n v="2"/>
    <n v="892"/>
    <n v="129"/>
    <n v="35"/>
    <n v="20"/>
    <n v="84"/>
    <n v="992"/>
    <n v="154"/>
    <n v="14"/>
    <n v="1135"/>
    <n v="25"/>
    <n v="1043"/>
    <n v="117"/>
  </r>
  <r>
    <x v="26"/>
    <s v="22_2"/>
    <x v="33"/>
    <n v="2412"/>
    <n v="393"/>
    <n v="11"/>
    <n v="6"/>
    <n v="2209"/>
    <n v="261"/>
    <n v="77"/>
    <n v="114"/>
    <n v="161"/>
    <n v="2460"/>
    <n v="333"/>
    <n v="29"/>
    <n v="2705"/>
    <n v="117"/>
    <n v="2586"/>
    <n v="236"/>
  </r>
  <r>
    <x v="25"/>
    <s v="21_5"/>
    <x v="33"/>
    <n v="1482"/>
    <n v="223"/>
    <n v="6"/>
    <n v="8"/>
    <n v="1391"/>
    <n v="116"/>
    <n v="12"/>
    <n v="38"/>
    <n v="162"/>
    <n v="1579"/>
    <n v="118"/>
    <n v="22"/>
    <n v="1665"/>
    <n v="54"/>
    <n v="1551"/>
    <n v="168"/>
  </r>
  <r>
    <x v="24"/>
    <s v="22_1"/>
    <x v="33"/>
    <n v="3492"/>
    <n v="537"/>
    <n v="10"/>
    <n v="79"/>
    <n v="3149"/>
    <n v="466"/>
    <n v="116"/>
    <n v="147"/>
    <n v="240"/>
    <n v="3509"/>
    <n v="543"/>
    <n v="64"/>
    <n v="3953"/>
    <n v="165"/>
    <n v="3775"/>
    <n v="343"/>
  </r>
  <r>
    <x v="29"/>
    <s v="19_4"/>
    <x v="33"/>
    <n v="1009"/>
    <n v="220"/>
    <n v="6"/>
    <n v="0"/>
    <n v="979"/>
    <n v="38"/>
    <n v="20"/>
    <n v="9"/>
    <n v="189"/>
    <n v="1172"/>
    <n v="55"/>
    <n v="8"/>
    <n v="1200"/>
    <n v="35"/>
    <n v="1028"/>
    <n v="207"/>
  </r>
  <r>
    <x v="21"/>
    <s v="17_1"/>
    <x v="33"/>
    <n v="1254"/>
    <n v="218"/>
    <n v="21"/>
    <n v="42"/>
    <n v="1165"/>
    <n v="135"/>
    <n v="37"/>
    <n v="67"/>
    <n v="131"/>
    <n v="1357"/>
    <n v="162"/>
    <n v="16"/>
    <n v="1483"/>
    <n v="52"/>
    <n v="1384"/>
    <n v="151"/>
  </r>
  <r>
    <x v="20"/>
    <s v="17_2"/>
    <x v="33"/>
    <n v="4018"/>
    <n v="602"/>
    <n v="158"/>
    <n v="232"/>
    <n v="3418"/>
    <n v="988"/>
    <n v="216"/>
    <n v="102"/>
    <n v="286"/>
    <n v="3785"/>
    <n v="1110"/>
    <n v="115"/>
    <n v="4586"/>
    <n v="424"/>
    <n v="4538"/>
    <n v="472"/>
  </r>
  <r>
    <x v="19"/>
    <s v="15_2"/>
    <x v="33"/>
    <n v="14564"/>
    <n v="2281"/>
    <n v="668"/>
    <n v="162"/>
    <n v="11864"/>
    <n v="4395"/>
    <n v="6"/>
    <n v="27"/>
    <n v="1383"/>
    <n v="13157"/>
    <n v="4070"/>
    <n v="448"/>
    <n v="15912"/>
    <n v="1763"/>
    <n v="16342"/>
    <n v="1333"/>
  </r>
  <r>
    <x v="18"/>
    <s v="16_1"/>
    <x v="33"/>
    <n v="17718"/>
    <n v="1608"/>
    <n v="1015"/>
    <n v="586"/>
    <n v="15961"/>
    <n v="3489"/>
    <n v="458"/>
    <n v="8"/>
    <n v="1011"/>
    <n v="16807"/>
    <n v="3717"/>
    <n v="401"/>
    <n v="18840"/>
    <n v="2087"/>
    <n v="19496"/>
    <n v="1431"/>
  </r>
  <r>
    <x v="23"/>
    <s v="14_4"/>
    <x v="33"/>
    <n v="956"/>
    <n v="170"/>
    <n v="26"/>
    <n v="0"/>
    <n v="900"/>
    <n v="92"/>
    <n v="17"/>
    <n v="74"/>
    <n v="69"/>
    <n v="1041"/>
    <n v="98"/>
    <n v="13"/>
    <n v="1122"/>
    <n v="30"/>
    <n v="1068"/>
    <n v="84"/>
  </r>
  <r>
    <x v="0"/>
    <s v="15_1"/>
    <x v="33"/>
    <n v="13649"/>
    <n v="2114"/>
    <n v="649"/>
    <n v="199"/>
    <n v="10565"/>
    <n v="4698"/>
    <n v="2"/>
    <n v="34"/>
    <n v="1312"/>
    <n v="11716"/>
    <n v="4404"/>
    <n v="485"/>
    <n v="14815"/>
    <n v="1796"/>
    <n v="15348"/>
    <n v="1263"/>
  </r>
  <r>
    <x v="4"/>
    <s v="21_7"/>
    <x v="33"/>
    <n v="1103"/>
    <n v="233"/>
    <n v="10"/>
    <n v="9"/>
    <n v="1013"/>
    <n v="111"/>
    <n v="25"/>
    <n v="140"/>
    <n v="66"/>
    <n v="1211"/>
    <n v="122"/>
    <n v="22"/>
    <n v="1301"/>
    <n v="54"/>
    <n v="1266"/>
    <n v="89"/>
  </r>
  <r>
    <x v="28"/>
    <s v="21_2"/>
    <x v="33"/>
    <n v="2090"/>
    <n v="223"/>
    <n v="53"/>
    <n v="34"/>
    <n v="1925"/>
    <n v="258"/>
    <n v="31"/>
    <n v="59"/>
    <n v="127"/>
    <n v="2101"/>
    <n v="255"/>
    <n v="44"/>
    <n v="2291"/>
    <n v="109"/>
    <n v="2246"/>
    <n v="154"/>
  </r>
  <r>
    <x v="3"/>
    <s v="21_3"/>
    <x v="33"/>
    <n v="1170"/>
    <n v="198"/>
    <n v="10"/>
    <n v="10"/>
    <n v="1088"/>
    <n v="98"/>
    <n v="14"/>
    <n v="102"/>
    <n v="86"/>
    <n v="1272"/>
    <n v="100"/>
    <n v="16"/>
    <n v="1331"/>
    <n v="57"/>
    <n v="1290"/>
    <n v="98"/>
  </r>
  <r>
    <x v="2"/>
    <s v="20_3"/>
    <x v="33"/>
    <n v="953"/>
    <n v="125"/>
    <n v="42"/>
    <n v="2"/>
    <n v="915"/>
    <n v="97"/>
    <n v="6"/>
    <n v="30"/>
    <n v="74"/>
    <n v="1011"/>
    <n v="103"/>
    <n v="8"/>
    <n v="1056"/>
    <n v="66"/>
    <n v="1044"/>
    <n v="78"/>
  </r>
  <r>
    <x v="1"/>
    <s v="18_2"/>
    <x v="33"/>
    <n v="1552"/>
    <n v="155"/>
    <n v="16"/>
    <n v="5"/>
    <n v="1416"/>
    <n v="165"/>
    <n v="10"/>
    <n v="53"/>
    <n v="84"/>
    <n v="1537"/>
    <n v="168"/>
    <n v="23"/>
    <n v="1664"/>
    <n v="64"/>
    <n v="1636"/>
    <n v="92"/>
  </r>
  <r>
    <x v="0"/>
    <s v="15_1"/>
    <x v="34"/>
    <n v="16066"/>
    <n v="2461"/>
    <n v="1078"/>
    <n v="214"/>
    <n v="12467"/>
    <n v="6115"/>
    <n v="4"/>
    <n v="35"/>
    <n v="1198"/>
    <n v="13514"/>
    <n v="5513"/>
    <n v="779"/>
    <n v="17540"/>
    <n v="2279"/>
    <n v="18715"/>
    <n v="1104"/>
  </r>
  <r>
    <x v="23"/>
    <s v="14_4"/>
    <x v="34"/>
    <n v="968"/>
    <n v="185"/>
    <n v="21"/>
    <n v="2"/>
    <n v="880"/>
    <n v="132"/>
    <n v="22"/>
    <n v="49"/>
    <n v="93"/>
    <n v="1018"/>
    <n v="138"/>
    <n v="20"/>
    <n v="1131"/>
    <n v="45"/>
    <n v="1069"/>
    <n v="107"/>
  </r>
  <r>
    <x v="18"/>
    <s v="16_1"/>
    <x v="34"/>
    <n v="19858"/>
    <n v="2134"/>
    <n v="1498"/>
    <n v="805"/>
    <n v="17869"/>
    <n v="4650"/>
    <n v="580"/>
    <n v="4"/>
    <n v="1190"/>
    <n v="18851"/>
    <n v="4670"/>
    <n v="774"/>
    <n v="21749"/>
    <n v="2546"/>
    <n v="22576"/>
    <n v="1719"/>
  </r>
  <r>
    <x v="19"/>
    <s v="15_2"/>
    <x v="34"/>
    <n v="16796"/>
    <n v="2577"/>
    <n v="1231"/>
    <n v="214"/>
    <n v="13840"/>
    <n v="5429"/>
    <n v="0"/>
    <n v="26"/>
    <n v="1521"/>
    <n v="15248"/>
    <n v="4854"/>
    <n v="710"/>
    <n v="18868"/>
    <n v="1950"/>
    <n v="19360"/>
    <n v="1458"/>
  </r>
  <r>
    <x v="20"/>
    <s v="17_2"/>
    <x v="34"/>
    <n v="4966"/>
    <n v="810"/>
    <n v="243"/>
    <n v="202"/>
    <n v="4122"/>
    <n v="1425"/>
    <n v="139"/>
    <n v="144"/>
    <n v="391"/>
    <n v="4623"/>
    <n v="1407"/>
    <n v="191"/>
    <n v="5648"/>
    <n v="573"/>
    <n v="5729"/>
    <n v="492"/>
  </r>
  <r>
    <x v="21"/>
    <s v="17_1"/>
    <x v="34"/>
    <n v="1631"/>
    <n v="246"/>
    <n v="25"/>
    <n v="52"/>
    <n v="1448"/>
    <n v="260"/>
    <n v="35"/>
    <n v="73"/>
    <n v="138"/>
    <n v="1659"/>
    <n v="255"/>
    <n v="40"/>
    <n v="1866"/>
    <n v="88"/>
    <n v="1793"/>
    <n v="161"/>
  </r>
  <r>
    <x v="22"/>
    <s v="18_1"/>
    <x v="34"/>
    <n v="3833"/>
    <n v="447"/>
    <n v="224"/>
    <n v="11"/>
    <n v="3553"/>
    <n v="619"/>
    <n v="53"/>
    <n v="87"/>
    <n v="203"/>
    <n v="3831"/>
    <n v="618"/>
    <n v="66"/>
    <n v="4349"/>
    <n v="166"/>
    <n v="4275"/>
    <n v="240"/>
  </r>
  <r>
    <x v="29"/>
    <s v="19_4"/>
    <x v="34"/>
    <n v="1094"/>
    <n v="249"/>
    <n v="4"/>
    <n v="0"/>
    <n v="1036"/>
    <n v="71"/>
    <n v="21"/>
    <n v="14"/>
    <n v="205"/>
    <n v="1250"/>
    <n v="84"/>
    <n v="13"/>
    <n v="1315"/>
    <n v="32"/>
    <n v="1122"/>
    <n v="225"/>
  </r>
  <r>
    <x v="24"/>
    <s v="22_1"/>
    <x v="34"/>
    <n v="3200"/>
    <n v="522"/>
    <n v="31"/>
    <n v="124"/>
    <n v="2782"/>
    <n v="593"/>
    <n v="143"/>
    <n v="129"/>
    <n v="230"/>
    <n v="3103"/>
    <n v="666"/>
    <n v="108"/>
    <n v="3643"/>
    <n v="234"/>
    <n v="3515"/>
    <n v="362"/>
  </r>
  <r>
    <x v="25"/>
    <s v="21_5"/>
    <x v="34"/>
    <n v="1453"/>
    <n v="236"/>
    <n v="12"/>
    <n v="7"/>
    <n v="1356"/>
    <n v="131"/>
    <n v="18"/>
    <n v="61"/>
    <n v="142"/>
    <n v="1540"/>
    <n v="133"/>
    <n v="35"/>
    <n v="1635"/>
    <n v="73"/>
    <n v="1552"/>
    <n v="156"/>
  </r>
  <r>
    <x v="26"/>
    <s v="22_2"/>
    <x v="34"/>
    <n v="2408"/>
    <n v="460"/>
    <n v="23"/>
    <n v="2"/>
    <n v="2143"/>
    <n v="345"/>
    <n v="72"/>
    <n v="131"/>
    <n v="202"/>
    <n v="2449"/>
    <n v="389"/>
    <n v="55"/>
    <n v="2777"/>
    <n v="116"/>
    <n v="2623"/>
    <n v="270"/>
  </r>
  <r>
    <x v="27"/>
    <s v="19_1"/>
    <x v="34"/>
    <n v="1719"/>
    <n v="386"/>
    <n v="42"/>
    <n v="0"/>
    <n v="1626"/>
    <n v="156"/>
    <n v="20"/>
    <n v="67"/>
    <n v="278"/>
    <n v="1964"/>
    <n v="160"/>
    <n v="23"/>
    <n v="2109"/>
    <n v="38"/>
    <n v="1853"/>
    <n v="294"/>
  </r>
  <r>
    <x v="28"/>
    <s v="21_2"/>
    <x v="34"/>
    <n v="1812"/>
    <n v="228"/>
    <n v="48"/>
    <n v="37"/>
    <n v="1662"/>
    <n v="253"/>
    <n v="37"/>
    <n v="58"/>
    <n v="115"/>
    <n v="1812"/>
    <n v="262"/>
    <n v="51"/>
    <n v="2021"/>
    <n v="104"/>
    <n v="1979"/>
    <n v="146"/>
  </r>
  <r>
    <x v="16"/>
    <s v="23_3"/>
    <x v="34"/>
    <n v="1761"/>
    <n v="346"/>
    <n v="36"/>
    <n v="78"/>
    <n v="1523"/>
    <n v="296"/>
    <n v="80"/>
    <n v="78"/>
    <n v="244"/>
    <n v="1836"/>
    <n v="335"/>
    <n v="50"/>
    <n v="2135"/>
    <n v="86"/>
    <n v="1904"/>
    <n v="317"/>
  </r>
  <r>
    <x v="17"/>
    <s v="20_1"/>
    <x v="34"/>
    <n v="2287"/>
    <n v="446"/>
    <n v="104"/>
    <n v="4"/>
    <n v="1981"/>
    <n v="502"/>
    <n v="30"/>
    <n v="131"/>
    <n v="197"/>
    <n v="2297"/>
    <n v="472"/>
    <n v="72"/>
    <n v="2671"/>
    <n v="170"/>
    <n v="2636"/>
    <n v="205"/>
  </r>
  <r>
    <x v="14"/>
    <s v="23_2"/>
    <x v="34"/>
    <n v="2146"/>
    <n v="515"/>
    <n v="48"/>
    <n v="39"/>
    <n v="1963"/>
    <n v="309"/>
    <n v="35"/>
    <n v="158"/>
    <n v="283"/>
    <n v="2362"/>
    <n v="307"/>
    <n v="75"/>
    <n v="2646"/>
    <n v="102"/>
    <n v="2438"/>
    <n v="310"/>
  </r>
  <r>
    <x v="13"/>
    <s v="23_1"/>
    <x v="34"/>
    <n v="3229"/>
    <n v="738"/>
    <n v="89"/>
    <n v="168"/>
    <n v="2908"/>
    <n v="502"/>
    <n v="173"/>
    <n v="271"/>
    <n v="370"/>
    <n v="3514"/>
    <n v="619"/>
    <n v="91"/>
    <n v="4040"/>
    <n v="184"/>
    <n v="3689"/>
    <n v="535"/>
  </r>
  <r>
    <x v="12"/>
    <s v="19_3"/>
    <x v="34"/>
    <n v="1348"/>
    <n v="335"/>
    <n v="29"/>
    <n v="9"/>
    <n v="1179"/>
    <n v="241"/>
    <n v="38"/>
    <n v="58"/>
    <n v="205"/>
    <n v="1429"/>
    <n v="262"/>
    <n v="30"/>
    <n v="1647"/>
    <n v="74"/>
    <n v="1488"/>
    <n v="233"/>
  </r>
  <r>
    <x v="11"/>
    <s v="15_3"/>
    <x v="34"/>
    <n v="3388"/>
    <n v="646"/>
    <n v="56"/>
    <n v="43"/>
    <n v="2940"/>
    <n v="608"/>
    <n v="96"/>
    <n v="221"/>
    <n v="270"/>
    <n v="3403"/>
    <n v="639"/>
    <n v="93"/>
    <n v="3969"/>
    <n v="166"/>
    <n v="3805"/>
    <n v="330"/>
  </r>
  <r>
    <x v="10"/>
    <s v="20_4"/>
    <x v="34"/>
    <n v="1391"/>
    <n v="228"/>
    <n v="42"/>
    <n v="4"/>
    <n v="1226"/>
    <n v="246"/>
    <n v="22"/>
    <n v="41"/>
    <n v="130"/>
    <n v="1364"/>
    <n v="232"/>
    <n v="69"/>
    <n v="1562"/>
    <n v="103"/>
    <n v="1520"/>
    <n v="145"/>
  </r>
  <r>
    <x v="9"/>
    <s v="14_2"/>
    <x v="34"/>
    <n v="1140"/>
    <n v="162"/>
    <n v="8"/>
    <n v="0"/>
    <n v="1064"/>
    <n v="102"/>
    <n v="6"/>
    <n v="64"/>
    <n v="74"/>
    <n v="1198"/>
    <n v="98"/>
    <n v="14"/>
    <n v="1262"/>
    <n v="48"/>
    <n v="1232"/>
    <n v="78"/>
  </r>
  <r>
    <x v="15"/>
    <s v="20_2"/>
    <x v="34"/>
    <n v="1887"/>
    <n v="140"/>
    <n v="83"/>
    <n v="8"/>
    <n v="1779"/>
    <n v="207"/>
    <n v="22"/>
    <n v="39"/>
    <n v="71"/>
    <n v="1887"/>
    <n v="210"/>
    <n v="21"/>
    <n v="2060"/>
    <n v="58"/>
    <n v="2029"/>
    <n v="89"/>
  </r>
  <r>
    <x v="8"/>
    <s v="19_2"/>
    <x v="34"/>
    <n v="1786"/>
    <n v="195"/>
    <n v="75"/>
    <n v="6"/>
    <n v="1698"/>
    <n v="197"/>
    <n v="30"/>
    <n v="77"/>
    <n v="60"/>
    <n v="1833"/>
    <n v="205"/>
    <n v="24"/>
    <n v="2015"/>
    <n v="47"/>
    <n v="1974"/>
    <n v="88"/>
  </r>
  <r>
    <x v="7"/>
    <s v="14_3"/>
    <x v="34"/>
    <n v="1663"/>
    <n v="462"/>
    <n v="26"/>
    <n v="6"/>
    <n v="1506"/>
    <n v="198"/>
    <n v="7"/>
    <n v="117"/>
    <n v="329"/>
    <n v="1932"/>
    <n v="199"/>
    <n v="26"/>
    <n v="2080"/>
    <n v="77"/>
    <n v="1837"/>
    <n v="320"/>
  </r>
  <r>
    <x v="6"/>
    <s v="17_3"/>
    <x v="34"/>
    <n v="2142"/>
    <n v="284"/>
    <n v="75"/>
    <n v="68"/>
    <n v="1979"/>
    <n v="330"/>
    <n v="29"/>
    <n v="88"/>
    <n v="143"/>
    <n v="2192"/>
    <n v="304"/>
    <n v="73"/>
    <n v="2430"/>
    <n v="139"/>
    <n v="2403"/>
    <n v="166"/>
  </r>
  <r>
    <x v="3"/>
    <s v="21_3"/>
    <x v="34"/>
    <n v="995"/>
    <n v="165"/>
    <n v="11"/>
    <n v="10"/>
    <n v="916"/>
    <n v="107"/>
    <n v="8"/>
    <n v="69"/>
    <n v="81"/>
    <n v="1060"/>
    <n v="100"/>
    <n v="21"/>
    <n v="1123"/>
    <n v="58"/>
    <n v="1095"/>
    <n v="86"/>
  </r>
  <r>
    <x v="2"/>
    <s v="20_3"/>
    <x v="34"/>
    <n v="1180"/>
    <n v="180"/>
    <n v="43"/>
    <n v="5"/>
    <n v="1061"/>
    <n v="165"/>
    <n v="8"/>
    <n v="45"/>
    <n v="129"/>
    <n v="1215"/>
    <n v="175"/>
    <n v="18"/>
    <n v="1339"/>
    <n v="69"/>
    <n v="1279"/>
    <n v="129"/>
  </r>
  <r>
    <x v="1"/>
    <s v="18_2"/>
    <x v="34"/>
    <n v="2119"/>
    <n v="168"/>
    <n v="33"/>
    <n v="8"/>
    <n v="1944"/>
    <n v="234"/>
    <n v="12"/>
    <n v="39"/>
    <n v="99"/>
    <n v="2053"/>
    <n v="229"/>
    <n v="46"/>
    <n v="2253"/>
    <n v="75"/>
    <n v="2219"/>
    <n v="109"/>
  </r>
  <r>
    <x v="4"/>
    <s v="21_7"/>
    <x v="34"/>
    <n v="1030"/>
    <n v="211"/>
    <n v="32"/>
    <n v="1"/>
    <n v="950"/>
    <n v="118"/>
    <n v="10"/>
    <n v="100"/>
    <n v="96"/>
    <n v="1137"/>
    <n v="128"/>
    <n v="9"/>
    <n v="1222"/>
    <n v="52"/>
    <n v="1174"/>
    <n v="100"/>
  </r>
  <r>
    <x v="5"/>
    <s v="14_1"/>
    <x v="34"/>
    <n v="2263"/>
    <n v="396"/>
    <n v="34"/>
    <n v="6"/>
    <n v="2058"/>
    <n v="303"/>
    <n v="42"/>
    <n v="56"/>
    <n v="240"/>
    <n v="2332"/>
    <n v="334"/>
    <n v="33"/>
    <n v="2585"/>
    <n v="114"/>
    <n v="2427"/>
    <n v="272"/>
  </r>
  <r>
    <x v="2"/>
    <s v="20_3"/>
    <x v="35"/>
    <n v="1051"/>
    <n v="160"/>
    <n v="51"/>
    <n v="0"/>
    <n v="978"/>
    <n v="128"/>
    <n v="3"/>
    <n v="48"/>
    <n v="105"/>
    <n v="1119"/>
    <n v="125"/>
    <n v="18"/>
    <n v="1178"/>
    <n v="84"/>
    <n v="1160"/>
    <n v="102"/>
  </r>
  <r>
    <x v="3"/>
    <s v="21_3"/>
    <x v="35"/>
    <n v="1081"/>
    <n v="133"/>
    <n v="16"/>
    <n v="8"/>
    <n v="982"/>
    <n v="129"/>
    <n v="12"/>
    <n v="38"/>
    <n v="79"/>
    <n v="1089"/>
    <n v="133"/>
    <n v="18"/>
    <n v="1169"/>
    <n v="71"/>
    <n v="1157"/>
    <n v="83"/>
  </r>
  <r>
    <x v="4"/>
    <s v="21_7"/>
    <x v="35"/>
    <n v="1114"/>
    <n v="283"/>
    <n v="26"/>
    <n v="7"/>
    <n v="1015"/>
    <n v="151"/>
    <n v="7"/>
    <n v="191"/>
    <n v="66"/>
    <n v="1268"/>
    <n v="138"/>
    <n v="24"/>
    <n v="1377"/>
    <n v="53"/>
    <n v="1360"/>
    <n v="70"/>
  </r>
  <r>
    <x v="5"/>
    <s v="14_1"/>
    <x v="35"/>
    <n v="2166"/>
    <n v="448"/>
    <n v="71"/>
    <n v="5"/>
    <n v="1911"/>
    <n v="408"/>
    <n v="14"/>
    <n v="87"/>
    <n v="270"/>
    <n v="2228"/>
    <n v="393"/>
    <n v="69"/>
    <n v="2517"/>
    <n v="173"/>
    <n v="2428"/>
    <n v="262"/>
  </r>
  <r>
    <x v="6"/>
    <s v="17_3"/>
    <x v="35"/>
    <n v="2159"/>
    <n v="402"/>
    <n v="47"/>
    <n v="67"/>
    <n v="1919"/>
    <n v="418"/>
    <n v="29"/>
    <n v="142"/>
    <n v="167"/>
    <n v="2204"/>
    <n v="386"/>
    <n v="85"/>
    <n v="2526"/>
    <n v="149"/>
    <n v="2502"/>
    <n v="173"/>
  </r>
  <r>
    <x v="7"/>
    <s v="14_3"/>
    <x v="35"/>
    <n v="1707"/>
    <n v="524"/>
    <n v="6"/>
    <n v="2"/>
    <n v="1547"/>
    <n v="196"/>
    <n v="19"/>
    <n v="194"/>
    <n v="283"/>
    <n v="2008"/>
    <n v="215"/>
    <n v="16"/>
    <n v="2155"/>
    <n v="84"/>
    <n v="1955"/>
    <n v="284"/>
  </r>
  <r>
    <x v="8"/>
    <s v="19_2"/>
    <x v="35"/>
    <n v="1569"/>
    <n v="192"/>
    <n v="72"/>
    <n v="18"/>
    <n v="1500"/>
    <n v="177"/>
    <n v="37"/>
    <n v="52"/>
    <n v="85"/>
    <n v="1631"/>
    <n v="199"/>
    <n v="21"/>
    <n v="1799"/>
    <n v="52"/>
    <n v="1736"/>
    <n v="115"/>
  </r>
  <r>
    <x v="15"/>
    <s v="20_2"/>
    <x v="35"/>
    <n v="1656"/>
    <n v="197"/>
    <n v="83"/>
    <n v="6"/>
    <n v="1518"/>
    <n v="245"/>
    <n v="28"/>
    <n v="29"/>
    <n v="122"/>
    <n v="1657"/>
    <n v="255"/>
    <n v="30"/>
    <n v="1849"/>
    <n v="93"/>
    <n v="1800"/>
    <n v="142"/>
  </r>
  <r>
    <x v="9"/>
    <s v="14_2"/>
    <x v="35"/>
    <n v="1183"/>
    <n v="210"/>
    <n v="11"/>
    <n v="2"/>
    <n v="1097"/>
    <n v="119"/>
    <n v="10"/>
    <n v="93"/>
    <n v="87"/>
    <n v="1273"/>
    <n v="116"/>
    <n v="17"/>
    <n v="1346"/>
    <n v="60"/>
    <n v="1315"/>
    <n v="91"/>
  </r>
  <r>
    <x v="10"/>
    <s v="20_4"/>
    <x v="35"/>
    <n v="1360"/>
    <n v="226"/>
    <n v="40"/>
    <n v="10"/>
    <n v="1196"/>
    <n v="232"/>
    <n v="22"/>
    <n v="35"/>
    <n v="151"/>
    <n v="1338"/>
    <n v="258"/>
    <n v="40"/>
    <n v="1500"/>
    <n v="136"/>
    <n v="1465"/>
    <n v="171"/>
  </r>
  <r>
    <x v="11"/>
    <s v="15_3"/>
    <x v="35"/>
    <n v="3251"/>
    <n v="561"/>
    <n v="63"/>
    <n v="19"/>
    <n v="2815"/>
    <n v="647"/>
    <n v="51"/>
    <n v="175"/>
    <n v="206"/>
    <n v="3174"/>
    <n v="633"/>
    <n v="87"/>
    <n v="3682"/>
    <n v="212"/>
    <n v="3662"/>
    <n v="232"/>
  </r>
  <r>
    <x v="12"/>
    <s v="19_3"/>
    <x v="35"/>
    <n v="1558"/>
    <n v="274"/>
    <n v="32"/>
    <n v="4"/>
    <n v="1380"/>
    <n v="263"/>
    <n v="44"/>
    <n v="21"/>
    <n v="160"/>
    <n v="1544"/>
    <n v="274"/>
    <n v="50"/>
    <n v="1767"/>
    <n v="101"/>
    <n v="1671"/>
    <n v="197"/>
  </r>
  <r>
    <x v="18"/>
    <s v="16_1"/>
    <x v="35"/>
    <n v="21162"/>
    <n v="2447"/>
    <n v="1628"/>
    <n v="1500"/>
    <n v="18759"/>
    <n v="5395"/>
    <n v="946"/>
    <n v="0"/>
    <n v="1637"/>
    <n v="19799"/>
    <n v="5968"/>
    <n v="966"/>
    <n v="24139"/>
    <n v="2598"/>
    <n v="24225"/>
    <n v="2512"/>
  </r>
  <r>
    <x v="17"/>
    <s v="20_1"/>
    <x v="35"/>
    <n v="2267"/>
    <n v="787"/>
    <n v="158"/>
    <n v="17"/>
    <n v="1985"/>
    <n v="584"/>
    <n v="22"/>
    <n v="179"/>
    <n v="459"/>
    <n v="2582"/>
    <n v="520"/>
    <n v="127"/>
    <n v="2982"/>
    <n v="247"/>
    <n v="2780"/>
    <n v="449"/>
  </r>
  <r>
    <x v="16"/>
    <s v="23_3"/>
    <x v="35"/>
    <n v="1799"/>
    <n v="422"/>
    <n v="63"/>
    <n v="39"/>
    <n v="1526"/>
    <n v="386"/>
    <n v="34"/>
    <n v="133"/>
    <n v="244"/>
    <n v="1881"/>
    <n v="383"/>
    <n v="59"/>
    <n v="2190"/>
    <n v="133"/>
    <n v="2061"/>
    <n v="262"/>
  </r>
  <r>
    <x v="28"/>
    <s v="21_2"/>
    <x v="35"/>
    <n v="2012"/>
    <n v="263"/>
    <n v="78"/>
    <n v="62"/>
    <n v="1828"/>
    <n v="344"/>
    <n v="47"/>
    <n v="49"/>
    <n v="149"/>
    <n v="2008"/>
    <n v="338"/>
    <n v="71"/>
    <n v="2267"/>
    <n v="150"/>
    <n v="2243"/>
    <n v="174"/>
  </r>
  <r>
    <x v="27"/>
    <s v="19_1"/>
    <x v="35"/>
    <n v="1668"/>
    <n v="247"/>
    <n v="50"/>
    <n v="4"/>
    <n v="1559"/>
    <n v="193"/>
    <n v="28"/>
    <n v="42"/>
    <n v="147"/>
    <n v="1738"/>
    <n v="216"/>
    <n v="15"/>
    <n v="1909"/>
    <n v="60"/>
    <n v="1794"/>
    <n v="175"/>
  </r>
  <r>
    <x v="26"/>
    <s v="22_2"/>
    <x v="35"/>
    <n v="2382"/>
    <n v="445"/>
    <n v="20"/>
    <n v="4"/>
    <n v="2076"/>
    <n v="372"/>
    <n v="76"/>
    <n v="98"/>
    <n v="229"/>
    <n v="2358"/>
    <n v="425"/>
    <n v="68"/>
    <n v="2714"/>
    <n v="137"/>
    <n v="2550"/>
    <n v="301"/>
  </r>
  <r>
    <x v="25"/>
    <s v="21_5"/>
    <x v="35"/>
    <n v="1395"/>
    <n v="253"/>
    <n v="12"/>
    <n v="15"/>
    <n v="1298"/>
    <n v="136"/>
    <n v="32"/>
    <n v="50"/>
    <n v="159"/>
    <n v="1484"/>
    <n v="151"/>
    <n v="40"/>
    <n v="1623"/>
    <n v="52"/>
    <n v="1488"/>
    <n v="187"/>
  </r>
  <r>
    <x v="24"/>
    <s v="22_1"/>
    <x v="35"/>
    <n v="3223"/>
    <n v="732"/>
    <n v="60"/>
    <n v="153"/>
    <n v="2815"/>
    <n v="633"/>
    <n v="178"/>
    <n v="191"/>
    <n v="351"/>
    <n v="3305"/>
    <n v="739"/>
    <n v="122"/>
    <n v="3944"/>
    <n v="224"/>
    <n v="3677"/>
    <n v="491"/>
  </r>
  <r>
    <x v="29"/>
    <s v="19_4"/>
    <x v="35"/>
    <n v="1018"/>
    <n v="169"/>
    <n v="8"/>
    <n v="2"/>
    <n v="961"/>
    <n v="75"/>
    <n v="23"/>
    <n v="11"/>
    <n v="127"/>
    <n v="1091"/>
    <n v="96"/>
    <n v="10"/>
    <n v="1167"/>
    <n v="30"/>
    <n v="1048"/>
    <n v="149"/>
  </r>
  <r>
    <x v="22"/>
    <s v="18_1"/>
    <x v="35"/>
    <n v="3249"/>
    <n v="364"/>
    <n v="223"/>
    <n v="14"/>
    <n v="2984"/>
    <n v="579"/>
    <n v="51"/>
    <n v="62"/>
    <n v="174"/>
    <n v="3197"/>
    <n v="562"/>
    <n v="89"/>
    <n v="3659"/>
    <n v="191"/>
    <n v="3635"/>
    <n v="215"/>
  </r>
  <r>
    <x v="21"/>
    <s v="17_1"/>
    <x v="35"/>
    <n v="1603"/>
    <n v="270"/>
    <n v="31"/>
    <n v="64"/>
    <n v="1467"/>
    <n v="234"/>
    <n v="31"/>
    <n v="80"/>
    <n v="156"/>
    <n v="1694"/>
    <n v="242"/>
    <n v="32"/>
    <n v="1880"/>
    <n v="88"/>
    <n v="1790"/>
    <n v="178"/>
  </r>
  <r>
    <x v="20"/>
    <s v="17_2"/>
    <x v="35"/>
    <n v="4720"/>
    <n v="951"/>
    <n v="303"/>
    <n v="181"/>
    <n v="3947"/>
    <n v="1460"/>
    <n v="135"/>
    <n v="113"/>
    <n v="500"/>
    <n v="4509"/>
    <n v="1420"/>
    <n v="226"/>
    <n v="5619"/>
    <n v="536"/>
    <n v="5578"/>
    <n v="577"/>
  </r>
  <r>
    <x v="19"/>
    <s v="15_2"/>
    <x v="35"/>
    <n v="18338"/>
    <n v="3245"/>
    <n v="1362"/>
    <n v="272"/>
    <n v="14954"/>
    <n v="6491"/>
    <n v="4"/>
    <n v="46"/>
    <n v="1722"/>
    <n v="16497"/>
    <n v="5685"/>
    <n v="1031"/>
    <n v="20863"/>
    <n v="2354"/>
    <n v="21576"/>
    <n v="1641"/>
  </r>
  <r>
    <x v="14"/>
    <s v="23_2"/>
    <x v="35"/>
    <n v="2267"/>
    <n v="706"/>
    <n v="34"/>
    <n v="24"/>
    <n v="2041"/>
    <n v="345"/>
    <n v="28"/>
    <n v="209"/>
    <n v="408"/>
    <n v="2605"/>
    <n v="329"/>
    <n v="97"/>
    <n v="2907"/>
    <n v="124"/>
    <n v="2617"/>
    <n v="414"/>
  </r>
  <r>
    <x v="13"/>
    <s v="23_1"/>
    <x v="35"/>
    <n v="3127"/>
    <n v="736"/>
    <n v="73"/>
    <n v="17"/>
    <n v="2803"/>
    <n v="526"/>
    <n v="10"/>
    <n v="197"/>
    <n v="417"/>
    <n v="3371"/>
    <n v="474"/>
    <n v="108"/>
    <n v="3752"/>
    <n v="201"/>
    <n v="3549"/>
    <n v="404"/>
  </r>
  <r>
    <x v="1"/>
    <s v="18_2"/>
    <x v="35"/>
    <n v="1949"/>
    <n v="193"/>
    <n v="44"/>
    <n v="8"/>
    <n v="1801"/>
    <n v="224"/>
    <n v="32"/>
    <n v="39"/>
    <n v="98"/>
    <n v="1926"/>
    <n v="236"/>
    <n v="32"/>
    <n v="2089"/>
    <n v="105"/>
    <n v="2068"/>
    <n v="126"/>
  </r>
  <r>
    <x v="0"/>
    <s v="15_1"/>
    <x v="35"/>
    <n v="17657"/>
    <n v="2930"/>
    <n v="1142"/>
    <n v="268"/>
    <n v="13100"/>
    <n v="7383"/>
    <n v="2"/>
    <n v="25"/>
    <n v="1487"/>
    <n v="14382"/>
    <n v="6504"/>
    <n v="1111"/>
    <n v="19417"/>
    <n v="2580"/>
    <n v="20636"/>
    <n v="1361"/>
  </r>
  <r>
    <x v="23"/>
    <s v="14_4"/>
    <x v="35"/>
    <n v="1078"/>
    <n v="228"/>
    <n v="13"/>
    <n v="6"/>
    <n v="962"/>
    <n v="146"/>
    <n v="10"/>
    <n v="82"/>
    <n v="125"/>
    <n v="1157"/>
    <n v="155"/>
    <n v="13"/>
    <n v="1280"/>
    <n v="45"/>
    <n v="1202"/>
    <n v="123"/>
  </r>
  <r>
    <x v="23"/>
    <s v="14_4"/>
    <x v="36"/>
    <n v="936"/>
    <n v="312"/>
    <n v="16"/>
    <n v="2"/>
    <n v="872"/>
    <n v="106"/>
    <n v="10"/>
    <n v="50"/>
    <n v="228"/>
    <n v="1148"/>
    <n v="104"/>
    <n v="14"/>
    <n v="1230"/>
    <n v="36"/>
    <n v="1038"/>
    <n v="228"/>
  </r>
  <r>
    <x v="4"/>
    <s v="21_7"/>
    <x v="36"/>
    <n v="1291"/>
    <n v="211"/>
    <n v="34"/>
    <n v="2"/>
    <n v="1211"/>
    <n v="127"/>
    <n v="16"/>
    <n v="129"/>
    <n v="55"/>
    <n v="1388"/>
    <n v="132"/>
    <n v="18"/>
    <n v="1481"/>
    <n v="57"/>
    <n v="1469"/>
    <n v="69"/>
  </r>
  <r>
    <x v="5"/>
    <s v="14_1"/>
    <x v="36"/>
    <n v="2185"/>
    <n v="433"/>
    <n v="55"/>
    <n v="8"/>
    <n v="2004"/>
    <n v="283"/>
    <n v="26"/>
    <n v="74"/>
    <n v="294"/>
    <n v="2341"/>
    <n v="301"/>
    <n v="39"/>
    <n v="2538"/>
    <n v="143"/>
    <n v="2375"/>
    <n v="306"/>
  </r>
  <r>
    <x v="6"/>
    <s v="17_3"/>
    <x v="36"/>
    <n v="2034"/>
    <n v="521"/>
    <n v="44"/>
    <n v="38"/>
    <n v="1834"/>
    <n v="311"/>
    <n v="22"/>
    <n v="213"/>
    <n v="257"/>
    <n v="2269"/>
    <n v="316"/>
    <n v="52"/>
    <n v="2518"/>
    <n v="119"/>
    <n v="2363"/>
    <n v="274"/>
  </r>
  <r>
    <x v="7"/>
    <s v="14_3"/>
    <x v="36"/>
    <n v="1489"/>
    <n v="383"/>
    <n v="24"/>
    <n v="4"/>
    <n v="1356"/>
    <n v="184"/>
    <n v="11"/>
    <n v="88"/>
    <n v="261"/>
    <n v="1656"/>
    <n v="219"/>
    <n v="25"/>
    <n v="1836"/>
    <n v="64"/>
    <n v="1634"/>
    <n v="266"/>
  </r>
  <r>
    <x v="8"/>
    <s v="19_2"/>
    <x v="36"/>
    <n v="1506"/>
    <n v="192"/>
    <n v="88"/>
    <n v="2"/>
    <n v="1441"/>
    <n v="176"/>
    <n v="20"/>
    <n v="60"/>
    <n v="91"/>
    <n v="1576"/>
    <n v="182"/>
    <n v="30"/>
    <n v="1746"/>
    <n v="42"/>
    <n v="1681"/>
    <n v="107"/>
  </r>
  <r>
    <x v="15"/>
    <s v="20_2"/>
    <x v="36"/>
    <n v="1691"/>
    <n v="162"/>
    <n v="64"/>
    <n v="9"/>
    <n v="1547"/>
    <n v="250"/>
    <n v="26"/>
    <n v="65"/>
    <n v="38"/>
    <n v="1648"/>
    <n v="261"/>
    <n v="17"/>
    <n v="1819"/>
    <n v="107"/>
    <n v="1867"/>
    <n v="59"/>
  </r>
  <r>
    <x v="9"/>
    <s v="14_2"/>
    <x v="36"/>
    <n v="1112"/>
    <n v="301"/>
    <n v="14"/>
    <n v="4"/>
    <n v="1055"/>
    <n v="94"/>
    <n v="2"/>
    <n v="63"/>
    <n v="217"/>
    <n v="1331"/>
    <n v="85"/>
    <n v="15"/>
    <n v="1390"/>
    <n v="41"/>
    <n v="1216"/>
    <n v="215"/>
  </r>
  <r>
    <x v="10"/>
    <s v="20_4"/>
    <x v="36"/>
    <n v="1331"/>
    <n v="194"/>
    <n v="38"/>
    <n v="0"/>
    <n v="1147"/>
    <n v="271"/>
    <n v="13"/>
    <n v="40"/>
    <n v="92"/>
    <n v="1259"/>
    <n v="256"/>
    <n v="48"/>
    <n v="1466"/>
    <n v="97"/>
    <n v="1462"/>
    <n v="101"/>
  </r>
  <r>
    <x v="11"/>
    <s v="15_3"/>
    <x v="36"/>
    <n v="3480"/>
    <n v="487"/>
    <n v="36"/>
    <n v="19"/>
    <n v="3067"/>
    <n v="557"/>
    <n v="53"/>
    <n v="184"/>
    <n v="161"/>
    <n v="3392"/>
    <n v="549"/>
    <n v="81"/>
    <n v="3818"/>
    <n v="204"/>
    <n v="3822"/>
    <n v="200"/>
  </r>
  <r>
    <x v="12"/>
    <s v="19_3"/>
    <x v="36"/>
    <n v="1686"/>
    <n v="318"/>
    <n v="16"/>
    <n v="2"/>
    <n v="1502"/>
    <n v="230"/>
    <n v="26"/>
    <n v="18"/>
    <n v="246"/>
    <n v="1754"/>
    <n v="232"/>
    <n v="36"/>
    <n v="1917"/>
    <n v="105"/>
    <n v="1754"/>
    <n v="268"/>
  </r>
  <r>
    <x v="13"/>
    <s v="23_1"/>
    <x v="36"/>
    <n v="2914"/>
    <n v="518"/>
    <n v="48"/>
    <n v="11"/>
    <n v="2588"/>
    <n v="446"/>
    <n v="26"/>
    <n v="180"/>
    <n v="251"/>
    <n v="2990"/>
    <n v="449"/>
    <n v="52"/>
    <n v="3311"/>
    <n v="180"/>
    <n v="3229"/>
    <n v="262"/>
  </r>
  <r>
    <x v="14"/>
    <s v="23_2"/>
    <x v="36"/>
    <n v="1988"/>
    <n v="531"/>
    <n v="72"/>
    <n v="46"/>
    <n v="1814"/>
    <n v="273"/>
    <n v="36"/>
    <n v="111"/>
    <n v="403"/>
    <n v="2251"/>
    <n v="324"/>
    <n v="62"/>
    <n v="2484"/>
    <n v="153"/>
    <n v="2213"/>
    <n v="424"/>
  </r>
  <r>
    <x v="17"/>
    <s v="20_1"/>
    <x v="36"/>
    <n v="2268"/>
    <n v="1957"/>
    <n v="119"/>
    <n v="16"/>
    <n v="1948"/>
    <n v="522"/>
    <n v="43"/>
    <n v="57"/>
    <n v="1790"/>
    <n v="3675"/>
    <n v="538"/>
    <n v="147"/>
    <n v="4172"/>
    <n v="188"/>
    <n v="2631"/>
    <n v="1729"/>
  </r>
  <r>
    <x v="3"/>
    <s v="21_3"/>
    <x v="36"/>
    <n v="1040"/>
    <n v="177"/>
    <n v="22"/>
    <n v="11"/>
    <n v="961"/>
    <n v="106"/>
    <n v="14"/>
    <n v="94"/>
    <n v="75"/>
    <n v="1117"/>
    <n v="125"/>
    <n v="8"/>
    <n v="1194"/>
    <n v="56"/>
    <n v="1161"/>
    <n v="89"/>
  </r>
  <r>
    <x v="28"/>
    <s v="21_2"/>
    <x v="36"/>
    <n v="2007"/>
    <n v="214"/>
    <n v="59"/>
    <n v="72"/>
    <n v="1845"/>
    <n v="298"/>
    <n v="59"/>
    <n v="38"/>
    <n v="114"/>
    <n v="1981"/>
    <n v="314"/>
    <n v="59"/>
    <n v="2238"/>
    <n v="116"/>
    <n v="2183"/>
    <n v="171"/>
  </r>
  <r>
    <x v="27"/>
    <s v="19_1"/>
    <x v="36"/>
    <n v="1545"/>
    <n v="182"/>
    <n v="8"/>
    <n v="0"/>
    <n v="1450"/>
    <n v="129"/>
    <n v="18"/>
    <n v="29"/>
    <n v="109"/>
    <n v="1586"/>
    <n v="142"/>
    <n v="7"/>
    <n v="1703"/>
    <n v="32"/>
    <n v="1610"/>
    <n v="125"/>
  </r>
  <r>
    <x v="26"/>
    <s v="22_2"/>
    <x v="36"/>
    <n v="2356"/>
    <n v="549"/>
    <n v="33"/>
    <n v="12"/>
    <n v="2161"/>
    <n v="301"/>
    <n v="94"/>
    <n v="170"/>
    <n v="224"/>
    <n v="2520"/>
    <n v="372"/>
    <n v="51"/>
    <n v="2832"/>
    <n v="118"/>
    <n v="2638"/>
    <n v="312"/>
  </r>
  <r>
    <x v="25"/>
    <s v="21_5"/>
    <x v="36"/>
    <n v="1326"/>
    <n v="313"/>
    <n v="7"/>
    <n v="6"/>
    <n v="1223"/>
    <n v="124"/>
    <n v="23"/>
    <n v="65"/>
    <n v="217"/>
    <n v="1478"/>
    <n v="140"/>
    <n v="34"/>
    <n v="1607"/>
    <n v="45"/>
    <n v="1414"/>
    <n v="238"/>
  </r>
  <r>
    <x v="24"/>
    <s v="22_1"/>
    <x v="36"/>
    <n v="3230"/>
    <n v="549"/>
    <n v="51"/>
    <n v="164"/>
    <n v="2898"/>
    <n v="554"/>
    <n v="170"/>
    <n v="174"/>
    <n v="202"/>
    <n v="3246"/>
    <n v="656"/>
    <n v="96"/>
    <n v="3785"/>
    <n v="213"/>
    <n v="3646"/>
    <n v="352"/>
  </r>
  <r>
    <x v="29"/>
    <s v="19_4"/>
    <x v="36"/>
    <n v="1021"/>
    <n v="120"/>
    <n v="6"/>
    <n v="2"/>
    <n v="959"/>
    <n v="78"/>
    <n v="12"/>
    <n v="6"/>
    <n v="94"/>
    <n v="1057"/>
    <n v="76"/>
    <n v="16"/>
    <n v="1124"/>
    <n v="25"/>
    <n v="1043"/>
    <n v="106"/>
  </r>
  <r>
    <x v="22"/>
    <s v="18_1"/>
    <x v="36"/>
    <n v="3303"/>
    <n v="662"/>
    <n v="171"/>
    <n v="12"/>
    <n v="2865"/>
    <n v="634"/>
    <n v="54"/>
    <n v="75"/>
    <n v="520"/>
    <n v="3352"/>
    <n v="673"/>
    <n v="121"/>
    <n v="3996"/>
    <n v="152"/>
    <n v="3577"/>
    <n v="571"/>
  </r>
  <r>
    <x v="21"/>
    <s v="17_1"/>
    <x v="36"/>
    <n v="1700"/>
    <n v="280"/>
    <n v="32"/>
    <n v="51"/>
    <n v="1536"/>
    <n v="263"/>
    <n v="25"/>
    <n v="96"/>
    <n v="145"/>
    <n v="1772"/>
    <n v="259"/>
    <n v="34"/>
    <n v="1974"/>
    <n v="91"/>
    <n v="1897"/>
    <n v="168"/>
  </r>
  <r>
    <x v="20"/>
    <s v="17_2"/>
    <x v="36"/>
    <n v="4930"/>
    <n v="912"/>
    <n v="291"/>
    <n v="150"/>
    <n v="4182"/>
    <n v="1382"/>
    <n v="112"/>
    <n v="108"/>
    <n v="499"/>
    <n v="4750"/>
    <n v="1342"/>
    <n v="190"/>
    <n v="5742"/>
    <n v="541"/>
    <n v="5715"/>
    <n v="568"/>
  </r>
  <r>
    <x v="19"/>
    <s v="15_2"/>
    <x v="36"/>
    <n v="19054"/>
    <n v="2525"/>
    <n v="1442"/>
    <n v="340"/>
    <n v="16027"/>
    <n v="5872"/>
    <n v="4"/>
    <n v="18"/>
    <n v="1440"/>
    <n v="17150"/>
    <n v="5436"/>
    <n v="761"/>
    <n v="20872"/>
    <n v="2489"/>
    <n v="22011"/>
    <n v="1350"/>
  </r>
  <r>
    <x v="18"/>
    <s v="16_1"/>
    <x v="36"/>
    <n v="20341"/>
    <n v="2013"/>
    <n v="1605"/>
    <n v="1088"/>
    <n v="18533"/>
    <n v="4481"/>
    <n v="751"/>
    <n v="2"/>
    <n v="1280"/>
    <n v="19405"/>
    <n v="4849"/>
    <n v="789"/>
    <n v="22394"/>
    <n v="2653"/>
    <n v="23081"/>
    <n v="1966"/>
  </r>
  <r>
    <x v="0"/>
    <s v="15_1"/>
    <x v="36"/>
    <n v="17522"/>
    <n v="2203"/>
    <n v="1250"/>
    <n v="276"/>
    <n v="13642"/>
    <n v="6463"/>
    <n v="8"/>
    <n v="13"/>
    <n v="1125"/>
    <n v="14508"/>
    <n v="5802"/>
    <n v="933"/>
    <n v="18663"/>
    <n v="2588"/>
    <n v="20197"/>
    <n v="1054"/>
  </r>
  <r>
    <x v="16"/>
    <s v="23_3"/>
    <x v="36"/>
    <n v="1691"/>
    <n v="293"/>
    <n v="16"/>
    <n v="20"/>
    <n v="1463"/>
    <n v="276"/>
    <n v="8"/>
    <n v="96"/>
    <n v="177"/>
    <n v="1721"/>
    <n v="268"/>
    <n v="31"/>
    <n v="1941"/>
    <n v="79"/>
    <n v="1847"/>
    <n v="173"/>
  </r>
  <r>
    <x v="2"/>
    <s v="20_3"/>
    <x v="36"/>
    <n v="950"/>
    <n v="172"/>
    <n v="20"/>
    <n v="6"/>
    <n v="856"/>
    <n v="146"/>
    <n v="6"/>
    <n v="47"/>
    <n v="93"/>
    <n v="992"/>
    <n v="140"/>
    <n v="16"/>
    <n v="1089"/>
    <n v="59"/>
    <n v="1049"/>
    <n v="99"/>
  </r>
  <r>
    <x v="1"/>
    <s v="18_2"/>
    <x v="36"/>
    <n v="1957"/>
    <n v="299"/>
    <n v="31"/>
    <n v="12"/>
    <n v="1795"/>
    <n v="205"/>
    <n v="9"/>
    <n v="54"/>
    <n v="236"/>
    <n v="2040"/>
    <n v="238"/>
    <n v="21"/>
    <n v="2231"/>
    <n v="68"/>
    <n v="2060"/>
    <n v="239"/>
  </r>
  <r>
    <x v="1"/>
    <s v="18_2"/>
    <x v="37"/>
    <n v="1937"/>
    <n v="622"/>
    <n v="18"/>
    <n v="13"/>
    <n v="1731"/>
    <n v="180"/>
    <n v="16"/>
    <n v="59"/>
    <n v="604"/>
    <n v="2251"/>
    <n v="245"/>
    <n v="94"/>
    <n v="2523"/>
    <n v="67"/>
    <n v="1990"/>
    <n v="600"/>
  </r>
  <r>
    <x v="18"/>
    <s v="16_1"/>
    <x v="37"/>
    <n v="20544"/>
    <n v="1614"/>
    <n v="1106"/>
    <n v="966"/>
    <n v="17705"/>
    <n v="4735"/>
    <n v="689"/>
    <n v="2"/>
    <n v="1099"/>
    <n v="18409"/>
    <n v="4945"/>
    <n v="866"/>
    <n v="21340"/>
    <n v="2890"/>
    <n v="22476"/>
    <n v="1754"/>
  </r>
  <r>
    <x v="19"/>
    <s v="15_2"/>
    <x v="37"/>
    <n v="17664"/>
    <n v="2325"/>
    <n v="850"/>
    <n v="294"/>
    <n v="13966"/>
    <n v="5521"/>
    <n v="0"/>
    <n v="26"/>
    <n v="1620"/>
    <n v="15294"/>
    <n v="5006"/>
    <n v="801"/>
    <n v="18867"/>
    <n v="2266"/>
    <n v="19557"/>
    <n v="1576"/>
  </r>
  <r>
    <x v="20"/>
    <s v="17_2"/>
    <x v="37"/>
    <n v="4945"/>
    <n v="737"/>
    <n v="152"/>
    <n v="182"/>
    <n v="4078"/>
    <n v="1299"/>
    <n v="137"/>
    <n v="109"/>
    <n v="393"/>
    <n v="4552"/>
    <n v="1259"/>
    <n v="203"/>
    <n v="5518"/>
    <n v="498"/>
    <n v="5513"/>
    <n v="503"/>
  </r>
  <r>
    <x v="21"/>
    <s v="17_1"/>
    <x v="37"/>
    <n v="1305"/>
    <n v="348"/>
    <n v="16"/>
    <n v="47"/>
    <n v="1152"/>
    <n v="211"/>
    <n v="40"/>
    <n v="143"/>
    <n v="170"/>
    <n v="1452"/>
    <n v="219"/>
    <n v="45"/>
    <n v="1625"/>
    <n v="91"/>
    <n v="1512"/>
    <n v="204"/>
  </r>
  <r>
    <x v="22"/>
    <s v="18_1"/>
    <x v="37"/>
    <n v="3493"/>
    <n v="492"/>
    <n v="93"/>
    <n v="13"/>
    <n v="3011"/>
    <n v="612"/>
    <n v="44"/>
    <n v="105"/>
    <n v="319"/>
    <n v="3314"/>
    <n v="656"/>
    <n v="119"/>
    <n v="3919"/>
    <n v="172"/>
    <n v="3740"/>
    <n v="351"/>
  </r>
  <r>
    <x v="29"/>
    <s v="19_4"/>
    <x v="37"/>
    <n v="696"/>
    <n v="253"/>
    <n v="2"/>
    <n v="0"/>
    <n v="654"/>
    <n v="41"/>
    <n v="25"/>
    <n v="6"/>
    <n v="225"/>
    <n v="865"/>
    <n v="69"/>
    <n v="17"/>
    <n v="924"/>
    <n v="27"/>
    <n v="701"/>
    <n v="250"/>
  </r>
  <r>
    <x v="24"/>
    <s v="22_1"/>
    <x v="37"/>
    <n v="3011"/>
    <n v="795"/>
    <n v="24"/>
    <n v="174"/>
    <n v="2575"/>
    <n v="593"/>
    <n v="203"/>
    <n v="312"/>
    <n v="323"/>
    <n v="3173"/>
    <n v="741"/>
    <n v="92"/>
    <n v="3828"/>
    <n v="178"/>
    <n v="3563"/>
    <n v="443"/>
  </r>
  <r>
    <x v="25"/>
    <s v="21_5"/>
    <x v="37"/>
    <n v="1072"/>
    <n v="423"/>
    <n v="0"/>
    <n v="13"/>
    <n v="972"/>
    <n v="114"/>
    <n v="39"/>
    <n v="128"/>
    <n v="255"/>
    <n v="1338"/>
    <n v="138"/>
    <n v="32"/>
    <n v="1454"/>
    <n v="54"/>
    <n v="1224"/>
    <n v="284"/>
  </r>
  <r>
    <x v="26"/>
    <s v="22_2"/>
    <x v="37"/>
    <n v="1589"/>
    <n v="546"/>
    <n v="31"/>
    <n v="10"/>
    <n v="1367"/>
    <n v="272"/>
    <n v="67"/>
    <n v="240"/>
    <n v="230"/>
    <n v="1799"/>
    <n v="304"/>
    <n v="65"/>
    <n v="2084"/>
    <n v="92"/>
    <n v="1883"/>
    <n v="293"/>
  </r>
  <r>
    <x v="27"/>
    <s v="19_1"/>
    <x v="37"/>
    <n v="1245"/>
    <n v="248"/>
    <n v="12"/>
    <n v="0"/>
    <n v="1123"/>
    <n v="151"/>
    <n v="25"/>
    <n v="30"/>
    <n v="176"/>
    <n v="1297"/>
    <n v="171"/>
    <n v="37"/>
    <n v="1477"/>
    <n v="28"/>
    <n v="1304"/>
    <n v="201"/>
  </r>
  <r>
    <x v="28"/>
    <s v="21_2"/>
    <x v="37"/>
    <n v="1972"/>
    <n v="401"/>
    <n v="20"/>
    <n v="81"/>
    <n v="1673"/>
    <n v="333"/>
    <n v="79"/>
    <n v="81"/>
    <n v="310"/>
    <n v="2015"/>
    <n v="397"/>
    <n v="62"/>
    <n v="2345"/>
    <n v="131"/>
    <n v="2092"/>
    <n v="384"/>
  </r>
  <r>
    <x v="16"/>
    <s v="23_3"/>
    <x v="37"/>
    <n v="1602"/>
    <n v="447"/>
    <n v="26"/>
    <n v="40"/>
    <n v="1338"/>
    <n v="349"/>
    <n v="19"/>
    <n v="249"/>
    <n v="160"/>
    <n v="1727"/>
    <n v="316"/>
    <n v="72"/>
    <n v="2027"/>
    <n v="88"/>
    <n v="1944"/>
    <n v="171"/>
  </r>
  <r>
    <x v="17"/>
    <s v="20_1"/>
    <x v="37"/>
    <n v="2504"/>
    <n v="2278"/>
    <n v="52"/>
    <n v="33"/>
    <n v="1800"/>
    <n v="451"/>
    <n v="67"/>
    <n v="194"/>
    <n v="2355"/>
    <n v="3829"/>
    <n v="767"/>
    <n v="265"/>
    <n v="4659"/>
    <n v="208"/>
    <n v="2502"/>
    <n v="2365"/>
  </r>
  <r>
    <x v="14"/>
    <s v="23_2"/>
    <x v="37"/>
    <n v="1965"/>
    <n v="661"/>
    <n v="36"/>
    <n v="38"/>
    <n v="1723"/>
    <n v="310"/>
    <n v="30"/>
    <n v="245"/>
    <n v="392"/>
    <n v="2269"/>
    <n v="357"/>
    <n v="74"/>
    <n v="2565"/>
    <n v="135"/>
    <n v="2290"/>
    <n v="410"/>
  </r>
  <r>
    <x v="12"/>
    <s v="19_3"/>
    <x v="37"/>
    <n v="1278"/>
    <n v="172"/>
    <n v="23"/>
    <n v="10"/>
    <n v="1100"/>
    <n v="227"/>
    <n v="20"/>
    <n v="15"/>
    <n v="121"/>
    <n v="1210"/>
    <n v="223"/>
    <n v="50"/>
    <n v="1382"/>
    <n v="101"/>
    <n v="1345"/>
    <n v="138"/>
  </r>
  <r>
    <x v="11"/>
    <s v="15_3"/>
    <x v="37"/>
    <n v="3030"/>
    <n v="580"/>
    <n v="18"/>
    <n v="40"/>
    <n v="2566"/>
    <n v="564"/>
    <n v="84"/>
    <n v="147"/>
    <n v="307"/>
    <n v="2968"/>
    <n v="618"/>
    <n v="82"/>
    <n v="3455"/>
    <n v="213"/>
    <n v="3281"/>
    <n v="387"/>
  </r>
  <r>
    <x v="10"/>
    <s v="20_4"/>
    <x v="37"/>
    <n v="1136"/>
    <n v="185"/>
    <n v="24"/>
    <n v="2"/>
    <n v="965"/>
    <n v="228"/>
    <n v="25"/>
    <n v="52"/>
    <n v="77"/>
    <n v="1069"/>
    <n v="224"/>
    <n v="52"/>
    <n v="1264"/>
    <n v="83"/>
    <n v="1249"/>
    <n v="98"/>
  </r>
  <r>
    <x v="9"/>
    <s v="14_2"/>
    <x v="37"/>
    <n v="999"/>
    <n v="210"/>
    <n v="8"/>
    <n v="0"/>
    <n v="924"/>
    <n v="80"/>
    <n v="5"/>
    <n v="79"/>
    <n v="129"/>
    <n v="1112"/>
    <n v="88"/>
    <n v="17"/>
    <n v="1179"/>
    <n v="38"/>
    <n v="1085"/>
    <n v="132"/>
  </r>
  <r>
    <x v="15"/>
    <s v="20_2"/>
    <x v="37"/>
    <n v="1542"/>
    <n v="260"/>
    <n v="41"/>
    <n v="14"/>
    <n v="1399"/>
    <n v="200"/>
    <n v="18"/>
    <n v="54"/>
    <n v="186"/>
    <n v="1620"/>
    <n v="197"/>
    <n v="40"/>
    <n v="1756"/>
    <n v="101"/>
    <n v="1653"/>
    <n v="204"/>
  </r>
  <r>
    <x v="8"/>
    <s v="19_2"/>
    <x v="37"/>
    <n v="1424"/>
    <n v="316"/>
    <n v="108"/>
    <n v="4"/>
    <n v="1383"/>
    <n v="156"/>
    <n v="14"/>
    <n v="51"/>
    <n v="248"/>
    <n v="1639"/>
    <n v="185"/>
    <n v="28"/>
    <n v="1816"/>
    <n v="36"/>
    <n v="1596"/>
    <n v="256"/>
  </r>
  <r>
    <x v="7"/>
    <s v="14_3"/>
    <x v="37"/>
    <n v="1390"/>
    <n v="489"/>
    <n v="12"/>
    <n v="6"/>
    <n v="1197"/>
    <n v="208"/>
    <n v="22"/>
    <n v="179"/>
    <n v="291"/>
    <n v="1636"/>
    <n v="217"/>
    <n v="44"/>
    <n v="1844"/>
    <n v="53"/>
    <n v="1597"/>
    <n v="300"/>
  </r>
  <r>
    <x v="6"/>
    <s v="17_3"/>
    <x v="37"/>
    <n v="1772"/>
    <n v="492"/>
    <n v="53"/>
    <n v="42"/>
    <n v="1582"/>
    <n v="299"/>
    <n v="13"/>
    <n v="271"/>
    <n v="194"/>
    <n v="2021"/>
    <n v="300"/>
    <n v="38"/>
    <n v="2239"/>
    <n v="120"/>
    <n v="2153"/>
    <n v="206"/>
  </r>
  <r>
    <x v="5"/>
    <s v="14_1"/>
    <x v="37"/>
    <n v="2001"/>
    <n v="424"/>
    <n v="24"/>
    <n v="24"/>
    <n v="1733"/>
    <n v="280"/>
    <n v="39"/>
    <n v="80"/>
    <n v="341"/>
    <n v="2058"/>
    <n v="310"/>
    <n v="105"/>
    <n v="2345"/>
    <n v="128"/>
    <n v="2103"/>
    <n v="370"/>
  </r>
  <r>
    <x v="4"/>
    <s v="21_7"/>
    <x v="37"/>
    <n v="859"/>
    <n v="422"/>
    <n v="7"/>
    <n v="6"/>
    <n v="759"/>
    <n v="106"/>
    <n v="15"/>
    <n v="170"/>
    <n v="244"/>
    <n v="1156"/>
    <n v="109"/>
    <n v="29"/>
    <n v="1250"/>
    <n v="44"/>
    <n v="1036"/>
    <n v="258"/>
  </r>
  <r>
    <x v="3"/>
    <s v="21_3"/>
    <x v="37"/>
    <n v="869"/>
    <n v="280"/>
    <n v="20"/>
    <n v="10"/>
    <n v="769"/>
    <n v="111"/>
    <n v="14"/>
    <n v="139"/>
    <n v="146"/>
    <n v="1017"/>
    <n v="143"/>
    <n v="19"/>
    <n v="1125"/>
    <n v="54"/>
    <n v="1021"/>
    <n v="158"/>
  </r>
  <r>
    <x v="2"/>
    <s v="20_3"/>
    <x v="37"/>
    <n v="834"/>
    <n v="190"/>
    <n v="12"/>
    <n v="5"/>
    <n v="736"/>
    <n v="127"/>
    <n v="12"/>
    <n v="69"/>
    <n v="97"/>
    <n v="891"/>
    <n v="135"/>
    <n v="15"/>
    <n v="993"/>
    <n v="48"/>
    <n v="932"/>
    <n v="109"/>
  </r>
  <r>
    <x v="13"/>
    <s v="23_1"/>
    <x v="37"/>
    <n v="2941"/>
    <n v="875"/>
    <n v="27"/>
    <n v="20"/>
    <n v="2550"/>
    <n v="454"/>
    <n v="20"/>
    <n v="351"/>
    <n v="488"/>
    <n v="3335"/>
    <n v="435"/>
    <n v="91"/>
    <n v="3736"/>
    <n v="127"/>
    <n v="3365"/>
    <n v="498"/>
  </r>
  <r>
    <x v="23"/>
    <s v="14_4"/>
    <x v="37"/>
    <n v="956"/>
    <n v="220"/>
    <n v="9"/>
    <n v="9"/>
    <n v="874"/>
    <n v="83"/>
    <n v="16"/>
    <n v="87"/>
    <n v="134"/>
    <n v="1065"/>
    <n v="112"/>
    <n v="17"/>
    <n v="1156"/>
    <n v="38"/>
    <n v="1049"/>
    <n v="145"/>
  </r>
  <r>
    <x v="0"/>
    <s v="15_1"/>
    <x v="37"/>
    <n v="17691"/>
    <n v="2267"/>
    <n v="872"/>
    <n v="208"/>
    <n v="13286"/>
    <n v="6347"/>
    <n v="2"/>
    <n v="29"/>
    <n v="1374"/>
    <n v="14296"/>
    <n v="5722"/>
    <n v="972"/>
    <n v="18577"/>
    <n v="2461"/>
    <n v="19735"/>
    <n v="1303"/>
  </r>
  <r>
    <x v="0"/>
    <s v="15_1"/>
    <x v="38"/>
    <n v="21087"/>
    <n v="3187"/>
    <n v="1029"/>
    <n v="650"/>
    <n v="16312"/>
    <n v="7009"/>
    <n v="0"/>
    <n v="42"/>
    <n v="2590"/>
    <n v="18012"/>
    <n v="6567"/>
    <n v="1337"/>
    <n v="22938"/>
    <n v="3015"/>
    <n v="23438"/>
    <n v="2515"/>
  </r>
  <r>
    <x v="1"/>
    <s v="18_2"/>
    <x v="38"/>
    <n v="1668"/>
    <n v="343"/>
    <n v="6"/>
    <n v="11"/>
    <n v="1471"/>
    <n v="209"/>
    <n v="17"/>
    <n v="106"/>
    <n v="225"/>
    <n v="1752"/>
    <n v="218"/>
    <n v="58"/>
    <n v="1971"/>
    <n v="57"/>
    <n v="1794"/>
    <n v="234"/>
  </r>
  <r>
    <x v="2"/>
    <s v="20_3"/>
    <x v="38"/>
    <n v="942"/>
    <n v="235"/>
    <n v="12"/>
    <n v="0"/>
    <n v="848"/>
    <n v="132"/>
    <n v="7"/>
    <n v="111"/>
    <n v="91"/>
    <n v="1036"/>
    <n v="127"/>
    <n v="26"/>
    <n v="1124"/>
    <n v="65"/>
    <n v="1095"/>
    <n v="94"/>
  </r>
  <r>
    <x v="3"/>
    <s v="21_3"/>
    <x v="38"/>
    <n v="953"/>
    <n v="390"/>
    <n v="9"/>
    <n v="14"/>
    <n v="880"/>
    <n v="107"/>
    <n v="27"/>
    <n v="229"/>
    <n v="123"/>
    <n v="1220"/>
    <n v="127"/>
    <n v="19"/>
    <n v="1298"/>
    <n v="68"/>
    <n v="1220"/>
    <n v="146"/>
  </r>
  <r>
    <x v="4"/>
    <s v="21_7"/>
    <x v="38"/>
    <n v="949"/>
    <n v="492"/>
    <n v="6"/>
    <n v="4"/>
    <n v="799"/>
    <n v="112"/>
    <n v="18"/>
    <n v="284"/>
    <n v="238"/>
    <n v="1254"/>
    <n v="169"/>
    <n v="28"/>
    <n v="1390"/>
    <n v="61"/>
    <n v="1199"/>
    <n v="252"/>
  </r>
  <r>
    <x v="5"/>
    <s v="14_1"/>
    <x v="38"/>
    <n v="1999"/>
    <n v="551"/>
    <n v="17"/>
    <n v="15"/>
    <n v="1771"/>
    <n v="313"/>
    <n v="81"/>
    <n v="142"/>
    <n v="275"/>
    <n v="2139"/>
    <n v="374"/>
    <n v="65"/>
    <n v="2407"/>
    <n v="175"/>
    <n v="2231"/>
    <n v="351"/>
  </r>
  <r>
    <x v="6"/>
    <s v="17_3"/>
    <x v="38"/>
    <n v="1994"/>
    <n v="690"/>
    <n v="17"/>
    <n v="59"/>
    <n v="1736"/>
    <n v="342"/>
    <n v="27"/>
    <n v="444"/>
    <n v="211"/>
    <n v="2322"/>
    <n v="332"/>
    <n v="104"/>
    <n v="2621"/>
    <n v="139"/>
    <n v="2535"/>
    <n v="225"/>
  </r>
  <r>
    <x v="7"/>
    <s v="14_3"/>
    <x v="38"/>
    <n v="1235"/>
    <n v="620"/>
    <n v="4"/>
    <n v="12"/>
    <n v="1063"/>
    <n v="194"/>
    <n v="29"/>
    <n v="180"/>
    <n v="405"/>
    <n v="1596"/>
    <n v="236"/>
    <n v="37"/>
    <n v="1785"/>
    <n v="86"/>
    <n v="1447"/>
    <n v="424"/>
  </r>
  <r>
    <x v="15"/>
    <s v="20_2"/>
    <x v="38"/>
    <n v="1704"/>
    <n v="265"/>
    <n v="42"/>
    <n v="22"/>
    <n v="1517"/>
    <n v="222"/>
    <n v="12"/>
    <n v="109"/>
    <n v="173"/>
    <n v="1735"/>
    <n v="254"/>
    <n v="44"/>
    <n v="1926"/>
    <n v="107"/>
    <n v="1848"/>
    <n v="185"/>
  </r>
  <r>
    <x v="9"/>
    <s v="14_2"/>
    <x v="38"/>
    <n v="918"/>
    <n v="217"/>
    <n v="14"/>
    <n v="4"/>
    <n v="866"/>
    <n v="78"/>
    <n v="8"/>
    <n v="87"/>
    <n v="114"/>
    <n v="1033"/>
    <n v="89"/>
    <n v="27"/>
    <n v="1107"/>
    <n v="46"/>
    <n v="1033"/>
    <n v="120"/>
  </r>
  <r>
    <x v="10"/>
    <s v="20_4"/>
    <x v="38"/>
    <n v="1352"/>
    <n v="360"/>
    <n v="23"/>
    <n v="6"/>
    <n v="1212"/>
    <n v="208"/>
    <n v="25"/>
    <n v="136"/>
    <n v="160"/>
    <n v="1499"/>
    <n v="204"/>
    <n v="38"/>
    <n v="1611"/>
    <n v="130"/>
    <n v="1560"/>
    <n v="181"/>
  </r>
  <r>
    <x v="11"/>
    <s v="15_3"/>
    <x v="38"/>
    <n v="2993"/>
    <n v="740"/>
    <n v="30"/>
    <n v="18"/>
    <n v="2557"/>
    <n v="552"/>
    <n v="180"/>
    <n v="232"/>
    <n v="260"/>
    <n v="2983"/>
    <n v="709"/>
    <n v="89"/>
    <n v="3523"/>
    <n v="258"/>
    <n v="3350"/>
    <n v="431"/>
  </r>
  <r>
    <x v="12"/>
    <s v="19_3"/>
    <x v="38"/>
    <n v="1299"/>
    <n v="255"/>
    <n v="11"/>
    <n v="6"/>
    <n v="1119"/>
    <n v="235"/>
    <n v="20"/>
    <n v="46"/>
    <n v="151"/>
    <n v="1289"/>
    <n v="209"/>
    <n v="63"/>
    <n v="1458"/>
    <n v="113"/>
    <n v="1406"/>
    <n v="165"/>
  </r>
  <r>
    <x v="13"/>
    <s v="23_1"/>
    <x v="38"/>
    <n v="2818"/>
    <n v="1043"/>
    <n v="36"/>
    <n v="23"/>
    <n v="2443"/>
    <n v="486"/>
    <n v="33"/>
    <n v="413"/>
    <n v="545"/>
    <n v="3313"/>
    <n v="501"/>
    <n v="104"/>
    <n v="3717"/>
    <n v="203"/>
    <n v="3353"/>
    <n v="567"/>
  </r>
  <r>
    <x v="14"/>
    <s v="23_2"/>
    <x v="38"/>
    <n v="2066"/>
    <n v="1009"/>
    <n v="53"/>
    <n v="40"/>
    <n v="1830"/>
    <n v="345"/>
    <n v="47"/>
    <n v="437"/>
    <n v="509"/>
    <n v="2663"/>
    <n v="369"/>
    <n v="134"/>
    <n v="3045"/>
    <n v="123"/>
    <n v="2618"/>
    <n v="550"/>
  </r>
  <r>
    <x v="8"/>
    <s v="19_2"/>
    <x v="38"/>
    <n v="1033"/>
    <n v="248"/>
    <n v="52"/>
    <n v="6"/>
    <n v="964"/>
    <n v="141"/>
    <n v="15"/>
    <n v="98"/>
    <n v="121"/>
    <n v="1130"/>
    <n v="166"/>
    <n v="43"/>
    <n v="1306"/>
    <n v="33"/>
    <n v="1205"/>
    <n v="134"/>
  </r>
  <r>
    <x v="16"/>
    <s v="23_3"/>
    <x v="38"/>
    <n v="1731"/>
    <n v="623"/>
    <n v="28"/>
    <n v="28"/>
    <n v="1431"/>
    <n v="340"/>
    <n v="9"/>
    <n v="268"/>
    <n v="362"/>
    <n v="2000"/>
    <n v="348"/>
    <n v="58"/>
    <n v="2301"/>
    <n v="109"/>
    <n v="2047"/>
    <n v="363"/>
  </r>
  <r>
    <x v="17"/>
    <s v="20_1"/>
    <x v="38"/>
    <n v="2612"/>
    <n v="1631"/>
    <n v="57"/>
    <n v="43"/>
    <n v="1976"/>
    <n v="475"/>
    <n v="60"/>
    <n v="148"/>
    <n v="1684"/>
    <n v="3305"/>
    <n v="796"/>
    <n v="226"/>
    <n v="4118"/>
    <n v="225"/>
    <n v="2632"/>
    <n v="1711"/>
  </r>
  <r>
    <x v="23"/>
    <s v="14_4"/>
    <x v="38"/>
    <n v="864"/>
    <n v="303"/>
    <n v="21"/>
    <n v="3"/>
    <n v="782"/>
    <n v="128"/>
    <n v="26"/>
    <n v="127"/>
    <n v="128"/>
    <n v="1014"/>
    <n v="154"/>
    <n v="21"/>
    <n v="1130"/>
    <n v="61"/>
    <n v="1043"/>
    <n v="148"/>
  </r>
  <r>
    <x v="18"/>
    <s v="16_1"/>
    <x v="38"/>
    <n v="23776"/>
    <n v="2243"/>
    <n v="1182"/>
    <n v="1084"/>
    <n v="20321"/>
    <n v="5332"/>
    <n v="743"/>
    <n v="2"/>
    <n v="1887"/>
    <n v="21474"/>
    <n v="5714"/>
    <n v="1085"/>
    <n v="24535"/>
    <n v="3750"/>
    <n v="25709"/>
    <n v="2576"/>
  </r>
  <r>
    <x v="19"/>
    <s v="15_2"/>
    <x v="38"/>
    <n v="20400"/>
    <n v="3045"/>
    <n v="962"/>
    <n v="324"/>
    <n v="16529"/>
    <n v="6076"/>
    <n v="0"/>
    <n v="31"/>
    <n v="2095"/>
    <n v="17940"/>
    <n v="5530"/>
    <n v="1217"/>
    <n v="21941"/>
    <n v="2790"/>
    <n v="22694"/>
    <n v="2037"/>
  </r>
  <r>
    <x v="20"/>
    <s v="17_2"/>
    <x v="38"/>
    <n v="4864"/>
    <n v="939"/>
    <n v="159"/>
    <n v="176"/>
    <n v="4039"/>
    <n v="1341"/>
    <n v="127"/>
    <n v="220"/>
    <n v="411"/>
    <n v="4591"/>
    <n v="1274"/>
    <n v="247"/>
    <n v="5467"/>
    <n v="671"/>
    <n v="5623"/>
    <n v="515"/>
  </r>
  <r>
    <x v="22"/>
    <s v="18_1"/>
    <x v="38"/>
    <n v="3147"/>
    <n v="580"/>
    <n v="87"/>
    <n v="15"/>
    <n v="2750"/>
    <n v="562"/>
    <n v="79"/>
    <n v="155"/>
    <n v="283"/>
    <n v="3131"/>
    <n v="607"/>
    <n v="91"/>
    <n v="3667"/>
    <n v="162"/>
    <n v="3473"/>
    <n v="356"/>
  </r>
  <r>
    <x v="21"/>
    <s v="17_1"/>
    <x v="38"/>
    <n v="1324"/>
    <n v="719"/>
    <n v="10"/>
    <n v="49"/>
    <n v="1156"/>
    <n v="223"/>
    <n v="23"/>
    <n v="377"/>
    <n v="323"/>
    <n v="1828"/>
    <n v="209"/>
    <n v="65"/>
    <n v="2014"/>
    <n v="88"/>
    <n v="1764"/>
    <n v="338"/>
  </r>
  <r>
    <x v="24"/>
    <s v="22_1"/>
    <x v="38"/>
    <n v="2990"/>
    <n v="1089"/>
    <n v="19"/>
    <n v="222"/>
    <n v="2584"/>
    <n v="578"/>
    <n v="252"/>
    <n v="379"/>
    <n v="527"/>
    <n v="3431"/>
    <n v="772"/>
    <n v="115"/>
    <n v="4025"/>
    <n v="295"/>
    <n v="3677"/>
    <n v="643"/>
  </r>
  <r>
    <x v="25"/>
    <s v="21_5"/>
    <x v="38"/>
    <n v="1182"/>
    <n v="476"/>
    <n v="2"/>
    <n v="20"/>
    <n v="1060"/>
    <n v="114"/>
    <n v="54"/>
    <n v="195"/>
    <n v="257"/>
    <n v="1446"/>
    <n v="185"/>
    <n v="49"/>
    <n v="1607"/>
    <n v="73"/>
    <n v="1378"/>
    <n v="302"/>
  </r>
  <r>
    <x v="26"/>
    <s v="22_2"/>
    <x v="38"/>
    <n v="1776"/>
    <n v="772"/>
    <n v="13"/>
    <n v="2"/>
    <n v="1532"/>
    <n v="319"/>
    <n v="83"/>
    <n v="353"/>
    <n v="276"/>
    <n v="2115"/>
    <n v="376"/>
    <n v="70"/>
    <n v="2445"/>
    <n v="118"/>
    <n v="2204"/>
    <n v="359"/>
  </r>
  <r>
    <x v="27"/>
    <s v="19_1"/>
    <x v="38"/>
    <n v="893"/>
    <n v="225"/>
    <n v="9"/>
    <n v="2"/>
    <n v="780"/>
    <n v="152"/>
    <n v="47"/>
    <n v="14"/>
    <n v="136"/>
    <n v="895"/>
    <n v="180"/>
    <n v="54"/>
    <n v="1088"/>
    <n v="41"/>
    <n v="948"/>
    <n v="181"/>
  </r>
  <r>
    <x v="28"/>
    <s v="21_2"/>
    <x v="38"/>
    <n v="2008"/>
    <n v="403"/>
    <n v="44"/>
    <n v="68"/>
    <n v="1762"/>
    <n v="297"/>
    <n v="76"/>
    <n v="106"/>
    <n v="284"/>
    <n v="2058"/>
    <n v="389"/>
    <n v="78"/>
    <n v="2394"/>
    <n v="131"/>
    <n v="2171"/>
    <n v="354"/>
  </r>
  <r>
    <x v="29"/>
    <s v="19_4"/>
    <x v="38"/>
    <n v="544"/>
    <n v="145"/>
    <n v="2"/>
    <n v="0"/>
    <n v="509"/>
    <n v="37"/>
    <n v="12"/>
    <n v="16"/>
    <n v="117"/>
    <n v="628"/>
    <n v="52"/>
    <n v="11"/>
    <n v="666"/>
    <n v="25"/>
    <n v="564"/>
    <n v="127"/>
  </r>
  <r>
    <x v="27"/>
    <s v="19_1"/>
    <x v="39"/>
    <n v="933"/>
    <n v="184"/>
    <n v="33"/>
    <n v="0"/>
    <n v="883"/>
    <n v="121"/>
    <n v="40"/>
    <n v="15"/>
    <n v="91"/>
    <n v="985"/>
    <n v="150"/>
    <n v="15"/>
    <n v="1109"/>
    <n v="41"/>
    <n v="1019"/>
    <n v="131"/>
  </r>
  <r>
    <x v="29"/>
    <s v="19_4"/>
    <x v="39"/>
    <n v="366"/>
    <n v="112"/>
    <n v="2"/>
    <n v="0"/>
    <n v="335"/>
    <n v="41"/>
    <n v="6"/>
    <n v="12"/>
    <n v="86"/>
    <n v="423"/>
    <n v="49"/>
    <n v="8"/>
    <n v="465"/>
    <n v="15"/>
    <n v="388"/>
    <n v="92"/>
  </r>
  <r>
    <x v="26"/>
    <s v="22_2"/>
    <x v="39"/>
    <n v="1395"/>
    <n v="604"/>
    <n v="10"/>
    <n v="4"/>
    <n v="1159"/>
    <n v="277"/>
    <n v="76"/>
    <n v="139"/>
    <n v="362"/>
    <n v="1591"/>
    <n v="343"/>
    <n v="71"/>
    <n v="1918"/>
    <n v="95"/>
    <n v="1581"/>
    <n v="432"/>
  </r>
  <r>
    <x v="25"/>
    <s v="21_5"/>
    <x v="39"/>
    <n v="1031"/>
    <n v="314"/>
    <n v="4"/>
    <n v="38"/>
    <n v="923"/>
    <n v="122"/>
    <n v="58"/>
    <n v="102"/>
    <n v="182"/>
    <n v="1173"/>
    <n v="182"/>
    <n v="31"/>
    <n v="1341"/>
    <n v="46"/>
    <n v="1147"/>
    <n v="240"/>
  </r>
  <r>
    <x v="24"/>
    <s v="22_1"/>
    <x v="39"/>
    <n v="2390"/>
    <n v="956"/>
    <n v="16"/>
    <n v="217"/>
    <n v="2019"/>
    <n v="553"/>
    <n v="243"/>
    <n v="179"/>
    <n v="585"/>
    <n v="2746"/>
    <n v="723"/>
    <n v="106"/>
    <n v="3363"/>
    <n v="216"/>
    <n v="2797"/>
    <n v="782"/>
  </r>
  <r>
    <x v="22"/>
    <s v="18_1"/>
    <x v="39"/>
    <n v="2243"/>
    <n v="436"/>
    <n v="196"/>
    <n v="24"/>
    <n v="2118"/>
    <n v="430"/>
    <n v="88"/>
    <n v="82"/>
    <n v="181"/>
    <n v="2336"/>
    <n v="488"/>
    <n v="73"/>
    <n v="2709"/>
    <n v="190"/>
    <n v="2634"/>
    <n v="265"/>
  </r>
  <r>
    <x v="1"/>
    <s v="18_2"/>
    <x v="39"/>
    <n v="1249"/>
    <n v="219"/>
    <n v="22"/>
    <n v="10"/>
    <n v="1103"/>
    <n v="160"/>
    <n v="26"/>
    <n v="62"/>
    <n v="149"/>
    <n v="1263"/>
    <n v="204"/>
    <n v="33"/>
    <n v="1430"/>
    <n v="70"/>
    <n v="1329"/>
    <n v="171"/>
  </r>
  <r>
    <x v="20"/>
    <s v="17_2"/>
    <x v="39"/>
    <n v="4248"/>
    <n v="843"/>
    <n v="239"/>
    <n v="182"/>
    <n v="3506"/>
    <n v="1263"/>
    <n v="170"/>
    <n v="124"/>
    <n v="449"/>
    <n v="3990"/>
    <n v="1272"/>
    <n v="246"/>
    <n v="4856"/>
    <n v="656"/>
    <n v="4913"/>
    <n v="599"/>
  </r>
  <r>
    <x v="19"/>
    <s v="15_2"/>
    <x v="39"/>
    <n v="17964"/>
    <n v="2815"/>
    <n v="860"/>
    <n v="367"/>
    <n v="14425"/>
    <n v="5649"/>
    <n v="0"/>
    <n v="31"/>
    <n v="1901"/>
    <n v="15625"/>
    <n v="5188"/>
    <n v="1083"/>
    <n v="19475"/>
    <n v="2531"/>
    <n v="20154"/>
    <n v="1852"/>
  </r>
  <r>
    <x v="18"/>
    <s v="16_1"/>
    <x v="39"/>
    <n v="21496"/>
    <n v="2226"/>
    <n v="1260"/>
    <n v="994"/>
    <n v="18524"/>
    <n v="5147"/>
    <n v="589"/>
    <n v="6"/>
    <n v="1710"/>
    <n v="19512"/>
    <n v="5404"/>
    <n v="1056"/>
    <n v="22275"/>
    <n v="3701"/>
    <n v="23736"/>
    <n v="2240"/>
  </r>
  <r>
    <x v="23"/>
    <s v="14_4"/>
    <x v="39"/>
    <n v="839"/>
    <n v="290"/>
    <n v="12"/>
    <n v="16"/>
    <n v="778"/>
    <n v="106"/>
    <n v="31"/>
    <n v="108"/>
    <n v="134"/>
    <n v="992"/>
    <n v="128"/>
    <n v="29"/>
    <n v="1098"/>
    <n v="59"/>
    <n v="996"/>
    <n v="161"/>
  </r>
  <r>
    <x v="0"/>
    <s v="15_1"/>
    <x v="39"/>
    <n v="18395"/>
    <n v="2734"/>
    <n v="1112"/>
    <n v="393"/>
    <n v="13733"/>
    <n v="6922"/>
    <n v="6"/>
    <n v="40"/>
    <n v="1933"/>
    <n v="15096"/>
    <n v="6327"/>
    <n v="1120"/>
    <n v="19790"/>
    <n v="2844"/>
    <n v="20773"/>
    <n v="1861"/>
  </r>
  <r>
    <x v="28"/>
    <s v="21_2"/>
    <x v="39"/>
    <n v="1616"/>
    <n v="284"/>
    <n v="28"/>
    <n v="103"/>
    <n v="1419"/>
    <n v="234"/>
    <n v="100"/>
    <n v="79"/>
    <n v="199"/>
    <n v="1632"/>
    <n v="354"/>
    <n v="43"/>
    <n v="1894"/>
    <n v="137"/>
    <n v="1739"/>
    <n v="292"/>
  </r>
  <r>
    <x v="21"/>
    <s v="17_1"/>
    <x v="39"/>
    <n v="941"/>
    <n v="367"/>
    <n v="26"/>
    <n v="51"/>
    <n v="834"/>
    <n v="191"/>
    <n v="29"/>
    <n v="140"/>
    <n v="191"/>
    <n v="1156"/>
    <n v="208"/>
    <n v="21"/>
    <n v="1284"/>
    <n v="101"/>
    <n v="1173"/>
    <n v="212"/>
  </r>
  <r>
    <x v="16"/>
    <s v="23_3"/>
    <x v="39"/>
    <n v="1497"/>
    <n v="461"/>
    <n v="22"/>
    <n v="35"/>
    <n v="1202"/>
    <n v="389"/>
    <n v="24"/>
    <n v="153"/>
    <n v="247"/>
    <n v="1571"/>
    <n v="374"/>
    <n v="68"/>
    <n v="1874"/>
    <n v="141"/>
    <n v="1746"/>
    <n v="269"/>
  </r>
  <r>
    <x v="15"/>
    <s v="20_2"/>
    <x v="39"/>
    <n v="1194"/>
    <n v="222"/>
    <n v="46"/>
    <n v="8"/>
    <n v="1074"/>
    <n v="195"/>
    <n v="12"/>
    <n v="103"/>
    <n v="86"/>
    <n v="1233"/>
    <n v="209"/>
    <n v="28"/>
    <n v="1343"/>
    <n v="127"/>
    <n v="1376"/>
    <n v="94"/>
  </r>
  <r>
    <x v="14"/>
    <s v="23_2"/>
    <x v="39"/>
    <n v="1727"/>
    <n v="631"/>
    <n v="56"/>
    <n v="44"/>
    <n v="1569"/>
    <n v="251"/>
    <n v="52"/>
    <n v="230"/>
    <n v="356"/>
    <n v="2097"/>
    <n v="286"/>
    <n v="73"/>
    <n v="2335"/>
    <n v="123"/>
    <n v="2058"/>
    <n v="400"/>
  </r>
  <r>
    <x v="17"/>
    <s v="20_1"/>
    <x v="39"/>
    <n v="2006"/>
    <n v="1381"/>
    <n v="112"/>
    <n v="53"/>
    <n v="1532"/>
    <n v="377"/>
    <n v="101"/>
    <n v="99"/>
    <n v="1443"/>
    <n v="2638"/>
    <n v="729"/>
    <n v="173"/>
    <n v="3321"/>
    <n v="231"/>
    <n v="2024"/>
    <n v="1528"/>
  </r>
  <r>
    <x v="3"/>
    <s v="21_3"/>
    <x v="39"/>
    <n v="854"/>
    <n v="251"/>
    <n v="12"/>
    <n v="14"/>
    <n v="772"/>
    <n v="91"/>
    <n v="18"/>
    <n v="120"/>
    <n v="130"/>
    <n v="999"/>
    <n v="116"/>
    <n v="16"/>
    <n v="1075"/>
    <n v="56"/>
    <n v="987"/>
    <n v="144"/>
  </r>
  <r>
    <x v="4"/>
    <s v="21_7"/>
    <x v="39"/>
    <n v="750"/>
    <n v="307"/>
    <n v="14"/>
    <n v="4"/>
    <n v="662"/>
    <n v="110"/>
    <n v="14"/>
    <n v="199"/>
    <n v="90"/>
    <n v="927"/>
    <n v="126"/>
    <n v="22"/>
    <n v="1022"/>
    <n v="53"/>
    <n v="971"/>
    <n v="104"/>
  </r>
  <r>
    <x v="5"/>
    <s v="14_1"/>
    <x v="39"/>
    <n v="1985"/>
    <n v="508"/>
    <n v="21"/>
    <n v="24"/>
    <n v="1732"/>
    <n v="358"/>
    <n v="59"/>
    <n v="115"/>
    <n v="274"/>
    <n v="2045"/>
    <n v="399"/>
    <n v="82"/>
    <n v="2369"/>
    <n v="169"/>
    <n v="2211"/>
    <n v="327"/>
  </r>
  <r>
    <x v="6"/>
    <s v="17_3"/>
    <x v="39"/>
    <n v="1512"/>
    <n v="503"/>
    <n v="82"/>
    <n v="63"/>
    <n v="1387"/>
    <n v="299"/>
    <n v="40"/>
    <n v="277"/>
    <n v="157"/>
    <n v="1789"/>
    <n v="336"/>
    <n v="35"/>
    <n v="1971"/>
    <n v="189"/>
    <n v="1971"/>
    <n v="189"/>
  </r>
  <r>
    <x v="7"/>
    <s v="14_3"/>
    <x v="39"/>
    <n v="1387"/>
    <n v="455"/>
    <n v="10"/>
    <n v="17"/>
    <n v="1204"/>
    <n v="199"/>
    <n v="20"/>
    <n v="143"/>
    <n v="303"/>
    <n v="1600"/>
    <n v="235"/>
    <n v="34"/>
    <n v="1784"/>
    <n v="85"/>
    <n v="1552"/>
    <n v="317"/>
  </r>
  <r>
    <x v="2"/>
    <s v="20_3"/>
    <x v="39"/>
    <n v="527"/>
    <n v="142"/>
    <n v="26"/>
    <n v="2"/>
    <n v="478"/>
    <n v="93"/>
    <n v="6"/>
    <n v="42"/>
    <n v="78"/>
    <n v="586"/>
    <n v="92"/>
    <n v="19"/>
    <n v="656"/>
    <n v="41"/>
    <n v="613"/>
    <n v="84"/>
  </r>
  <r>
    <x v="9"/>
    <s v="14_2"/>
    <x v="39"/>
    <n v="967"/>
    <n v="261"/>
    <n v="3"/>
    <n v="0"/>
    <n v="918"/>
    <n v="81"/>
    <n v="8"/>
    <n v="106"/>
    <n v="118"/>
    <n v="1132"/>
    <n v="76"/>
    <n v="23"/>
    <n v="1164"/>
    <n v="67"/>
    <n v="1109"/>
    <n v="122"/>
  </r>
  <r>
    <x v="10"/>
    <s v="20_4"/>
    <x v="39"/>
    <n v="836"/>
    <n v="261"/>
    <n v="26"/>
    <n v="6"/>
    <n v="743"/>
    <n v="143"/>
    <n v="16"/>
    <n v="76"/>
    <n v="151"/>
    <n v="950"/>
    <n v="145"/>
    <n v="34"/>
    <n v="1039"/>
    <n v="90"/>
    <n v="962"/>
    <n v="167"/>
  </r>
  <r>
    <x v="11"/>
    <s v="15_3"/>
    <x v="39"/>
    <n v="2313"/>
    <n v="583"/>
    <n v="86"/>
    <n v="47"/>
    <n v="1966"/>
    <n v="496"/>
    <n v="129"/>
    <n v="176"/>
    <n v="262"/>
    <n v="2338"/>
    <n v="611"/>
    <n v="78"/>
    <n v="2827"/>
    <n v="202"/>
    <n v="2654"/>
    <n v="375"/>
  </r>
  <r>
    <x v="12"/>
    <s v="19_3"/>
    <x v="39"/>
    <n v="860"/>
    <n v="294"/>
    <n v="20"/>
    <n v="10"/>
    <n v="725"/>
    <n v="188"/>
    <n v="23"/>
    <n v="68"/>
    <n v="180"/>
    <n v="930"/>
    <n v="195"/>
    <n v="55"/>
    <n v="1080"/>
    <n v="104"/>
    <n v="981"/>
    <n v="203"/>
  </r>
  <r>
    <x v="13"/>
    <s v="23_1"/>
    <x v="39"/>
    <n v="2706"/>
    <n v="748"/>
    <n v="42"/>
    <n v="57"/>
    <n v="2402"/>
    <n v="442"/>
    <n v="68"/>
    <n v="236"/>
    <n v="405"/>
    <n v="2970"/>
    <n v="495"/>
    <n v="88"/>
    <n v="3358"/>
    <n v="195"/>
    <n v="3089"/>
    <n v="464"/>
  </r>
  <r>
    <x v="8"/>
    <s v="19_2"/>
    <x v="39"/>
    <n v="944"/>
    <n v="190"/>
    <n v="27"/>
    <n v="10"/>
    <n v="855"/>
    <n v="134"/>
    <n v="34"/>
    <n v="64"/>
    <n v="84"/>
    <n v="969"/>
    <n v="170"/>
    <n v="32"/>
    <n v="1125"/>
    <n v="46"/>
    <n v="1053"/>
    <n v="118"/>
  </r>
  <r>
    <x v="16"/>
    <s v="23_3"/>
    <x v="40"/>
    <n v="1648"/>
    <n v="298"/>
    <n v="37"/>
    <n v="69"/>
    <n v="1389"/>
    <n v="338"/>
    <n v="38"/>
    <n v="79"/>
    <n v="208"/>
    <n v="1628"/>
    <n v="367"/>
    <n v="55"/>
    <n v="1953"/>
    <n v="99"/>
    <n v="1812"/>
    <n v="240"/>
  </r>
  <r>
    <x v="28"/>
    <s v="21_2"/>
    <x v="40"/>
    <n v="2032"/>
    <n v="180"/>
    <n v="62"/>
    <n v="162"/>
    <n v="1854"/>
    <n v="292"/>
    <n v="151"/>
    <n v="37"/>
    <n v="104"/>
    <n v="1958"/>
    <n v="416"/>
    <n v="62"/>
    <n v="2255"/>
    <n v="183"/>
    <n v="2187"/>
    <n v="251"/>
  </r>
  <r>
    <x v="27"/>
    <s v="19_1"/>
    <x v="40"/>
    <n v="840"/>
    <n v="180"/>
    <n v="36"/>
    <n v="0"/>
    <n v="757"/>
    <n v="138"/>
    <n v="30"/>
    <n v="23"/>
    <n v="108"/>
    <n v="884"/>
    <n v="161"/>
    <n v="11"/>
    <n v="1023"/>
    <n v="33"/>
    <n v="920"/>
    <n v="136"/>
  </r>
  <r>
    <x v="26"/>
    <s v="22_2"/>
    <x v="40"/>
    <n v="1673"/>
    <n v="379"/>
    <n v="23"/>
    <n v="16"/>
    <n v="1471"/>
    <n v="284"/>
    <n v="54"/>
    <n v="116"/>
    <n v="166"/>
    <n v="1709"/>
    <n v="324"/>
    <n v="54"/>
    <n v="1960"/>
    <n v="131"/>
    <n v="1877"/>
    <n v="214"/>
  </r>
  <r>
    <x v="25"/>
    <s v="21_5"/>
    <x v="40"/>
    <n v="1080"/>
    <n v="177"/>
    <n v="6"/>
    <n v="69"/>
    <n v="967"/>
    <n v="121"/>
    <n v="82"/>
    <n v="26"/>
    <n v="136"/>
    <n v="1090"/>
    <n v="211"/>
    <n v="29"/>
    <n v="1266"/>
    <n v="66"/>
    <n v="1114"/>
    <n v="218"/>
  </r>
  <r>
    <x v="24"/>
    <s v="22_1"/>
    <x v="40"/>
    <n v="3053"/>
    <n v="443"/>
    <n v="41"/>
    <n v="233"/>
    <n v="2677"/>
    <n v="561"/>
    <n v="253"/>
    <n v="135"/>
    <n v="148"/>
    <n v="2938"/>
    <n v="749"/>
    <n v="87"/>
    <n v="3509"/>
    <n v="265"/>
    <n v="3383"/>
    <n v="391"/>
  </r>
  <r>
    <x v="29"/>
    <s v="19_4"/>
    <x v="40"/>
    <n v="452"/>
    <n v="101"/>
    <n v="14"/>
    <n v="0"/>
    <n v="424"/>
    <n v="52"/>
    <n v="22"/>
    <n v="7"/>
    <n v="62"/>
    <n v="483"/>
    <n v="68"/>
    <n v="14"/>
    <n v="539"/>
    <n v="28"/>
    <n v="483"/>
    <n v="84"/>
  </r>
  <r>
    <x v="20"/>
    <s v="17_2"/>
    <x v="40"/>
    <n v="4802"/>
    <n v="886"/>
    <n v="261"/>
    <n v="389"/>
    <n v="3833"/>
    <n v="1543"/>
    <n v="327"/>
    <n v="79"/>
    <n v="556"/>
    <n v="4358"/>
    <n v="1735"/>
    <n v="229"/>
    <n v="5620"/>
    <n v="718"/>
    <n v="5482"/>
    <n v="856"/>
  </r>
  <r>
    <x v="21"/>
    <s v="17_1"/>
    <x v="40"/>
    <n v="1212"/>
    <n v="268"/>
    <n v="24"/>
    <n v="64"/>
    <n v="1027"/>
    <n v="251"/>
    <n v="63"/>
    <n v="75"/>
    <n v="152"/>
    <n v="1240"/>
    <n v="310"/>
    <n v="18"/>
    <n v="1478"/>
    <n v="90"/>
    <n v="1363"/>
    <n v="205"/>
  </r>
  <r>
    <x v="19"/>
    <s v="15_2"/>
    <x v="40"/>
    <n v="20361"/>
    <n v="2840"/>
    <n v="1151"/>
    <n v="378"/>
    <n v="16617"/>
    <n v="6225"/>
    <n v="8"/>
    <n v="16"/>
    <n v="1864"/>
    <n v="17820"/>
    <n v="5776"/>
    <n v="1044"/>
    <n v="21812"/>
    <n v="2918"/>
    <n v="22909"/>
    <n v="1821"/>
  </r>
  <r>
    <x v="18"/>
    <s v="16_1"/>
    <x v="40"/>
    <n v="24384"/>
    <n v="2114"/>
    <n v="2782"/>
    <n v="1152"/>
    <n v="22585"/>
    <n v="5331"/>
    <n v="981"/>
    <n v="6"/>
    <n v="1529"/>
    <n v="23539"/>
    <n v="5921"/>
    <n v="960"/>
    <n v="26239"/>
    <n v="4193"/>
    <n v="27976"/>
    <n v="2456"/>
  </r>
  <r>
    <x v="23"/>
    <s v="14_4"/>
    <x v="40"/>
    <n v="848"/>
    <n v="215"/>
    <n v="13"/>
    <n v="7"/>
    <n v="765"/>
    <n v="115"/>
    <n v="32"/>
    <n v="69"/>
    <n v="102"/>
    <n v="922"/>
    <n v="149"/>
    <n v="12"/>
    <n v="1022"/>
    <n v="61"/>
    <n v="959"/>
    <n v="124"/>
  </r>
  <r>
    <x v="0"/>
    <s v="15_1"/>
    <x v="40"/>
    <n v="21234"/>
    <n v="2934"/>
    <n v="1442"/>
    <n v="665"/>
    <n v="16093"/>
    <n v="7696"/>
    <n v="10"/>
    <n v="33"/>
    <n v="2443"/>
    <n v="17561"/>
    <n v="7434"/>
    <n v="1221"/>
    <n v="23171"/>
    <n v="3104"/>
    <n v="23882"/>
    <n v="2393"/>
  </r>
  <r>
    <x v="22"/>
    <s v="18_1"/>
    <x v="40"/>
    <n v="3167"/>
    <n v="483"/>
    <n v="142"/>
    <n v="16"/>
    <n v="2781"/>
    <n v="655"/>
    <n v="90"/>
    <n v="84"/>
    <n v="198"/>
    <n v="3008"/>
    <n v="677"/>
    <n v="121"/>
    <n v="3575"/>
    <n v="233"/>
    <n v="3536"/>
    <n v="272"/>
  </r>
  <r>
    <x v="17"/>
    <s v="20_1"/>
    <x v="40"/>
    <n v="2843"/>
    <n v="775"/>
    <n v="90"/>
    <n v="158"/>
    <n v="2260"/>
    <n v="511"/>
    <n v="120"/>
    <n v="48"/>
    <n v="929"/>
    <n v="2803"/>
    <n v="882"/>
    <n v="179"/>
    <n v="3554"/>
    <n v="314"/>
    <n v="2829"/>
    <n v="1039"/>
  </r>
  <r>
    <x v="7"/>
    <s v="14_3"/>
    <x v="40"/>
    <n v="1335"/>
    <n v="354"/>
    <n v="14"/>
    <n v="10"/>
    <n v="1161"/>
    <n v="217"/>
    <n v="29"/>
    <n v="130"/>
    <n v="176"/>
    <n v="1429"/>
    <n v="245"/>
    <n v="37"/>
    <n v="1628"/>
    <n v="85"/>
    <n v="1516"/>
    <n v="197"/>
  </r>
  <r>
    <x v="13"/>
    <s v="23_1"/>
    <x v="40"/>
    <n v="2845"/>
    <n v="509"/>
    <n v="35"/>
    <n v="73"/>
    <n v="2443"/>
    <n v="500"/>
    <n v="81"/>
    <n v="126"/>
    <n v="312"/>
    <n v="2793"/>
    <n v="591"/>
    <n v="78"/>
    <n v="3212"/>
    <n v="250"/>
    <n v="3079"/>
    <n v="383"/>
  </r>
  <r>
    <x v="1"/>
    <s v="18_2"/>
    <x v="40"/>
    <n v="1598"/>
    <n v="207"/>
    <n v="24"/>
    <n v="21"/>
    <n v="1408"/>
    <n v="249"/>
    <n v="34"/>
    <n v="51"/>
    <n v="108"/>
    <n v="1526"/>
    <n v="274"/>
    <n v="50"/>
    <n v="1786"/>
    <n v="64"/>
    <n v="1718"/>
    <n v="132"/>
  </r>
  <r>
    <x v="2"/>
    <s v="20_3"/>
    <x v="40"/>
    <n v="1039"/>
    <n v="183"/>
    <n v="44"/>
    <n v="10"/>
    <n v="943"/>
    <n v="179"/>
    <n v="22"/>
    <n v="43"/>
    <n v="89"/>
    <n v="1065"/>
    <n v="192"/>
    <n v="19"/>
    <n v="1194"/>
    <n v="82"/>
    <n v="1167"/>
    <n v="109"/>
  </r>
  <r>
    <x v="3"/>
    <s v="21_3"/>
    <x v="40"/>
    <n v="939"/>
    <n v="174"/>
    <n v="14"/>
    <n v="30"/>
    <n v="827"/>
    <n v="136"/>
    <n v="33"/>
    <n v="76"/>
    <n v="85"/>
    <n v="966"/>
    <n v="171"/>
    <n v="20"/>
    <n v="1070"/>
    <n v="87"/>
    <n v="1043"/>
    <n v="114"/>
  </r>
  <r>
    <x v="4"/>
    <s v="21_7"/>
    <x v="40"/>
    <n v="882"/>
    <n v="168"/>
    <n v="35"/>
    <n v="21"/>
    <n v="783"/>
    <n v="137"/>
    <n v="18"/>
    <n v="94"/>
    <n v="74"/>
    <n v="919"/>
    <n v="167"/>
    <n v="20"/>
    <n v="1038"/>
    <n v="68"/>
    <n v="1014"/>
    <n v="92"/>
  </r>
  <r>
    <x v="5"/>
    <s v="14_1"/>
    <x v="40"/>
    <n v="2006"/>
    <n v="375"/>
    <n v="32"/>
    <n v="23"/>
    <n v="1775"/>
    <n v="325"/>
    <n v="60"/>
    <n v="46"/>
    <n v="230"/>
    <n v="1998"/>
    <n v="391"/>
    <n v="47"/>
    <n v="2217"/>
    <n v="219"/>
    <n v="2152"/>
    <n v="284"/>
  </r>
  <r>
    <x v="6"/>
    <s v="17_3"/>
    <x v="40"/>
    <n v="2027"/>
    <n v="343"/>
    <n v="103"/>
    <n v="97"/>
    <n v="1840"/>
    <n v="365"/>
    <n v="62"/>
    <n v="127"/>
    <n v="178"/>
    <n v="2107"/>
    <n v="410"/>
    <n v="55"/>
    <n v="2362"/>
    <n v="210"/>
    <n v="2340"/>
    <n v="232"/>
  </r>
  <r>
    <x v="14"/>
    <s v="23_2"/>
    <x v="40"/>
    <n v="1966"/>
    <n v="388"/>
    <n v="65"/>
    <n v="60"/>
    <n v="1805"/>
    <n v="275"/>
    <n v="65"/>
    <n v="79"/>
    <n v="255"/>
    <n v="2096"/>
    <n v="342"/>
    <n v="41"/>
    <n v="2269"/>
    <n v="210"/>
    <n v="2171"/>
    <n v="308"/>
  </r>
  <r>
    <x v="8"/>
    <s v="19_2"/>
    <x v="40"/>
    <n v="1001"/>
    <n v="159"/>
    <n v="49"/>
    <n v="12"/>
    <n v="898"/>
    <n v="180"/>
    <n v="20"/>
    <n v="57"/>
    <n v="66"/>
    <n v="1005"/>
    <n v="197"/>
    <n v="19"/>
    <n v="1166"/>
    <n v="55"/>
    <n v="1141"/>
    <n v="80"/>
  </r>
  <r>
    <x v="15"/>
    <s v="20_2"/>
    <x v="40"/>
    <n v="1361"/>
    <n v="200"/>
    <n v="32"/>
    <n v="10"/>
    <n v="1202"/>
    <n v="207"/>
    <n v="16"/>
    <n v="65"/>
    <n v="113"/>
    <n v="1337"/>
    <n v="209"/>
    <n v="57"/>
    <n v="1521"/>
    <n v="82"/>
    <n v="1480"/>
    <n v="123"/>
  </r>
  <r>
    <x v="9"/>
    <s v="14_2"/>
    <x v="40"/>
    <n v="1150"/>
    <n v="195"/>
    <n v="5"/>
    <n v="6"/>
    <n v="1094"/>
    <n v="79"/>
    <n v="20"/>
    <n v="61"/>
    <n v="102"/>
    <n v="1245"/>
    <n v="99"/>
    <n v="12"/>
    <n v="1275"/>
    <n v="81"/>
    <n v="1236"/>
    <n v="120"/>
  </r>
  <r>
    <x v="10"/>
    <s v="20_4"/>
    <x v="40"/>
    <n v="1227"/>
    <n v="200"/>
    <n v="30"/>
    <n v="4"/>
    <n v="1078"/>
    <n v="215"/>
    <n v="31"/>
    <n v="40"/>
    <n v="97"/>
    <n v="1190"/>
    <n v="245"/>
    <n v="26"/>
    <n v="1344"/>
    <n v="117"/>
    <n v="1339"/>
    <n v="122"/>
  </r>
  <r>
    <x v="11"/>
    <s v="15_3"/>
    <x v="40"/>
    <n v="2459"/>
    <n v="532"/>
    <n v="75"/>
    <n v="78"/>
    <n v="2056"/>
    <n v="608"/>
    <n v="142"/>
    <n v="112"/>
    <n v="226"/>
    <n v="2328"/>
    <n v="724"/>
    <n v="92"/>
    <n v="2894"/>
    <n v="250"/>
    <n v="2800"/>
    <n v="344"/>
  </r>
  <r>
    <x v="12"/>
    <s v="19_3"/>
    <x v="40"/>
    <n v="1229"/>
    <n v="264"/>
    <n v="30"/>
    <n v="6"/>
    <n v="1069"/>
    <n v="231"/>
    <n v="58"/>
    <n v="18"/>
    <n v="153"/>
    <n v="1217"/>
    <n v="269"/>
    <n v="41"/>
    <n v="1403"/>
    <n v="126"/>
    <n v="1330"/>
    <n v="199"/>
  </r>
  <r>
    <x v="13"/>
    <s v="23_1"/>
    <x v="41"/>
    <n v="3216"/>
    <n v="693"/>
    <n v="56"/>
    <n v="63"/>
    <n v="2866"/>
    <n v="500"/>
    <n v="86"/>
    <n v="197"/>
    <n v="379"/>
    <n v="3385"/>
    <n v="552"/>
    <n v="91"/>
    <n v="3781"/>
    <n v="247"/>
    <n v="3573"/>
    <n v="455"/>
  </r>
  <r>
    <x v="12"/>
    <s v="19_3"/>
    <x v="41"/>
    <n v="976"/>
    <n v="219"/>
    <n v="24"/>
    <n v="10"/>
    <n v="843"/>
    <n v="149"/>
    <n v="45"/>
    <n v="33"/>
    <n v="159"/>
    <n v="977"/>
    <n v="230"/>
    <n v="20"/>
    <n v="1129"/>
    <n v="100"/>
    <n v="1025"/>
    <n v="204"/>
  </r>
  <r>
    <x v="11"/>
    <s v="15_3"/>
    <x v="41"/>
    <n v="2369"/>
    <n v="702"/>
    <n v="72"/>
    <n v="142"/>
    <n v="2042"/>
    <n v="569"/>
    <n v="227"/>
    <n v="139"/>
    <n v="308"/>
    <n v="2446"/>
    <n v="751"/>
    <n v="88"/>
    <n v="3027"/>
    <n v="258"/>
    <n v="2767"/>
    <n v="518"/>
  </r>
  <r>
    <x v="10"/>
    <s v="20_4"/>
    <x v="41"/>
    <n v="1068"/>
    <n v="202"/>
    <n v="41"/>
    <n v="14"/>
    <n v="947"/>
    <n v="196"/>
    <n v="54"/>
    <n v="60"/>
    <n v="68"/>
    <n v="1056"/>
    <n v="244"/>
    <n v="25"/>
    <n v="1229"/>
    <n v="96"/>
    <n v="1208"/>
    <n v="117"/>
  </r>
  <r>
    <x v="9"/>
    <s v="14_2"/>
    <x v="41"/>
    <n v="1000"/>
    <n v="215"/>
    <n v="2"/>
    <n v="0"/>
    <n v="961"/>
    <n v="72"/>
    <n v="19"/>
    <n v="60"/>
    <n v="105"/>
    <n v="1120"/>
    <n v="76"/>
    <n v="21"/>
    <n v="1116"/>
    <n v="101"/>
    <n v="1103"/>
    <n v="114"/>
  </r>
  <r>
    <x v="15"/>
    <s v="20_2"/>
    <x v="41"/>
    <n v="1264"/>
    <n v="239"/>
    <n v="42"/>
    <n v="12"/>
    <n v="1139"/>
    <n v="172"/>
    <n v="24"/>
    <n v="117"/>
    <n v="105"/>
    <n v="1327"/>
    <n v="189"/>
    <n v="41"/>
    <n v="1481"/>
    <n v="76"/>
    <n v="1428"/>
    <n v="129"/>
  </r>
  <r>
    <x v="6"/>
    <s v="17_3"/>
    <x v="41"/>
    <n v="1745"/>
    <n v="501"/>
    <n v="64"/>
    <n v="104"/>
    <n v="1551"/>
    <n v="356"/>
    <n v="60"/>
    <n v="228"/>
    <n v="219"/>
    <n v="1946"/>
    <n v="402"/>
    <n v="66"/>
    <n v="2218"/>
    <n v="196"/>
    <n v="2147"/>
    <n v="267"/>
  </r>
  <r>
    <x v="7"/>
    <s v="14_3"/>
    <x v="41"/>
    <n v="1274"/>
    <n v="553"/>
    <n v="12"/>
    <n v="20"/>
    <n v="1108"/>
    <n v="215"/>
    <n v="35"/>
    <n v="242"/>
    <n v="259"/>
    <n v="1575"/>
    <n v="248"/>
    <n v="36"/>
    <n v="1757"/>
    <n v="102"/>
    <n v="1575"/>
    <n v="284"/>
  </r>
  <r>
    <x v="1"/>
    <s v="18_2"/>
    <x v="41"/>
    <n v="1384"/>
    <n v="332"/>
    <n v="34"/>
    <n v="26"/>
    <n v="1223"/>
    <n v="231"/>
    <n v="32"/>
    <n v="104"/>
    <n v="186"/>
    <n v="1450"/>
    <n v="264"/>
    <n v="62"/>
    <n v="1692"/>
    <n v="84"/>
    <n v="1560"/>
    <n v="216"/>
  </r>
  <r>
    <x v="5"/>
    <s v="14_1"/>
    <x v="41"/>
    <n v="1765"/>
    <n v="523"/>
    <n v="39"/>
    <n v="14"/>
    <n v="1555"/>
    <n v="370"/>
    <n v="65"/>
    <n v="71"/>
    <n v="280"/>
    <n v="1865"/>
    <n v="407"/>
    <n v="63"/>
    <n v="2181"/>
    <n v="160"/>
    <n v="2010"/>
    <n v="331"/>
  </r>
  <r>
    <x v="4"/>
    <s v="21_7"/>
    <x v="41"/>
    <n v="925"/>
    <n v="226"/>
    <n v="18"/>
    <n v="4"/>
    <n v="826"/>
    <n v="130"/>
    <n v="8"/>
    <n v="147"/>
    <n v="62"/>
    <n v="1029"/>
    <n v="131"/>
    <n v="13"/>
    <n v="1093"/>
    <n v="80"/>
    <n v="1104"/>
    <n v="69"/>
  </r>
  <r>
    <x v="3"/>
    <s v="21_3"/>
    <x v="41"/>
    <n v="909"/>
    <n v="243"/>
    <n v="17"/>
    <n v="43"/>
    <n v="827"/>
    <n v="117"/>
    <n v="52"/>
    <n v="118"/>
    <n v="102"/>
    <n v="1034"/>
    <n v="159"/>
    <n v="23"/>
    <n v="1108"/>
    <n v="108"/>
    <n v="1064"/>
    <n v="152"/>
  </r>
  <r>
    <x v="14"/>
    <s v="23_2"/>
    <x v="41"/>
    <n v="1952"/>
    <n v="507"/>
    <n v="41"/>
    <n v="67"/>
    <n v="1751"/>
    <n v="326"/>
    <n v="78"/>
    <n v="181"/>
    <n v="231"/>
    <n v="2107"/>
    <n v="375"/>
    <n v="83"/>
    <n v="2417"/>
    <n v="150"/>
    <n v="2264"/>
    <n v="303"/>
  </r>
  <r>
    <x v="8"/>
    <s v="19_2"/>
    <x v="41"/>
    <n v="935"/>
    <n v="242"/>
    <n v="60"/>
    <n v="23"/>
    <n v="887"/>
    <n v="149"/>
    <n v="50"/>
    <n v="97"/>
    <n v="77"/>
    <n v="1048"/>
    <n v="180"/>
    <n v="32"/>
    <n v="1199"/>
    <n v="61"/>
    <n v="1135"/>
    <n v="125"/>
  </r>
  <r>
    <x v="2"/>
    <s v="20_3"/>
    <x v="41"/>
    <n v="768"/>
    <n v="210"/>
    <n v="52"/>
    <n v="8"/>
    <n v="739"/>
    <n v="113"/>
    <n v="27"/>
    <n v="85"/>
    <n v="74"/>
    <n v="896"/>
    <n v="136"/>
    <n v="6"/>
    <n v="950"/>
    <n v="88"/>
    <n v="939"/>
    <n v="99"/>
  </r>
  <r>
    <x v="17"/>
    <s v="20_1"/>
    <x v="41"/>
    <n v="2572"/>
    <n v="687"/>
    <n v="114"/>
    <n v="88"/>
    <n v="1973"/>
    <n v="456"/>
    <n v="118"/>
    <n v="115"/>
    <n v="803"/>
    <n v="2452"/>
    <n v="844"/>
    <n v="169"/>
    <n v="3192"/>
    <n v="273"/>
    <n v="2554"/>
    <n v="911"/>
  </r>
  <r>
    <x v="28"/>
    <s v="21_2"/>
    <x v="41"/>
    <n v="1900"/>
    <n v="268"/>
    <n v="74"/>
    <n v="211"/>
    <n v="1697"/>
    <n v="309"/>
    <n v="215"/>
    <n v="52"/>
    <n v="184"/>
    <n v="1911"/>
    <n v="495"/>
    <n v="51"/>
    <n v="2275"/>
    <n v="182"/>
    <n v="2060"/>
    <n v="397"/>
  </r>
  <r>
    <x v="16"/>
    <s v="23_3"/>
    <x v="41"/>
    <n v="1618"/>
    <n v="606"/>
    <n v="12"/>
    <n v="79"/>
    <n v="1383"/>
    <n v="335"/>
    <n v="61"/>
    <n v="185"/>
    <n v="351"/>
    <n v="1874"/>
    <n v="378"/>
    <n v="63"/>
    <n v="2169"/>
    <n v="146"/>
    <n v="1921"/>
    <n v="394"/>
  </r>
  <r>
    <x v="0"/>
    <s v="15_1"/>
    <x v="41"/>
    <n v="20345"/>
    <n v="3014"/>
    <n v="1303"/>
    <n v="887"/>
    <n v="15735"/>
    <n v="7359"/>
    <n v="6"/>
    <n v="36"/>
    <n v="2413"/>
    <n v="16966"/>
    <n v="7325"/>
    <n v="1232"/>
    <n v="22284"/>
    <n v="3265"/>
    <n v="23212"/>
    <n v="2337"/>
  </r>
  <r>
    <x v="23"/>
    <s v="14_4"/>
    <x v="41"/>
    <n v="923"/>
    <n v="265"/>
    <n v="6"/>
    <n v="12"/>
    <n v="808"/>
    <n v="137"/>
    <n v="32"/>
    <n v="107"/>
    <n v="122"/>
    <n v="1009"/>
    <n v="165"/>
    <n v="32"/>
    <n v="1079"/>
    <n v="127"/>
    <n v="1064"/>
    <n v="142"/>
  </r>
  <r>
    <x v="18"/>
    <s v="16_1"/>
    <x v="41"/>
    <n v="23069"/>
    <n v="2104"/>
    <n v="2304"/>
    <n v="1309"/>
    <n v="21066"/>
    <n v="4931"/>
    <n v="1102"/>
    <n v="0"/>
    <n v="1687"/>
    <n v="22192"/>
    <n v="5547"/>
    <n v="1047"/>
    <n v="24874"/>
    <n v="3912"/>
    <n v="26055"/>
    <n v="2731"/>
  </r>
  <r>
    <x v="20"/>
    <s v="17_2"/>
    <x v="41"/>
    <n v="4849"/>
    <n v="940"/>
    <n v="444"/>
    <n v="588"/>
    <n v="3972"/>
    <n v="1513"/>
    <n v="533"/>
    <n v="142"/>
    <n v="661"/>
    <n v="4707"/>
    <n v="1839"/>
    <n v="263"/>
    <n v="6068"/>
    <n v="753"/>
    <n v="5665"/>
    <n v="1156"/>
  </r>
  <r>
    <x v="21"/>
    <s v="17_1"/>
    <x v="41"/>
    <n v="1069"/>
    <n v="433"/>
    <n v="37"/>
    <n v="81"/>
    <n v="932"/>
    <n v="230"/>
    <n v="67"/>
    <n v="180"/>
    <n v="211"/>
    <n v="1307"/>
    <n v="280"/>
    <n v="33"/>
    <n v="1502"/>
    <n v="118"/>
    <n v="1364"/>
    <n v="256"/>
  </r>
  <r>
    <x v="19"/>
    <s v="15_2"/>
    <x v="41"/>
    <n v="19679"/>
    <n v="3176"/>
    <n v="1308"/>
    <n v="371"/>
    <n v="16007"/>
    <n v="6494"/>
    <n v="4"/>
    <n v="34"/>
    <n v="1992"/>
    <n v="17484"/>
    <n v="5796"/>
    <n v="1220"/>
    <n v="21484"/>
    <n v="3050"/>
    <n v="22625"/>
    <n v="1909"/>
  </r>
  <r>
    <x v="29"/>
    <s v="19_4"/>
    <x v="41"/>
    <n v="442"/>
    <n v="131"/>
    <n v="6"/>
    <n v="2"/>
    <n v="429"/>
    <n v="27"/>
    <n v="23"/>
    <n v="16"/>
    <n v="86"/>
    <n v="528"/>
    <n v="44"/>
    <n v="9"/>
    <n v="558"/>
    <n v="23"/>
    <n v="472"/>
    <n v="109"/>
  </r>
  <r>
    <x v="24"/>
    <s v="22_1"/>
    <x v="41"/>
    <n v="3098"/>
    <n v="951"/>
    <n v="113"/>
    <n v="395"/>
    <n v="2794"/>
    <n v="559"/>
    <n v="407"/>
    <n v="142"/>
    <n v="655"/>
    <n v="3530"/>
    <n v="939"/>
    <n v="88"/>
    <n v="4226"/>
    <n v="331"/>
    <n v="3604"/>
    <n v="953"/>
  </r>
  <r>
    <x v="25"/>
    <s v="21_5"/>
    <x v="41"/>
    <n v="1007"/>
    <n v="220"/>
    <n v="7"/>
    <n v="93"/>
    <n v="915"/>
    <n v="113"/>
    <n v="90"/>
    <n v="48"/>
    <n v="161"/>
    <n v="1088"/>
    <n v="216"/>
    <n v="23"/>
    <n v="1245"/>
    <n v="82"/>
    <n v="1081"/>
    <n v="246"/>
  </r>
  <r>
    <x v="26"/>
    <s v="22_2"/>
    <x v="41"/>
    <n v="1695"/>
    <n v="450"/>
    <n v="30"/>
    <n v="16"/>
    <n v="1462"/>
    <n v="328"/>
    <n v="45"/>
    <n v="156"/>
    <n v="200"/>
    <n v="1782"/>
    <n v="363"/>
    <n v="46"/>
    <n v="2019"/>
    <n v="172"/>
    <n v="1949"/>
    <n v="242"/>
  </r>
  <r>
    <x v="27"/>
    <s v="19_1"/>
    <x v="41"/>
    <n v="843"/>
    <n v="235"/>
    <n v="45"/>
    <n v="0"/>
    <n v="807"/>
    <n v="117"/>
    <n v="24"/>
    <n v="37"/>
    <n v="138"/>
    <n v="976"/>
    <n v="138"/>
    <n v="9"/>
    <n v="1057"/>
    <n v="66"/>
    <n v="961"/>
    <n v="162"/>
  </r>
  <r>
    <x v="22"/>
    <s v="18_1"/>
    <x v="41"/>
    <n v="2827"/>
    <n v="579"/>
    <n v="157"/>
    <n v="31"/>
    <n v="2511"/>
    <n v="603"/>
    <n v="98"/>
    <n v="156"/>
    <n v="226"/>
    <n v="2850"/>
    <n v="634"/>
    <n v="110"/>
    <n v="3339"/>
    <n v="255"/>
    <n v="3306"/>
    <n v="288"/>
  </r>
  <r>
    <x v="15"/>
    <s v="20_2"/>
    <x v="42"/>
    <n v="1196"/>
    <n v="186"/>
    <n v="57"/>
    <n v="8"/>
    <n v="1149"/>
    <n v="119"/>
    <n v="33"/>
    <n v="90"/>
    <n v="56"/>
    <n v="1284"/>
    <n v="152"/>
    <n v="11"/>
    <n v="1359"/>
    <n v="88"/>
    <n v="1359"/>
    <n v="88"/>
  </r>
  <r>
    <x v="12"/>
    <s v="19_3"/>
    <x v="42"/>
    <n v="1113"/>
    <n v="207"/>
    <n v="10"/>
    <n v="11"/>
    <n v="1002"/>
    <n v="133"/>
    <n v="51"/>
    <n v="30"/>
    <n v="125"/>
    <n v="1133"/>
    <n v="183"/>
    <n v="25"/>
    <n v="1239"/>
    <n v="102"/>
    <n v="1165"/>
    <n v="176"/>
  </r>
  <r>
    <x v="11"/>
    <s v="15_3"/>
    <x v="42"/>
    <n v="2329"/>
    <n v="501"/>
    <n v="40"/>
    <n v="83"/>
    <n v="2089"/>
    <n v="361"/>
    <n v="164"/>
    <n v="173"/>
    <n v="166"/>
    <n v="2401"/>
    <n v="501"/>
    <n v="51"/>
    <n v="2721"/>
    <n v="232"/>
    <n v="2635"/>
    <n v="318"/>
  </r>
  <r>
    <x v="10"/>
    <s v="20_4"/>
    <x v="42"/>
    <n v="1042"/>
    <n v="192"/>
    <n v="37"/>
    <n v="20"/>
    <n v="965"/>
    <n v="129"/>
    <n v="32"/>
    <n v="73"/>
    <n v="93"/>
    <n v="1108"/>
    <n v="160"/>
    <n v="23"/>
    <n v="1182"/>
    <n v="110"/>
    <n v="1173"/>
    <n v="119"/>
  </r>
  <r>
    <x v="9"/>
    <s v="14_2"/>
    <x v="42"/>
    <n v="1225"/>
    <n v="174"/>
    <n v="12"/>
    <n v="4"/>
    <n v="1194"/>
    <n v="57"/>
    <n v="7"/>
    <n v="81"/>
    <n v="76"/>
    <n v="1347"/>
    <n v="57"/>
    <n v="11"/>
    <n v="1309"/>
    <n v="106"/>
    <n v="1334"/>
    <n v="81"/>
  </r>
  <r>
    <x v="8"/>
    <s v="19_2"/>
    <x v="42"/>
    <n v="883"/>
    <n v="271"/>
    <n v="87"/>
    <n v="10"/>
    <n v="896"/>
    <n v="99"/>
    <n v="29"/>
    <n v="141"/>
    <n v="86"/>
    <n v="1118"/>
    <n v="116"/>
    <n v="17"/>
    <n v="1215"/>
    <n v="36"/>
    <n v="1140"/>
    <n v="111"/>
  </r>
  <r>
    <x v="13"/>
    <s v="23_1"/>
    <x v="42"/>
    <n v="2928"/>
    <n v="632"/>
    <n v="45"/>
    <n v="28"/>
    <n v="2732"/>
    <n v="298"/>
    <n v="51"/>
    <n v="249"/>
    <n v="303"/>
    <n v="3263"/>
    <n v="339"/>
    <n v="31"/>
    <n v="3423"/>
    <n v="210"/>
    <n v="3285"/>
    <n v="348"/>
  </r>
  <r>
    <x v="6"/>
    <s v="17_3"/>
    <x v="42"/>
    <n v="1311"/>
    <n v="385"/>
    <n v="55"/>
    <n v="60"/>
    <n v="1222"/>
    <n v="190"/>
    <n v="46"/>
    <n v="230"/>
    <n v="123"/>
    <n v="1557"/>
    <n v="231"/>
    <n v="23"/>
    <n v="1701"/>
    <n v="110"/>
    <n v="1651"/>
    <n v="160"/>
  </r>
  <r>
    <x v="5"/>
    <s v="14_1"/>
    <x v="42"/>
    <n v="1860"/>
    <n v="344"/>
    <n v="35"/>
    <n v="7"/>
    <n v="1696"/>
    <n v="231"/>
    <n v="71"/>
    <n v="67"/>
    <n v="181"/>
    <n v="1920"/>
    <n v="287"/>
    <n v="38"/>
    <n v="2108"/>
    <n v="138"/>
    <n v="2001"/>
    <n v="245"/>
  </r>
  <r>
    <x v="4"/>
    <s v="21_7"/>
    <x v="42"/>
    <n v="790"/>
    <n v="204"/>
    <n v="13"/>
    <n v="13"/>
    <n v="730"/>
    <n v="83"/>
    <n v="11"/>
    <n v="157"/>
    <n v="39"/>
    <n v="920"/>
    <n v="88"/>
    <n v="12"/>
    <n v="970"/>
    <n v="50"/>
    <n v="970"/>
    <n v="50"/>
  </r>
  <r>
    <x v="3"/>
    <s v="21_3"/>
    <x v="42"/>
    <n v="698"/>
    <n v="193"/>
    <n v="17"/>
    <n v="26"/>
    <n v="657"/>
    <n v="66"/>
    <n v="27"/>
    <n v="115"/>
    <n v="69"/>
    <n v="831"/>
    <n v="94"/>
    <n v="9"/>
    <n v="885"/>
    <n v="49"/>
    <n v="839"/>
    <n v="95"/>
  </r>
  <r>
    <x v="2"/>
    <s v="20_3"/>
    <x v="42"/>
    <n v="733"/>
    <n v="203"/>
    <n v="23"/>
    <n v="5"/>
    <n v="687"/>
    <n v="85"/>
    <n v="8"/>
    <n v="74"/>
    <n v="110"/>
    <n v="861"/>
    <n v="90"/>
    <n v="13"/>
    <n v="898"/>
    <n v="66"/>
    <n v="848"/>
    <n v="116"/>
  </r>
  <r>
    <x v="7"/>
    <s v="14_3"/>
    <x v="42"/>
    <n v="1203"/>
    <n v="515"/>
    <n v="6"/>
    <n v="7"/>
    <n v="1075"/>
    <n v="113"/>
    <n v="31"/>
    <n v="123"/>
    <n v="389"/>
    <n v="1527"/>
    <n v="182"/>
    <n v="22"/>
    <n v="1634"/>
    <n v="97"/>
    <n v="1315"/>
    <n v="416"/>
  </r>
  <r>
    <x v="14"/>
    <s v="23_2"/>
    <x v="42"/>
    <n v="1776"/>
    <n v="780"/>
    <n v="70"/>
    <n v="49"/>
    <n v="1723"/>
    <n v="179"/>
    <n v="47"/>
    <n v="232"/>
    <n v="494"/>
    <n v="2423"/>
    <n v="207"/>
    <n v="45"/>
    <n v="2531"/>
    <n v="144"/>
    <n v="2134"/>
    <n v="541"/>
  </r>
  <r>
    <x v="1"/>
    <s v="18_2"/>
    <x v="42"/>
    <n v="1356"/>
    <n v="257"/>
    <n v="16"/>
    <n v="27"/>
    <n v="1250"/>
    <n v="131"/>
    <n v="33"/>
    <n v="63"/>
    <n v="179"/>
    <n v="1439"/>
    <n v="175"/>
    <n v="41"/>
    <n v="1579"/>
    <n v="77"/>
    <n v="1449"/>
    <n v="207"/>
  </r>
  <r>
    <x v="16"/>
    <s v="23_3"/>
    <x v="42"/>
    <n v="1361"/>
    <n v="396"/>
    <n v="14"/>
    <n v="44"/>
    <n v="1252"/>
    <n v="152"/>
    <n v="45"/>
    <n v="217"/>
    <n v="149"/>
    <n v="1600"/>
    <n v="189"/>
    <n v="26"/>
    <n v="1726"/>
    <n v="89"/>
    <n v="1625"/>
    <n v="190"/>
  </r>
  <r>
    <x v="0"/>
    <s v="15_1"/>
    <x v="42"/>
    <n v="15261"/>
    <n v="1521"/>
    <n v="793"/>
    <n v="608"/>
    <n v="12544"/>
    <n v="4384"/>
    <n v="1"/>
    <n v="39"/>
    <n v="1215"/>
    <n v="13140"/>
    <n v="4417"/>
    <n v="611"/>
    <n v="15852"/>
    <n v="2331"/>
    <n v="16994"/>
    <n v="1189"/>
  </r>
  <r>
    <x v="23"/>
    <s v="14_4"/>
    <x v="42"/>
    <n v="1020"/>
    <n v="189"/>
    <n v="9"/>
    <n v="4"/>
    <n v="965"/>
    <n v="68"/>
    <n v="38"/>
    <n v="69"/>
    <n v="82"/>
    <n v="1098"/>
    <n v="114"/>
    <n v="10"/>
    <n v="1164"/>
    <n v="58"/>
    <n v="1103"/>
    <n v="119"/>
  </r>
  <r>
    <x v="18"/>
    <s v="16_1"/>
    <x v="42"/>
    <n v="18235"/>
    <n v="1105"/>
    <n v="1520"/>
    <n v="802"/>
    <n v="16852"/>
    <n v="3086"/>
    <n v="666"/>
    <n v="0"/>
    <n v="1057"/>
    <n v="17640"/>
    <n v="3564"/>
    <n v="455"/>
    <n v="18905"/>
    <n v="2757"/>
    <n v="19947"/>
    <n v="1715"/>
  </r>
  <r>
    <x v="19"/>
    <s v="15_2"/>
    <x v="42"/>
    <n v="15682"/>
    <n v="1725"/>
    <n v="746"/>
    <n v="221"/>
    <n v="13600"/>
    <n v="3650"/>
    <n v="1"/>
    <n v="34"/>
    <n v="1089"/>
    <n v="14443"/>
    <n v="3342"/>
    <n v="580"/>
    <n v="16401"/>
    <n v="1973"/>
    <n v="17320"/>
    <n v="1054"/>
  </r>
  <r>
    <x v="20"/>
    <s v="17_2"/>
    <x v="42"/>
    <n v="3950"/>
    <n v="696"/>
    <n v="181"/>
    <n v="275"/>
    <n v="3389"/>
    <n v="941"/>
    <n v="292"/>
    <n v="177"/>
    <n v="303"/>
    <n v="3836"/>
    <n v="1154"/>
    <n v="110"/>
    <n v="4573"/>
    <n v="529"/>
    <n v="4529"/>
    <n v="573"/>
  </r>
  <r>
    <x v="21"/>
    <s v="17_1"/>
    <x v="42"/>
    <n v="1020"/>
    <n v="397"/>
    <n v="19"/>
    <n v="43"/>
    <n v="926"/>
    <n v="139"/>
    <n v="49"/>
    <n v="174"/>
    <n v="191"/>
    <n v="1283"/>
    <n v="175"/>
    <n v="20"/>
    <n v="1404"/>
    <n v="75"/>
    <n v="1250"/>
    <n v="229"/>
  </r>
  <r>
    <x v="17"/>
    <s v="20_1"/>
    <x v="42"/>
    <n v="2102"/>
    <n v="409"/>
    <n v="103"/>
    <n v="85"/>
    <n v="1799"/>
    <n v="287"/>
    <n v="104"/>
    <n v="86"/>
    <n v="426"/>
    <n v="2080"/>
    <n v="531"/>
    <n v="91"/>
    <n v="2500"/>
    <n v="202"/>
    <n v="2180"/>
    <n v="522"/>
  </r>
  <r>
    <x v="29"/>
    <s v="19_4"/>
    <x v="42"/>
    <n v="480"/>
    <n v="128"/>
    <n v="8"/>
    <n v="2"/>
    <n v="463"/>
    <n v="27"/>
    <n v="25"/>
    <n v="7"/>
    <n v="96"/>
    <n v="559"/>
    <n v="52"/>
    <n v="7"/>
    <n v="590"/>
    <n v="28"/>
    <n v="497"/>
    <n v="121"/>
  </r>
  <r>
    <x v="24"/>
    <s v="22_1"/>
    <x v="42"/>
    <n v="2345"/>
    <n v="777"/>
    <n v="42"/>
    <n v="195"/>
    <n v="2084"/>
    <n v="341"/>
    <n v="206"/>
    <n v="164"/>
    <n v="564"/>
    <n v="2713"/>
    <n v="568"/>
    <n v="78"/>
    <n v="3181"/>
    <n v="178"/>
    <n v="2619"/>
    <n v="740"/>
  </r>
  <r>
    <x v="25"/>
    <s v="21_5"/>
    <x v="42"/>
    <n v="957"/>
    <n v="213"/>
    <n v="4"/>
    <n v="42"/>
    <n v="908"/>
    <n v="69"/>
    <n v="45"/>
    <n v="63"/>
    <n v="131"/>
    <n v="1082"/>
    <n v="115"/>
    <n v="19"/>
    <n v="1153"/>
    <n v="63"/>
    <n v="1040"/>
    <n v="176"/>
  </r>
  <r>
    <x v="26"/>
    <s v="22_2"/>
    <x v="42"/>
    <n v="1651"/>
    <n v="476"/>
    <n v="14"/>
    <n v="32"/>
    <n v="1513"/>
    <n v="168"/>
    <n v="90"/>
    <n v="217"/>
    <n v="185"/>
    <n v="1886"/>
    <n v="252"/>
    <n v="35"/>
    <n v="2040"/>
    <n v="133"/>
    <n v="1901"/>
    <n v="272"/>
  </r>
  <r>
    <x v="27"/>
    <s v="19_1"/>
    <x v="42"/>
    <n v="1021"/>
    <n v="205"/>
    <n v="26"/>
    <n v="4"/>
    <n v="954"/>
    <n v="113"/>
    <n v="16"/>
    <n v="63"/>
    <n v="110"/>
    <n v="1121"/>
    <n v="121"/>
    <n v="13"/>
    <n v="1203"/>
    <n v="53"/>
    <n v="1131"/>
    <n v="125"/>
  </r>
  <r>
    <x v="28"/>
    <s v="21_2"/>
    <x v="42"/>
    <n v="1713"/>
    <n v="190"/>
    <n v="44"/>
    <n v="122"/>
    <n v="1604"/>
    <n v="184"/>
    <n v="115"/>
    <n v="42"/>
    <n v="125"/>
    <n v="1746"/>
    <n v="290"/>
    <n v="34"/>
    <n v="1943"/>
    <n v="127"/>
    <n v="1834"/>
    <n v="236"/>
  </r>
  <r>
    <x v="22"/>
    <s v="18_1"/>
    <x v="42"/>
    <n v="2698"/>
    <n v="420"/>
    <n v="167"/>
    <n v="20"/>
    <n v="2573"/>
    <n v="352"/>
    <n v="80"/>
    <n v="141"/>
    <n v="159"/>
    <n v="2843"/>
    <n v="427"/>
    <n v="35"/>
    <n v="3118"/>
    <n v="187"/>
    <n v="3071"/>
    <n v="234"/>
  </r>
  <r>
    <x v="12"/>
    <s v="19_3"/>
    <x v="43"/>
    <n v="664"/>
    <n v="166"/>
    <n v="17"/>
    <n v="11"/>
    <n v="584"/>
    <n v="121"/>
    <n v="32"/>
    <n v="16"/>
    <n v="105"/>
    <n v="687"/>
    <n v="140"/>
    <n v="29"/>
    <n v="779"/>
    <n v="79"/>
    <n v="721"/>
    <n v="137"/>
  </r>
  <r>
    <x v="11"/>
    <s v="15_3"/>
    <x v="43"/>
    <n v="863"/>
    <n v="226"/>
    <n v="14"/>
    <n v="67"/>
    <n v="751"/>
    <n v="141"/>
    <n v="85"/>
    <n v="73"/>
    <n v="120"/>
    <n v="912"/>
    <n v="235"/>
    <n v="23"/>
    <n v="1081"/>
    <n v="89"/>
    <n v="973"/>
    <n v="197"/>
  </r>
  <r>
    <x v="10"/>
    <s v="20_4"/>
    <x v="43"/>
    <n v="602"/>
    <n v="139"/>
    <n v="20"/>
    <n v="19"/>
    <n v="520"/>
    <n v="108"/>
    <n v="29"/>
    <n v="44"/>
    <n v="79"/>
    <n v="614"/>
    <n v="135"/>
    <n v="31"/>
    <n v="706"/>
    <n v="74"/>
    <n v="672"/>
    <n v="108"/>
  </r>
  <r>
    <x v="9"/>
    <s v="14_2"/>
    <x v="43"/>
    <n v="499"/>
    <n v="102"/>
    <n v="8"/>
    <n v="1"/>
    <n v="472"/>
    <n v="42"/>
    <n v="4"/>
    <n v="44"/>
    <n v="48"/>
    <n v="563"/>
    <n v="42"/>
    <n v="5"/>
    <n v="562"/>
    <n v="48"/>
    <n v="558"/>
    <n v="52"/>
  </r>
  <r>
    <x v="15"/>
    <s v="20_2"/>
    <x v="43"/>
    <n v="659"/>
    <n v="120"/>
    <n v="33"/>
    <n v="10"/>
    <n v="619"/>
    <n v="79"/>
    <n v="13"/>
    <n v="65"/>
    <n v="46"/>
    <n v="722"/>
    <n v="83"/>
    <n v="17"/>
    <n v="759"/>
    <n v="63"/>
    <n v="764"/>
    <n v="58"/>
  </r>
  <r>
    <x v="8"/>
    <s v="19_2"/>
    <x v="43"/>
    <n v="530"/>
    <n v="144"/>
    <n v="35"/>
    <n v="5"/>
    <n v="513"/>
    <n v="66"/>
    <n v="14"/>
    <n v="70"/>
    <n v="51"/>
    <n v="630"/>
    <n v="79"/>
    <n v="5"/>
    <n v="681"/>
    <n v="33"/>
    <n v="650"/>
    <n v="64"/>
  </r>
  <r>
    <x v="4"/>
    <s v="21_7"/>
    <x v="43"/>
    <n v="537"/>
    <n v="145"/>
    <n v="21"/>
    <n v="10"/>
    <n v="496"/>
    <n v="72"/>
    <n v="10"/>
    <n v="92"/>
    <n v="43"/>
    <n v="626"/>
    <n v="79"/>
    <n v="8"/>
    <n v="668"/>
    <n v="45"/>
    <n v="660"/>
    <n v="53"/>
  </r>
  <r>
    <x v="6"/>
    <s v="17_3"/>
    <x v="43"/>
    <n v="902"/>
    <n v="288"/>
    <n v="69"/>
    <n v="55"/>
    <n v="872"/>
    <n v="144"/>
    <n v="43"/>
    <n v="161"/>
    <n v="94"/>
    <n v="1111"/>
    <n v="179"/>
    <n v="23"/>
    <n v="1188"/>
    <n v="126"/>
    <n v="1179"/>
    <n v="135"/>
  </r>
  <r>
    <x v="5"/>
    <s v="14_1"/>
    <x v="43"/>
    <n v="975"/>
    <n v="274"/>
    <n v="30"/>
    <n v="26"/>
    <n v="884"/>
    <n v="163"/>
    <n v="53"/>
    <n v="59"/>
    <n v="146"/>
    <n v="1065"/>
    <n v="201"/>
    <n v="38"/>
    <n v="1192"/>
    <n v="113"/>
    <n v="1107"/>
    <n v="198"/>
  </r>
  <r>
    <x v="3"/>
    <s v="21_3"/>
    <x v="43"/>
    <n v="470"/>
    <n v="145"/>
    <n v="9"/>
    <n v="25"/>
    <n v="438"/>
    <n v="51"/>
    <n v="26"/>
    <n v="82"/>
    <n v="52"/>
    <n v="564"/>
    <n v="72"/>
    <n v="13"/>
    <n v="609"/>
    <n v="40"/>
    <n v="571"/>
    <n v="78"/>
  </r>
  <r>
    <x v="2"/>
    <s v="20_3"/>
    <x v="43"/>
    <n v="339"/>
    <n v="133"/>
    <n v="40"/>
    <n v="8"/>
    <n v="326"/>
    <n v="69"/>
    <n v="6"/>
    <n v="56"/>
    <n v="63"/>
    <n v="437"/>
    <n v="67"/>
    <n v="15"/>
    <n v="479"/>
    <n v="41"/>
    <n v="451"/>
    <n v="69"/>
  </r>
  <r>
    <x v="1"/>
    <s v="18_2"/>
    <x v="43"/>
    <n v="721"/>
    <n v="148"/>
    <n v="10"/>
    <n v="19"/>
    <n v="640"/>
    <n v="100"/>
    <n v="17"/>
    <n v="54"/>
    <n v="87"/>
    <n v="740"/>
    <n v="127"/>
    <n v="31"/>
    <n v="837"/>
    <n v="61"/>
    <n v="797"/>
    <n v="101"/>
  </r>
  <r>
    <x v="13"/>
    <s v="23_1"/>
    <x v="43"/>
    <n v="1575"/>
    <n v="438"/>
    <n v="38"/>
    <n v="28"/>
    <n v="1436"/>
    <n v="222"/>
    <n v="31"/>
    <n v="165"/>
    <n v="225"/>
    <n v="1797"/>
    <n v="251"/>
    <n v="31"/>
    <n v="1947"/>
    <n v="132"/>
    <n v="1826"/>
    <n v="253"/>
  </r>
  <r>
    <x v="7"/>
    <s v="14_3"/>
    <x v="43"/>
    <n v="660"/>
    <n v="336"/>
    <n v="8"/>
    <n v="14"/>
    <n v="530"/>
    <n v="96"/>
    <n v="11"/>
    <n v="80"/>
    <n v="301"/>
    <n v="836"/>
    <n v="164"/>
    <n v="18"/>
    <n v="967"/>
    <n v="51"/>
    <n v="718"/>
    <n v="300"/>
  </r>
  <r>
    <x v="14"/>
    <s v="23_2"/>
    <x v="43"/>
    <n v="1052"/>
    <n v="675"/>
    <n v="56"/>
    <n v="42"/>
    <n v="979"/>
    <n v="159"/>
    <n v="42"/>
    <n v="125"/>
    <n v="520"/>
    <n v="1569"/>
    <n v="183"/>
    <n v="71"/>
    <n v="1699"/>
    <n v="126"/>
    <n v="1269"/>
    <n v="556"/>
  </r>
  <r>
    <x v="17"/>
    <s v="20_1"/>
    <x v="43"/>
    <n v="1137"/>
    <n v="267"/>
    <n v="73"/>
    <n v="62"/>
    <n v="853"/>
    <n v="214"/>
    <n v="61"/>
    <n v="64"/>
    <n v="347"/>
    <n v="1023"/>
    <n v="423"/>
    <n v="93"/>
    <n v="1428"/>
    <n v="111"/>
    <n v="1136"/>
    <n v="403"/>
  </r>
  <r>
    <x v="16"/>
    <s v="23_3"/>
    <x v="43"/>
    <n v="852"/>
    <n v="290"/>
    <n v="13"/>
    <n v="29"/>
    <n v="752"/>
    <n v="137"/>
    <n v="21"/>
    <n v="146"/>
    <n v="128"/>
    <n v="1013"/>
    <n v="150"/>
    <n v="21"/>
    <n v="1094"/>
    <n v="90"/>
    <n v="1039"/>
    <n v="145"/>
  </r>
  <r>
    <x v="0"/>
    <s v="15_1"/>
    <x v="43"/>
    <n v="10403"/>
    <n v="1548"/>
    <n v="851"/>
    <n v="183"/>
    <n v="8208"/>
    <n v="3826"/>
    <n v="3"/>
    <n v="53"/>
    <n v="895"/>
    <n v="8962"/>
    <n v="3451"/>
    <n v="571"/>
    <n v="11401"/>
    <n v="1584"/>
    <n v="12121"/>
    <n v="864"/>
  </r>
  <r>
    <x v="23"/>
    <s v="14_4"/>
    <x v="43"/>
    <n v="421"/>
    <n v="155"/>
    <n v="10"/>
    <n v="11"/>
    <n v="393"/>
    <n v="63"/>
    <n v="13"/>
    <n v="58"/>
    <n v="70"/>
    <n v="511"/>
    <n v="75"/>
    <n v="11"/>
    <n v="562"/>
    <n v="35"/>
    <n v="518"/>
    <n v="79"/>
  </r>
  <r>
    <x v="18"/>
    <s v="16_1"/>
    <x v="43"/>
    <n v="12041"/>
    <n v="966"/>
    <n v="1336"/>
    <n v="834"/>
    <n v="10859"/>
    <n v="2750"/>
    <n v="730"/>
    <n v="2"/>
    <n v="835"/>
    <n v="11425"/>
    <n v="3244"/>
    <n v="505"/>
    <n v="13069"/>
    <n v="2108"/>
    <n v="13624"/>
    <n v="1553"/>
  </r>
  <r>
    <x v="19"/>
    <s v="15_2"/>
    <x v="43"/>
    <n v="10763"/>
    <n v="1184"/>
    <n v="939"/>
    <n v="223"/>
    <n v="9173"/>
    <n v="3078"/>
    <n v="7"/>
    <n v="8"/>
    <n v="843"/>
    <n v="9775"/>
    <n v="2834"/>
    <n v="491"/>
    <n v="11254"/>
    <n v="1855"/>
    <n v="12281"/>
    <n v="828"/>
  </r>
  <r>
    <x v="21"/>
    <s v="17_1"/>
    <x v="43"/>
    <n v="686"/>
    <n v="259"/>
    <n v="23"/>
    <n v="34"/>
    <n v="630"/>
    <n v="89"/>
    <n v="35"/>
    <n v="116"/>
    <n v="132"/>
    <n v="872"/>
    <n v="116"/>
    <n v="14"/>
    <n v="936"/>
    <n v="66"/>
    <n v="838"/>
    <n v="164"/>
  </r>
  <r>
    <x v="22"/>
    <s v="18_1"/>
    <x v="43"/>
    <n v="1448"/>
    <n v="287"/>
    <n v="104"/>
    <n v="19"/>
    <n v="1335"/>
    <n v="263"/>
    <n v="66"/>
    <n v="86"/>
    <n v="108"/>
    <n v="1513"/>
    <n v="299"/>
    <n v="46"/>
    <n v="1744"/>
    <n v="114"/>
    <n v="1688"/>
    <n v="170"/>
  </r>
  <r>
    <x v="20"/>
    <s v="17_2"/>
    <x v="43"/>
    <n v="2361"/>
    <n v="487"/>
    <n v="167"/>
    <n v="261"/>
    <n v="1958"/>
    <n v="742"/>
    <n v="234"/>
    <n v="85"/>
    <n v="257"/>
    <n v="2255"/>
    <n v="921"/>
    <n v="100"/>
    <n v="2903"/>
    <n v="373"/>
    <n v="2802"/>
    <n v="474"/>
  </r>
  <r>
    <x v="24"/>
    <s v="22_1"/>
    <x v="43"/>
    <n v="1373"/>
    <n v="457"/>
    <n v="54"/>
    <n v="144"/>
    <n v="1201"/>
    <n v="294"/>
    <n v="147"/>
    <n v="78"/>
    <n v="308"/>
    <n v="1506"/>
    <n v="469"/>
    <n v="53"/>
    <n v="1900"/>
    <n v="128"/>
    <n v="1577"/>
    <n v="451"/>
  </r>
  <r>
    <x v="25"/>
    <s v="21_5"/>
    <x v="43"/>
    <n v="521"/>
    <n v="135"/>
    <n v="8"/>
    <n v="32"/>
    <n v="480"/>
    <n v="54"/>
    <n v="43"/>
    <n v="46"/>
    <n v="73"/>
    <n v="586"/>
    <n v="102"/>
    <n v="8"/>
    <n v="652"/>
    <n v="44"/>
    <n v="580"/>
    <n v="116"/>
  </r>
  <r>
    <x v="26"/>
    <s v="22_2"/>
    <x v="43"/>
    <n v="968"/>
    <n v="247"/>
    <n v="13"/>
    <n v="39"/>
    <n v="848"/>
    <n v="163"/>
    <n v="77"/>
    <n v="85"/>
    <n v="94"/>
    <n v="1015"/>
    <n v="231"/>
    <n v="21"/>
    <n v="1176"/>
    <n v="91"/>
    <n v="1100"/>
    <n v="167"/>
  </r>
  <r>
    <x v="27"/>
    <s v="19_1"/>
    <x v="43"/>
    <n v="499"/>
    <n v="150"/>
    <n v="24"/>
    <n v="3"/>
    <n v="475"/>
    <n v="66"/>
    <n v="11"/>
    <n v="43"/>
    <n v="81"/>
    <n v="595"/>
    <n v="72"/>
    <n v="9"/>
    <n v="643"/>
    <n v="33"/>
    <n v="584"/>
    <n v="92"/>
  </r>
  <r>
    <x v="28"/>
    <s v="21_2"/>
    <x v="43"/>
    <n v="866"/>
    <n v="150"/>
    <n v="32"/>
    <n v="76"/>
    <n v="806"/>
    <n v="105"/>
    <n v="80"/>
    <n v="41"/>
    <n v="93"/>
    <n v="921"/>
    <n v="181"/>
    <n v="23"/>
    <n v="1037"/>
    <n v="88"/>
    <n v="953"/>
    <n v="172"/>
  </r>
  <r>
    <x v="29"/>
    <s v="19_4"/>
    <x v="43"/>
    <n v="241"/>
    <n v="85"/>
    <n v="7"/>
    <n v="1"/>
    <n v="228"/>
    <n v="21"/>
    <n v="12"/>
    <n v="6"/>
    <n v="67"/>
    <n v="298"/>
    <n v="33"/>
    <n v="3"/>
    <n v="316"/>
    <n v="18"/>
    <n v="255"/>
    <n v="79"/>
  </r>
  <r>
    <x v="15"/>
    <s v="20_2"/>
    <x v="44"/>
    <n v="692"/>
    <n v="121"/>
    <n v="26"/>
    <n v="11"/>
    <n v="589"/>
    <n v="153"/>
    <n v="17"/>
    <n v="42"/>
    <n v="49"/>
    <n v="672"/>
    <n v="167"/>
    <n v="11"/>
    <n v="799"/>
    <n v="51"/>
    <n v="785"/>
    <n v="65"/>
  </r>
  <r>
    <x v="12"/>
    <s v="19_3"/>
    <x v="44"/>
    <n v="645"/>
    <n v="152"/>
    <n v="29"/>
    <n v="6"/>
    <n v="525"/>
    <n v="160"/>
    <n v="28"/>
    <n v="19"/>
    <n v="100"/>
    <n v="626"/>
    <n v="177"/>
    <n v="28"/>
    <n v="763"/>
    <n v="69"/>
    <n v="710"/>
    <n v="122"/>
  </r>
  <r>
    <x v="11"/>
    <s v="15_3"/>
    <x v="44"/>
    <n v="892"/>
    <n v="316"/>
    <n v="17"/>
    <n v="89"/>
    <n v="709"/>
    <n v="218"/>
    <n v="94"/>
    <n v="96"/>
    <n v="197"/>
    <n v="955"/>
    <n v="320"/>
    <n v="39"/>
    <n v="1213"/>
    <n v="101"/>
    <n v="1033"/>
    <n v="281"/>
  </r>
  <r>
    <x v="10"/>
    <s v="20_4"/>
    <x v="44"/>
    <n v="674"/>
    <n v="137"/>
    <n v="21"/>
    <n v="10"/>
    <n v="522"/>
    <n v="185"/>
    <n v="19"/>
    <n v="39"/>
    <n v="77"/>
    <n v="611"/>
    <n v="206"/>
    <n v="25"/>
    <n v="768"/>
    <n v="74"/>
    <n v="746"/>
    <n v="96"/>
  </r>
  <r>
    <x v="9"/>
    <s v="14_2"/>
    <x v="44"/>
    <n v="472"/>
    <n v="82"/>
    <n v="3"/>
    <n v="4"/>
    <n v="419"/>
    <n v="66"/>
    <n v="5"/>
    <n v="36"/>
    <n v="35"/>
    <n v="487"/>
    <n v="66"/>
    <n v="8"/>
    <n v="512"/>
    <n v="49"/>
    <n v="522"/>
    <n v="39"/>
  </r>
  <r>
    <x v="8"/>
    <s v="19_2"/>
    <x v="44"/>
    <n v="490"/>
    <n v="149"/>
    <n v="24"/>
    <n v="5"/>
    <n v="437"/>
    <n v="106"/>
    <n v="11"/>
    <n v="63"/>
    <n v="50"/>
    <n v="548"/>
    <n v="112"/>
    <n v="8"/>
    <n v="641"/>
    <n v="27"/>
    <n v="609"/>
    <n v="59"/>
  </r>
  <r>
    <x v="1"/>
    <s v="18_2"/>
    <x v="44"/>
    <n v="915"/>
    <n v="164"/>
    <n v="21"/>
    <n v="24"/>
    <n v="799"/>
    <n v="142"/>
    <n v="23"/>
    <n v="41"/>
    <n v="119"/>
    <n v="930"/>
    <n v="170"/>
    <n v="24"/>
    <n v="1069"/>
    <n v="55"/>
    <n v="990"/>
    <n v="134"/>
  </r>
  <r>
    <x v="6"/>
    <s v="17_3"/>
    <x v="44"/>
    <n v="1019"/>
    <n v="270"/>
    <n v="40"/>
    <n v="50"/>
    <n v="884"/>
    <n v="224"/>
    <n v="22"/>
    <n v="134"/>
    <n v="115"/>
    <n v="1107"/>
    <n v="232"/>
    <n v="40"/>
    <n v="1269"/>
    <n v="110"/>
    <n v="1249"/>
    <n v="130"/>
  </r>
  <r>
    <x v="5"/>
    <s v="14_1"/>
    <x v="44"/>
    <n v="1065"/>
    <n v="328"/>
    <n v="13"/>
    <n v="58"/>
    <n v="893"/>
    <n v="252"/>
    <n v="71"/>
    <n v="76"/>
    <n v="172"/>
    <n v="1111"/>
    <n v="320"/>
    <n v="33"/>
    <n v="1377"/>
    <n v="87"/>
    <n v="1229"/>
    <n v="235"/>
  </r>
  <r>
    <x v="4"/>
    <s v="21_7"/>
    <x v="44"/>
    <n v="452"/>
    <n v="176"/>
    <n v="22"/>
    <n v="15"/>
    <n v="389"/>
    <n v="95"/>
    <n v="14"/>
    <n v="93"/>
    <n v="74"/>
    <n v="544"/>
    <n v="108"/>
    <n v="13"/>
    <n v="619"/>
    <n v="46"/>
    <n v="581"/>
    <n v="84"/>
  </r>
  <r>
    <x v="3"/>
    <s v="21_3"/>
    <x v="44"/>
    <n v="442"/>
    <n v="124"/>
    <n v="11"/>
    <n v="28"/>
    <n v="377"/>
    <n v="90"/>
    <n v="28"/>
    <n v="56"/>
    <n v="55"/>
    <n v="481"/>
    <n v="113"/>
    <n v="12"/>
    <n v="572"/>
    <n v="34"/>
    <n v="527"/>
    <n v="79"/>
  </r>
  <r>
    <x v="2"/>
    <s v="20_3"/>
    <x v="44"/>
    <n v="461"/>
    <n v="98"/>
    <n v="24"/>
    <n v="9"/>
    <n v="400"/>
    <n v="96"/>
    <n v="13"/>
    <n v="29"/>
    <n v="54"/>
    <n v="475"/>
    <n v="107"/>
    <n v="10"/>
    <n v="543"/>
    <n v="49"/>
    <n v="525"/>
    <n v="67"/>
  </r>
  <r>
    <x v="13"/>
    <s v="23_1"/>
    <x v="44"/>
    <n v="1551"/>
    <n v="391"/>
    <n v="29"/>
    <n v="33"/>
    <n v="1229"/>
    <n v="389"/>
    <n v="41"/>
    <n v="107"/>
    <n v="238"/>
    <n v="1531"/>
    <n v="429"/>
    <n v="44"/>
    <n v="1831"/>
    <n v="173"/>
    <n v="1736"/>
    <n v="268"/>
  </r>
  <r>
    <x v="7"/>
    <s v="14_3"/>
    <x v="44"/>
    <n v="717"/>
    <n v="380"/>
    <n v="11"/>
    <n v="25"/>
    <n v="496"/>
    <n v="141"/>
    <n v="15"/>
    <n v="76"/>
    <n v="405"/>
    <n v="851"/>
    <n v="246"/>
    <n v="36"/>
    <n v="1084"/>
    <n v="49"/>
    <n v="721"/>
    <n v="412"/>
  </r>
  <r>
    <x v="14"/>
    <s v="23_2"/>
    <x v="44"/>
    <n v="1075"/>
    <n v="351"/>
    <n v="29"/>
    <n v="84"/>
    <n v="873"/>
    <n v="208"/>
    <n v="59"/>
    <n v="96"/>
    <n v="303"/>
    <n v="1132"/>
    <n v="313"/>
    <n v="92"/>
    <n v="1443"/>
    <n v="96"/>
    <n v="1182"/>
    <n v="357"/>
  </r>
  <r>
    <x v="29"/>
    <s v="19_4"/>
    <x v="44"/>
    <n v="229"/>
    <n v="96"/>
    <n v="8"/>
    <n v="0"/>
    <n v="207"/>
    <n v="35"/>
    <n v="20"/>
    <n v="7"/>
    <n v="64"/>
    <n v="275"/>
    <n v="53"/>
    <n v="5"/>
    <n v="316"/>
    <n v="17"/>
    <n v="252"/>
    <n v="81"/>
  </r>
  <r>
    <x v="16"/>
    <s v="23_3"/>
    <x v="44"/>
    <n v="804"/>
    <n v="241"/>
    <n v="28"/>
    <n v="41"/>
    <n v="657"/>
    <n v="213"/>
    <n v="32"/>
    <n v="61"/>
    <n v="151"/>
    <n v="849"/>
    <n v="221"/>
    <n v="44"/>
    <n v="1025"/>
    <n v="89"/>
    <n v="939"/>
    <n v="175"/>
  </r>
  <r>
    <x v="17"/>
    <s v="20_1"/>
    <x v="44"/>
    <n v="1368"/>
    <n v="265"/>
    <n v="44"/>
    <n v="76"/>
    <n v="925"/>
    <n v="375"/>
    <n v="53"/>
    <n v="56"/>
    <n v="344"/>
    <n v="1083"/>
    <n v="524"/>
    <n v="146"/>
    <n v="1630"/>
    <n v="123"/>
    <n v="1363"/>
    <n v="390"/>
  </r>
  <r>
    <x v="23"/>
    <s v="14_4"/>
    <x v="44"/>
    <n v="449"/>
    <n v="156"/>
    <n v="7"/>
    <n v="9"/>
    <n v="360"/>
    <n v="102"/>
    <n v="10"/>
    <n v="82"/>
    <n v="67"/>
    <n v="487"/>
    <n v="110"/>
    <n v="24"/>
    <n v="584"/>
    <n v="37"/>
    <n v="549"/>
    <n v="72"/>
  </r>
  <r>
    <x v="18"/>
    <s v="16_1"/>
    <x v="44"/>
    <n v="11527"/>
    <n v="1031"/>
    <n v="1040"/>
    <n v="552"/>
    <n v="9431"/>
    <n v="3571"/>
    <n v="383"/>
    <n v="0"/>
    <n v="765"/>
    <n v="9847"/>
    <n v="3743"/>
    <n v="560"/>
    <n v="12076"/>
    <n v="2074"/>
    <n v="13015"/>
    <n v="1135"/>
  </r>
  <r>
    <x v="19"/>
    <s v="15_2"/>
    <x v="44"/>
    <n v="11079"/>
    <n v="1401"/>
    <n v="869"/>
    <n v="229"/>
    <n v="8040"/>
    <n v="4649"/>
    <n v="7"/>
    <n v="7"/>
    <n v="875"/>
    <n v="8674"/>
    <n v="4282"/>
    <n v="614"/>
    <n v="11726"/>
    <n v="1852"/>
    <n v="12717"/>
    <n v="861"/>
  </r>
  <r>
    <x v="20"/>
    <s v="17_2"/>
    <x v="44"/>
    <n v="2523"/>
    <n v="566"/>
    <n v="200"/>
    <n v="207"/>
    <n v="1813"/>
    <n v="1098"/>
    <n v="153"/>
    <n v="103"/>
    <n v="329"/>
    <n v="2185"/>
    <n v="1145"/>
    <n v="164"/>
    <n v="3101"/>
    <n v="395"/>
    <n v="3035"/>
    <n v="461"/>
  </r>
  <r>
    <x v="21"/>
    <s v="17_1"/>
    <x v="44"/>
    <n v="735"/>
    <n v="287"/>
    <n v="30"/>
    <n v="46"/>
    <n v="620"/>
    <n v="175"/>
    <n v="37"/>
    <n v="121"/>
    <n v="145"/>
    <n v="873"/>
    <n v="205"/>
    <n v="20"/>
    <n v="1032"/>
    <n v="66"/>
    <n v="919"/>
    <n v="179"/>
  </r>
  <r>
    <x v="0"/>
    <s v="15_1"/>
    <x v="44"/>
    <n v="11086"/>
    <n v="1653"/>
    <n v="727"/>
    <n v="426"/>
    <n v="7424"/>
    <n v="5330"/>
    <n v="1"/>
    <n v="62"/>
    <n v="1075"/>
    <n v="8069"/>
    <n v="5131"/>
    <n v="680"/>
    <n v="12274"/>
    <n v="1618"/>
    <n v="12861"/>
    <n v="1031"/>
  </r>
  <r>
    <x v="24"/>
    <s v="22_1"/>
    <x v="44"/>
    <n v="1419"/>
    <n v="302"/>
    <n v="41"/>
    <n v="117"/>
    <n v="1112"/>
    <n v="430"/>
    <n v="115"/>
    <n v="48"/>
    <n v="174"/>
    <n v="1282"/>
    <n v="532"/>
    <n v="65"/>
    <n v="1726"/>
    <n v="153"/>
    <n v="1594"/>
    <n v="285"/>
  </r>
  <r>
    <x v="25"/>
    <s v="21_5"/>
    <x v="44"/>
    <n v="518"/>
    <n v="145"/>
    <n v="14"/>
    <n v="27"/>
    <n v="458"/>
    <n v="81"/>
    <n v="37"/>
    <n v="43"/>
    <n v="85"/>
    <n v="571"/>
    <n v="112"/>
    <n v="21"/>
    <n v="654"/>
    <n v="50"/>
    <n v="584"/>
    <n v="120"/>
  </r>
  <r>
    <x v="26"/>
    <s v="22_2"/>
    <x v="44"/>
    <n v="885"/>
    <n v="248"/>
    <n v="17"/>
    <n v="102"/>
    <n v="704"/>
    <n v="256"/>
    <n v="117"/>
    <n v="91"/>
    <n v="85"/>
    <n v="868"/>
    <n v="343"/>
    <n v="42"/>
    <n v="1179"/>
    <n v="74"/>
    <n v="1056"/>
    <n v="197"/>
  </r>
  <r>
    <x v="27"/>
    <s v="19_1"/>
    <x v="44"/>
    <n v="448"/>
    <n v="133"/>
    <n v="20"/>
    <n v="3"/>
    <n v="385"/>
    <n v="95"/>
    <n v="20"/>
    <n v="26"/>
    <n v="78"/>
    <n v="481"/>
    <n v="108"/>
    <n v="15"/>
    <n v="568"/>
    <n v="36"/>
    <n v="507"/>
    <n v="97"/>
  </r>
  <r>
    <x v="22"/>
    <s v="18_1"/>
    <x v="44"/>
    <n v="1549"/>
    <n v="280"/>
    <n v="92"/>
    <n v="17"/>
    <n v="1313"/>
    <n v="398"/>
    <n v="62"/>
    <n v="58"/>
    <n v="107"/>
    <n v="1462"/>
    <n v="418"/>
    <n v="58"/>
    <n v="1806"/>
    <n v="132"/>
    <n v="1770"/>
    <n v="168"/>
  </r>
  <r>
    <x v="28"/>
    <s v="21_2"/>
    <x v="44"/>
    <n v="954"/>
    <n v="161"/>
    <n v="50"/>
    <n v="65"/>
    <n v="809"/>
    <n v="220"/>
    <n v="64"/>
    <n v="42"/>
    <n v="95"/>
    <n v="917"/>
    <n v="279"/>
    <n v="34"/>
    <n v="1132"/>
    <n v="98"/>
    <n v="1073"/>
    <n v="157"/>
  </r>
  <r>
    <x v="18"/>
    <s v="16_1"/>
    <x v="45"/>
    <n v="20869"/>
    <n v="1488"/>
    <n v="2237"/>
    <n v="191"/>
    <n v="19770"/>
    <n v="3862"/>
    <n v="48"/>
    <n v="0"/>
    <n v="1105"/>
    <n v="20643"/>
    <n v="3463"/>
    <n v="673"/>
    <n v="21059"/>
    <n v="3726"/>
    <n v="23647"/>
    <n v="1138"/>
  </r>
  <r>
    <x v="16"/>
    <s v="23_3"/>
    <x v="45"/>
    <n v="1681"/>
    <n v="465"/>
    <n v="29"/>
    <n v="56"/>
    <n v="1489"/>
    <n v="253"/>
    <n v="63"/>
    <n v="148"/>
    <n v="278"/>
    <n v="1899"/>
    <n v="300"/>
    <n v="30"/>
    <n v="2087"/>
    <n v="144"/>
    <n v="1896"/>
    <n v="335"/>
  </r>
  <r>
    <x v="28"/>
    <s v="21_2"/>
    <x v="45"/>
    <n v="1938"/>
    <n v="337"/>
    <n v="91"/>
    <n v="163"/>
    <n v="1860"/>
    <n v="228"/>
    <n v="203"/>
    <n v="93"/>
    <n v="151"/>
    <n v="2082"/>
    <n v="405"/>
    <n v="48"/>
    <n v="2334"/>
    <n v="201"/>
    <n v="2185"/>
    <n v="350"/>
  </r>
  <r>
    <x v="27"/>
    <s v="19_1"/>
    <x v="45"/>
    <n v="1073"/>
    <n v="296"/>
    <n v="41"/>
    <n v="4"/>
    <n v="1019"/>
    <n v="111"/>
    <n v="41"/>
    <n v="82"/>
    <n v="161"/>
    <n v="1261"/>
    <n v="137"/>
    <n v="16"/>
    <n v="1359"/>
    <n v="55"/>
    <n v="1218"/>
    <n v="196"/>
  </r>
  <r>
    <x v="26"/>
    <s v="22_2"/>
    <x v="45"/>
    <n v="2105"/>
    <n v="518"/>
    <n v="44"/>
    <n v="196"/>
    <n v="1996"/>
    <n v="202"/>
    <n v="250"/>
    <n v="176"/>
    <n v="239"/>
    <n v="2382"/>
    <n v="437"/>
    <n v="42"/>
    <n v="2713"/>
    <n v="150"/>
    <n v="2384"/>
    <n v="479"/>
  </r>
  <r>
    <x v="25"/>
    <s v="21_5"/>
    <x v="45"/>
    <n v="1308"/>
    <n v="291"/>
    <n v="18"/>
    <n v="54"/>
    <n v="1258"/>
    <n v="85"/>
    <n v="76"/>
    <n v="75"/>
    <n v="177"/>
    <n v="1489"/>
    <n v="154"/>
    <n v="24"/>
    <n v="1583"/>
    <n v="88"/>
    <n v="1422"/>
    <n v="249"/>
  </r>
  <r>
    <x v="22"/>
    <s v="18_1"/>
    <x v="45"/>
    <n v="2829"/>
    <n v="459"/>
    <n v="209"/>
    <n v="20"/>
    <n v="2632"/>
    <n v="454"/>
    <n v="146"/>
    <n v="90"/>
    <n v="195"/>
    <n v="2881"/>
    <n v="580"/>
    <n v="52"/>
    <n v="3291"/>
    <n v="226"/>
    <n v="3192"/>
    <n v="325"/>
  </r>
  <r>
    <x v="29"/>
    <s v="19_4"/>
    <x v="45"/>
    <n v="733"/>
    <n v="196"/>
    <n v="18"/>
    <n v="4"/>
    <n v="715"/>
    <n v="39"/>
    <n v="41"/>
    <n v="23"/>
    <n v="133"/>
    <n v="868"/>
    <n v="75"/>
    <n v="8"/>
    <n v="909"/>
    <n v="42"/>
    <n v="777"/>
    <n v="174"/>
  </r>
  <r>
    <x v="21"/>
    <s v="17_1"/>
    <x v="45"/>
    <n v="1087"/>
    <n v="298"/>
    <n v="33"/>
    <n v="79"/>
    <n v="962"/>
    <n v="203"/>
    <n v="88"/>
    <n v="56"/>
    <n v="188"/>
    <n v="1193"/>
    <n v="279"/>
    <n v="25"/>
    <n v="1400"/>
    <n v="97"/>
    <n v="1231"/>
    <n v="266"/>
  </r>
  <r>
    <x v="20"/>
    <s v="17_2"/>
    <x v="45"/>
    <n v="4082"/>
    <n v="823"/>
    <n v="254"/>
    <n v="383"/>
    <n v="3538"/>
    <n v="1049"/>
    <n v="373"/>
    <n v="203"/>
    <n v="379"/>
    <n v="4070"/>
    <n v="1269"/>
    <n v="199"/>
    <n v="4941"/>
    <n v="601"/>
    <n v="4807"/>
    <n v="735"/>
  </r>
  <r>
    <x v="19"/>
    <s v="15_2"/>
    <x v="45"/>
    <n v="17231"/>
    <n v="2433"/>
    <n v="1599"/>
    <n v="284"/>
    <n v="15220"/>
    <n v="4442"/>
    <n v="12"/>
    <n v="30"/>
    <n v="1843"/>
    <n v="16794"/>
    <n v="3976"/>
    <n v="759"/>
    <n v="19014"/>
    <n v="2533"/>
    <n v="19771"/>
    <n v="1776"/>
  </r>
  <r>
    <x v="17"/>
    <s v="20_1"/>
    <x v="45"/>
    <n v="1919"/>
    <n v="410"/>
    <n v="114"/>
    <n v="100"/>
    <n v="1643"/>
    <n v="395"/>
    <n v="100"/>
    <n v="51"/>
    <n v="354"/>
    <n v="1874"/>
    <n v="535"/>
    <n v="124"/>
    <n v="2339"/>
    <n v="204"/>
    <n v="2097"/>
    <n v="446"/>
  </r>
  <r>
    <x v="24"/>
    <s v="22_1"/>
    <x v="45"/>
    <n v="3536"/>
    <n v="619"/>
    <n v="105"/>
    <n v="215"/>
    <n v="3236"/>
    <n v="434"/>
    <n v="251"/>
    <n v="150"/>
    <n v="404"/>
    <n v="3637"/>
    <n v="715"/>
    <n v="121"/>
    <n v="4142"/>
    <n v="333"/>
    <n v="3823"/>
    <n v="652"/>
  </r>
  <r>
    <x v="14"/>
    <s v="23_2"/>
    <x v="45"/>
    <n v="2530"/>
    <n v="728"/>
    <n v="91"/>
    <n v="102"/>
    <n v="2425"/>
    <n v="213"/>
    <n v="114"/>
    <n v="164"/>
    <n v="535"/>
    <n v="3034"/>
    <n v="335"/>
    <n v="78"/>
    <n v="3235"/>
    <n v="216"/>
    <n v="2804"/>
    <n v="647"/>
  </r>
  <r>
    <x v="1"/>
    <s v="18_2"/>
    <x v="45"/>
    <n v="1550"/>
    <n v="265"/>
    <n v="44"/>
    <n v="11"/>
    <n v="1386"/>
    <n v="192"/>
    <n v="69"/>
    <n v="57"/>
    <n v="166"/>
    <n v="1564"/>
    <n v="275"/>
    <n v="31"/>
    <n v="1777"/>
    <n v="93"/>
    <n v="1642"/>
    <n v="228"/>
  </r>
  <r>
    <x v="12"/>
    <s v="19_3"/>
    <x v="45"/>
    <n v="1261"/>
    <n v="352"/>
    <n v="26"/>
    <n v="5"/>
    <n v="1146"/>
    <n v="177"/>
    <n v="90"/>
    <n v="78"/>
    <n v="153"/>
    <n v="1367"/>
    <n v="240"/>
    <n v="37"/>
    <n v="1498"/>
    <n v="146"/>
    <n v="1401"/>
    <n v="243"/>
  </r>
  <r>
    <x v="11"/>
    <s v="15_3"/>
    <x v="45"/>
    <n v="2092"/>
    <n v="635"/>
    <n v="67"/>
    <n v="212"/>
    <n v="1876"/>
    <n v="389"/>
    <n v="278"/>
    <n v="210"/>
    <n v="255"/>
    <n v="2319"/>
    <n v="606"/>
    <n v="83"/>
    <n v="2801"/>
    <n v="207"/>
    <n v="2485"/>
    <n v="523"/>
  </r>
  <r>
    <x v="10"/>
    <s v="20_4"/>
    <x v="45"/>
    <n v="1183"/>
    <n v="275"/>
    <n v="50"/>
    <n v="10"/>
    <n v="1067"/>
    <n v="191"/>
    <n v="42"/>
    <n v="61"/>
    <n v="157"/>
    <n v="1261"/>
    <n v="223"/>
    <n v="34"/>
    <n v="1402"/>
    <n v="116"/>
    <n v="1325"/>
    <n v="193"/>
  </r>
  <r>
    <x v="9"/>
    <s v="14_2"/>
    <x v="45"/>
    <n v="1046"/>
    <n v="221"/>
    <n v="2"/>
    <n v="4"/>
    <n v="997"/>
    <n v="75"/>
    <n v="21"/>
    <n v="103"/>
    <n v="77"/>
    <n v="1175"/>
    <n v="83"/>
    <n v="15"/>
    <n v="1194"/>
    <n v="79"/>
    <n v="1177"/>
    <n v="96"/>
  </r>
  <r>
    <x v="15"/>
    <s v="20_2"/>
    <x v="45"/>
    <n v="1165"/>
    <n v="171"/>
    <n v="46"/>
    <n v="16"/>
    <n v="1092"/>
    <n v="143"/>
    <n v="36"/>
    <n v="56"/>
    <n v="71"/>
    <n v="1209"/>
    <n v="173"/>
    <n v="16"/>
    <n v="1299"/>
    <n v="99"/>
    <n v="1291"/>
    <n v="107"/>
  </r>
  <r>
    <x v="8"/>
    <s v="19_2"/>
    <x v="45"/>
    <n v="1083"/>
    <n v="275"/>
    <n v="47"/>
    <n v="6"/>
    <n v="1013"/>
    <n v="132"/>
    <n v="32"/>
    <n v="151"/>
    <n v="81"/>
    <n v="1240"/>
    <n v="144"/>
    <n v="27"/>
    <n v="1354"/>
    <n v="57"/>
    <n v="1301"/>
    <n v="110"/>
  </r>
  <r>
    <x v="7"/>
    <s v="14_3"/>
    <x v="45"/>
    <n v="1313"/>
    <n v="446"/>
    <n v="22"/>
    <n v="34"/>
    <n v="1156"/>
    <n v="173"/>
    <n v="54"/>
    <n v="113"/>
    <n v="319"/>
    <n v="1516"/>
    <n v="266"/>
    <n v="31"/>
    <n v="1699"/>
    <n v="116"/>
    <n v="1454"/>
    <n v="361"/>
  </r>
  <r>
    <x v="6"/>
    <s v="17_3"/>
    <x v="45"/>
    <n v="1827"/>
    <n v="374"/>
    <n v="77"/>
    <n v="60"/>
    <n v="1751"/>
    <n v="216"/>
    <n v="76"/>
    <n v="132"/>
    <n v="167"/>
    <n v="2036"/>
    <n v="269"/>
    <n v="37"/>
    <n v="2158"/>
    <n v="184"/>
    <n v="2104"/>
    <n v="238"/>
  </r>
  <r>
    <x v="5"/>
    <s v="14_1"/>
    <x v="45"/>
    <n v="1529"/>
    <n v="377"/>
    <n v="47"/>
    <n v="150"/>
    <n v="1416"/>
    <n v="209"/>
    <n v="209"/>
    <n v="64"/>
    <n v="205"/>
    <n v="1654"/>
    <n v="373"/>
    <n v="74"/>
    <n v="1969"/>
    <n v="134"/>
    <n v="1702"/>
    <n v="401"/>
  </r>
  <r>
    <x v="4"/>
    <s v="21_7"/>
    <x v="45"/>
    <n v="1040"/>
    <n v="311"/>
    <n v="28"/>
    <n v="18"/>
    <n v="965"/>
    <n v="123"/>
    <n v="30"/>
    <n v="225"/>
    <n v="54"/>
    <n v="1238"/>
    <n v="131"/>
    <n v="28"/>
    <n v="1323"/>
    <n v="74"/>
    <n v="1313"/>
    <n v="84"/>
  </r>
  <r>
    <x v="3"/>
    <s v="21_3"/>
    <x v="45"/>
    <n v="1008"/>
    <n v="201"/>
    <n v="12"/>
    <n v="61"/>
    <n v="937"/>
    <n v="87"/>
    <n v="66"/>
    <n v="89"/>
    <n v="103"/>
    <n v="1110"/>
    <n v="144"/>
    <n v="28"/>
    <n v="1199"/>
    <n v="83"/>
    <n v="1115"/>
    <n v="167"/>
  </r>
  <r>
    <x v="2"/>
    <s v="20_3"/>
    <x v="45"/>
    <n v="812"/>
    <n v="143"/>
    <n v="73"/>
    <n v="6"/>
    <n v="759"/>
    <n v="131"/>
    <n v="16"/>
    <n v="41"/>
    <n v="87"/>
    <n v="868"/>
    <n v="141"/>
    <n v="25"/>
    <n v="953"/>
    <n v="81"/>
    <n v="938"/>
    <n v="96"/>
  </r>
  <r>
    <x v="23"/>
    <s v="14_4"/>
    <x v="45"/>
    <n v="912"/>
    <n v="241"/>
    <n v="22"/>
    <n v="26"/>
    <n v="867"/>
    <n v="84"/>
    <n v="48"/>
    <n v="91"/>
    <n v="111"/>
    <n v="1062"/>
    <n v="114"/>
    <n v="25"/>
    <n v="1154"/>
    <n v="47"/>
    <n v="1050"/>
    <n v="151"/>
  </r>
  <r>
    <x v="13"/>
    <s v="23_1"/>
    <x v="45"/>
    <n v="3645"/>
    <n v="780"/>
    <n v="93"/>
    <n v="110"/>
    <n v="3416"/>
    <n v="380"/>
    <n v="183"/>
    <n v="184"/>
    <n v="465"/>
    <n v="4023"/>
    <n v="523"/>
    <n v="82"/>
    <n v="4337"/>
    <n v="291"/>
    <n v="3988"/>
    <n v="640"/>
  </r>
  <r>
    <x v="0"/>
    <s v="15_1"/>
    <x v="45"/>
    <n v="16854"/>
    <n v="2234"/>
    <n v="1582"/>
    <n v="220"/>
    <n v="14112"/>
    <n v="4974"/>
    <n v="8"/>
    <n v="34"/>
    <n v="1762"/>
    <n v="15466"/>
    <n v="4533"/>
    <n v="867"/>
    <n v="18149"/>
    <n v="2741"/>
    <n v="19156"/>
    <n v="1734"/>
  </r>
  <r>
    <x v="29"/>
    <s v="19_4"/>
    <x v="46"/>
    <n v="421"/>
    <n v="113"/>
    <n v="4"/>
    <n v="1"/>
    <n v="405"/>
    <n v="20"/>
    <n v="32"/>
    <n v="20"/>
    <n v="62"/>
    <n v="485"/>
    <n v="50"/>
    <n v="4"/>
    <n v="522"/>
    <n v="17"/>
    <n v="445"/>
    <n v="94"/>
  </r>
  <r>
    <x v="2"/>
    <s v="20_3"/>
    <x v="46"/>
    <n v="452"/>
    <n v="62"/>
    <n v="19"/>
    <n v="2"/>
    <n v="407"/>
    <n v="59"/>
    <n v="8"/>
    <n v="24"/>
    <n v="37"/>
    <n v="460"/>
    <n v="72"/>
    <n v="3"/>
    <n v="492"/>
    <n v="43"/>
    <n v="490"/>
    <n v="45"/>
  </r>
  <r>
    <x v="1"/>
    <s v="18_2"/>
    <x v="46"/>
    <n v="941"/>
    <n v="130"/>
    <n v="15"/>
    <n v="14"/>
    <n v="846"/>
    <n v="103"/>
    <n v="38"/>
    <n v="39"/>
    <n v="74"/>
    <n v="934"/>
    <n v="144"/>
    <n v="22"/>
    <n v="1042"/>
    <n v="58"/>
    <n v="993"/>
    <n v="107"/>
  </r>
  <r>
    <x v="0"/>
    <s v="15_1"/>
    <x v="46"/>
    <n v="9265"/>
    <n v="1531"/>
    <n v="642"/>
    <n v="122"/>
    <n v="7012"/>
    <n v="3486"/>
    <n v="2"/>
    <n v="38"/>
    <n v="1022"/>
    <n v="7815"/>
    <n v="3100"/>
    <n v="634"/>
    <n v="10214"/>
    <n v="1346"/>
    <n v="10597"/>
    <n v="963"/>
  </r>
  <r>
    <x v="23"/>
    <s v="14_4"/>
    <x v="46"/>
    <n v="477"/>
    <n v="113"/>
    <n v="9"/>
    <n v="30"/>
    <n v="423"/>
    <n v="65"/>
    <n v="41"/>
    <n v="31"/>
    <n v="69"/>
    <n v="508"/>
    <n v="110"/>
    <n v="11"/>
    <n v="592"/>
    <n v="37"/>
    <n v="525"/>
    <n v="104"/>
  </r>
  <r>
    <x v="18"/>
    <s v="16_1"/>
    <x v="46"/>
    <n v="10772"/>
    <n v="946"/>
    <n v="1048"/>
    <n v="93"/>
    <n v="9672"/>
    <n v="2429"/>
    <n v="31"/>
    <n v="0"/>
    <n v="727"/>
    <n v="10131"/>
    <n v="2133"/>
    <n v="591"/>
    <n v="11030"/>
    <n v="1829"/>
    <n v="12147"/>
    <n v="712"/>
  </r>
  <r>
    <x v="19"/>
    <s v="15_2"/>
    <x v="46"/>
    <n v="9450"/>
    <n v="1179"/>
    <n v="846"/>
    <n v="125"/>
    <n v="7943"/>
    <n v="2691"/>
    <n v="9"/>
    <n v="3"/>
    <n v="952"/>
    <n v="8631"/>
    <n v="2472"/>
    <n v="485"/>
    <n v="10051"/>
    <n v="1549"/>
    <n v="10674"/>
    <n v="926"/>
  </r>
  <r>
    <x v="20"/>
    <s v="17_2"/>
    <x v="46"/>
    <n v="2658"/>
    <n v="442"/>
    <n v="200"/>
    <n v="243"/>
    <n v="2197"/>
    <n v="717"/>
    <n v="256"/>
    <n v="96"/>
    <n v="277"/>
    <n v="2532"/>
    <n v="902"/>
    <n v="109"/>
    <n v="3143"/>
    <n v="400"/>
    <n v="3026"/>
    <n v="517"/>
  </r>
  <r>
    <x v="21"/>
    <s v="17_1"/>
    <x v="46"/>
    <n v="684"/>
    <n v="141"/>
    <n v="21"/>
    <n v="36"/>
    <n v="633"/>
    <n v="95"/>
    <n v="42"/>
    <n v="26"/>
    <n v="86"/>
    <n v="736"/>
    <n v="131"/>
    <n v="15"/>
    <n v="822"/>
    <n v="60"/>
    <n v="756"/>
    <n v="126"/>
  </r>
  <r>
    <x v="24"/>
    <s v="22_1"/>
    <x v="46"/>
    <n v="1436"/>
    <n v="352"/>
    <n v="78"/>
    <n v="106"/>
    <n v="1297"/>
    <n v="262"/>
    <n v="141"/>
    <n v="90"/>
    <n v="182"/>
    <n v="1524"/>
    <n v="395"/>
    <n v="53"/>
    <n v="1834"/>
    <n v="138"/>
    <n v="1654"/>
    <n v="318"/>
  </r>
  <r>
    <x v="25"/>
    <s v="21_5"/>
    <x v="46"/>
    <n v="598"/>
    <n v="134"/>
    <n v="6"/>
    <n v="25"/>
    <n v="546"/>
    <n v="55"/>
    <n v="43"/>
    <n v="40"/>
    <n v="79"/>
    <n v="644"/>
    <n v="100"/>
    <n v="19"/>
    <n v="696"/>
    <n v="67"/>
    <n v="643"/>
    <n v="120"/>
  </r>
  <r>
    <x v="26"/>
    <s v="22_2"/>
    <x v="46"/>
    <n v="1077"/>
    <n v="279"/>
    <n v="19"/>
    <n v="125"/>
    <n v="957"/>
    <n v="180"/>
    <n v="170"/>
    <n v="68"/>
    <n v="125"/>
    <n v="1134"/>
    <n v="328"/>
    <n v="38"/>
    <n v="1402"/>
    <n v="98"/>
    <n v="1209"/>
    <n v="291"/>
  </r>
  <r>
    <x v="27"/>
    <s v="19_1"/>
    <x v="46"/>
    <n v="528"/>
    <n v="140"/>
    <n v="19"/>
    <n v="2"/>
    <n v="505"/>
    <n v="53"/>
    <n v="27"/>
    <n v="33"/>
    <n v="71"/>
    <n v="606"/>
    <n v="75"/>
    <n v="8"/>
    <n v="663"/>
    <n v="26"/>
    <n v="592"/>
    <n v="97"/>
  </r>
  <r>
    <x v="28"/>
    <s v="21_2"/>
    <x v="46"/>
    <n v="866"/>
    <n v="114"/>
    <n v="38"/>
    <n v="66"/>
    <n v="794"/>
    <n v="126"/>
    <n v="73"/>
    <n v="17"/>
    <n v="75"/>
    <n v="868"/>
    <n v="189"/>
    <n v="28"/>
    <n v="995"/>
    <n v="90"/>
    <n v="944"/>
    <n v="141"/>
  </r>
  <r>
    <x v="16"/>
    <s v="23_3"/>
    <x v="46"/>
    <n v="827"/>
    <n v="213"/>
    <n v="13"/>
    <n v="46"/>
    <n v="702"/>
    <n v="145"/>
    <n v="50"/>
    <n v="69"/>
    <n v="133"/>
    <n v="888"/>
    <n v="185"/>
    <n v="24"/>
    <n v="1041"/>
    <n v="58"/>
    <n v="921"/>
    <n v="178"/>
  </r>
  <r>
    <x v="22"/>
    <s v="18_1"/>
    <x v="46"/>
    <n v="1566"/>
    <n v="215"/>
    <n v="66"/>
    <n v="11"/>
    <n v="1425"/>
    <n v="237"/>
    <n v="68"/>
    <n v="50"/>
    <n v="78"/>
    <n v="1538"/>
    <n v="286"/>
    <n v="32"/>
    <n v="1725"/>
    <n v="133"/>
    <n v="1718"/>
    <n v="140"/>
  </r>
  <r>
    <x v="14"/>
    <s v="23_2"/>
    <x v="46"/>
    <n v="1035"/>
    <n v="334"/>
    <n v="31"/>
    <n v="50"/>
    <n v="937"/>
    <n v="140"/>
    <n v="48"/>
    <n v="80"/>
    <n v="245"/>
    <n v="1200"/>
    <n v="198"/>
    <n v="51"/>
    <n v="1333"/>
    <n v="117"/>
    <n v="1158"/>
    <n v="292"/>
  </r>
  <r>
    <x v="3"/>
    <s v="21_3"/>
    <x v="46"/>
    <n v="436"/>
    <n v="90"/>
    <n v="13"/>
    <n v="27"/>
    <n v="390"/>
    <n v="50"/>
    <n v="31"/>
    <n v="36"/>
    <n v="59"/>
    <n v="469"/>
    <n v="87"/>
    <n v="9"/>
    <n v="534"/>
    <n v="32"/>
    <n v="476"/>
    <n v="90"/>
  </r>
  <r>
    <x v="17"/>
    <s v="20_1"/>
    <x v="46"/>
    <n v="1021"/>
    <n v="182"/>
    <n v="63"/>
    <n v="43"/>
    <n v="818"/>
    <n v="230"/>
    <n v="58"/>
    <n v="35"/>
    <n v="171"/>
    <n v="938"/>
    <n v="324"/>
    <n v="49"/>
    <n v="1207"/>
    <n v="105"/>
    <n v="1087"/>
    <n v="225"/>
  </r>
  <r>
    <x v="4"/>
    <s v="21_7"/>
    <x v="46"/>
    <n v="528"/>
    <n v="150"/>
    <n v="10"/>
    <n v="8"/>
    <n v="475"/>
    <n v="76"/>
    <n v="20"/>
    <n v="91"/>
    <n v="34"/>
    <n v="595"/>
    <n v="84"/>
    <n v="17"/>
    <n v="653"/>
    <n v="43"/>
    <n v="642"/>
    <n v="54"/>
  </r>
  <r>
    <x v="5"/>
    <s v="14_1"/>
    <x v="46"/>
    <n v="933"/>
    <n v="155"/>
    <n v="17"/>
    <n v="111"/>
    <n v="811"/>
    <n v="149"/>
    <n v="127"/>
    <n v="32"/>
    <n v="97"/>
    <n v="914"/>
    <n v="272"/>
    <n v="30"/>
    <n v="1120"/>
    <n v="96"/>
    <n v="995"/>
    <n v="221"/>
  </r>
  <r>
    <x v="6"/>
    <s v="17_3"/>
    <x v="46"/>
    <n v="938"/>
    <n v="170"/>
    <n v="31"/>
    <n v="37"/>
    <n v="860"/>
    <n v="128"/>
    <n v="37"/>
    <n v="56"/>
    <n v="95"/>
    <n v="994"/>
    <n v="159"/>
    <n v="22"/>
    <n v="1065"/>
    <n v="111"/>
    <n v="1048"/>
    <n v="128"/>
  </r>
  <r>
    <x v="8"/>
    <s v="19_2"/>
    <x v="46"/>
    <n v="590"/>
    <n v="121"/>
    <n v="31"/>
    <n v="6"/>
    <n v="560"/>
    <n v="69"/>
    <n v="20"/>
    <n v="55"/>
    <n v="44"/>
    <n v="656"/>
    <n v="82"/>
    <n v="10"/>
    <n v="719"/>
    <n v="29"/>
    <n v="686"/>
    <n v="62"/>
  </r>
  <r>
    <x v="7"/>
    <s v="14_3"/>
    <x v="46"/>
    <n v="647"/>
    <n v="178"/>
    <n v="6"/>
    <n v="16"/>
    <n v="541"/>
    <n v="84"/>
    <n v="31"/>
    <n v="44"/>
    <n v="147"/>
    <n v="689"/>
    <n v="142"/>
    <n v="16"/>
    <n v="807"/>
    <n v="40"/>
    <n v="674"/>
    <n v="173"/>
  </r>
  <r>
    <x v="9"/>
    <s v="14_2"/>
    <x v="46"/>
    <n v="426"/>
    <n v="80"/>
    <n v="5"/>
    <n v="1"/>
    <n v="386"/>
    <n v="58"/>
    <n v="1"/>
    <n v="36"/>
    <n v="31"/>
    <n v="453"/>
    <n v="48"/>
    <n v="11"/>
    <n v="478"/>
    <n v="34"/>
    <n v="481"/>
    <n v="31"/>
  </r>
  <r>
    <x v="10"/>
    <s v="20_4"/>
    <x v="46"/>
    <n v="578"/>
    <n v="109"/>
    <n v="37"/>
    <n v="8"/>
    <n v="525"/>
    <n v="90"/>
    <n v="28"/>
    <n v="21"/>
    <n v="68"/>
    <n v="600"/>
    <n v="119"/>
    <n v="13"/>
    <n v="672"/>
    <n v="60"/>
    <n v="645"/>
    <n v="87"/>
  </r>
  <r>
    <x v="11"/>
    <s v="15_3"/>
    <x v="46"/>
    <n v="913"/>
    <n v="237"/>
    <n v="15"/>
    <n v="140"/>
    <n v="814"/>
    <n v="117"/>
    <n v="185"/>
    <n v="71"/>
    <n v="118"/>
    <n v="976"/>
    <n v="306"/>
    <n v="23"/>
    <n v="1210"/>
    <n v="95"/>
    <n v="1009"/>
    <n v="296"/>
  </r>
  <r>
    <x v="12"/>
    <s v="19_3"/>
    <x v="46"/>
    <n v="728"/>
    <n v="152"/>
    <n v="10"/>
    <n v="7"/>
    <n v="646"/>
    <n v="102"/>
    <n v="44"/>
    <n v="25"/>
    <n v="80"/>
    <n v="738"/>
    <n v="139"/>
    <n v="20"/>
    <n v="814"/>
    <n v="83"/>
    <n v="776"/>
    <n v="121"/>
  </r>
  <r>
    <x v="13"/>
    <s v="23_1"/>
    <x v="46"/>
    <n v="1415"/>
    <n v="369"/>
    <n v="28"/>
    <n v="74"/>
    <n v="1205"/>
    <n v="267"/>
    <n v="76"/>
    <n v="130"/>
    <n v="208"/>
    <n v="1508"/>
    <n v="335"/>
    <n v="42"/>
    <n v="1765"/>
    <n v="121"/>
    <n v="1606"/>
    <n v="280"/>
  </r>
  <r>
    <x v="15"/>
    <s v="20_2"/>
    <x v="46"/>
    <n v="732"/>
    <n v="108"/>
    <n v="34"/>
    <n v="5"/>
    <n v="692"/>
    <n v="84"/>
    <n v="29"/>
    <n v="30"/>
    <n v="44"/>
    <n v="758"/>
    <n v="110"/>
    <n v="11"/>
    <n v="811"/>
    <n v="68"/>
    <n v="811"/>
    <n v="68"/>
  </r>
  <r>
    <x v="13"/>
    <s v="23_1"/>
    <x v="47"/>
    <n v="3020"/>
    <n v="844"/>
    <n v="78"/>
    <n v="253"/>
    <n v="2632"/>
    <n v="543"/>
    <n v="268"/>
    <n v="261"/>
    <n v="491"/>
    <n v="3275"/>
    <n v="798"/>
    <n v="114"/>
    <n v="3911"/>
    <n v="284"/>
    <n v="3445"/>
    <n v="750"/>
  </r>
  <r>
    <x v="9"/>
    <s v="14_2"/>
    <x v="47"/>
    <n v="1097"/>
    <n v="278"/>
    <n v="8"/>
    <n v="15"/>
    <n v="1014"/>
    <n v="117"/>
    <n v="16"/>
    <n v="112"/>
    <n v="139"/>
    <n v="1240"/>
    <n v="136"/>
    <n v="22"/>
    <n v="1308"/>
    <n v="90"/>
    <n v="1253"/>
    <n v="145"/>
  </r>
  <r>
    <x v="12"/>
    <s v="19_3"/>
    <x v="47"/>
    <n v="1556"/>
    <n v="340"/>
    <n v="20"/>
    <n v="6"/>
    <n v="1342"/>
    <n v="265"/>
    <n v="113"/>
    <n v="34"/>
    <n v="168"/>
    <n v="1516"/>
    <n v="371"/>
    <n v="35"/>
    <n v="1778"/>
    <n v="144"/>
    <n v="1642"/>
    <n v="280"/>
  </r>
  <r>
    <x v="11"/>
    <s v="15_3"/>
    <x v="47"/>
    <n v="3088"/>
    <n v="616"/>
    <n v="91"/>
    <n v="361"/>
    <n v="2623"/>
    <n v="639"/>
    <n v="425"/>
    <n v="201"/>
    <n v="270"/>
    <n v="3001"/>
    <n v="1079"/>
    <n v="78"/>
    <n v="3869"/>
    <n v="289"/>
    <n v="3474"/>
    <n v="684"/>
  </r>
  <r>
    <x v="10"/>
    <s v="20_4"/>
    <x v="47"/>
    <n v="1279"/>
    <n v="253"/>
    <n v="57"/>
    <n v="32"/>
    <n v="1127"/>
    <n v="241"/>
    <n v="68"/>
    <n v="63"/>
    <n v="122"/>
    <n v="1281"/>
    <n v="301"/>
    <n v="39"/>
    <n v="1481"/>
    <n v="140"/>
    <n v="1449"/>
    <n v="172"/>
  </r>
  <r>
    <x v="15"/>
    <s v="20_2"/>
    <x v="47"/>
    <n v="1636"/>
    <n v="207"/>
    <n v="179"/>
    <n v="16"/>
    <n v="1620"/>
    <n v="231"/>
    <n v="36"/>
    <n v="62"/>
    <n v="89"/>
    <n v="1752"/>
    <n v="256"/>
    <n v="30"/>
    <n v="1873"/>
    <n v="165"/>
    <n v="1927"/>
    <n v="111"/>
  </r>
  <r>
    <x v="3"/>
    <s v="21_3"/>
    <x v="47"/>
    <n v="902"/>
    <n v="193"/>
    <n v="23"/>
    <n v="64"/>
    <n v="782"/>
    <n v="165"/>
    <n v="61"/>
    <n v="71"/>
    <n v="105"/>
    <n v="913"/>
    <n v="220"/>
    <n v="51"/>
    <n v="1110"/>
    <n v="74"/>
    <n v="1025"/>
    <n v="159"/>
  </r>
  <r>
    <x v="7"/>
    <s v="14_3"/>
    <x v="47"/>
    <n v="1560"/>
    <n v="458"/>
    <n v="42"/>
    <n v="49"/>
    <n v="1342"/>
    <n v="242"/>
    <n v="78"/>
    <n v="158"/>
    <n v="289"/>
    <n v="1702"/>
    <n v="349"/>
    <n v="56"/>
    <n v="2015"/>
    <n v="94"/>
    <n v="1757"/>
    <n v="352"/>
  </r>
  <r>
    <x v="6"/>
    <s v="17_3"/>
    <x v="47"/>
    <n v="2069"/>
    <n v="431"/>
    <n v="138"/>
    <n v="79"/>
    <n v="1882"/>
    <n v="380"/>
    <n v="76"/>
    <n v="164"/>
    <n v="217"/>
    <n v="2206"/>
    <n v="451"/>
    <n v="62"/>
    <n v="2523"/>
    <n v="196"/>
    <n v="2434"/>
    <n v="285"/>
  </r>
  <r>
    <x v="5"/>
    <s v="14_1"/>
    <x v="47"/>
    <n v="1971"/>
    <n v="498"/>
    <n v="57"/>
    <n v="213"/>
    <n v="1707"/>
    <n v="367"/>
    <n v="269"/>
    <n v="111"/>
    <n v="285"/>
    <n v="2037"/>
    <n v="657"/>
    <n v="45"/>
    <n v="2545"/>
    <n v="194"/>
    <n v="2197"/>
    <n v="542"/>
  </r>
  <r>
    <x v="4"/>
    <s v="21_7"/>
    <x v="47"/>
    <n v="1271"/>
    <n v="357"/>
    <n v="19"/>
    <n v="24"/>
    <n v="1130"/>
    <n v="172"/>
    <n v="44"/>
    <n v="247"/>
    <n v="78"/>
    <n v="1435"/>
    <n v="224"/>
    <n v="12"/>
    <n v="1583"/>
    <n v="88"/>
    <n v="1549"/>
    <n v="122"/>
  </r>
  <r>
    <x v="14"/>
    <s v="23_2"/>
    <x v="47"/>
    <n v="2013"/>
    <n v="742"/>
    <n v="70"/>
    <n v="132"/>
    <n v="1736"/>
    <n v="359"/>
    <n v="121"/>
    <n v="208"/>
    <n v="533"/>
    <n v="2324"/>
    <n v="506"/>
    <n v="127"/>
    <n v="2759"/>
    <n v="198"/>
    <n v="2317"/>
    <n v="640"/>
  </r>
  <r>
    <x v="8"/>
    <s v="19_2"/>
    <x v="47"/>
    <n v="1221"/>
    <n v="269"/>
    <n v="64"/>
    <n v="10"/>
    <n v="1137"/>
    <n v="173"/>
    <n v="36"/>
    <n v="82"/>
    <n v="136"/>
    <n v="1340"/>
    <n v="206"/>
    <n v="18"/>
    <n v="1485"/>
    <n v="79"/>
    <n v="1400"/>
    <n v="164"/>
  </r>
  <r>
    <x v="17"/>
    <s v="20_1"/>
    <x v="47"/>
    <n v="2222"/>
    <n v="402"/>
    <n v="191"/>
    <n v="112"/>
    <n v="1884"/>
    <n v="525"/>
    <n v="157"/>
    <n v="46"/>
    <n v="319"/>
    <n v="2106"/>
    <n v="691"/>
    <n v="130"/>
    <n v="2664"/>
    <n v="267"/>
    <n v="2472"/>
    <n v="459"/>
  </r>
  <r>
    <x v="0"/>
    <s v="15_1"/>
    <x v="47"/>
    <n v="21146"/>
    <n v="3017"/>
    <n v="2003"/>
    <n v="224"/>
    <n v="16085"/>
    <n v="8036"/>
    <n v="22"/>
    <n v="30"/>
    <n v="2217"/>
    <n v="17477"/>
    <n v="7568"/>
    <n v="1237"/>
    <n v="22797"/>
    <n v="3593"/>
    <n v="24276"/>
    <n v="2114"/>
  </r>
  <r>
    <x v="28"/>
    <s v="21_2"/>
    <x v="47"/>
    <n v="1832"/>
    <n v="269"/>
    <n v="107"/>
    <n v="82"/>
    <n v="1647"/>
    <n v="311"/>
    <n v="116"/>
    <n v="53"/>
    <n v="165"/>
    <n v="1814"/>
    <n v="395"/>
    <n v="83"/>
    <n v="2047"/>
    <n v="245"/>
    <n v="2021"/>
    <n v="271"/>
  </r>
  <r>
    <x v="27"/>
    <s v="19_1"/>
    <x v="47"/>
    <n v="1344"/>
    <n v="345"/>
    <n v="60"/>
    <n v="4"/>
    <n v="1272"/>
    <n v="170"/>
    <n v="69"/>
    <n v="72"/>
    <n v="170"/>
    <n v="1509"/>
    <n v="224"/>
    <n v="20"/>
    <n v="1680"/>
    <n v="73"/>
    <n v="1520"/>
    <n v="233"/>
  </r>
  <r>
    <x v="26"/>
    <s v="22_2"/>
    <x v="47"/>
    <n v="2161"/>
    <n v="644"/>
    <n v="43"/>
    <n v="173"/>
    <n v="1852"/>
    <n v="407"/>
    <n v="265"/>
    <n v="202"/>
    <n v="297"/>
    <n v="2316"/>
    <n v="655"/>
    <n v="52"/>
    <n v="2794"/>
    <n v="229"/>
    <n v="2469"/>
    <n v="554"/>
  </r>
  <r>
    <x v="25"/>
    <s v="21_5"/>
    <x v="47"/>
    <n v="1453"/>
    <n v="329"/>
    <n v="25"/>
    <n v="72"/>
    <n v="1336"/>
    <n v="103"/>
    <n v="90"/>
    <n v="75"/>
    <n v="275"/>
    <n v="1595"/>
    <n v="237"/>
    <n v="46"/>
    <n v="1751"/>
    <n v="128"/>
    <n v="1528"/>
    <n v="351"/>
  </r>
  <r>
    <x v="24"/>
    <s v="22_1"/>
    <x v="47"/>
    <n v="3352"/>
    <n v="740"/>
    <n v="175"/>
    <n v="247"/>
    <n v="2908"/>
    <n v="721"/>
    <n v="302"/>
    <n v="270"/>
    <n v="315"/>
    <n v="3385"/>
    <n v="995"/>
    <n v="134"/>
    <n v="4164"/>
    <n v="352"/>
    <n v="3912"/>
    <n v="604"/>
  </r>
  <r>
    <x v="29"/>
    <s v="19_4"/>
    <x v="47"/>
    <n v="1154"/>
    <n v="243"/>
    <n v="4"/>
    <n v="4"/>
    <n v="1105"/>
    <n v="61"/>
    <n v="56"/>
    <n v="34"/>
    <n v="149"/>
    <n v="1282"/>
    <n v="108"/>
    <n v="15"/>
    <n v="1348"/>
    <n v="57"/>
    <n v="1202"/>
    <n v="203"/>
  </r>
  <r>
    <x v="22"/>
    <s v="18_1"/>
    <x v="47"/>
    <n v="3044"/>
    <n v="444"/>
    <n v="316"/>
    <n v="42"/>
    <n v="2791"/>
    <n v="624"/>
    <n v="136"/>
    <n v="99"/>
    <n v="196"/>
    <n v="3032"/>
    <n v="722"/>
    <n v="92"/>
    <n v="3582"/>
    <n v="264"/>
    <n v="3526"/>
    <n v="320"/>
  </r>
  <r>
    <x v="21"/>
    <s v="17_1"/>
    <x v="47"/>
    <n v="1455"/>
    <n v="280"/>
    <n v="48"/>
    <n v="97"/>
    <n v="1255"/>
    <n v="277"/>
    <n v="112"/>
    <n v="75"/>
    <n v="161"/>
    <n v="1451"/>
    <n v="402"/>
    <n v="27"/>
    <n v="1758"/>
    <n v="122"/>
    <n v="1615"/>
    <n v="265"/>
  </r>
  <r>
    <x v="20"/>
    <s v="17_2"/>
    <x v="47"/>
    <n v="5295"/>
    <n v="1004"/>
    <n v="491"/>
    <n v="679"/>
    <n v="4279"/>
    <n v="1677"/>
    <n v="667"/>
    <n v="124"/>
    <n v="724"/>
    <n v="4883"/>
    <n v="2248"/>
    <n v="322"/>
    <n v="6648"/>
    <n v="823"/>
    <n v="6110"/>
    <n v="1361"/>
  </r>
  <r>
    <x v="19"/>
    <s v="15_2"/>
    <x v="47"/>
    <n v="20794"/>
    <n v="2944"/>
    <n v="2144"/>
    <n v="302"/>
    <n v="17079"/>
    <n v="6724"/>
    <n v="31"/>
    <n v="23"/>
    <n v="2327"/>
    <n v="18622"/>
    <n v="6427"/>
    <n v="1051"/>
    <n v="22864"/>
    <n v="3320"/>
    <n v="23896"/>
    <n v="2288"/>
  </r>
  <r>
    <x v="18"/>
    <s v="16_1"/>
    <x v="47"/>
    <n v="24112"/>
    <n v="2169"/>
    <n v="2606"/>
    <n v="1848"/>
    <n v="21501"/>
    <n v="5792"/>
    <n v="1684"/>
    <n v="0"/>
    <n v="1758"/>
    <n v="22493"/>
    <n v="7139"/>
    <n v="1093"/>
    <n v="26285"/>
    <n v="4450"/>
    <n v="27421"/>
    <n v="3314"/>
  </r>
  <r>
    <x v="23"/>
    <s v="14_4"/>
    <x v="47"/>
    <n v="996"/>
    <n v="286"/>
    <n v="20"/>
    <n v="67"/>
    <n v="884"/>
    <n v="137"/>
    <n v="75"/>
    <n v="106"/>
    <n v="167"/>
    <n v="1123"/>
    <n v="219"/>
    <n v="27"/>
    <n v="1300"/>
    <n v="69"/>
    <n v="1129"/>
    <n v="240"/>
  </r>
  <r>
    <x v="2"/>
    <s v="20_3"/>
    <x v="47"/>
    <n v="886"/>
    <n v="183"/>
    <n v="71"/>
    <n v="12"/>
    <n v="828"/>
    <n v="146"/>
    <n v="17"/>
    <n v="54"/>
    <n v="107"/>
    <n v="966"/>
    <n v="167"/>
    <n v="19"/>
    <n v="1060"/>
    <n v="92"/>
    <n v="1030"/>
    <n v="122"/>
  </r>
  <r>
    <x v="16"/>
    <s v="23_3"/>
    <x v="47"/>
    <n v="1659"/>
    <n v="472"/>
    <n v="39"/>
    <n v="97"/>
    <n v="1413"/>
    <n v="289"/>
    <n v="95"/>
    <n v="182"/>
    <n v="288"/>
    <n v="1829"/>
    <n v="391"/>
    <n v="47"/>
    <n v="2107"/>
    <n v="160"/>
    <n v="1889"/>
    <n v="378"/>
  </r>
  <r>
    <x v="1"/>
    <s v="18_2"/>
    <x v="47"/>
    <n v="1767"/>
    <n v="239"/>
    <n v="32"/>
    <n v="28"/>
    <n v="1532"/>
    <n v="251"/>
    <n v="65"/>
    <n v="58"/>
    <n v="160"/>
    <n v="1680"/>
    <n v="344"/>
    <n v="42"/>
    <n v="1954"/>
    <n v="112"/>
    <n v="1845"/>
    <n v="2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1:G61" firstHeaderRow="0" firstDataRow="1" firstDataCol="2"/>
  <pivotFields count="22">
    <pivotField axis="axisRow" compact="0" outline="0" showAll="0">
      <items count="31">
        <item x="27"/>
        <item x="26"/>
        <item x="18"/>
        <item x="15"/>
        <item x="3"/>
        <item x="4"/>
        <item x="9"/>
        <item x="1"/>
        <item x="17"/>
        <item x="24"/>
        <item x="29"/>
        <item x="25"/>
        <item x="5"/>
        <item x="12"/>
        <item x="21"/>
        <item x="19"/>
        <item x="7"/>
        <item x="13"/>
        <item x="8"/>
        <item x="22"/>
        <item x="10"/>
        <item x="2"/>
        <item x="0"/>
        <item x="20"/>
        <item x="6"/>
        <item x="14"/>
        <item x="11"/>
        <item x="23"/>
        <item x="28"/>
        <item x="16"/>
        <item t="default"/>
      </items>
    </pivotField>
    <pivotField compact="0" outline="0" showAll="0"/>
    <pivotField compact="0" numFmtId="14" outline="0" showAl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outline="0" showAll="0" defaultSubtotal="0">
      <items count="7">
        <item sd="0" x="0"/>
        <item sd="0" x="1"/>
        <item sd="0" x="2"/>
        <item sd="0" x="3"/>
        <item x="4"/>
        <item x="5"/>
        <item sd="0" x="6"/>
      </items>
    </pivotField>
  </pivotFields>
  <rowFields count="2">
    <field x="21"/>
    <field x="0"/>
  </rowFields>
  <rowItems count="60"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vehicleClass_MotorCycle" fld="7" baseField="0" baseItem="0"/>
    <dataField name="Sum of vehicleClass_MotorCar" fld="8" baseField="0" baseItem="0"/>
    <dataField name="Sum of vehicleClass_AutoRickshaw" fld="9" baseField="0" baseItem="0"/>
    <dataField name="Sum of vehicleClass_Agriculture" fld="10" baseField="0" baseItem="0"/>
    <dataField name="Sum of vehicleClass_others" fld="11" baseField="0" baseItem="0"/>
  </dataFields>
  <pivotTableStyleInfo name="PivotStyleLight16" showRowHeaders="1" showColHeaders="1" showRowStripes="0" showColStripes="0" showLastColumn="1"/>
  <filters count="1">
    <filter fld="2" type="dateBetween" evalOrder="-1" id="1">
      <autoFilter ref="A1">
        <filterColumn colId="0">
          <customFilters and="1">
            <customFilter operator="greaterThanOrEqual" val="44652"/>
            <customFilter operator="lessThanOrEqual" val="45016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1:E61" firstHeaderRow="0" firstDataRow="1" firstDataCol="2"/>
  <pivotFields count="22">
    <pivotField axis="axisRow" compact="0" outline="0" showAll="0" defaultSubtotal="0">
      <items count="30">
        <item x="27"/>
        <item x="26"/>
        <item x="18"/>
        <item x="15"/>
        <item x="3"/>
        <item x="4"/>
        <item x="9"/>
        <item x="1"/>
        <item x="17"/>
        <item x="24"/>
        <item x="29"/>
        <item x="25"/>
        <item x="5"/>
        <item x="12"/>
        <item x="21"/>
        <item x="19"/>
        <item x="7"/>
        <item x="13"/>
        <item x="8"/>
        <item x="22"/>
        <item x="10"/>
        <item x="2"/>
        <item x="0"/>
        <item x="20"/>
        <item x="6"/>
        <item x="14"/>
        <item x="11"/>
        <item x="23"/>
        <item x="28"/>
        <item x="16"/>
      </items>
    </pivotField>
    <pivotField compact="0" outline="0" showAll="0" defaultSubtotal="0"/>
    <pivotField compact="0" numFmtId="14" outline="0" showAll="0" defaultSubtota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</items>
    </pivotField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outline="0" showAll="0" defaultSubtotal="0">
      <items count="7">
        <item sd="0" x="0"/>
        <item sd="0" x="1"/>
        <item sd="0" x="2"/>
        <item x="3"/>
        <item x="4"/>
        <item sd="0" x="5"/>
        <item sd="0" x="6"/>
      </items>
    </pivotField>
  </pivotFields>
  <rowFields count="2">
    <field x="21"/>
    <field x="0"/>
  </rowFields>
  <rowItems count="60"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fuel_type_petrol" fld="3" baseField="0" baseItem="0"/>
    <dataField name="Sum of fuel_type_diesel" fld="4" baseField="0" baseItem="0"/>
    <dataField name="Sum of fuel_type_electric" fld="5" baseField="0" baseItem="0"/>
  </dataFields>
  <pivotTableStyleInfo name="PivotStyleLight16" showRowHeaders="1" showColHeaders="1" showRowStripes="0" showColStripes="0" showLastColumn="1"/>
  <filters count="1">
    <filter fld="2" type="dateBetween" evalOrder="-1" id="1">
      <autoFilter ref="A1">
        <filterColumn colId="0">
          <customFilters and="1">
            <customFilter operator="greaterThanOrEqual" val="44287"/>
            <customFilter operator="lessThanOrEqual" val="4465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compact="0" compactData="0" multipleFieldFilters="0" chartFormat="8">
  <location ref="A1:F13" firstHeaderRow="0" firstDataRow="1" firstDataCol="2"/>
  <pivotFields count="22">
    <pivotField axis="axisRow" compact="0" outline="0" showAll="0" defaultSubtotal="0">
      <items count="30">
        <item x="27"/>
        <item x="26"/>
        <item x="18"/>
        <item x="15"/>
        <item x="3"/>
        <item x="4"/>
        <item x="9"/>
        <item x="1"/>
        <item x="17"/>
        <item x="24"/>
        <item x="29"/>
        <item x="25"/>
        <item x="5"/>
        <item x="12"/>
        <item x="21"/>
        <item x="19"/>
        <item x="7"/>
        <item x="13"/>
        <item x="8"/>
        <item x="22"/>
        <item x="10"/>
        <item x="2"/>
        <item x="0"/>
        <item x="20"/>
        <item x="6"/>
        <item x="14"/>
        <item x="11"/>
        <item x="23"/>
        <item x="28"/>
        <item x="16"/>
      </items>
    </pivotField>
    <pivotField compact="0" outline="0" showAll="0" defaultSubtotal="0"/>
    <pivotField compact="0" numFmtId="14" outline="0" showAll="0" defaultSubtota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</items>
    </pivotField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compact="0" outline="0" showAll="0" defaultSubtotal="0">
      <items count="7">
        <item sd="0" x="0"/>
        <item sd="0" x="1"/>
        <item sd="0" x="2"/>
        <item sd="0" x="3"/>
        <item sd="0" x="4"/>
        <item sd="0" x="5"/>
        <item sd="0" x="6"/>
      </items>
    </pivotField>
  </pivotFields>
  <rowFields count="2">
    <field x="19"/>
    <field x="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fuel_type_petrol" fld="3" baseField="0" baseItem="0"/>
    <dataField name="Sum of fuel_type_diesel" fld="4" baseField="0" baseItem="0"/>
    <dataField name="Sum of fuel_type_electric" fld="5" baseField="0" baseItem="0"/>
    <dataField name="Sum of fuel_type_others" fld="6" baseField="0" baseItem="0"/>
  </dataField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9" count="1" selected="0">
            <x v="8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9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1:E61" firstHeaderRow="0" firstDataRow="1" firstDataCol="2"/>
  <pivotFields count="22">
    <pivotField axis="axisRow" compact="0" outline="0" showAll="0">
      <items count="31">
        <item x="27"/>
        <item x="26"/>
        <item x="18"/>
        <item x="15"/>
        <item x="3"/>
        <item x="4"/>
        <item x="9"/>
        <item x="1"/>
        <item x="17"/>
        <item x="24"/>
        <item x="29"/>
        <item x="25"/>
        <item x="5"/>
        <item x="12"/>
        <item x="21"/>
        <item x="19"/>
        <item x="7"/>
        <item x="13"/>
        <item x="8"/>
        <item x="22"/>
        <item x="10"/>
        <item x="2"/>
        <item x="0"/>
        <item x="20"/>
        <item x="6"/>
        <item x="14"/>
        <item x="11"/>
        <item x="23"/>
        <item x="28"/>
        <item x="16"/>
        <item t="default"/>
      </items>
    </pivotField>
    <pivotField compact="0" outline="0" showAll="0"/>
    <pivotField compact="0" numFmtId="14" outline="0" showAl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outline="0" showAll="0" defaultSubtotal="0">
      <items count="7">
        <item sd="0" x="0"/>
        <item sd="0" x="1"/>
        <item sd="0" x="2"/>
        <item sd="0" x="3"/>
        <item x="4"/>
        <item x="5"/>
        <item sd="0" x="6"/>
      </items>
    </pivotField>
  </pivotFields>
  <rowFields count="2">
    <field x="21"/>
    <field x="0"/>
  </rowFields>
  <rowItems count="60"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fuel_type_petrol" fld="3" baseField="0" baseItem="0"/>
    <dataField name="Sum of fuel_type_diesel" fld="4" baseField="0" baseItem="0"/>
    <dataField name="Sum of fuel_type_electric" fld="5" baseField="0" baseItem="0"/>
  </dataFields>
  <pivotTableStyleInfo name="PivotStyleLight16" showRowHeaders="1" showColHeaders="1" showRowStripes="0" showColStripes="0" showLastColumn="1"/>
  <filters count="1">
    <filter fld="2" type="dateBetween" evalOrder="-1" id="1">
      <autoFilter ref="A1">
        <filterColumn colId="0">
          <customFilters and="1">
            <customFilter operator="greaterThanOrEqual" val="44652"/>
            <customFilter operator="lessThanOrEqual" val="45016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E4D259-6E4C-462C-A978-9892F522CACC}" name="Table4" displayName="Table4" ref="P1:Q31" totalsRowShown="0" dataDxfId="2" dataCellStyle="Percent">
  <autoFilter ref="P1:Q31" xr:uid="{D9E4D259-6E4C-462C-A978-9892F522CACC}"/>
  <sortState xmlns:xlrd2="http://schemas.microsoft.com/office/spreadsheetml/2017/richdata2" ref="P2:Q31">
    <sortCondition descending="1" ref="Q2:Q31"/>
  </sortState>
  <tableColumns count="2">
    <tableColumn id="1" xr3:uid="{4369EA96-239E-4C10-920E-CAF6D28D0755}" name="districts" dataDxfId="1" dataCellStyle="Percent">
      <calculatedColumnFormula>N2</calculatedColumnFormula>
    </tableColumn>
    <tableColumn id="2" xr3:uid="{0788A20B-96D7-47F9-AE36-102E151B5C23}" name="others" dataDxfId="0" dataCellStyle="Percent">
      <calculatedColumnFormula>(F2/F$32)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trol" displayName="petrol" ref="A1:B31" totalsRowShown="0">
  <autoFilter ref="A1:B31" xr:uid="{00000000-0009-0000-0100-000001000000}"/>
  <sortState xmlns:xlrd2="http://schemas.microsoft.com/office/spreadsheetml/2017/richdata2" ref="A2:B31">
    <sortCondition descending="1" ref="B1:B31"/>
  </sortState>
  <tableColumns count="2">
    <tableColumn id="1" xr3:uid="{00000000-0010-0000-0000-000001000000}" name="Districts"/>
    <tableColumn id="2" xr3:uid="{00000000-0010-0000-0000-000002000000}" name="petrol">
      <calculatedColumnFormula>T2Q3P2!G2-T2Q3P3!G2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iesel" displayName="diesel" ref="C1:D31" totalsRowShown="0">
  <autoFilter ref="C1:D31" xr:uid="{00000000-0009-0000-0100-000002000000}"/>
  <sortState xmlns:xlrd2="http://schemas.microsoft.com/office/spreadsheetml/2017/richdata2" ref="C2:D31">
    <sortCondition descending="1" ref="D1:D31"/>
  </sortState>
  <tableColumns count="2">
    <tableColumn id="1" xr3:uid="{00000000-0010-0000-0100-000001000000}" name="districts">
      <calculatedColumnFormula>A2</calculatedColumnFormula>
    </tableColumn>
    <tableColumn id="2" xr3:uid="{00000000-0010-0000-0100-000002000000}" name="diesel">
      <calculatedColumnFormula>T2Q3P2!H2-T2Q3P3!H2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E1:F31" totalsRowShown="0">
  <autoFilter ref="E1:F31" xr:uid="{00000000-0009-0000-0100-000003000000}"/>
  <sortState xmlns:xlrd2="http://schemas.microsoft.com/office/spreadsheetml/2017/richdata2" ref="E2:F31">
    <sortCondition descending="1" ref="F1:F31"/>
  </sortState>
  <tableColumns count="2">
    <tableColumn id="1" xr3:uid="{00000000-0010-0000-0200-000001000000}" name="districts">
      <calculatedColumnFormula>A2</calculatedColumnFormula>
    </tableColumn>
    <tableColumn id="2" xr3:uid="{00000000-0010-0000-0200-000002000000}" name="electric">
      <calculatedColumnFormula>T2Q3P2!I2-T2Q3P3!I2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41"/>
  <sheetViews>
    <sheetView workbookViewId="0">
      <selection activeCell="F9" sqref="F9"/>
    </sheetView>
  </sheetViews>
  <sheetFormatPr defaultRowHeight="15" x14ac:dyDescent="0.25"/>
  <cols>
    <col min="13" max="13" width="19.28515625" bestFit="1" customWidth="1"/>
    <col min="15" max="15" width="14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43556</v>
      </c>
      <c r="D2">
        <v>17910</v>
      </c>
      <c r="E2">
        <v>3011</v>
      </c>
      <c r="F2">
        <v>76</v>
      </c>
      <c r="G2">
        <v>22</v>
      </c>
      <c r="H2">
        <v>15308</v>
      </c>
      <c r="I2">
        <v>4429</v>
      </c>
      <c r="J2">
        <v>0</v>
      </c>
      <c r="K2">
        <v>4</v>
      </c>
      <c r="L2">
        <v>1278</v>
      </c>
      <c r="M2">
        <v>16110</v>
      </c>
      <c r="N2">
        <v>4182</v>
      </c>
      <c r="O2">
        <v>717</v>
      </c>
      <c r="P2">
        <v>19542</v>
      </c>
      <c r="Q2">
        <v>1477</v>
      </c>
      <c r="R2">
        <v>19856</v>
      </c>
      <c r="S2">
        <v>1163</v>
      </c>
    </row>
    <row r="3" spans="1:19" x14ac:dyDescent="0.25">
      <c r="A3" t="s">
        <v>21</v>
      </c>
      <c r="B3" t="s">
        <v>22</v>
      </c>
      <c r="C3" s="1">
        <v>43556</v>
      </c>
      <c r="D3">
        <v>3066</v>
      </c>
      <c r="E3">
        <v>306</v>
      </c>
      <c r="F3">
        <v>6</v>
      </c>
      <c r="G3">
        <v>0</v>
      </c>
      <c r="H3">
        <v>2995</v>
      </c>
      <c r="I3">
        <v>142</v>
      </c>
      <c r="J3">
        <v>49</v>
      </c>
      <c r="K3">
        <v>64</v>
      </c>
      <c r="L3">
        <v>128</v>
      </c>
      <c r="M3">
        <v>3156</v>
      </c>
      <c r="N3">
        <v>189</v>
      </c>
      <c r="O3">
        <v>33</v>
      </c>
      <c r="P3">
        <v>3322</v>
      </c>
      <c r="Q3">
        <v>56</v>
      </c>
      <c r="R3">
        <v>3203</v>
      </c>
      <c r="S3">
        <v>175</v>
      </c>
    </row>
    <row r="4" spans="1:19" x14ac:dyDescent="0.25">
      <c r="A4" t="s">
        <v>23</v>
      </c>
      <c r="B4" t="s">
        <v>24</v>
      </c>
      <c r="C4" s="1">
        <v>43556</v>
      </c>
      <c r="D4">
        <v>1577</v>
      </c>
      <c r="E4">
        <v>215</v>
      </c>
      <c r="F4">
        <v>0</v>
      </c>
      <c r="G4">
        <v>0</v>
      </c>
      <c r="H4">
        <v>1546</v>
      </c>
      <c r="I4">
        <v>79</v>
      </c>
      <c r="J4">
        <v>29</v>
      </c>
      <c r="K4">
        <v>21</v>
      </c>
      <c r="L4">
        <v>117</v>
      </c>
      <c r="M4">
        <v>1683</v>
      </c>
      <c r="N4">
        <v>104</v>
      </c>
      <c r="O4">
        <v>5</v>
      </c>
      <c r="P4">
        <v>1751</v>
      </c>
      <c r="Q4">
        <v>41</v>
      </c>
      <c r="R4">
        <v>1648</v>
      </c>
      <c r="S4">
        <v>144</v>
      </c>
    </row>
    <row r="5" spans="1:19" x14ac:dyDescent="0.25">
      <c r="A5" t="s">
        <v>25</v>
      </c>
      <c r="B5" t="s">
        <v>26</v>
      </c>
      <c r="C5" s="1">
        <v>43556</v>
      </c>
      <c r="D5">
        <v>1961</v>
      </c>
      <c r="E5">
        <v>281</v>
      </c>
      <c r="F5">
        <v>2</v>
      </c>
      <c r="G5">
        <v>0</v>
      </c>
      <c r="H5">
        <v>1939</v>
      </c>
      <c r="I5">
        <v>72</v>
      </c>
      <c r="J5">
        <v>72</v>
      </c>
      <c r="K5">
        <v>48</v>
      </c>
      <c r="L5">
        <v>113</v>
      </c>
      <c r="M5">
        <v>2082</v>
      </c>
      <c r="N5">
        <v>146</v>
      </c>
      <c r="O5">
        <v>16</v>
      </c>
      <c r="P5">
        <v>2209</v>
      </c>
      <c r="Q5">
        <v>35</v>
      </c>
      <c r="R5">
        <v>2075</v>
      </c>
      <c r="S5">
        <v>169</v>
      </c>
    </row>
    <row r="6" spans="1:19" x14ac:dyDescent="0.25">
      <c r="A6" t="s">
        <v>27</v>
      </c>
      <c r="B6" t="s">
        <v>28</v>
      </c>
      <c r="C6" s="1">
        <v>43556</v>
      </c>
      <c r="D6">
        <v>1552</v>
      </c>
      <c r="E6">
        <v>309</v>
      </c>
      <c r="F6">
        <v>0</v>
      </c>
      <c r="G6">
        <v>0</v>
      </c>
      <c r="H6">
        <v>1512</v>
      </c>
      <c r="I6">
        <v>76</v>
      </c>
      <c r="J6">
        <v>69</v>
      </c>
      <c r="K6">
        <v>109</v>
      </c>
      <c r="L6">
        <v>95</v>
      </c>
      <c r="M6">
        <v>1696</v>
      </c>
      <c r="N6">
        <v>145</v>
      </c>
      <c r="O6">
        <v>20</v>
      </c>
      <c r="P6">
        <v>1820</v>
      </c>
      <c r="Q6">
        <v>41</v>
      </c>
      <c r="R6">
        <v>1701</v>
      </c>
      <c r="S6">
        <v>160</v>
      </c>
    </row>
    <row r="7" spans="1:19" x14ac:dyDescent="0.25">
      <c r="A7" t="s">
        <v>29</v>
      </c>
      <c r="B7" t="s">
        <v>30</v>
      </c>
      <c r="C7" s="1">
        <v>43556</v>
      </c>
      <c r="D7">
        <v>4550</v>
      </c>
      <c r="E7">
        <v>660</v>
      </c>
      <c r="F7">
        <v>0</v>
      </c>
      <c r="G7">
        <v>0</v>
      </c>
      <c r="H7">
        <v>4431</v>
      </c>
      <c r="I7">
        <v>264</v>
      </c>
      <c r="J7">
        <v>193</v>
      </c>
      <c r="K7">
        <v>84</v>
      </c>
      <c r="L7">
        <v>238</v>
      </c>
      <c r="M7">
        <v>4714</v>
      </c>
      <c r="N7">
        <v>450</v>
      </c>
      <c r="O7">
        <v>44</v>
      </c>
      <c r="P7">
        <v>5104</v>
      </c>
      <c r="Q7">
        <v>106</v>
      </c>
      <c r="R7">
        <v>4802</v>
      </c>
      <c r="S7">
        <v>408</v>
      </c>
    </row>
    <row r="8" spans="1:19" x14ac:dyDescent="0.25">
      <c r="A8" t="s">
        <v>31</v>
      </c>
      <c r="B8" t="s">
        <v>32</v>
      </c>
      <c r="C8" s="1">
        <v>43556</v>
      </c>
      <c r="D8">
        <v>3112</v>
      </c>
      <c r="E8">
        <v>496</v>
      </c>
      <c r="F8">
        <v>0</v>
      </c>
      <c r="G8">
        <v>0</v>
      </c>
      <c r="H8">
        <v>3038</v>
      </c>
      <c r="I8">
        <v>233</v>
      </c>
      <c r="J8">
        <v>70</v>
      </c>
      <c r="K8">
        <v>72</v>
      </c>
      <c r="L8">
        <v>195</v>
      </c>
      <c r="M8">
        <v>3276</v>
      </c>
      <c r="N8">
        <v>279</v>
      </c>
      <c r="O8">
        <v>53</v>
      </c>
      <c r="P8">
        <v>3470</v>
      </c>
      <c r="Q8">
        <v>138</v>
      </c>
      <c r="R8">
        <v>3353</v>
      </c>
      <c r="S8">
        <v>255</v>
      </c>
    </row>
    <row r="9" spans="1:19" x14ac:dyDescent="0.25">
      <c r="A9" t="s">
        <v>33</v>
      </c>
      <c r="B9" t="s">
        <v>34</v>
      </c>
      <c r="C9" s="1">
        <v>43556</v>
      </c>
      <c r="D9">
        <v>2200</v>
      </c>
      <c r="E9">
        <v>496</v>
      </c>
      <c r="F9">
        <v>0</v>
      </c>
      <c r="G9">
        <v>0</v>
      </c>
      <c r="H9">
        <v>2160</v>
      </c>
      <c r="I9">
        <v>110</v>
      </c>
      <c r="J9">
        <v>74</v>
      </c>
      <c r="K9">
        <v>162</v>
      </c>
      <c r="L9">
        <v>190</v>
      </c>
      <c r="M9">
        <v>2483</v>
      </c>
      <c r="N9">
        <v>194</v>
      </c>
      <c r="O9">
        <v>19</v>
      </c>
      <c r="P9">
        <v>2645</v>
      </c>
      <c r="Q9">
        <v>51</v>
      </c>
      <c r="R9">
        <v>2440</v>
      </c>
      <c r="S9">
        <v>256</v>
      </c>
    </row>
    <row r="10" spans="1:19" x14ac:dyDescent="0.25">
      <c r="A10" t="s">
        <v>35</v>
      </c>
      <c r="B10" t="s">
        <v>36</v>
      </c>
      <c r="C10" s="1">
        <v>43556</v>
      </c>
      <c r="D10">
        <v>1736</v>
      </c>
      <c r="E10">
        <v>263</v>
      </c>
      <c r="F10">
        <v>2</v>
      </c>
      <c r="G10">
        <v>9</v>
      </c>
      <c r="H10">
        <v>1678</v>
      </c>
      <c r="I10">
        <v>121</v>
      </c>
      <c r="J10">
        <v>55</v>
      </c>
      <c r="K10">
        <v>70</v>
      </c>
      <c r="L10">
        <v>86</v>
      </c>
      <c r="M10">
        <v>1806</v>
      </c>
      <c r="N10">
        <v>173</v>
      </c>
      <c r="O10">
        <v>31</v>
      </c>
      <c r="P10">
        <v>1980</v>
      </c>
      <c r="Q10">
        <v>30</v>
      </c>
      <c r="R10">
        <v>1879</v>
      </c>
      <c r="S10">
        <v>131</v>
      </c>
    </row>
    <row r="11" spans="1:19" x14ac:dyDescent="0.25">
      <c r="A11" t="s">
        <v>37</v>
      </c>
      <c r="B11" t="s">
        <v>38</v>
      </c>
      <c r="C11" s="1">
        <v>43556</v>
      </c>
      <c r="D11">
        <v>2033</v>
      </c>
      <c r="E11">
        <v>173</v>
      </c>
      <c r="F11">
        <v>0</v>
      </c>
      <c r="G11">
        <v>0</v>
      </c>
      <c r="H11">
        <v>2017</v>
      </c>
      <c r="I11">
        <v>67</v>
      </c>
      <c r="J11">
        <v>22</v>
      </c>
      <c r="K11">
        <v>47</v>
      </c>
      <c r="L11">
        <v>53</v>
      </c>
      <c r="M11">
        <v>2111</v>
      </c>
      <c r="N11">
        <v>87</v>
      </c>
      <c r="O11">
        <v>8</v>
      </c>
      <c r="P11">
        <v>2162</v>
      </c>
      <c r="Q11">
        <v>44</v>
      </c>
      <c r="R11">
        <v>2134</v>
      </c>
      <c r="S11">
        <v>72</v>
      </c>
    </row>
    <row r="12" spans="1:19" x14ac:dyDescent="0.25">
      <c r="A12" t="s">
        <v>39</v>
      </c>
      <c r="B12" t="s">
        <v>40</v>
      </c>
      <c r="C12" s="1">
        <v>43556</v>
      </c>
      <c r="D12">
        <v>2066</v>
      </c>
      <c r="E12">
        <v>350</v>
      </c>
      <c r="F12">
        <v>4</v>
      </c>
      <c r="G12">
        <v>5</v>
      </c>
      <c r="H12">
        <v>1993</v>
      </c>
      <c r="I12">
        <v>146</v>
      </c>
      <c r="J12">
        <v>62</v>
      </c>
      <c r="K12">
        <v>69</v>
      </c>
      <c r="L12">
        <v>155</v>
      </c>
      <c r="M12">
        <v>2181</v>
      </c>
      <c r="N12">
        <v>208</v>
      </c>
      <c r="O12">
        <v>34</v>
      </c>
      <c r="P12">
        <v>2371</v>
      </c>
      <c r="Q12">
        <v>54</v>
      </c>
      <c r="R12">
        <v>2222</v>
      </c>
      <c r="S12">
        <v>203</v>
      </c>
    </row>
    <row r="13" spans="1:19" x14ac:dyDescent="0.25">
      <c r="A13" t="s">
        <v>41</v>
      </c>
      <c r="B13" t="s">
        <v>42</v>
      </c>
      <c r="C13" s="1">
        <v>43556</v>
      </c>
      <c r="D13">
        <v>3636</v>
      </c>
      <c r="E13">
        <v>877</v>
      </c>
      <c r="F13">
        <v>6</v>
      </c>
      <c r="G13">
        <v>2</v>
      </c>
      <c r="H13">
        <v>3502</v>
      </c>
      <c r="I13">
        <v>341</v>
      </c>
      <c r="J13">
        <v>481</v>
      </c>
      <c r="K13">
        <v>74</v>
      </c>
      <c r="L13">
        <v>123</v>
      </c>
      <c r="M13">
        <v>3666</v>
      </c>
      <c r="N13">
        <v>796</v>
      </c>
      <c r="O13">
        <v>59</v>
      </c>
      <c r="P13">
        <v>4412</v>
      </c>
      <c r="Q13">
        <v>109</v>
      </c>
      <c r="R13">
        <v>3928</v>
      </c>
      <c r="S13">
        <v>593</v>
      </c>
    </row>
    <row r="14" spans="1:19" x14ac:dyDescent="0.25">
      <c r="A14" t="s">
        <v>43</v>
      </c>
      <c r="B14" t="s">
        <v>44</v>
      </c>
      <c r="C14" s="1">
        <v>43556</v>
      </c>
      <c r="D14">
        <v>2006</v>
      </c>
      <c r="E14">
        <v>367</v>
      </c>
      <c r="F14">
        <v>9</v>
      </c>
      <c r="G14">
        <v>14</v>
      </c>
      <c r="H14">
        <v>1924</v>
      </c>
      <c r="I14">
        <v>178</v>
      </c>
      <c r="J14">
        <v>112</v>
      </c>
      <c r="K14">
        <v>12</v>
      </c>
      <c r="L14">
        <v>170</v>
      </c>
      <c r="M14">
        <v>2081</v>
      </c>
      <c r="N14">
        <v>295</v>
      </c>
      <c r="O14">
        <v>20</v>
      </c>
      <c r="P14">
        <v>2330</v>
      </c>
      <c r="Q14">
        <v>66</v>
      </c>
      <c r="R14">
        <v>2128</v>
      </c>
      <c r="S14">
        <v>268</v>
      </c>
    </row>
    <row r="15" spans="1:19" x14ac:dyDescent="0.25">
      <c r="A15" t="s">
        <v>45</v>
      </c>
      <c r="B15" t="s">
        <v>46</v>
      </c>
      <c r="C15" s="1">
        <v>43556</v>
      </c>
      <c r="D15">
        <v>4656</v>
      </c>
      <c r="E15">
        <v>744</v>
      </c>
      <c r="F15">
        <v>2</v>
      </c>
      <c r="G15">
        <v>12</v>
      </c>
      <c r="H15">
        <v>4481</v>
      </c>
      <c r="I15">
        <v>330</v>
      </c>
      <c r="J15">
        <v>92</v>
      </c>
      <c r="K15">
        <v>200</v>
      </c>
      <c r="L15">
        <v>311</v>
      </c>
      <c r="M15">
        <v>4947</v>
      </c>
      <c r="N15">
        <v>399</v>
      </c>
      <c r="O15">
        <v>68</v>
      </c>
      <c r="P15">
        <v>5294</v>
      </c>
      <c r="Q15">
        <v>120</v>
      </c>
      <c r="R15">
        <v>5035</v>
      </c>
      <c r="S15">
        <v>379</v>
      </c>
    </row>
    <row r="16" spans="1:19" x14ac:dyDescent="0.25">
      <c r="A16" t="s">
        <v>47</v>
      </c>
      <c r="B16" t="s">
        <v>48</v>
      </c>
      <c r="C16" s="1">
        <v>43556</v>
      </c>
      <c r="D16">
        <v>3295</v>
      </c>
      <c r="E16">
        <v>676</v>
      </c>
      <c r="F16">
        <v>1</v>
      </c>
      <c r="G16">
        <v>2</v>
      </c>
      <c r="H16">
        <v>3192</v>
      </c>
      <c r="I16">
        <v>202</v>
      </c>
      <c r="J16">
        <v>113</v>
      </c>
      <c r="K16">
        <v>120</v>
      </c>
      <c r="L16">
        <v>347</v>
      </c>
      <c r="M16">
        <v>3606</v>
      </c>
      <c r="N16">
        <v>295</v>
      </c>
      <c r="O16">
        <v>71</v>
      </c>
      <c r="P16">
        <v>3911</v>
      </c>
      <c r="Q16">
        <v>63</v>
      </c>
      <c r="R16">
        <v>3526</v>
      </c>
      <c r="S16">
        <v>448</v>
      </c>
    </row>
    <row r="17" spans="1:19" x14ac:dyDescent="0.25">
      <c r="A17" t="s">
        <v>49</v>
      </c>
      <c r="B17" t="s">
        <v>50</v>
      </c>
      <c r="C17" s="1">
        <v>43556</v>
      </c>
      <c r="D17">
        <v>2786</v>
      </c>
      <c r="E17">
        <v>440</v>
      </c>
      <c r="F17">
        <v>2</v>
      </c>
      <c r="G17">
        <v>0</v>
      </c>
      <c r="H17">
        <v>2720</v>
      </c>
      <c r="I17">
        <v>135</v>
      </c>
      <c r="J17">
        <v>106</v>
      </c>
      <c r="K17">
        <v>121</v>
      </c>
      <c r="L17">
        <v>146</v>
      </c>
      <c r="M17">
        <v>2951</v>
      </c>
      <c r="N17">
        <v>245</v>
      </c>
      <c r="O17">
        <v>30</v>
      </c>
      <c r="P17">
        <v>3120</v>
      </c>
      <c r="Q17">
        <v>108</v>
      </c>
      <c r="R17">
        <v>2986</v>
      </c>
      <c r="S17">
        <v>242</v>
      </c>
    </row>
    <row r="18" spans="1:19" x14ac:dyDescent="0.25">
      <c r="A18" t="s">
        <v>51</v>
      </c>
      <c r="B18" t="s">
        <v>52</v>
      </c>
      <c r="C18" s="1">
        <v>43556</v>
      </c>
      <c r="D18">
        <v>2468</v>
      </c>
      <c r="E18">
        <v>470</v>
      </c>
      <c r="F18">
        <v>2</v>
      </c>
      <c r="G18">
        <v>12</v>
      </c>
      <c r="H18">
        <v>2398</v>
      </c>
      <c r="I18">
        <v>198</v>
      </c>
      <c r="J18">
        <v>56</v>
      </c>
      <c r="K18">
        <v>81</v>
      </c>
      <c r="L18">
        <v>219</v>
      </c>
      <c r="M18">
        <v>2679</v>
      </c>
      <c r="N18">
        <v>236</v>
      </c>
      <c r="O18">
        <v>37</v>
      </c>
      <c r="P18">
        <v>2899</v>
      </c>
      <c r="Q18">
        <v>53</v>
      </c>
      <c r="R18">
        <v>2690</v>
      </c>
      <c r="S18">
        <v>262</v>
      </c>
    </row>
    <row r="19" spans="1:19" x14ac:dyDescent="0.25">
      <c r="A19" t="s">
        <v>53</v>
      </c>
      <c r="B19" t="s">
        <v>54</v>
      </c>
      <c r="C19" s="1">
        <v>43556</v>
      </c>
      <c r="D19">
        <v>3028</v>
      </c>
      <c r="E19">
        <v>579</v>
      </c>
      <c r="F19">
        <v>0</v>
      </c>
      <c r="G19">
        <v>15</v>
      </c>
      <c r="H19">
        <v>2897</v>
      </c>
      <c r="I19">
        <v>278</v>
      </c>
      <c r="J19">
        <v>112</v>
      </c>
      <c r="K19">
        <v>60</v>
      </c>
      <c r="L19">
        <v>275</v>
      </c>
      <c r="M19">
        <v>3195</v>
      </c>
      <c r="N19">
        <v>382</v>
      </c>
      <c r="O19">
        <v>45</v>
      </c>
      <c r="P19">
        <v>3514</v>
      </c>
      <c r="Q19">
        <v>108</v>
      </c>
      <c r="R19">
        <v>3262</v>
      </c>
      <c r="S19">
        <v>360</v>
      </c>
    </row>
    <row r="20" spans="1:19" x14ac:dyDescent="0.25">
      <c r="A20" t="s">
        <v>55</v>
      </c>
      <c r="B20" t="s">
        <v>56</v>
      </c>
      <c r="C20" s="1">
        <v>43556</v>
      </c>
      <c r="D20">
        <v>24309</v>
      </c>
      <c r="E20">
        <v>2957</v>
      </c>
      <c r="F20">
        <v>284</v>
      </c>
      <c r="G20">
        <v>1540</v>
      </c>
      <c r="H20">
        <v>22081</v>
      </c>
      <c r="I20">
        <v>3749</v>
      </c>
      <c r="J20">
        <v>1518</v>
      </c>
      <c r="K20">
        <v>0</v>
      </c>
      <c r="L20">
        <v>1742</v>
      </c>
      <c r="M20">
        <v>23082</v>
      </c>
      <c r="N20">
        <v>5306</v>
      </c>
      <c r="O20">
        <v>698</v>
      </c>
      <c r="P20">
        <v>27121</v>
      </c>
      <c r="Q20">
        <v>1969</v>
      </c>
      <c r="R20">
        <v>25973</v>
      </c>
      <c r="S20">
        <v>3117</v>
      </c>
    </row>
    <row r="21" spans="1:19" x14ac:dyDescent="0.25">
      <c r="A21" t="s">
        <v>57</v>
      </c>
      <c r="B21" t="s">
        <v>58</v>
      </c>
      <c r="C21" s="1">
        <v>43556</v>
      </c>
      <c r="D21">
        <v>19273</v>
      </c>
      <c r="E21">
        <v>3634</v>
      </c>
      <c r="F21">
        <v>42</v>
      </c>
      <c r="G21">
        <v>16</v>
      </c>
      <c r="H21">
        <v>17309</v>
      </c>
      <c r="I21">
        <v>3871</v>
      </c>
      <c r="J21">
        <v>0</v>
      </c>
      <c r="K21">
        <v>18</v>
      </c>
      <c r="L21">
        <v>1767</v>
      </c>
      <c r="M21">
        <v>18567</v>
      </c>
      <c r="N21">
        <v>3684</v>
      </c>
      <c r="O21">
        <v>695</v>
      </c>
      <c r="P21">
        <v>21570</v>
      </c>
      <c r="Q21">
        <v>1395</v>
      </c>
      <c r="R21">
        <v>21326</v>
      </c>
      <c r="S21">
        <v>1639</v>
      </c>
    </row>
    <row r="22" spans="1:19" x14ac:dyDescent="0.25">
      <c r="A22" t="s">
        <v>59</v>
      </c>
      <c r="B22" t="s">
        <v>60</v>
      </c>
      <c r="C22" s="1">
        <v>43556</v>
      </c>
      <c r="D22">
        <v>5291</v>
      </c>
      <c r="E22">
        <v>1115</v>
      </c>
      <c r="F22">
        <v>25</v>
      </c>
      <c r="G22">
        <v>8</v>
      </c>
      <c r="H22">
        <v>4854</v>
      </c>
      <c r="I22">
        <v>842</v>
      </c>
      <c r="J22">
        <v>282</v>
      </c>
      <c r="K22">
        <v>56</v>
      </c>
      <c r="L22">
        <v>405</v>
      </c>
      <c r="M22">
        <v>5220</v>
      </c>
      <c r="N22">
        <v>1072</v>
      </c>
      <c r="O22">
        <v>147</v>
      </c>
      <c r="P22">
        <v>6165</v>
      </c>
      <c r="Q22">
        <v>274</v>
      </c>
      <c r="R22">
        <v>5808</v>
      </c>
      <c r="S22">
        <v>631</v>
      </c>
    </row>
    <row r="23" spans="1:19" x14ac:dyDescent="0.25">
      <c r="A23" t="s">
        <v>61</v>
      </c>
      <c r="B23" t="s">
        <v>62</v>
      </c>
      <c r="C23" s="1">
        <v>43556</v>
      </c>
      <c r="D23">
        <v>2240</v>
      </c>
      <c r="E23">
        <v>439</v>
      </c>
      <c r="F23">
        <v>2</v>
      </c>
      <c r="G23">
        <v>0</v>
      </c>
      <c r="H23">
        <v>2181</v>
      </c>
      <c r="I23">
        <v>145</v>
      </c>
      <c r="J23">
        <v>144</v>
      </c>
      <c r="K23">
        <v>31</v>
      </c>
      <c r="L23">
        <v>180</v>
      </c>
      <c r="M23">
        <v>2374</v>
      </c>
      <c r="N23">
        <v>273</v>
      </c>
      <c r="O23">
        <v>34</v>
      </c>
      <c r="P23">
        <v>2545</v>
      </c>
      <c r="Q23">
        <v>136</v>
      </c>
      <c r="R23">
        <v>2363</v>
      </c>
      <c r="S23">
        <v>318</v>
      </c>
    </row>
    <row r="24" spans="1:19" x14ac:dyDescent="0.25">
      <c r="A24" t="s">
        <v>63</v>
      </c>
      <c r="B24" t="s">
        <v>64</v>
      </c>
      <c r="C24" s="1">
        <v>43556</v>
      </c>
      <c r="D24">
        <v>4701</v>
      </c>
      <c r="E24">
        <v>772</v>
      </c>
      <c r="F24">
        <v>2</v>
      </c>
      <c r="G24">
        <v>22</v>
      </c>
      <c r="H24">
        <v>4493</v>
      </c>
      <c r="I24">
        <v>481</v>
      </c>
      <c r="J24">
        <v>188</v>
      </c>
      <c r="K24">
        <v>110</v>
      </c>
      <c r="L24">
        <v>225</v>
      </c>
      <c r="M24">
        <v>4785</v>
      </c>
      <c r="N24">
        <v>646</v>
      </c>
      <c r="O24">
        <v>66</v>
      </c>
      <c r="P24">
        <v>5426</v>
      </c>
      <c r="Q24">
        <v>71</v>
      </c>
      <c r="R24">
        <v>5096</v>
      </c>
      <c r="S24">
        <v>401</v>
      </c>
    </row>
    <row r="25" spans="1:19" x14ac:dyDescent="0.25">
      <c r="A25" t="s">
        <v>65</v>
      </c>
      <c r="B25" t="s">
        <v>66</v>
      </c>
      <c r="C25" s="1">
        <v>43556</v>
      </c>
      <c r="D25">
        <v>1752</v>
      </c>
      <c r="E25">
        <v>262</v>
      </c>
      <c r="F25">
        <v>0</v>
      </c>
      <c r="G25">
        <v>0</v>
      </c>
      <c r="H25">
        <v>1722</v>
      </c>
      <c r="I25">
        <v>72</v>
      </c>
      <c r="J25">
        <v>58</v>
      </c>
      <c r="K25">
        <v>64</v>
      </c>
      <c r="L25">
        <v>98</v>
      </c>
      <c r="M25">
        <v>1865</v>
      </c>
      <c r="N25">
        <v>131</v>
      </c>
      <c r="O25">
        <v>18</v>
      </c>
      <c r="P25">
        <v>1992</v>
      </c>
      <c r="Q25">
        <v>22</v>
      </c>
      <c r="R25">
        <v>1865</v>
      </c>
      <c r="S25">
        <v>149</v>
      </c>
    </row>
    <row r="26" spans="1:19" x14ac:dyDescent="0.25">
      <c r="A26" t="s">
        <v>67</v>
      </c>
      <c r="B26" t="s">
        <v>68</v>
      </c>
      <c r="C26" s="1">
        <v>43556</v>
      </c>
      <c r="D26">
        <v>5740</v>
      </c>
      <c r="E26">
        <v>760</v>
      </c>
      <c r="F26">
        <v>4</v>
      </c>
      <c r="G26">
        <v>49</v>
      </c>
      <c r="H26">
        <v>5628</v>
      </c>
      <c r="I26">
        <v>345</v>
      </c>
      <c r="J26">
        <v>228</v>
      </c>
      <c r="K26">
        <v>86</v>
      </c>
      <c r="L26">
        <v>266</v>
      </c>
      <c r="M26">
        <v>5939</v>
      </c>
      <c r="N26">
        <v>535</v>
      </c>
      <c r="O26">
        <v>79</v>
      </c>
      <c r="P26">
        <v>6412</v>
      </c>
      <c r="Q26">
        <v>141</v>
      </c>
      <c r="R26">
        <v>6077</v>
      </c>
      <c r="S26">
        <v>476</v>
      </c>
    </row>
    <row r="27" spans="1:19" x14ac:dyDescent="0.25">
      <c r="A27" t="s">
        <v>69</v>
      </c>
      <c r="B27" t="s">
        <v>70</v>
      </c>
      <c r="C27" s="1">
        <v>43556</v>
      </c>
      <c r="D27">
        <v>1945</v>
      </c>
      <c r="E27">
        <v>297</v>
      </c>
      <c r="F27">
        <v>1</v>
      </c>
      <c r="G27">
        <v>2</v>
      </c>
      <c r="H27">
        <v>1923</v>
      </c>
      <c r="I27">
        <v>48</v>
      </c>
      <c r="J27">
        <v>85</v>
      </c>
      <c r="K27">
        <v>49</v>
      </c>
      <c r="L27">
        <v>140</v>
      </c>
      <c r="M27">
        <v>2087</v>
      </c>
      <c r="N27">
        <v>144</v>
      </c>
      <c r="O27">
        <v>14</v>
      </c>
      <c r="P27">
        <v>2203</v>
      </c>
      <c r="Q27">
        <v>42</v>
      </c>
      <c r="R27">
        <v>2030</v>
      </c>
      <c r="S27">
        <v>215</v>
      </c>
    </row>
    <row r="28" spans="1:19" x14ac:dyDescent="0.25">
      <c r="A28" t="s">
        <v>71</v>
      </c>
      <c r="B28" t="s">
        <v>72</v>
      </c>
      <c r="C28" s="1">
        <v>43556</v>
      </c>
      <c r="D28">
        <v>3527</v>
      </c>
      <c r="E28">
        <v>669</v>
      </c>
      <c r="F28">
        <v>2</v>
      </c>
      <c r="G28">
        <v>4</v>
      </c>
      <c r="H28">
        <v>3409</v>
      </c>
      <c r="I28">
        <v>234</v>
      </c>
      <c r="J28">
        <v>231</v>
      </c>
      <c r="K28">
        <v>74</v>
      </c>
      <c r="L28">
        <v>254</v>
      </c>
      <c r="M28">
        <v>3683</v>
      </c>
      <c r="N28">
        <v>467</v>
      </c>
      <c r="O28">
        <v>52</v>
      </c>
      <c r="P28">
        <v>4096</v>
      </c>
      <c r="Q28">
        <v>106</v>
      </c>
      <c r="R28">
        <v>3725</v>
      </c>
      <c r="S28">
        <v>477</v>
      </c>
    </row>
    <row r="29" spans="1:19" x14ac:dyDescent="0.25">
      <c r="A29" t="s">
        <v>73</v>
      </c>
      <c r="B29" t="s">
        <v>74</v>
      </c>
      <c r="C29" s="1">
        <v>43556</v>
      </c>
      <c r="D29">
        <v>1758</v>
      </c>
      <c r="E29">
        <v>326</v>
      </c>
      <c r="F29">
        <v>0</v>
      </c>
      <c r="G29">
        <v>2</v>
      </c>
      <c r="H29">
        <v>1697</v>
      </c>
      <c r="I29">
        <v>116</v>
      </c>
      <c r="J29">
        <v>77</v>
      </c>
      <c r="K29">
        <v>13</v>
      </c>
      <c r="L29">
        <v>183</v>
      </c>
      <c r="M29">
        <v>1823</v>
      </c>
      <c r="N29">
        <v>184</v>
      </c>
      <c r="O29">
        <v>79</v>
      </c>
      <c r="P29">
        <v>2061</v>
      </c>
      <c r="Q29">
        <v>25</v>
      </c>
      <c r="R29">
        <v>1832</v>
      </c>
      <c r="S29">
        <v>254</v>
      </c>
    </row>
    <row r="30" spans="1:19" x14ac:dyDescent="0.25">
      <c r="A30" t="s">
        <v>75</v>
      </c>
      <c r="B30" t="s">
        <v>76</v>
      </c>
      <c r="C30" s="1">
        <v>43556</v>
      </c>
      <c r="D30">
        <v>5371</v>
      </c>
      <c r="E30">
        <v>999</v>
      </c>
      <c r="F30">
        <v>3</v>
      </c>
      <c r="G30">
        <v>6</v>
      </c>
      <c r="H30">
        <v>5158</v>
      </c>
      <c r="I30">
        <v>537</v>
      </c>
      <c r="J30">
        <v>190</v>
      </c>
      <c r="K30">
        <v>78</v>
      </c>
      <c r="L30">
        <v>416</v>
      </c>
      <c r="M30">
        <v>5564</v>
      </c>
      <c r="N30">
        <v>725</v>
      </c>
      <c r="O30">
        <v>90</v>
      </c>
      <c r="P30">
        <v>6216</v>
      </c>
      <c r="Q30">
        <v>163</v>
      </c>
      <c r="R30">
        <v>5792</v>
      </c>
      <c r="S30">
        <v>587</v>
      </c>
    </row>
    <row r="31" spans="1:19" x14ac:dyDescent="0.25">
      <c r="A31" t="s">
        <v>77</v>
      </c>
      <c r="B31" t="s">
        <v>78</v>
      </c>
      <c r="C31" s="1">
        <v>43556</v>
      </c>
      <c r="D31">
        <v>1149</v>
      </c>
      <c r="E31">
        <v>155</v>
      </c>
      <c r="F31">
        <v>0</v>
      </c>
      <c r="G31">
        <v>0</v>
      </c>
      <c r="H31">
        <v>1136</v>
      </c>
      <c r="I31">
        <v>27</v>
      </c>
      <c r="J31">
        <v>53</v>
      </c>
      <c r="K31">
        <v>0</v>
      </c>
      <c r="L31">
        <v>88</v>
      </c>
      <c r="M31">
        <v>1212</v>
      </c>
      <c r="N31">
        <v>76</v>
      </c>
      <c r="O31">
        <v>14</v>
      </c>
      <c r="P31">
        <v>1288</v>
      </c>
      <c r="Q31">
        <v>16</v>
      </c>
      <c r="R31">
        <v>1167</v>
      </c>
      <c r="S31">
        <v>137</v>
      </c>
    </row>
    <row r="32" spans="1:19" x14ac:dyDescent="0.25">
      <c r="A32" t="s">
        <v>75</v>
      </c>
      <c r="B32" t="s">
        <v>76</v>
      </c>
      <c r="C32" s="1">
        <v>43586</v>
      </c>
      <c r="D32">
        <v>6101</v>
      </c>
      <c r="E32">
        <v>988</v>
      </c>
      <c r="F32">
        <v>7</v>
      </c>
      <c r="G32">
        <v>10</v>
      </c>
      <c r="H32">
        <v>5784</v>
      </c>
      <c r="I32">
        <v>635</v>
      </c>
      <c r="J32">
        <v>150</v>
      </c>
      <c r="K32">
        <v>117</v>
      </c>
      <c r="L32">
        <v>420</v>
      </c>
      <c r="M32">
        <v>6168</v>
      </c>
      <c r="N32">
        <v>765</v>
      </c>
      <c r="O32">
        <v>171</v>
      </c>
      <c r="P32">
        <v>6897</v>
      </c>
      <c r="Q32">
        <v>209</v>
      </c>
      <c r="R32">
        <v>6558</v>
      </c>
      <c r="S32">
        <v>548</v>
      </c>
    </row>
    <row r="33" spans="1:19" x14ac:dyDescent="0.25">
      <c r="A33" t="s">
        <v>73</v>
      </c>
      <c r="B33" t="s">
        <v>74</v>
      </c>
      <c r="C33" s="1">
        <v>43586</v>
      </c>
      <c r="D33">
        <v>1870</v>
      </c>
      <c r="E33">
        <v>190</v>
      </c>
      <c r="F33">
        <v>0</v>
      </c>
      <c r="G33">
        <v>9</v>
      </c>
      <c r="H33">
        <v>1823</v>
      </c>
      <c r="I33">
        <v>96</v>
      </c>
      <c r="J33">
        <v>71</v>
      </c>
      <c r="K33">
        <v>6</v>
      </c>
      <c r="L33">
        <v>73</v>
      </c>
      <c r="M33">
        <v>1883</v>
      </c>
      <c r="N33">
        <v>159</v>
      </c>
      <c r="O33">
        <v>27</v>
      </c>
      <c r="P33">
        <v>2040</v>
      </c>
      <c r="Q33">
        <v>29</v>
      </c>
      <c r="R33">
        <v>1926</v>
      </c>
      <c r="S33">
        <v>143</v>
      </c>
    </row>
    <row r="34" spans="1:19" x14ac:dyDescent="0.25">
      <c r="A34" t="s">
        <v>71</v>
      </c>
      <c r="B34" t="s">
        <v>72</v>
      </c>
      <c r="C34" s="1">
        <v>43586</v>
      </c>
      <c r="D34">
        <v>3364</v>
      </c>
      <c r="E34">
        <v>828</v>
      </c>
      <c r="F34">
        <v>2</v>
      </c>
      <c r="G34">
        <v>2</v>
      </c>
      <c r="H34">
        <v>3260</v>
      </c>
      <c r="I34">
        <v>249</v>
      </c>
      <c r="J34">
        <v>245</v>
      </c>
      <c r="K34">
        <v>185</v>
      </c>
      <c r="L34">
        <v>257</v>
      </c>
      <c r="M34">
        <v>3635</v>
      </c>
      <c r="N34">
        <v>487</v>
      </c>
      <c r="O34">
        <v>74</v>
      </c>
      <c r="P34">
        <v>4097</v>
      </c>
      <c r="Q34">
        <v>99</v>
      </c>
      <c r="R34">
        <v>3708</v>
      </c>
      <c r="S34">
        <v>488</v>
      </c>
    </row>
    <row r="35" spans="1:19" x14ac:dyDescent="0.25">
      <c r="A35" t="s">
        <v>69</v>
      </c>
      <c r="B35" t="s">
        <v>70</v>
      </c>
      <c r="C35" s="1">
        <v>43586</v>
      </c>
      <c r="D35">
        <v>2126</v>
      </c>
      <c r="E35">
        <v>415</v>
      </c>
      <c r="F35">
        <v>0</v>
      </c>
      <c r="G35">
        <v>0</v>
      </c>
      <c r="H35">
        <v>2089</v>
      </c>
      <c r="I35">
        <v>72</v>
      </c>
      <c r="J35">
        <v>76</v>
      </c>
      <c r="K35">
        <v>91</v>
      </c>
      <c r="L35">
        <v>213</v>
      </c>
      <c r="M35">
        <v>2347</v>
      </c>
      <c r="N35">
        <v>151</v>
      </c>
      <c r="O35">
        <v>43</v>
      </c>
      <c r="P35">
        <v>2503</v>
      </c>
      <c r="Q35">
        <v>38</v>
      </c>
      <c r="R35">
        <v>2257</v>
      </c>
      <c r="S35">
        <v>284</v>
      </c>
    </row>
    <row r="36" spans="1:19" x14ac:dyDescent="0.25">
      <c r="A36" t="s">
        <v>67</v>
      </c>
      <c r="B36" t="s">
        <v>68</v>
      </c>
      <c r="C36" s="1">
        <v>43586</v>
      </c>
      <c r="D36">
        <v>4989</v>
      </c>
      <c r="E36">
        <v>926</v>
      </c>
      <c r="F36">
        <v>0</v>
      </c>
      <c r="G36">
        <v>56</v>
      </c>
      <c r="H36">
        <v>4845</v>
      </c>
      <c r="I36">
        <v>364</v>
      </c>
      <c r="J36">
        <v>250</v>
      </c>
      <c r="K36">
        <v>166</v>
      </c>
      <c r="L36">
        <v>346</v>
      </c>
      <c r="M36">
        <v>5274</v>
      </c>
      <c r="N36">
        <v>626</v>
      </c>
      <c r="O36">
        <v>65</v>
      </c>
      <c r="P36">
        <v>5671</v>
      </c>
      <c r="Q36">
        <v>300</v>
      </c>
      <c r="R36">
        <v>5399</v>
      </c>
      <c r="S36">
        <v>572</v>
      </c>
    </row>
    <row r="37" spans="1:19" x14ac:dyDescent="0.25">
      <c r="A37" t="s">
        <v>63</v>
      </c>
      <c r="B37" t="s">
        <v>64</v>
      </c>
      <c r="C37" s="1">
        <v>43586</v>
      </c>
      <c r="D37">
        <v>5795</v>
      </c>
      <c r="E37">
        <v>900</v>
      </c>
      <c r="F37">
        <v>4</v>
      </c>
      <c r="G37">
        <v>25</v>
      </c>
      <c r="H37">
        <v>5564</v>
      </c>
      <c r="I37">
        <v>473</v>
      </c>
      <c r="J37">
        <v>234</v>
      </c>
      <c r="K37">
        <v>160</v>
      </c>
      <c r="L37">
        <v>293</v>
      </c>
      <c r="M37">
        <v>5966</v>
      </c>
      <c r="N37">
        <v>673</v>
      </c>
      <c r="O37">
        <v>85</v>
      </c>
      <c r="P37">
        <v>6591</v>
      </c>
      <c r="Q37">
        <v>133</v>
      </c>
      <c r="R37">
        <v>6212</v>
      </c>
      <c r="S37">
        <v>512</v>
      </c>
    </row>
    <row r="38" spans="1:19" x14ac:dyDescent="0.25">
      <c r="A38" t="s">
        <v>57</v>
      </c>
      <c r="B38" t="s">
        <v>58</v>
      </c>
      <c r="C38" s="1">
        <v>43586</v>
      </c>
      <c r="D38">
        <v>18836</v>
      </c>
      <c r="E38">
        <v>3695</v>
      </c>
      <c r="F38">
        <v>69</v>
      </c>
      <c r="G38">
        <v>47</v>
      </c>
      <c r="H38">
        <v>16642</v>
      </c>
      <c r="I38">
        <v>4123</v>
      </c>
      <c r="J38">
        <v>0</v>
      </c>
      <c r="K38">
        <v>14</v>
      </c>
      <c r="L38">
        <v>1868</v>
      </c>
      <c r="M38">
        <v>17840</v>
      </c>
      <c r="N38">
        <v>3864</v>
      </c>
      <c r="O38">
        <v>929</v>
      </c>
      <c r="P38">
        <v>21106</v>
      </c>
      <c r="Q38">
        <v>1541</v>
      </c>
      <c r="R38">
        <v>20919</v>
      </c>
      <c r="S38">
        <v>1728</v>
      </c>
    </row>
    <row r="39" spans="1:19" x14ac:dyDescent="0.25">
      <c r="A39" t="s">
        <v>59</v>
      </c>
      <c r="B39" t="s">
        <v>60</v>
      </c>
      <c r="C39" s="1">
        <v>43586</v>
      </c>
      <c r="D39">
        <v>5458</v>
      </c>
      <c r="E39">
        <v>1157</v>
      </c>
      <c r="F39">
        <v>5</v>
      </c>
      <c r="G39">
        <v>2</v>
      </c>
      <c r="H39">
        <v>5050</v>
      </c>
      <c r="I39">
        <v>810</v>
      </c>
      <c r="J39">
        <v>255</v>
      </c>
      <c r="K39">
        <v>46</v>
      </c>
      <c r="L39">
        <v>461</v>
      </c>
      <c r="M39">
        <v>5379</v>
      </c>
      <c r="N39">
        <v>1027</v>
      </c>
      <c r="O39">
        <v>208</v>
      </c>
      <c r="P39">
        <v>6313</v>
      </c>
      <c r="Q39">
        <v>309</v>
      </c>
      <c r="R39">
        <v>5949</v>
      </c>
      <c r="S39">
        <v>673</v>
      </c>
    </row>
    <row r="40" spans="1:19" x14ac:dyDescent="0.25">
      <c r="A40" t="s">
        <v>55</v>
      </c>
      <c r="B40" t="s">
        <v>56</v>
      </c>
      <c r="C40" s="1">
        <v>43586</v>
      </c>
      <c r="D40">
        <v>24949</v>
      </c>
      <c r="E40">
        <v>3035</v>
      </c>
      <c r="F40">
        <v>83</v>
      </c>
      <c r="G40">
        <v>1755</v>
      </c>
      <c r="H40">
        <v>21847</v>
      </c>
      <c r="I40">
        <v>4028</v>
      </c>
      <c r="J40">
        <v>1705</v>
      </c>
      <c r="K40">
        <v>6</v>
      </c>
      <c r="L40">
        <v>2236</v>
      </c>
      <c r="M40">
        <v>23513</v>
      </c>
      <c r="N40">
        <v>5501</v>
      </c>
      <c r="O40">
        <v>806</v>
      </c>
      <c r="P40">
        <v>27738</v>
      </c>
      <c r="Q40">
        <v>2084</v>
      </c>
      <c r="R40">
        <v>26018</v>
      </c>
      <c r="S40">
        <v>3804</v>
      </c>
    </row>
    <row r="41" spans="1:19" x14ac:dyDescent="0.25">
      <c r="A41" t="s">
        <v>65</v>
      </c>
      <c r="B41" t="s">
        <v>66</v>
      </c>
      <c r="C41" s="1">
        <v>43586</v>
      </c>
      <c r="D41">
        <v>1587</v>
      </c>
      <c r="E41">
        <v>298</v>
      </c>
      <c r="F41">
        <v>0</v>
      </c>
      <c r="G41">
        <v>0</v>
      </c>
      <c r="H41">
        <v>1555</v>
      </c>
      <c r="I41">
        <v>61</v>
      </c>
      <c r="J41">
        <v>64</v>
      </c>
      <c r="K41">
        <v>71</v>
      </c>
      <c r="L41">
        <v>134</v>
      </c>
      <c r="M41">
        <v>1734</v>
      </c>
      <c r="N41">
        <v>129</v>
      </c>
      <c r="O41">
        <v>22</v>
      </c>
      <c r="P41">
        <v>1831</v>
      </c>
      <c r="Q41">
        <v>54</v>
      </c>
      <c r="R41">
        <v>1693</v>
      </c>
      <c r="S41">
        <v>192</v>
      </c>
    </row>
    <row r="42" spans="1:19" x14ac:dyDescent="0.25">
      <c r="A42" t="s">
        <v>19</v>
      </c>
      <c r="B42" t="s">
        <v>20</v>
      </c>
      <c r="C42" s="1">
        <v>43586</v>
      </c>
      <c r="D42">
        <v>17962</v>
      </c>
      <c r="E42">
        <v>3280</v>
      </c>
      <c r="F42">
        <v>76</v>
      </c>
      <c r="G42">
        <v>27</v>
      </c>
      <c r="H42">
        <v>15060</v>
      </c>
      <c r="I42">
        <v>4667</v>
      </c>
      <c r="J42">
        <v>0</v>
      </c>
      <c r="K42">
        <v>13</v>
      </c>
      <c r="L42">
        <v>1605</v>
      </c>
      <c r="M42">
        <v>15958</v>
      </c>
      <c r="N42">
        <v>4454</v>
      </c>
      <c r="O42">
        <v>903</v>
      </c>
      <c r="P42">
        <v>19894</v>
      </c>
      <c r="Q42">
        <v>1451</v>
      </c>
      <c r="R42">
        <v>19888</v>
      </c>
      <c r="S42">
        <v>1457</v>
      </c>
    </row>
    <row r="43" spans="1:19" x14ac:dyDescent="0.25">
      <c r="A43" t="s">
        <v>51</v>
      </c>
      <c r="B43" t="s">
        <v>52</v>
      </c>
      <c r="C43" s="1">
        <v>43586</v>
      </c>
      <c r="D43">
        <v>2404</v>
      </c>
      <c r="E43">
        <v>595</v>
      </c>
      <c r="F43">
        <v>0</v>
      </c>
      <c r="G43">
        <v>16</v>
      </c>
      <c r="H43">
        <v>2321</v>
      </c>
      <c r="I43">
        <v>231</v>
      </c>
      <c r="J43">
        <v>53</v>
      </c>
      <c r="K43">
        <v>144</v>
      </c>
      <c r="L43">
        <v>266</v>
      </c>
      <c r="M43">
        <v>2695</v>
      </c>
      <c r="N43">
        <v>285</v>
      </c>
      <c r="O43">
        <v>35</v>
      </c>
      <c r="P43">
        <v>2942</v>
      </c>
      <c r="Q43">
        <v>73</v>
      </c>
      <c r="R43">
        <v>2709</v>
      </c>
      <c r="S43">
        <v>306</v>
      </c>
    </row>
    <row r="44" spans="1:19" x14ac:dyDescent="0.25">
      <c r="A44" t="s">
        <v>61</v>
      </c>
      <c r="B44" t="s">
        <v>62</v>
      </c>
      <c r="C44" s="1">
        <v>43586</v>
      </c>
      <c r="D44">
        <v>2134</v>
      </c>
      <c r="E44">
        <v>453</v>
      </c>
      <c r="F44">
        <v>0</v>
      </c>
      <c r="G44">
        <v>0</v>
      </c>
      <c r="H44">
        <v>2076</v>
      </c>
      <c r="I44">
        <v>123</v>
      </c>
      <c r="J44">
        <v>143</v>
      </c>
      <c r="K44">
        <v>86</v>
      </c>
      <c r="L44">
        <v>159</v>
      </c>
      <c r="M44">
        <v>2303</v>
      </c>
      <c r="N44">
        <v>262</v>
      </c>
      <c r="O44">
        <v>22</v>
      </c>
      <c r="P44">
        <v>2509</v>
      </c>
      <c r="Q44">
        <v>78</v>
      </c>
      <c r="R44">
        <v>2294</v>
      </c>
      <c r="S44">
        <v>293</v>
      </c>
    </row>
    <row r="45" spans="1:19" x14ac:dyDescent="0.25">
      <c r="A45" t="s">
        <v>53</v>
      </c>
      <c r="B45" t="s">
        <v>54</v>
      </c>
      <c r="C45" s="1">
        <v>43586</v>
      </c>
      <c r="D45">
        <v>2846</v>
      </c>
      <c r="E45">
        <v>753</v>
      </c>
      <c r="F45">
        <v>0</v>
      </c>
      <c r="G45">
        <v>14</v>
      </c>
      <c r="H45">
        <v>2698</v>
      </c>
      <c r="I45">
        <v>290</v>
      </c>
      <c r="J45">
        <v>124</v>
      </c>
      <c r="K45">
        <v>105</v>
      </c>
      <c r="L45">
        <v>396</v>
      </c>
      <c r="M45">
        <v>3080</v>
      </c>
      <c r="N45">
        <v>440</v>
      </c>
      <c r="O45">
        <v>93</v>
      </c>
      <c r="P45">
        <v>3510</v>
      </c>
      <c r="Q45">
        <v>103</v>
      </c>
      <c r="R45">
        <v>3133</v>
      </c>
      <c r="S45">
        <v>480</v>
      </c>
    </row>
    <row r="46" spans="1:19" x14ac:dyDescent="0.25">
      <c r="A46" t="s">
        <v>77</v>
      </c>
      <c r="B46" t="s">
        <v>78</v>
      </c>
      <c r="C46" s="1">
        <v>43586</v>
      </c>
      <c r="D46">
        <v>963</v>
      </c>
      <c r="E46">
        <v>163</v>
      </c>
      <c r="F46">
        <v>2</v>
      </c>
      <c r="G46">
        <v>0</v>
      </c>
      <c r="H46">
        <v>954</v>
      </c>
      <c r="I46">
        <v>33</v>
      </c>
      <c r="J46">
        <v>64</v>
      </c>
      <c r="K46">
        <v>6</v>
      </c>
      <c r="L46">
        <v>71</v>
      </c>
      <c r="M46">
        <v>1023</v>
      </c>
      <c r="N46">
        <v>96</v>
      </c>
      <c r="O46">
        <v>7</v>
      </c>
      <c r="P46">
        <v>1113</v>
      </c>
      <c r="Q46">
        <v>15</v>
      </c>
      <c r="R46">
        <v>995</v>
      </c>
      <c r="S46">
        <v>133</v>
      </c>
    </row>
    <row r="47" spans="1:19" x14ac:dyDescent="0.25">
      <c r="A47" t="s">
        <v>45</v>
      </c>
      <c r="B47" t="s">
        <v>46</v>
      </c>
      <c r="C47" s="1">
        <v>43586</v>
      </c>
      <c r="D47">
        <v>5141</v>
      </c>
      <c r="E47">
        <v>1103</v>
      </c>
      <c r="F47">
        <v>4</v>
      </c>
      <c r="G47">
        <v>12</v>
      </c>
      <c r="H47">
        <v>5001</v>
      </c>
      <c r="I47">
        <v>367</v>
      </c>
      <c r="J47">
        <v>126</v>
      </c>
      <c r="K47">
        <v>302</v>
      </c>
      <c r="L47">
        <v>464</v>
      </c>
      <c r="M47">
        <v>5654</v>
      </c>
      <c r="N47">
        <v>498</v>
      </c>
      <c r="O47">
        <v>102</v>
      </c>
      <c r="P47">
        <v>6163</v>
      </c>
      <c r="Q47">
        <v>97</v>
      </c>
      <c r="R47">
        <v>5694</v>
      </c>
      <c r="S47">
        <v>566</v>
      </c>
    </row>
    <row r="48" spans="1:19" x14ac:dyDescent="0.25">
      <c r="A48" t="s">
        <v>23</v>
      </c>
      <c r="B48" t="s">
        <v>24</v>
      </c>
      <c r="C48" s="1">
        <v>43586</v>
      </c>
      <c r="D48">
        <v>1639</v>
      </c>
      <c r="E48">
        <v>207</v>
      </c>
      <c r="F48">
        <v>4</v>
      </c>
      <c r="G48">
        <v>0</v>
      </c>
      <c r="H48">
        <v>1611</v>
      </c>
      <c r="I48">
        <v>62</v>
      </c>
      <c r="J48">
        <v>25</v>
      </c>
      <c r="K48">
        <v>37</v>
      </c>
      <c r="L48">
        <v>115</v>
      </c>
      <c r="M48">
        <v>1751</v>
      </c>
      <c r="N48">
        <v>85</v>
      </c>
      <c r="O48">
        <v>14</v>
      </c>
      <c r="P48">
        <v>1810</v>
      </c>
      <c r="Q48">
        <v>40</v>
      </c>
      <c r="R48">
        <v>1722</v>
      </c>
      <c r="S48">
        <v>128</v>
      </c>
    </row>
    <row r="49" spans="1:19" x14ac:dyDescent="0.25">
      <c r="A49" t="s">
        <v>25</v>
      </c>
      <c r="B49" t="s">
        <v>26</v>
      </c>
      <c r="C49" s="1">
        <v>43586</v>
      </c>
      <c r="D49">
        <v>1617</v>
      </c>
      <c r="E49">
        <v>313</v>
      </c>
      <c r="F49">
        <v>0</v>
      </c>
      <c r="G49">
        <v>0</v>
      </c>
      <c r="H49">
        <v>1575</v>
      </c>
      <c r="I49">
        <v>85</v>
      </c>
      <c r="J49">
        <v>42</v>
      </c>
      <c r="K49">
        <v>104</v>
      </c>
      <c r="L49">
        <v>124</v>
      </c>
      <c r="M49">
        <v>1773</v>
      </c>
      <c r="N49">
        <v>132</v>
      </c>
      <c r="O49">
        <v>23</v>
      </c>
      <c r="P49">
        <v>1796</v>
      </c>
      <c r="Q49">
        <v>134</v>
      </c>
      <c r="R49">
        <v>1784</v>
      </c>
      <c r="S49">
        <v>146</v>
      </c>
    </row>
    <row r="50" spans="1:19" x14ac:dyDescent="0.25">
      <c r="A50" t="s">
        <v>27</v>
      </c>
      <c r="B50" t="s">
        <v>28</v>
      </c>
      <c r="C50" s="1">
        <v>43586</v>
      </c>
      <c r="D50">
        <v>1741</v>
      </c>
      <c r="E50">
        <v>344</v>
      </c>
      <c r="F50">
        <v>0</v>
      </c>
      <c r="G50">
        <v>0</v>
      </c>
      <c r="H50">
        <v>1703</v>
      </c>
      <c r="I50">
        <v>84</v>
      </c>
      <c r="J50">
        <v>58</v>
      </c>
      <c r="K50">
        <v>141</v>
      </c>
      <c r="L50">
        <v>99</v>
      </c>
      <c r="M50">
        <v>1915</v>
      </c>
      <c r="N50">
        <v>146</v>
      </c>
      <c r="O50">
        <v>24</v>
      </c>
      <c r="P50">
        <v>2048</v>
      </c>
      <c r="Q50">
        <v>37</v>
      </c>
      <c r="R50">
        <v>1934</v>
      </c>
      <c r="S50">
        <v>151</v>
      </c>
    </row>
    <row r="51" spans="1:19" x14ac:dyDescent="0.25">
      <c r="A51" t="s">
        <v>29</v>
      </c>
      <c r="B51" t="s">
        <v>30</v>
      </c>
      <c r="C51" s="1">
        <v>43586</v>
      </c>
      <c r="D51">
        <v>3975</v>
      </c>
      <c r="E51">
        <v>823</v>
      </c>
      <c r="F51">
        <v>4</v>
      </c>
      <c r="G51">
        <v>2</v>
      </c>
      <c r="H51">
        <v>3874</v>
      </c>
      <c r="I51">
        <v>300</v>
      </c>
      <c r="J51">
        <v>212</v>
      </c>
      <c r="K51">
        <v>86</v>
      </c>
      <c r="L51">
        <v>332</v>
      </c>
      <c r="M51">
        <v>4199</v>
      </c>
      <c r="N51">
        <v>518</v>
      </c>
      <c r="O51">
        <v>78</v>
      </c>
      <c r="P51">
        <v>4680</v>
      </c>
      <c r="Q51">
        <v>124</v>
      </c>
      <c r="R51">
        <v>4288</v>
      </c>
      <c r="S51">
        <v>516</v>
      </c>
    </row>
    <row r="52" spans="1:19" x14ac:dyDescent="0.25">
      <c r="A52" t="s">
        <v>31</v>
      </c>
      <c r="B52" t="s">
        <v>32</v>
      </c>
      <c r="C52" s="1">
        <v>43586</v>
      </c>
      <c r="D52">
        <v>3338</v>
      </c>
      <c r="E52">
        <v>603</v>
      </c>
      <c r="F52">
        <v>2</v>
      </c>
      <c r="G52">
        <v>0</v>
      </c>
      <c r="H52">
        <v>3236</v>
      </c>
      <c r="I52">
        <v>252</v>
      </c>
      <c r="J52">
        <v>60</v>
      </c>
      <c r="K52">
        <v>103</v>
      </c>
      <c r="L52">
        <v>292</v>
      </c>
      <c r="M52">
        <v>3577</v>
      </c>
      <c r="N52">
        <v>329</v>
      </c>
      <c r="O52">
        <v>37</v>
      </c>
      <c r="P52">
        <v>3837</v>
      </c>
      <c r="Q52">
        <v>106</v>
      </c>
      <c r="R52">
        <v>3605</v>
      </c>
      <c r="S52">
        <v>338</v>
      </c>
    </row>
    <row r="53" spans="1:19" x14ac:dyDescent="0.25">
      <c r="A53" t="s">
        <v>33</v>
      </c>
      <c r="B53" t="s">
        <v>34</v>
      </c>
      <c r="C53" s="1">
        <v>43586</v>
      </c>
      <c r="D53">
        <v>1816</v>
      </c>
      <c r="E53">
        <v>470</v>
      </c>
      <c r="F53">
        <v>0</v>
      </c>
      <c r="G53">
        <v>0</v>
      </c>
      <c r="H53">
        <v>1778</v>
      </c>
      <c r="I53">
        <v>100</v>
      </c>
      <c r="J53">
        <v>64</v>
      </c>
      <c r="K53">
        <v>114</v>
      </c>
      <c r="L53">
        <v>230</v>
      </c>
      <c r="M53">
        <v>2075</v>
      </c>
      <c r="N53">
        <v>179</v>
      </c>
      <c r="O53">
        <v>32</v>
      </c>
      <c r="P53">
        <v>2246</v>
      </c>
      <c r="Q53">
        <v>40</v>
      </c>
      <c r="R53">
        <v>1998</v>
      </c>
      <c r="S53">
        <v>288</v>
      </c>
    </row>
    <row r="54" spans="1:19" x14ac:dyDescent="0.25">
      <c r="A54" t="s">
        <v>21</v>
      </c>
      <c r="B54" t="s">
        <v>22</v>
      </c>
      <c r="C54" s="1">
        <v>43586</v>
      </c>
      <c r="D54">
        <v>3080</v>
      </c>
      <c r="E54">
        <v>378</v>
      </c>
      <c r="F54">
        <v>10</v>
      </c>
      <c r="G54">
        <v>2</v>
      </c>
      <c r="H54">
        <v>3026</v>
      </c>
      <c r="I54">
        <v>160</v>
      </c>
      <c r="J54">
        <v>60</v>
      </c>
      <c r="K54">
        <v>61</v>
      </c>
      <c r="L54">
        <v>163</v>
      </c>
      <c r="M54">
        <v>3208</v>
      </c>
      <c r="N54">
        <v>223</v>
      </c>
      <c r="O54">
        <v>39</v>
      </c>
      <c r="P54">
        <v>3413</v>
      </c>
      <c r="Q54">
        <v>57</v>
      </c>
      <c r="R54">
        <v>3257</v>
      </c>
      <c r="S54">
        <v>213</v>
      </c>
    </row>
    <row r="55" spans="1:19" x14ac:dyDescent="0.25">
      <c r="A55" t="s">
        <v>35</v>
      </c>
      <c r="B55" t="s">
        <v>36</v>
      </c>
      <c r="C55" s="1">
        <v>43586</v>
      </c>
      <c r="D55">
        <v>2424</v>
      </c>
      <c r="E55">
        <v>276</v>
      </c>
      <c r="F55">
        <v>0</v>
      </c>
      <c r="G55">
        <v>8</v>
      </c>
      <c r="H55">
        <v>2360</v>
      </c>
      <c r="I55">
        <v>137</v>
      </c>
      <c r="J55">
        <v>49</v>
      </c>
      <c r="K55">
        <v>51</v>
      </c>
      <c r="L55">
        <v>111</v>
      </c>
      <c r="M55">
        <v>2482</v>
      </c>
      <c r="N55">
        <v>181</v>
      </c>
      <c r="O55">
        <v>45</v>
      </c>
      <c r="P55">
        <v>2672</v>
      </c>
      <c r="Q55">
        <v>36</v>
      </c>
      <c r="R55">
        <v>2560</v>
      </c>
      <c r="S55">
        <v>148</v>
      </c>
    </row>
    <row r="56" spans="1:19" x14ac:dyDescent="0.25">
      <c r="A56" t="s">
        <v>43</v>
      </c>
      <c r="B56" t="s">
        <v>44</v>
      </c>
      <c r="C56" s="1">
        <v>43586</v>
      </c>
      <c r="D56">
        <v>1899</v>
      </c>
      <c r="E56">
        <v>471</v>
      </c>
      <c r="F56">
        <v>7</v>
      </c>
      <c r="G56">
        <v>9</v>
      </c>
      <c r="H56">
        <v>1828</v>
      </c>
      <c r="I56">
        <v>174</v>
      </c>
      <c r="J56">
        <v>142</v>
      </c>
      <c r="K56">
        <v>18</v>
      </c>
      <c r="L56">
        <v>224</v>
      </c>
      <c r="M56">
        <v>2040</v>
      </c>
      <c r="N56">
        <v>304</v>
      </c>
      <c r="O56">
        <v>42</v>
      </c>
      <c r="P56">
        <v>2316</v>
      </c>
      <c r="Q56">
        <v>70</v>
      </c>
      <c r="R56">
        <v>2033</v>
      </c>
      <c r="S56">
        <v>353</v>
      </c>
    </row>
    <row r="57" spans="1:19" x14ac:dyDescent="0.25">
      <c r="A57" t="s">
        <v>41</v>
      </c>
      <c r="B57" t="s">
        <v>42</v>
      </c>
      <c r="C57" s="1">
        <v>43586</v>
      </c>
      <c r="D57">
        <v>4075</v>
      </c>
      <c r="E57">
        <v>954</v>
      </c>
      <c r="F57">
        <v>4</v>
      </c>
      <c r="G57">
        <v>0</v>
      </c>
      <c r="H57">
        <v>3973</v>
      </c>
      <c r="I57">
        <v>304</v>
      </c>
      <c r="J57">
        <v>530</v>
      </c>
      <c r="K57">
        <v>58</v>
      </c>
      <c r="L57">
        <v>168</v>
      </c>
      <c r="M57">
        <v>4154</v>
      </c>
      <c r="N57">
        <v>815</v>
      </c>
      <c r="O57">
        <v>64</v>
      </c>
      <c r="P57">
        <v>4899</v>
      </c>
      <c r="Q57">
        <v>134</v>
      </c>
      <c r="R57">
        <v>4351</v>
      </c>
      <c r="S57">
        <v>682</v>
      </c>
    </row>
    <row r="58" spans="1:19" x14ac:dyDescent="0.25">
      <c r="A58" t="s">
        <v>47</v>
      </c>
      <c r="B58" t="s">
        <v>48</v>
      </c>
      <c r="C58" s="1">
        <v>43586</v>
      </c>
      <c r="D58">
        <v>4823</v>
      </c>
      <c r="E58">
        <v>879</v>
      </c>
      <c r="F58">
        <v>0</v>
      </c>
      <c r="G58">
        <v>0</v>
      </c>
      <c r="H58">
        <v>4721</v>
      </c>
      <c r="I58">
        <v>219</v>
      </c>
      <c r="J58">
        <v>77</v>
      </c>
      <c r="K58">
        <v>240</v>
      </c>
      <c r="L58">
        <v>445</v>
      </c>
      <c r="M58">
        <v>5298</v>
      </c>
      <c r="N58">
        <v>282</v>
      </c>
      <c r="O58">
        <v>120</v>
      </c>
      <c r="P58">
        <v>5549</v>
      </c>
      <c r="Q58">
        <v>153</v>
      </c>
      <c r="R58">
        <v>5192</v>
      </c>
      <c r="S58">
        <v>510</v>
      </c>
    </row>
    <row r="59" spans="1:19" x14ac:dyDescent="0.25">
      <c r="A59" t="s">
        <v>37</v>
      </c>
      <c r="B59" t="s">
        <v>38</v>
      </c>
      <c r="C59" s="1">
        <v>43586</v>
      </c>
      <c r="D59">
        <v>1684</v>
      </c>
      <c r="E59">
        <v>193</v>
      </c>
      <c r="F59">
        <v>0</v>
      </c>
      <c r="G59">
        <v>0</v>
      </c>
      <c r="H59">
        <v>1659</v>
      </c>
      <c r="I59">
        <v>72</v>
      </c>
      <c r="J59">
        <v>38</v>
      </c>
      <c r="K59">
        <v>44</v>
      </c>
      <c r="L59">
        <v>64</v>
      </c>
      <c r="M59">
        <v>1755</v>
      </c>
      <c r="N59">
        <v>106</v>
      </c>
      <c r="O59">
        <v>10</v>
      </c>
      <c r="P59">
        <v>1843</v>
      </c>
      <c r="Q59">
        <v>34</v>
      </c>
      <c r="R59">
        <v>1777</v>
      </c>
      <c r="S59">
        <v>100</v>
      </c>
    </row>
    <row r="60" spans="1:19" x14ac:dyDescent="0.25">
      <c r="A60" t="s">
        <v>49</v>
      </c>
      <c r="B60" t="s">
        <v>50</v>
      </c>
      <c r="C60" s="1">
        <v>43586</v>
      </c>
      <c r="D60">
        <v>2907</v>
      </c>
      <c r="E60">
        <v>541</v>
      </c>
      <c r="F60">
        <v>0</v>
      </c>
      <c r="G60">
        <v>0</v>
      </c>
      <c r="H60">
        <v>2831</v>
      </c>
      <c r="I60">
        <v>178</v>
      </c>
      <c r="J60">
        <v>67</v>
      </c>
      <c r="K60">
        <v>137</v>
      </c>
      <c r="L60">
        <v>235</v>
      </c>
      <c r="M60">
        <v>3158</v>
      </c>
      <c r="N60">
        <v>245</v>
      </c>
      <c r="O60">
        <v>43</v>
      </c>
      <c r="P60">
        <v>3376</v>
      </c>
      <c r="Q60">
        <v>72</v>
      </c>
      <c r="R60">
        <v>3156</v>
      </c>
      <c r="S60">
        <v>292</v>
      </c>
    </row>
    <row r="61" spans="1:19" x14ac:dyDescent="0.25">
      <c r="A61" t="s">
        <v>39</v>
      </c>
      <c r="B61" t="s">
        <v>40</v>
      </c>
      <c r="C61" s="1">
        <v>43586</v>
      </c>
      <c r="D61">
        <v>1893</v>
      </c>
      <c r="E61">
        <v>374</v>
      </c>
      <c r="F61">
        <v>4</v>
      </c>
      <c r="G61">
        <v>2</v>
      </c>
      <c r="H61">
        <v>1822</v>
      </c>
      <c r="I61">
        <v>165</v>
      </c>
      <c r="J61">
        <v>70</v>
      </c>
      <c r="K61">
        <v>72</v>
      </c>
      <c r="L61">
        <v>144</v>
      </c>
      <c r="M61">
        <v>2006</v>
      </c>
      <c r="N61">
        <v>249</v>
      </c>
      <c r="O61">
        <v>18</v>
      </c>
      <c r="P61">
        <v>2215</v>
      </c>
      <c r="Q61">
        <v>58</v>
      </c>
      <c r="R61">
        <v>2067</v>
      </c>
      <c r="S61">
        <v>206</v>
      </c>
    </row>
    <row r="62" spans="1:19" x14ac:dyDescent="0.25">
      <c r="A62" t="s">
        <v>51</v>
      </c>
      <c r="B62" t="s">
        <v>52</v>
      </c>
      <c r="C62" s="1">
        <v>43617</v>
      </c>
      <c r="D62">
        <v>2257</v>
      </c>
      <c r="E62">
        <v>652</v>
      </c>
      <c r="F62">
        <v>2</v>
      </c>
      <c r="G62">
        <v>14</v>
      </c>
      <c r="H62">
        <v>2195</v>
      </c>
      <c r="I62">
        <v>188</v>
      </c>
      <c r="J62">
        <v>65</v>
      </c>
      <c r="K62">
        <v>121</v>
      </c>
      <c r="L62">
        <v>356</v>
      </c>
      <c r="M62">
        <v>2618</v>
      </c>
      <c r="N62">
        <v>233</v>
      </c>
      <c r="O62">
        <v>70</v>
      </c>
      <c r="P62">
        <v>2855</v>
      </c>
      <c r="Q62">
        <v>70</v>
      </c>
      <c r="R62">
        <v>2534</v>
      </c>
      <c r="S62">
        <v>391</v>
      </c>
    </row>
    <row r="63" spans="1:19" x14ac:dyDescent="0.25">
      <c r="A63" t="s">
        <v>75</v>
      </c>
      <c r="B63" t="s">
        <v>76</v>
      </c>
      <c r="C63" s="1">
        <v>43617</v>
      </c>
      <c r="D63">
        <v>5365</v>
      </c>
      <c r="E63">
        <v>1275</v>
      </c>
      <c r="F63">
        <v>16</v>
      </c>
      <c r="G63">
        <v>10</v>
      </c>
      <c r="H63">
        <v>5110</v>
      </c>
      <c r="I63">
        <v>559</v>
      </c>
      <c r="J63">
        <v>237</v>
      </c>
      <c r="K63">
        <v>216</v>
      </c>
      <c r="L63">
        <v>544</v>
      </c>
      <c r="M63">
        <v>5688</v>
      </c>
      <c r="N63">
        <v>771</v>
      </c>
      <c r="O63">
        <v>197</v>
      </c>
      <c r="P63">
        <v>6483</v>
      </c>
      <c r="Q63">
        <v>183</v>
      </c>
      <c r="R63">
        <v>5912</v>
      </c>
      <c r="S63">
        <v>754</v>
      </c>
    </row>
    <row r="64" spans="1:19" x14ac:dyDescent="0.25">
      <c r="A64" t="s">
        <v>73</v>
      </c>
      <c r="B64" t="s">
        <v>74</v>
      </c>
      <c r="C64" s="1">
        <v>43617</v>
      </c>
      <c r="D64">
        <v>1384</v>
      </c>
      <c r="E64">
        <v>243</v>
      </c>
      <c r="F64">
        <v>0</v>
      </c>
      <c r="G64">
        <v>2</v>
      </c>
      <c r="H64">
        <v>1352</v>
      </c>
      <c r="I64">
        <v>105</v>
      </c>
      <c r="J64">
        <v>93</v>
      </c>
      <c r="K64">
        <v>0</v>
      </c>
      <c r="L64">
        <v>79</v>
      </c>
      <c r="M64">
        <v>1399</v>
      </c>
      <c r="N64">
        <v>186</v>
      </c>
      <c r="O64">
        <v>44</v>
      </c>
      <c r="P64">
        <v>1599</v>
      </c>
      <c r="Q64">
        <v>30</v>
      </c>
      <c r="R64">
        <v>1469</v>
      </c>
      <c r="S64">
        <v>160</v>
      </c>
    </row>
    <row r="65" spans="1:19" x14ac:dyDescent="0.25">
      <c r="A65" t="s">
        <v>71</v>
      </c>
      <c r="B65" t="s">
        <v>72</v>
      </c>
      <c r="C65" s="1">
        <v>43617</v>
      </c>
      <c r="D65">
        <v>2865</v>
      </c>
      <c r="E65">
        <v>989</v>
      </c>
      <c r="F65">
        <v>2</v>
      </c>
      <c r="G65">
        <v>2</v>
      </c>
      <c r="H65">
        <v>2750</v>
      </c>
      <c r="I65">
        <v>259</v>
      </c>
      <c r="J65">
        <v>273</v>
      </c>
      <c r="K65">
        <v>248</v>
      </c>
      <c r="L65">
        <v>328</v>
      </c>
      <c r="M65">
        <v>3250</v>
      </c>
      <c r="N65">
        <v>522</v>
      </c>
      <c r="O65">
        <v>84</v>
      </c>
      <c r="P65">
        <v>3740</v>
      </c>
      <c r="Q65">
        <v>118</v>
      </c>
      <c r="R65">
        <v>3283</v>
      </c>
      <c r="S65">
        <v>575</v>
      </c>
    </row>
    <row r="66" spans="1:19" x14ac:dyDescent="0.25">
      <c r="A66" t="s">
        <v>69</v>
      </c>
      <c r="B66" t="s">
        <v>70</v>
      </c>
      <c r="C66" s="1">
        <v>43617</v>
      </c>
      <c r="D66">
        <v>1746</v>
      </c>
      <c r="E66">
        <v>521</v>
      </c>
      <c r="F66">
        <v>0</v>
      </c>
      <c r="G66">
        <v>2</v>
      </c>
      <c r="H66">
        <v>1707</v>
      </c>
      <c r="I66">
        <v>74</v>
      </c>
      <c r="J66">
        <v>104</v>
      </c>
      <c r="K66">
        <v>134</v>
      </c>
      <c r="L66">
        <v>250</v>
      </c>
      <c r="M66">
        <v>2046</v>
      </c>
      <c r="N66">
        <v>174</v>
      </c>
      <c r="O66">
        <v>49</v>
      </c>
      <c r="P66">
        <v>2227</v>
      </c>
      <c r="Q66">
        <v>42</v>
      </c>
      <c r="R66">
        <v>1923</v>
      </c>
      <c r="S66">
        <v>346</v>
      </c>
    </row>
    <row r="67" spans="1:19" x14ac:dyDescent="0.25">
      <c r="A67" t="s">
        <v>67</v>
      </c>
      <c r="B67" t="s">
        <v>68</v>
      </c>
      <c r="C67" s="1">
        <v>43617</v>
      </c>
      <c r="D67">
        <v>4476</v>
      </c>
      <c r="E67">
        <v>1114</v>
      </c>
      <c r="F67">
        <v>4</v>
      </c>
      <c r="G67">
        <v>54</v>
      </c>
      <c r="H67">
        <v>4317</v>
      </c>
      <c r="I67">
        <v>428</v>
      </c>
      <c r="J67">
        <v>283</v>
      </c>
      <c r="K67">
        <v>274</v>
      </c>
      <c r="L67">
        <v>346</v>
      </c>
      <c r="M67">
        <v>4840</v>
      </c>
      <c r="N67">
        <v>671</v>
      </c>
      <c r="O67">
        <v>133</v>
      </c>
      <c r="P67">
        <v>5456</v>
      </c>
      <c r="Q67">
        <v>192</v>
      </c>
      <c r="R67">
        <v>5037</v>
      </c>
      <c r="S67">
        <v>611</v>
      </c>
    </row>
    <row r="68" spans="1:19" x14ac:dyDescent="0.25">
      <c r="A68" t="s">
        <v>63</v>
      </c>
      <c r="B68" t="s">
        <v>64</v>
      </c>
      <c r="C68" s="1">
        <v>43617</v>
      </c>
      <c r="D68">
        <v>5427</v>
      </c>
      <c r="E68">
        <v>1001</v>
      </c>
      <c r="F68">
        <v>10</v>
      </c>
      <c r="G68">
        <v>28</v>
      </c>
      <c r="H68">
        <v>5212</v>
      </c>
      <c r="I68">
        <v>509</v>
      </c>
      <c r="J68">
        <v>243</v>
      </c>
      <c r="K68">
        <v>223</v>
      </c>
      <c r="L68">
        <v>279</v>
      </c>
      <c r="M68">
        <v>5639</v>
      </c>
      <c r="N68">
        <v>705</v>
      </c>
      <c r="O68">
        <v>120</v>
      </c>
      <c r="P68">
        <v>6332</v>
      </c>
      <c r="Q68">
        <v>134</v>
      </c>
      <c r="R68">
        <v>5954</v>
      </c>
      <c r="S68">
        <v>512</v>
      </c>
    </row>
    <row r="69" spans="1:19" x14ac:dyDescent="0.25">
      <c r="A69" t="s">
        <v>61</v>
      </c>
      <c r="B69" t="s">
        <v>62</v>
      </c>
      <c r="C69" s="1">
        <v>43617</v>
      </c>
      <c r="D69">
        <v>1908</v>
      </c>
      <c r="E69">
        <v>548</v>
      </c>
      <c r="F69">
        <v>4</v>
      </c>
      <c r="G69">
        <v>2</v>
      </c>
      <c r="H69">
        <v>1868</v>
      </c>
      <c r="I69">
        <v>122</v>
      </c>
      <c r="J69">
        <v>181</v>
      </c>
      <c r="K69">
        <v>76</v>
      </c>
      <c r="L69">
        <v>215</v>
      </c>
      <c r="M69">
        <v>2117</v>
      </c>
      <c r="N69">
        <v>295</v>
      </c>
      <c r="O69">
        <v>48</v>
      </c>
      <c r="P69">
        <v>2375</v>
      </c>
      <c r="Q69">
        <v>87</v>
      </c>
      <c r="R69">
        <v>2072</v>
      </c>
      <c r="S69">
        <v>390</v>
      </c>
    </row>
    <row r="70" spans="1:19" x14ac:dyDescent="0.25">
      <c r="A70" t="s">
        <v>19</v>
      </c>
      <c r="B70" t="s">
        <v>20</v>
      </c>
      <c r="C70" s="1">
        <v>43617</v>
      </c>
      <c r="D70">
        <v>19367</v>
      </c>
      <c r="E70">
        <v>3656</v>
      </c>
      <c r="F70">
        <v>95</v>
      </c>
      <c r="G70">
        <v>35</v>
      </c>
      <c r="H70">
        <v>16711</v>
      </c>
      <c r="I70">
        <v>4376</v>
      </c>
      <c r="J70">
        <v>0</v>
      </c>
      <c r="K70">
        <v>21</v>
      </c>
      <c r="L70">
        <v>2045</v>
      </c>
      <c r="M70">
        <v>17798</v>
      </c>
      <c r="N70">
        <v>4327</v>
      </c>
      <c r="O70">
        <v>984</v>
      </c>
      <c r="P70">
        <v>21387</v>
      </c>
      <c r="Q70">
        <v>1766</v>
      </c>
      <c r="R70">
        <v>21210</v>
      </c>
      <c r="S70">
        <v>1943</v>
      </c>
    </row>
    <row r="71" spans="1:19" x14ac:dyDescent="0.25">
      <c r="A71" t="s">
        <v>57</v>
      </c>
      <c r="B71" t="s">
        <v>58</v>
      </c>
      <c r="C71" s="1">
        <v>43617</v>
      </c>
      <c r="D71">
        <v>20110</v>
      </c>
      <c r="E71">
        <v>3961</v>
      </c>
      <c r="F71">
        <v>60</v>
      </c>
      <c r="G71">
        <v>39</v>
      </c>
      <c r="H71">
        <v>18033</v>
      </c>
      <c r="I71">
        <v>3964</v>
      </c>
      <c r="J71">
        <v>0</v>
      </c>
      <c r="K71">
        <v>22</v>
      </c>
      <c r="L71">
        <v>2151</v>
      </c>
      <c r="M71">
        <v>19435</v>
      </c>
      <c r="N71">
        <v>3715</v>
      </c>
      <c r="O71">
        <v>964</v>
      </c>
      <c r="P71">
        <v>22619</v>
      </c>
      <c r="Q71">
        <v>1551</v>
      </c>
      <c r="R71">
        <v>22151</v>
      </c>
      <c r="S71">
        <v>2019</v>
      </c>
    </row>
    <row r="72" spans="1:19" x14ac:dyDescent="0.25">
      <c r="A72" t="s">
        <v>55</v>
      </c>
      <c r="B72" t="s">
        <v>56</v>
      </c>
      <c r="C72" s="1">
        <v>43617</v>
      </c>
      <c r="D72">
        <v>28578</v>
      </c>
      <c r="E72">
        <v>3210</v>
      </c>
      <c r="F72">
        <v>58</v>
      </c>
      <c r="G72">
        <v>1696</v>
      </c>
      <c r="H72">
        <v>25563</v>
      </c>
      <c r="I72">
        <v>4018</v>
      </c>
      <c r="J72">
        <v>1640</v>
      </c>
      <c r="K72">
        <v>0</v>
      </c>
      <c r="L72">
        <v>2321</v>
      </c>
      <c r="M72">
        <v>27197</v>
      </c>
      <c r="N72">
        <v>5388</v>
      </c>
      <c r="O72">
        <v>935</v>
      </c>
      <c r="P72">
        <v>31319</v>
      </c>
      <c r="Q72">
        <v>2223</v>
      </c>
      <c r="R72">
        <v>29698</v>
      </c>
      <c r="S72">
        <v>3844</v>
      </c>
    </row>
    <row r="73" spans="1:19" x14ac:dyDescent="0.25">
      <c r="A73" t="s">
        <v>65</v>
      </c>
      <c r="B73" t="s">
        <v>66</v>
      </c>
      <c r="C73" s="1">
        <v>43617</v>
      </c>
      <c r="D73">
        <v>1517</v>
      </c>
      <c r="E73">
        <v>460</v>
      </c>
      <c r="F73">
        <v>0</v>
      </c>
      <c r="G73">
        <v>0</v>
      </c>
      <c r="H73">
        <v>1470</v>
      </c>
      <c r="I73">
        <v>96</v>
      </c>
      <c r="J73">
        <v>114</v>
      </c>
      <c r="K73">
        <v>153</v>
      </c>
      <c r="L73">
        <v>144</v>
      </c>
      <c r="M73">
        <v>1739</v>
      </c>
      <c r="N73">
        <v>210</v>
      </c>
      <c r="O73">
        <v>20</v>
      </c>
      <c r="P73">
        <v>1938</v>
      </c>
      <c r="Q73">
        <v>39</v>
      </c>
      <c r="R73">
        <v>1733</v>
      </c>
      <c r="S73">
        <v>244</v>
      </c>
    </row>
    <row r="74" spans="1:19" x14ac:dyDescent="0.25">
      <c r="A74" t="s">
        <v>53</v>
      </c>
      <c r="B74" t="s">
        <v>54</v>
      </c>
      <c r="C74" s="1">
        <v>43617</v>
      </c>
      <c r="D74">
        <v>2950</v>
      </c>
      <c r="E74">
        <v>816</v>
      </c>
      <c r="F74">
        <v>8</v>
      </c>
      <c r="G74">
        <v>18</v>
      </c>
      <c r="H74">
        <v>2793</v>
      </c>
      <c r="I74">
        <v>344</v>
      </c>
      <c r="J74">
        <v>148</v>
      </c>
      <c r="K74">
        <v>130</v>
      </c>
      <c r="L74">
        <v>377</v>
      </c>
      <c r="M74">
        <v>3195</v>
      </c>
      <c r="N74">
        <v>463</v>
      </c>
      <c r="O74">
        <v>114</v>
      </c>
      <c r="P74">
        <v>3693</v>
      </c>
      <c r="Q74">
        <v>99</v>
      </c>
      <c r="R74">
        <v>3299</v>
      </c>
      <c r="S74">
        <v>493</v>
      </c>
    </row>
    <row r="75" spans="1:19" x14ac:dyDescent="0.25">
      <c r="A75" t="s">
        <v>77</v>
      </c>
      <c r="B75" t="s">
        <v>78</v>
      </c>
      <c r="C75" s="1">
        <v>43617</v>
      </c>
      <c r="D75">
        <v>741</v>
      </c>
      <c r="E75">
        <v>174</v>
      </c>
      <c r="F75">
        <v>0</v>
      </c>
      <c r="G75">
        <v>0</v>
      </c>
      <c r="H75">
        <v>723</v>
      </c>
      <c r="I75">
        <v>34</v>
      </c>
      <c r="J75">
        <v>72</v>
      </c>
      <c r="K75">
        <v>4</v>
      </c>
      <c r="L75">
        <v>82</v>
      </c>
      <c r="M75">
        <v>791</v>
      </c>
      <c r="N75">
        <v>116</v>
      </c>
      <c r="O75">
        <v>6</v>
      </c>
      <c r="P75">
        <v>903</v>
      </c>
      <c r="Q75">
        <v>12</v>
      </c>
      <c r="R75">
        <v>761</v>
      </c>
      <c r="S75">
        <v>154</v>
      </c>
    </row>
    <row r="76" spans="1:19" x14ac:dyDescent="0.25">
      <c r="A76" t="s">
        <v>59</v>
      </c>
      <c r="B76" t="s">
        <v>60</v>
      </c>
      <c r="C76" s="1">
        <v>43617</v>
      </c>
      <c r="D76">
        <v>5119</v>
      </c>
      <c r="E76">
        <v>1386</v>
      </c>
      <c r="F76">
        <v>35</v>
      </c>
      <c r="G76">
        <v>5</v>
      </c>
      <c r="H76">
        <v>4735</v>
      </c>
      <c r="I76">
        <v>783</v>
      </c>
      <c r="J76">
        <v>388</v>
      </c>
      <c r="K76">
        <v>84</v>
      </c>
      <c r="L76">
        <v>555</v>
      </c>
      <c r="M76">
        <v>5207</v>
      </c>
      <c r="N76">
        <v>1125</v>
      </c>
      <c r="O76">
        <v>189</v>
      </c>
      <c r="P76">
        <v>6236</v>
      </c>
      <c r="Q76">
        <v>309</v>
      </c>
      <c r="R76">
        <v>5632</v>
      </c>
      <c r="S76">
        <v>913</v>
      </c>
    </row>
    <row r="77" spans="1:19" x14ac:dyDescent="0.25">
      <c r="A77" t="s">
        <v>47</v>
      </c>
      <c r="B77" t="s">
        <v>48</v>
      </c>
      <c r="C77" s="1">
        <v>43617</v>
      </c>
      <c r="D77">
        <v>3432</v>
      </c>
      <c r="E77">
        <v>1055</v>
      </c>
      <c r="F77">
        <v>0</v>
      </c>
      <c r="G77">
        <v>0</v>
      </c>
      <c r="H77">
        <v>3360</v>
      </c>
      <c r="I77">
        <v>215</v>
      </c>
      <c r="J77">
        <v>102</v>
      </c>
      <c r="K77">
        <v>381</v>
      </c>
      <c r="L77">
        <v>429</v>
      </c>
      <c r="M77">
        <v>4060</v>
      </c>
      <c r="N77">
        <v>285</v>
      </c>
      <c r="O77">
        <v>136</v>
      </c>
      <c r="P77">
        <v>4370</v>
      </c>
      <c r="Q77">
        <v>117</v>
      </c>
      <c r="R77">
        <v>3971</v>
      </c>
      <c r="S77">
        <v>516</v>
      </c>
    </row>
    <row r="78" spans="1:19" x14ac:dyDescent="0.25">
      <c r="A78" t="s">
        <v>43</v>
      </c>
      <c r="B78" t="s">
        <v>44</v>
      </c>
      <c r="C78" s="1">
        <v>43617</v>
      </c>
      <c r="D78">
        <v>1892</v>
      </c>
      <c r="E78">
        <v>604</v>
      </c>
      <c r="F78">
        <v>0</v>
      </c>
      <c r="G78">
        <v>8</v>
      </c>
      <c r="H78">
        <v>1801</v>
      </c>
      <c r="I78">
        <v>172</v>
      </c>
      <c r="J78">
        <v>177</v>
      </c>
      <c r="K78">
        <v>53</v>
      </c>
      <c r="L78">
        <v>301</v>
      </c>
      <c r="M78">
        <v>2081</v>
      </c>
      <c r="N78">
        <v>353</v>
      </c>
      <c r="O78">
        <v>68</v>
      </c>
      <c r="P78">
        <v>2447</v>
      </c>
      <c r="Q78">
        <v>57</v>
      </c>
      <c r="R78">
        <v>2040</v>
      </c>
      <c r="S78">
        <v>464</v>
      </c>
    </row>
    <row r="79" spans="1:19" x14ac:dyDescent="0.25">
      <c r="A79" t="s">
        <v>45</v>
      </c>
      <c r="B79" t="s">
        <v>46</v>
      </c>
      <c r="C79" s="1">
        <v>43617</v>
      </c>
      <c r="D79">
        <v>4514</v>
      </c>
      <c r="E79">
        <v>1163</v>
      </c>
      <c r="F79">
        <v>2</v>
      </c>
      <c r="G79">
        <v>30</v>
      </c>
      <c r="H79">
        <v>4364</v>
      </c>
      <c r="I79">
        <v>346</v>
      </c>
      <c r="J79">
        <v>172</v>
      </c>
      <c r="K79">
        <v>337</v>
      </c>
      <c r="L79">
        <v>490</v>
      </c>
      <c r="M79">
        <v>5099</v>
      </c>
      <c r="N79">
        <v>531</v>
      </c>
      <c r="O79">
        <v>77</v>
      </c>
      <c r="P79">
        <v>5572</v>
      </c>
      <c r="Q79">
        <v>137</v>
      </c>
      <c r="R79">
        <v>5071</v>
      </c>
      <c r="S79">
        <v>638</v>
      </c>
    </row>
    <row r="80" spans="1:19" x14ac:dyDescent="0.25">
      <c r="A80" t="s">
        <v>21</v>
      </c>
      <c r="B80" t="s">
        <v>22</v>
      </c>
      <c r="C80" s="1">
        <v>43617</v>
      </c>
      <c r="D80">
        <v>2783</v>
      </c>
      <c r="E80">
        <v>468</v>
      </c>
      <c r="F80">
        <v>8</v>
      </c>
      <c r="G80">
        <v>2</v>
      </c>
      <c r="H80">
        <v>2722</v>
      </c>
      <c r="I80">
        <v>132</v>
      </c>
      <c r="J80">
        <v>124</v>
      </c>
      <c r="K80">
        <v>71</v>
      </c>
      <c r="L80">
        <v>212</v>
      </c>
      <c r="M80">
        <v>2945</v>
      </c>
      <c r="N80">
        <v>273</v>
      </c>
      <c r="O80">
        <v>41</v>
      </c>
      <c r="P80">
        <v>3173</v>
      </c>
      <c r="Q80">
        <v>88</v>
      </c>
      <c r="R80">
        <v>2935</v>
      </c>
      <c r="S80">
        <v>326</v>
      </c>
    </row>
    <row r="81" spans="1:19" x14ac:dyDescent="0.25">
      <c r="A81" t="s">
        <v>23</v>
      </c>
      <c r="B81" t="s">
        <v>24</v>
      </c>
      <c r="C81" s="1">
        <v>43617</v>
      </c>
      <c r="D81">
        <v>1493</v>
      </c>
      <c r="E81">
        <v>293</v>
      </c>
      <c r="F81">
        <v>0</v>
      </c>
      <c r="G81">
        <v>0</v>
      </c>
      <c r="H81">
        <v>1454</v>
      </c>
      <c r="I81">
        <v>87</v>
      </c>
      <c r="J81">
        <v>30</v>
      </c>
      <c r="K81">
        <v>42</v>
      </c>
      <c r="L81">
        <v>173</v>
      </c>
      <c r="M81">
        <v>1656</v>
      </c>
      <c r="N81">
        <v>109</v>
      </c>
      <c r="O81">
        <v>21</v>
      </c>
      <c r="P81">
        <v>1751</v>
      </c>
      <c r="Q81">
        <v>35</v>
      </c>
      <c r="R81">
        <v>1589</v>
      </c>
      <c r="S81">
        <v>197</v>
      </c>
    </row>
    <row r="82" spans="1:19" x14ac:dyDescent="0.25">
      <c r="A82" t="s">
        <v>25</v>
      </c>
      <c r="B82" t="s">
        <v>26</v>
      </c>
      <c r="C82" s="1">
        <v>43617</v>
      </c>
      <c r="D82">
        <v>1381</v>
      </c>
      <c r="E82">
        <v>342</v>
      </c>
      <c r="F82">
        <v>0</v>
      </c>
      <c r="G82">
        <v>0</v>
      </c>
      <c r="H82">
        <v>1367</v>
      </c>
      <c r="I82">
        <v>68</v>
      </c>
      <c r="J82">
        <v>71</v>
      </c>
      <c r="K82">
        <v>105</v>
      </c>
      <c r="L82">
        <v>112</v>
      </c>
      <c r="M82">
        <v>1534</v>
      </c>
      <c r="N82">
        <v>140</v>
      </c>
      <c r="O82">
        <v>49</v>
      </c>
      <c r="P82">
        <v>1679</v>
      </c>
      <c r="Q82">
        <v>44</v>
      </c>
      <c r="R82">
        <v>1549</v>
      </c>
      <c r="S82">
        <v>174</v>
      </c>
    </row>
    <row r="83" spans="1:19" x14ac:dyDescent="0.25">
      <c r="A83" t="s">
        <v>29</v>
      </c>
      <c r="B83" t="s">
        <v>30</v>
      </c>
      <c r="C83" s="1">
        <v>43617</v>
      </c>
      <c r="D83">
        <v>3619</v>
      </c>
      <c r="E83">
        <v>897</v>
      </c>
      <c r="F83">
        <v>6</v>
      </c>
      <c r="G83">
        <v>0</v>
      </c>
      <c r="H83">
        <v>3534</v>
      </c>
      <c r="I83">
        <v>252</v>
      </c>
      <c r="J83">
        <v>281</v>
      </c>
      <c r="K83">
        <v>93</v>
      </c>
      <c r="L83">
        <v>362</v>
      </c>
      <c r="M83">
        <v>3877</v>
      </c>
      <c r="N83">
        <v>520</v>
      </c>
      <c r="O83">
        <v>117</v>
      </c>
      <c r="P83">
        <v>4403</v>
      </c>
      <c r="Q83">
        <v>119</v>
      </c>
      <c r="R83">
        <v>3897</v>
      </c>
      <c r="S83">
        <v>625</v>
      </c>
    </row>
    <row r="84" spans="1:19" x14ac:dyDescent="0.25">
      <c r="A84" t="s">
        <v>31</v>
      </c>
      <c r="B84" t="s">
        <v>32</v>
      </c>
      <c r="C84" s="1">
        <v>43617</v>
      </c>
      <c r="D84">
        <v>3279</v>
      </c>
      <c r="E84">
        <v>699</v>
      </c>
      <c r="F84">
        <v>6</v>
      </c>
      <c r="G84">
        <v>4</v>
      </c>
      <c r="H84">
        <v>3217</v>
      </c>
      <c r="I84">
        <v>215</v>
      </c>
      <c r="J84">
        <v>119</v>
      </c>
      <c r="K84">
        <v>185</v>
      </c>
      <c r="L84">
        <v>252</v>
      </c>
      <c r="M84">
        <v>3599</v>
      </c>
      <c r="N84">
        <v>307</v>
      </c>
      <c r="O84">
        <v>80</v>
      </c>
      <c r="P84">
        <v>3846</v>
      </c>
      <c r="Q84">
        <v>142</v>
      </c>
      <c r="R84">
        <v>3646</v>
      </c>
      <c r="S84">
        <v>342</v>
      </c>
    </row>
    <row r="85" spans="1:19" x14ac:dyDescent="0.25">
      <c r="A85" t="s">
        <v>27</v>
      </c>
      <c r="B85" t="s">
        <v>28</v>
      </c>
      <c r="C85" s="1">
        <v>43617</v>
      </c>
      <c r="D85">
        <v>1571</v>
      </c>
      <c r="E85">
        <v>637</v>
      </c>
      <c r="F85">
        <v>0</v>
      </c>
      <c r="G85">
        <v>0</v>
      </c>
      <c r="H85">
        <v>1522</v>
      </c>
      <c r="I85">
        <v>97</v>
      </c>
      <c r="J85">
        <v>114</v>
      </c>
      <c r="K85">
        <v>351</v>
      </c>
      <c r="L85">
        <v>124</v>
      </c>
      <c r="M85">
        <v>1964</v>
      </c>
      <c r="N85">
        <v>209</v>
      </c>
      <c r="O85">
        <v>33</v>
      </c>
      <c r="P85">
        <v>2174</v>
      </c>
      <c r="Q85">
        <v>34</v>
      </c>
      <c r="R85">
        <v>1980</v>
      </c>
      <c r="S85">
        <v>228</v>
      </c>
    </row>
    <row r="86" spans="1:19" x14ac:dyDescent="0.25">
      <c r="A86" t="s">
        <v>35</v>
      </c>
      <c r="B86" t="s">
        <v>36</v>
      </c>
      <c r="C86" s="1">
        <v>43617</v>
      </c>
      <c r="D86">
        <v>1705</v>
      </c>
      <c r="E86">
        <v>394</v>
      </c>
      <c r="F86">
        <v>2</v>
      </c>
      <c r="G86">
        <v>10</v>
      </c>
      <c r="H86">
        <v>1646</v>
      </c>
      <c r="I86">
        <v>131</v>
      </c>
      <c r="J86">
        <v>81</v>
      </c>
      <c r="K86">
        <v>95</v>
      </c>
      <c r="L86">
        <v>158</v>
      </c>
      <c r="M86">
        <v>1850</v>
      </c>
      <c r="N86">
        <v>203</v>
      </c>
      <c r="O86">
        <v>58</v>
      </c>
      <c r="P86">
        <v>2076</v>
      </c>
      <c r="Q86">
        <v>35</v>
      </c>
      <c r="R86">
        <v>1879</v>
      </c>
      <c r="S86">
        <v>232</v>
      </c>
    </row>
    <row r="87" spans="1:19" x14ac:dyDescent="0.25">
      <c r="A87" t="s">
        <v>49</v>
      </c>
      <c r="B87" t="s">
        <v>50</v>
      </c>
      <c r="C87" s="1">
        <v>43617</v>
      </c>
      <c r="D87">
        <v>3173</v>
      </c>
      <c r="E87">
        <v>697</v>
      </c>
      <c r="F87">
        <v>0</v>
      </c>
      <c r="G87">
        <v>0</v>
      </c>
      <c r="H87">
        <v>3080</v>
      </c>
      <c r="I87">
        <v>219</v>
      </c>
      <c r="J87">
        <v>78</v>
      </c>
      <c r="K87">
        <v>262</v>
      </c>
      <c r="L87">
        <v>231</v>
      </c>
      <c r="M87">
        <v>3512</v>
      </c>
      <c r="N87">
        <v>281</v>
      </c>
      <c r="O87">
        <v>73</v>
      </c>
      <c r="P87">
        <v>3809</v>
      </c>
      <c r="Q87">
        <v>61</v>
      </c>
      <c r="R87">
        <v>3573</v>
      </c>
      <c r="S87">
        <v>297</v>
      </c>
    </row>
    <row r="88" spans="1:19" x14ac:dyDescent="0.25">
      <c r="A88" t="s">
        <v>37</v>
      </c>
      <c r="B88" t="s">
        <v>38</v>
      </c>
      <c r="C88" s="1">
        <v>43617</v>
      </c>
      <c r="D88">
        <v>1751</v>
      </c>
      <c r="E88">
        <v>220</v>
      </c>
      <c r="F88">
        <v>0</v>
      </c>
      <c r="G88">
        <v>0</v>
      </c>
      <c r="H88">
        <v>1725</v>
      </c>
      <c r="I88">
        <v>54</v>
      </c>
      <c r="J88">
        <v>37</v>
      </c>
      <c r="K88">
        <v>46</v>
      </c>
      <c r="L88">
        <v>109</v>
      </c>
      <c r="M88">
        <v>1866</v>
      </c>
      <c r="N88">
        <v>92</v>
      </c>
      <c r="O88">
        <v>13</v>
      </c>
      <c r="P88">
        <v>1920</v>
      </c>
      <c r="Q88">
        <v>51</v>
      </c>
      <c r="R88">
        <v>1829</v>
      </c>
      <c r="S88">
        <v>142</v>
      </c>
    </row>
    <row r="89" spans="1:19" x14ac:dyDescent="0.25">
      <c r="A89" t="s">
        <v>39</v>
      </c>
      <c r="B89" t="s">
        <v>40</v>
      </c>
      <c r="C89" s="1">
        <v>43617</v>
      </c>
      <c r="D89">
        <v>2070</v>
      </c>
      <c r="E89">
        <v>511</v>
      </c>
      <c r="F89">
        <v>8</v>
      </c>
      <c r="G89">
        <v>2</v>
      </c>
      <c r="H89">
        <v>1998</v>
      </c>
      <c r="I89">
        <v>183</v>
      </c>
      <c r="J89">
        <v>68</v>
      </c>
      <c r="K89">
        <v>167</v>
      </c>
      <c r="L89">
        <v>175</v>
      </c>
      <c r="M89">
        <v>2305</v>
      </c>
      <c r="N89">
        <v>232</v>
      </c>
      <c r="O89">
        <v>54</v>
      </c>
      <c r="P89">
        <v>2530</v>
      </c>
      <c r="Q89">
        <v>61</v>
      </c>
      <c r="R89">
        <v>2352</v>
      </c>
      <c r="S89">
        <v>239</v>
      </c>
    </row>
    <row r="90" spans="1:19" x14ac:dyDescent="0.25">
      <c r="A90" t="s">
        <v>41</v>
      </c>
      <c r="B90" t="s">
        <v>42</v>
      </c>
      <c r="C90" s="1">
        <v>43617</v>
      </c>
      <c r="D90">
        <v>3203</v>
      </c>
      <c r="E90">
        <v>830</v>
      </c>
      <c r="F90">
        <v>2</v>
      </c>
      <c r="G90">
        <v>4</v>
      </c>
      <c r="H90">
        <v>3100</v>
      </c>
      <c r="I90">
        <v>310</v>
      </c>
      <c r="J90">
        <v>412</v>
      </c>
      <c r="K90">
        <v>66</v>
      </c>
      <c r="L90">
        <v>151</v>
      </c>
      <c r="M90">
        <v>3271</v>
      </c>
      <c r="N90">
        <v>695</v>
      </c>
      <c r="O90">
        <v>73</v>
      </c>
      <c r="P90">
        <v>3890</v>
      </c>
      <c r="Q90">
        <v>149</v>
      </c>
      <c r="R90">
        <v>3484</v>
      </c>
      <c r="S90">
        <v>555</v>
      </c>
    </row>
    <row r="91" spans="1:19" x14ac:dyDescent="0.25">
      <c r="A91" t="s">
        <v>33</v>
      </c>
      <c r="B91" t="s">
        <v>34</v>
      </c>
      <c r="C91" s="1">
        <v>43617</v>
      </c>
      <c r="D91">
        <v>1818</v>
      </c>
      <c r="E91">
        <v>515</v>
      </c>
      <c r="F91">
        <v>0</v>
      </c>
      <c r="G91">
        <v>0</v>
      </c>
      <c r="H91">
        <v>1784</v>
      </c>
      <c r="I91">
        <v>94</v>
      </c>
      <c r="J91">
        <v>88</v>
      </c>
      <c r="K91">
        <v>152</v>
      </c>
      <c r="L91">
        <v>215</v>
      </c>
      <c r="M91">
        <v>2119</v>
      </c>
      <c r="N91">
        <v>189</v>
      </c>
      <c r="O91">
        <v>23</v>
      </c>
      <c r="P91">
        <v>2306</v>
      </c>
      <c r="Q91">
        <v>27</v>
      </c>
      <c r="R91">
        <v>2038</v>
      </c>
      <c r="S91">
        <v>295</v>
      </c>
    </row>
    <row r="92" spans="1:19" x14ac:dyDescent="0.25">
      <c r="A92" t="s">
        <v>49</v>
      </c>
      <c r="B92" t="s">
        <v>50</v>
      </c>
      <c r="C92" s="1">
        <v>43647</v>
      </c>
      <c r="D92">
        <v>2997</v>
      </c>
      <c r="E92">
        <v>461</v>
      </c>
      <c r="F92">
        <v>0</v>
      </c>
      <c r="G92">
        <v>2</v>
      </c>
      <c r="H92">
        <v>2958</v>
      </c>
      <c r="I92">
        <v>92</v>
      </c>
      <c r="J92">
        <v>113</v>
      </c>
      <c r="K92">
        <v>134</v>
      </c>
      <c r="L92">
        <v>163</v>
      </c>
      <c r="M92">
        <v>3203</v>
      </c>
      <c r="N92">
        <v>211</v>
      </c>
      <c r="O92">
        <v>44</v>
      </c>
      <c r="P92">
        <v>3351</v>
      </c>
      <c r="Q92">
        <v>109</v>
      </c>
      <c r="R92">
        <v>3203</v>
      </c>
      <c r="S92">
        <v>257</v>
      </c>
    </row>
    <row r="93" spans="1:19" x14ac:dyDescent="0.25">
      <c r="A93" t="s">
        <v>43</v>
      </c>
      <c r="B93" t="s">
        <v>44</v>
      </c>
      <c r="C93" s="1">
        <v>43647</v>
      </c>
      <c r="D93">
        <v>1615</v>
      </c>
      <c r="E93">
        <v>419</v>
      </c>
      <c r="F93">
        <v>10</v>
      </c>
      <c r="G93">
        <v>10</v>
      </c>
      <c r="H93">
        <v>1558</v>
      </c>
      <c r="I93">
        <v>123</v>
      </c>
      <c r="J93">
        <v>142</v>
      </c>
      <c r="K93">
        <v>28</v>
      </c>
      <c r="L93">
        <v>203</v>
      </c>
      <c r="M93">
        <v>1743</v>
      </c>
      <c r="N93">
        <v>264</v>
      </c>
      <c r="O93">
        <v>45</v>
      </c>
      <c r="P93">
        <v>1992</v>
      </c>
      <c r="Q93">
        <v>62</v>
      </c>
      <c r="R93">
        <v>1715</v>
      </c>
      <c r="S93">
        <v>339</v>
      </c>
    </row>
    <row r="94" spans="1:19" x14ac:dyDescent="0.25">
      <c r="A94" t="s">
        <v>41</v>
      </c>
      <c r="B94" t="s">
        <v>42</v>
      </c>
      <c r="C94" s="1">
        <v>43647</v>
      </c>
      <c r="D94">
        <v>3027</v>
      </c>
      <c r="E94">
        <v>865</v>
      </c>
      <c r="F94">
        <v>4</v>
      </c>
      <c r="G94">
        <v>4</v>
      </c>
      <c r="H94">
        <v>2950</v>
      </c>
      <c r="I94">
        <v>233</v>
      </c>
      <c r="J94">
        <v>507</v>
      </c>
      <c r="K94">
        <v>50</v>
      </c>
      <c r="L94">
        <v>160</v>
      </c>
      <c r="M94">
        <v>3115</v>
      </c>
      <c r="N94">
        <v>734</v>
      </c>
      <c r="O94">
        <v>51</v>
      </c>
      <c r="P94">
        <v>3746</v>
      </c>
      <c r="Q94">
        <v>154</v>
      </c>
      <c r="R94">
        <v>3245</v>
      </c>
      <c r="S94">
        <v>655</v>
      </c>
    </row>
    <row r="95" spans="1:19" x14ac:dyDescent="0.25">
      <c r="A95" t="s">
        <v>39</v>
      </c>
      <c r="B95" t="s">
        <v>40</v>
      </c>
      <c r="C95" s="1">
        <v>43647</v>
      </c>
      <c r="D95">
        <v>1649</v>
      </c>
      <c r="E95">
        <v>370</v>
      </c>
      <c r="F95">
        <v>0</v>
      </c>
      <c r="G95">
        <v>5</v>
      </c>
      <c r="H95">
        <v>1589</v>
      </c>
      <c r="I95">
        <v>113</v>
      </c>
      <c r="J95">
        <v>80</v>
      </c>
      <c r="K95">
        <v>97</v>
      </c>
      <c r="L95">
        <v>145</v>
      </c>
      <c r="M95">
        <v>1798</v>
      </c>
      <c r="N95">
        <v>204</v>
      </c>
      <c r="O95">
        <v>22</v>
      </c>
      <c r="P95">
        <v>1959</v>
      </c>
      <c r="Q95">
        <v>65</v>
      </c>
      <c r="R95">
        <v>1807</v>
      </c>
      <c r="S95">
        <v>217</v>
      </c>
    </row>
    <row r="96" spans="1:19" x14ac:dyDescent="0.25">
      <c r="A96" t="s">
        <v>37</v>
      </c>
      <c r="B96" t="s">
        <v>38</v>
      </c>
      <c r="C96" s="1">
        <v>43647</v>
      </c>
      <c r="D96">
        <v>1861</v>
      </c>
      <c r="E96">
        <v>165</v>
      </c>
      <c r="F96">
        <v>2</v>
      </c>
      <c r="G96">
        <v>0</v>
      </c>
      <c r="H96">
        <v>1851</v>
      </c>
      <c r="I96">
        <v>47</v>
      </c>
      <c r="J96">
        <v>33</v>
      </c>
      <c r="K96">
        <v>34</v>
      </c>
      <c r="L96">
        <v>63</v>
      </c>
      <c r="M96">
        <v>1944</v>
      </c>
      <c r="N96">
        <v>68</v>
      </c>
      <c r="O96">
        <v>16</v>
      </c>
      <c r="P96">
        <v>1995</v>
      </c>
      <c r="Q96">
        <v>33</v>
      </c>
      <c r="R96">
        <v>1937</v>
      </c>
      <c r="S96">
        <v>91</v>
      </c>
    </row>
    <row r="97" spans="1:19" x14ac:dyDescent="0.25">
      <c r="A97" t="s">
        <v>35</v>
      </c>
      <c r="B97" t="s">
        <v>36</v>
      </c>
      <c r="C97" s="1">
        <v>43647</v>
      </c>
      <c r="D97">
        <v>1431</v>
      </c>
      <c r="E97">
        <v>278</v>
      </c>
      <c r="F97">
        <v>0</v>
      </c>
      <c r="G97">
        <v>9</v>
      </c>
      <c r="H97">
        <v>1381</v>
      </c>
      <c r="I97">
        <v>105</v>
      </c>
      <c r="J97">
        <v>93</v>
      </c>
      <c r="K97">
        <v>44</v>
      </c>
      <c r="L97">
        <v>95</v>
      </c>
      <c r="M97">
        <v>1495</v>
      </c>
      <c r="N97">
        <v>194</v>
      </c>
      <c r="O97">
        <v>29</v>
      </c>
      <c r="P97">
        <v>1680</v>
      </c>
      <c r="Q97">
        <v>38</v>
      </c>
      <c r="R97">
        <v>1540</v>
      </c>
      <c r="S97">
        <v>178</v>
      </c>
    </row>
    <row r="98" spans="1:19" x14ac:dyDescent="0.25">
      <c r="A98" t="s">
        <v>21</v>
      </c>
      <c r="B98" t="s">
        <v>22</v>
      </c>
      <c r="C98" s="1">
        <v>43647</v>
      </c>
      <c r="D98">
        <v>2144</v>
      </c>
      <c r="E98">
        <v>354</v>
      </c>
      <c r="F98">
        <v>0</v>
      </c>
      <c r="G98">
        <v>4</v>
      </c>
      <c r="H98">
        <v>2087</v>
      </c>
      <c r="I98">
        <v>108</v>
      </c>
      <c r="J98">
        <v>85</v>
      </c>
      <c r="K98">
        <v>67</v>
      </c>
      <c r="L98">
        <v>155</v>
      </c>
      <c r="M98">
        <v>2275</v>
      </c>
      <c r="N98">
        <v>203</v>
      </c>
      <c r="O98">
        <v>22</v>
      </c>
      <c r="P98">
        <v>2450</v>
      </c>
      <c r="Q98">
        <v>52</v>
      </c>
      <c r="R98">
        <v>2268</v>
      </c>
      <c r="S98">
        <v>234</v>
      </c>
    </row>
    <row r="99" spans="1:19" x14ac:dyDescent="0.25">
      <c r="A99" t="s">
        <v>31</v>
      </c>
      <c r="B99" t="s">
        <v>32</v>
      </c>
      <c r="C99" s="1">
        <v>43647</v>
      </c>
      <c r="D99">
        <v>2781</v>
      </c>
      <c r="E99">
        <v>525</v>
      </c>
      <c r="F99">
        <v>0</v>
      </c>
      <c r="G99">
        <v>2</v>
      </c>
      <c r="H99">
        <v>2723</v>
      </c>
      <c r="I99">
        <v>179</v>
      </c>
      <c r="J99">
        <v>141</v>
      </c>
      <c r="K99">
        <v>95</v>
      </c>
      <c r="L99">
        <v>170</v>
      </c>
      <c r="M99">
        <v>2960</v>
      </c>
      <c r="N99">
        <v>306</v>
      </c>
      <c r="O99">
        <v>42</v>
      </c>
      <c r="P99">
        <v>3206</v>
      </c>
      <c r="Q99">
        <v>102</v>
      </c>
      <c r="R99">
        <v>3011</v>
      </c>
      <c r="S99">
        <v>297</v>
      </c>
    </row>
    <row r="100" spans="1:19" x14ac:dyDescent="0.25">
      <c r="A100" t="s">
        <v>29</v>
      </c>
      <c r="B100" t="s">
        <v>30</v>
      </c>
      <c r="C100" s="1">
        <v>43647</v>
      </c>
      <c r="D100">
        <v>3578</v>
      </c>
      <c r="E100">
        <v>716</v>
      </c>
      <c r="F100">
        <v>2</v>
      </c>
      <c r="G100">
        <v>0</v>
      </c>
      <c r="H100">
        <v>3472</v>
      </c>
      <c r="I100">
        <v>232</v>
      </c>
      <c r="J100">
        <v>275</v>
      </c>
      <c r="K100">
        <v>60</v>
      </c>
      <c r="L100">
        <v>257</v>
      </c>
      <c r="M100">
        <v>3721</v>
      </c>
      <c r="N100">
        <v>495</v>
      </c>
      <c r="O100">
        <v>80</v>
      </c>
      <c r="P100">
        <v>4182</v>
      </c>
      <c r="Q100">
        <v>114</v>
      </c>
      <c r="R100">
        <v>3783</v>
      </c>
      <c r="S100">
        <v>513</v>
      </c>
    </row>
    <row r="101" spans="1:19" x14ac:dyDescent="0.25">
      <c r="A101" t="s">
        <v>27</v>
      </c>
      <c r="B101" t="s">
        <v>28</v>
      </c>
      <c r="C101" s="1">
        <v>43647</v>
      </c>
      <c r="D101">
        <v>1581</v>
      </c>
      <c r="E101">
        <v>490</v>
      </c>
      <c r="F101">
        <v>1</v>
      </c>
      <c r="G101">
        <v>0</v>
      </c>
      <c r="H101">
        <v>1537</v>
      </c>
      <c r="I101">
        <v>77</v>
      </c>
      <c r="J101">
        <v>104</v>
      </c>
      <c r="K101">
        <v>238</v>
      </c>
      <c r="L101">
        <v>116</v>
      </c>
      <c r="M101">
        <v>1884</v>
      </c>
      <c r="N101">
        <v>183</v>
      </c>
      <c r="O101">
        <v>4</v>
      </c>
      <c r="P101">
        <v>2028</v>
      </c>
      <c r="Q101">
        <v>44</v>
      </c>
      <c r="R101">
        <v>1858</v>
      </c>
      <c r="S101">
        <v>214</v>
      </c>
    </row>
    <row r="102" spans="1:19" x14ac:dyDescent="0.25">
      <c r="A102" t="s">
        <v>25</v>
      </c>
      <c r="B102" t="s">
        <v>26</v>
      </c>
      <c r="C102" s="1">
        <v>43647</v>
      </c>
      <c r="D102">
        <v>1318</v>
      </c>
      <c r="E102">
        <v>247</v>
      </c>
      <c r="F102">
        <v>0</v>
      </c>
      <c r="G102">
        <v>2</v>
      </c>
      <c r="H102">
        <v>1291</v>
      </c>
      <c r="I102">
        <v>59</v>
      </c>
      <c r="J102">
        <v>79</v>
      </c>
      <c r="K102">
        <v>56</v>
      </c>
      <c r="L102">
        <v>82</v>
      </c>
      <c r="M102">
        <v>1401</v>
      </c>
      <c r="N102">
        <v>148</v>
      </c>
      <c r="O102">
        <v>18</v>
      </c>
      <c r="P102">
        <v>1533</v>
      </c>
      <c r="Q102">
        <v>34</v>
      </c>
      <c r="R102">
        <v>1412</v>
      </c>
      <c r="S102">
        <v>155</v>
      </c>
    </row>
    <row r="103" spans="1:19" x14ac:dyDescent="0.25">
      <c r="A103" t="s">
        <v>23</v>
      </c>
      <c r="B103" t="s">
        <v>24</v>
      </c>
      <c r="C103" s="1">
        <v>43647</v>
      </c>
      <c r="D103">
        <v>1230</v>
      </c>
      <c r="E103">
        <v>224</v>
      </c>
      <c r="F103">
        <v>0</v>
      </c>
      <c r="G103">
        <v>0</v>
      </c>
      <c r="H103">
        <v>1214</v>
      </c>
      <c r="I103">
        <v>49</v>
      </c>
      <c r="J103">
        <v>59</v>
      </c>
      <c r="K103">
        <v>13</v>
      </c>
      <c r="L103">
        <v>119</v>
      </c>
      <c r="M103">
        <v>1333</v>
      </c>
      <c r="N103">
        <v>109</v>
      </c>
      <c r="O103">
        <v>11</v>
      </c>
      <c r="P103">
        <v>1408</v>
      </c>
      <c r="Q103">
        <v>46</v>
      </c>
      <c r="R103">
        <v>1282</v>
      </c>
      <c r="S103">
        <v>172</v>
      </c>
    </row>
    <row r="104" spans="1:19" x14ac:dyDescent="0.25">
      <c r="A104" t="s">
        <v>45</v>
      </c>
      <c r="B104" t="s">
        <v>46</v>
      </c>
      <c r="C104" s="1">
        <v>43647</v>
      </c>
      <c r="D104">
        <v>4398</v>
      </c>
      <c r="E104">
        <v>956</v>
      </c>
      <c r="F104">
        <v>2</v>
      </c>
      <c r="G104">
        <v>71</v>
      </c>
      <c r="H104">
        <v>4268</v>
      </c>
      <c r="I104">
        <v>269</v>
      </c>
      <c r="J104">
        <v>268</v>
      </c>
      <c r="K104">
        <v>152</v>
      </c>
      <c r="L104">
        <v>470</v>
      </c>
      <c r="M104">
        <v>4795</v>
      </c>
      <c r="N104">
        <v>545</v>
      </c>
      <c r="O104">
        <v>85</v>
      </c>
      <c r="P104">
        <v>5260</v>
      </c>
      <c r="Q104">
        <v>167</v>
      </c>
      <c r="R104">
        <v>4711</v>
      </c>
      <c r="S104">
        <v>716</v>
      </c>
    </row>
    <row r="105" spans="1:19" x14ac:dyDescent="0.25">
      <c r="A105" t="s">
        <v>33</v>
      </c>
      <c r="B105" t="s">
        <v>34</v>
      </c>
      <c r="C105" s="1">
        <v>43647</v>
      </c>
      <c r="D105">
        <v>1970</v>
      </c>
      <c r="E105">
        <v>482</v>
      </c>
      <c r="F105">
        <v>0</v>
      </c>
      <c r="G105">
        <v>0</v>
      </c>
      <c r="H105">
        <v>1938</v>
      </c>
      <c r="I105">
        <v>110</v>
      </c>
      <c r="J105">
        <v>72</v>
      </c>
      <c r="K105">
        <v>87</v>
      </c>
      <c r="L105">
        <v>245</v>
      </c>
      <c r="M105">
        <v>2246</v>
      </c>
      <c r="N105">
        <v>173</v>
      </c>
      <c r="O105">
        <v>32</v>
      </c>
      <c r="P105">
        <v>2413</v>
      </c>
      <c r="Q105">
        <v>39</v>
      </c>
      <c r="R105">
        <v>2147</v>
      </c>
      <c r="S105">
        <v>305</v>
      </c>
    </row>
    <row r="106" spans="1:19" x14ac:dyDescent="0.25">
      <c r="A106" t="s">
        <v>47</v>
      </c>
      <c r="B106" t="s">
        <v>48</v>
      </c>
      <c r="C106" s="1">
        <v>43647</v>
      </c>
      <c r="D106">
        <v>3144</v>
      </c>
      <c r="E106">
        <v>803</v>
      </c>
      <c r="F106">
        <v>0</v>
      </c>
      <c r="G106">
        <v>2</v>
      </c>
      <c r="H106">
        <v>3059</v>
      </c>
      <c r="I106">
        <v>196</v>
      </c>
      <c r="J106">
        <v>117</v>
      </c>
      <c r="K106">
        <v>229</v>
      </c>
      <c r="L106">
        <v>348</v>
      </c>
      <c r="M106">
        <v>3565</v>
      </c>
      <c r="N106">
        <v>298</v>
      </c>
      <c r="O106">
        <v>77</v>
      </c>
      <c r="P106">
        <v>3833</v>
      </c>
      <c r="Q106">
        <v>116</v>
      </c>
      <c r="R106">
        <v>3490</v>
      </c>
      <c r="S106">
        <v>459</v>
      </c>
    </row>
    <row r="107" spans="1:19" x14ac:dyDescent="0.25">
      <c r="A107" t="s">
        <v>53</v>
      </c>
      <c r="B107" t="s">
        <v>54</v>
      </c>
      <c r="C107" s="1">
        <v>43647</v>
      </c>
      <c r="D107">
        <v>2745</v>
      </c>
      <c r="E107">
        <v>528</v>
      </c>
      <c r="F107">
        <v>0</v>
      </c>
      <c r="G107">
        <v>25</v>
      </c>
      <c r="H107">
        <v>2632</v>
      </c>
      <c r="I107">
        <v>261</v>
      </c>
      <c r="J107">
        <v>135</v>
      </c>
      <c r="K107">
        <v>57</v>
      </c>
      <c r="L107">
        <v>213</v>
      </c>
      <c r="M107">
        <v>2848</v>
      </c>
      <c r="N107">
        <v>373</v>
      </c>
      <c r="O107">
        <v>77</v>
      </c>
      <c r="P107">
        <v>3164</v>
      </c>
      <c r="Q107">
        <v>134</v>
      </c>
      <c r="R107">
        <v>2958</v>
      </c>
      <c r="S107">
        <v>340</v>
      </c>
    </row>
    <row r="108" spans="1:19" x14ac:dyDescent="0.25">
      <c r="A108" t="s">
        <v>51</v>
      </c>
      <c r="B108" t="s">
        <v>52</v>
      </c>
      <c r="C108" s="1">
        <v>43647</v>
      </c>
      <c r="D108">
        <v>2363</v>
      </c>
      <c r="E108">
        <v>437</v>
      </c>
      <c r="F108">
        <v>0</v>
      </c>
      <c r="G108">
        <v>72</v>
      </c>
      <c r="H108">
        <v>2286</v>
      </c>
      <c r="I108">
        <v>187</v>
      </c>
      <c r="J108">
        <v>137</v>
      </c>
      <c r="K108">
        <v>37</v>
      </c>
      <c r="L108">
        <v>225</v>
      </c>
      <c r="M108">
        <v>2512</v>
      </c>
      <c r="N108">
        <v>312</v>
      </c>
      <c r="O108">
        <v>48</v>
      </c>
      <c r="P108">
        <v>2805</v>
      </c>
      <c r="Q108">
        <v>67</v>
      </c>
      <c r="R108">
        <v>2527</v>
      </c>
      <c r="S108">
        <v>345</v>
      </c>
    </row>
    <row r="109" spans="1:19" x14ac:dyDescent="0.25">
      <c r="A109" t="s">
        <v>65</v>
      </c>
      <c r="B109" t="s">
        <v>66</v>
      </c>
      <c r="C109" s="1">
        <v>43647</v>
      </c>
      <c r="D109">
        <v>1524</v>
      </c>
      <c r="E109">
        <v>318</v>
      </c>
      <c r="F109">
        <v>0</v>
      </c>
      <c r="G109">
        <v>0</v>
      </c>
      <c r="H109">
        <v>1495</v>
      </c>
      <c r="I109">
        <v>80</v>
      </c>
      <c r="J109">
        <v>54</v>
      </c>
      <c r="K109">
        <v>72</v>
      </c>
      <c r="L109">
        <v>141</v>
      </c>
      <c r="M109">
        <v>1687</v>
      </c>
      <c r="N109">
        <v>135</v>
      </c>
      <c r="O109">
        <v>18</v>
      </c>
      <c r="P109">
        <v>1790</v>
      </c>
      <c r="Q109">
        <v>52</v>
      </c>
      <c r="R109">
        <v>1667</v>
      </c>
      <c r="S109">
        <v>175</v>
      </c>
    </row>
    <row r="110" spans="1:19" x14ac:dyDescent="0.25">
      <c r="A110" t="s">
        <v>55</v>
      </c>
      <c r="B110" t="s">
        <v>56</v>
      </c>
      <c r="C110" s="1">
        <v>43647</v>
      </c>
      <c r="D110">
        <v>26435</v>
      </c>
      <c r="E110">
        <v>2937</v>
      </c>
      <c r="F110">
        <v>79</v>
      </c>
      <c r="G110">
        <v>2326</v>
      </c>
      <c r="H110">
        <v>24328</v>
      </c>
      <c r="I110">
        <v>3561</v>
      </c>
      <c r="J110">
        <v>2287</v>
      </c>
      <c r="K110">
        <v>2</v>
      </c>
      <c r="L110">
        <v>1599</v>
      </c>
      <c r="M110">
        <v>25250</v>
      </c>
      <c r="N110">
        <v>5829</v>
      </c>
      <c r="O110">
        <v>688</v>
      </c>
      <c r="P110">
        <v>29401</v>
      </c>
      <c r="Q110">
        <v>2376</v>
      </c>
      <c r="R110">
        <v>27989</v>
      </c>
      <c r="S110">
        <v>3788</v>
      </c>
    </row>
    <row r="111" spans="1:19" x14ac:dyDescent="0.25">
      <c r="A111" t="s">
        <v>57</v>
      </c>
      <c r="B111" t="s">
        <v>58</v>
      </c>
      <c r="C111" s="1">
        <v>43647</v>
      </c>
      <c r="D111">
        <v>19433</v>
      </c>
      <c r="E111">
        <v>3484</v>
      </c>
      <c r="F111">
        <v>155</v>
      </c>
      <c r="G111">
        <v>53</v>
      </c>
      <c r="H111">
        <v>17691</v>
      </c>
      <c r="I111">
        <v>3186</v>
      </c>
      <c r="J111">
        <v>0</v>
      </c>
      <c r="K111">
        <v>16</v>
      </c>
      <c r="L111">
        <v>2232</v>
      </c>
      <c r="M111">
        <v>19041</v>
      </c>
      <c r="N111">
        <v>3411</v>
      </c>
      <c r="O111">
        <v>653</v>
      </c>
      <c r="P111">
        <v>21570</v>
      </c>
      <c r="Q111">
        <v>1555</v>
      </c>
      <c r="R111">
        <v>20981</v>
      </c>
      <c r="S111">
        <v>2144</v>
      </c>
    </row>
    <row r="112" spans="1:19" x14ac:dyDescent="0.25">
      <c r="A112" t="s">
        <v>59</v>
      </c>
      <c r="B112" t="s">
        <v>60</v>
      </c>
      <c r="C112" s="1">
        <v>43647</v>
      </c>
      <c r="D112">
        <v>4687</v>
      </c>
      <c r="E112">
        <v>1186</v>
      </c>
      <c r="F112">
        <v>42</v>
      </c>
      <c r="G112">
        <v>5</v>
      </c>
      <c r="H112">
        <v>4386</v>
      </c>
      <c r="I112">
        <v>619</v>
      </c>
      <c r="J112">
        <v>433</v>
      </c>
      <c r="K112">
        <v>31</v>
      </c>
      <c r="L112">
        <v>451</v>
      </c>
      <c r="M112">
        <v>4781</v>
      </c>
      <c r="N112">
        <v>1011</v>
      </c>
      <c r="O112">
        <v>126</v>
      </c>
      <c r="P112">
        <v>5598</v>
      </c>
      <c r="Q112">
        <v>322</v>
      </c>
      <c r="R112">
        <v>5069</v>
      </c>
      <c r="S112">
        <v>851</v>
      </c>
    </row>
    <row r="113" spans="1:19" x14ac:dyDescent="0.25">
      <c r="A113" t="s">
        <v>61</v>
      </c>
      <c r="B113" t="s">
        <v>62</v>
      </c>
      <c r="C113" s="1">
        <v>43647</v>
      </c>
      <c r="D113">
        <v>1550</v>
      </c>
      <c r="E113">
        <v>414</v>
      </c>
      <c r="F113">
        <v>0</v>
      </c>
      <c r="G113">
        <v>0</v>
      </c>
      <c r="H113">
        <v>1500</v>
      </c>
      <c r="I113">
        <v>113</v>
      </c>
      <c r="J113">
        <v>177</v>
      </c>
      <c r="K113">
        <v>51</v>
      </c>
      <c r="L113">
        <v>123</v>
      </c>
      <c r="M113">
        <v>1665</v>
      </c>
      <c r="N113">
        <v>272</v>
      </c>
      <c r="O113">
        <v>27</v>
      </c>
      <c r="P113">
        <v>1918</v>
      </c>
      <c r="Q113">
        <v>46</v>
      </c>
      <c r="R113">
        <v>1666</v>
      </c>
      <c r="S113">
        <v>298</v>
      </c>
    </row>
    <row r="114" spans="1:19" x14ac:dyDescent="0.25">
      <c r="A114" t="s">
        <v>63</v>
      </c>
      <c r="B114" t="s">
        <v>64</v>
      </c>
      <c r="C114" s="1">
        <v>43647</v>
      </c>
      <c r="D114">
        <v>4391</v>
      </c>
      <c r="E114">
        <v>782</v>
      </c>
      <c r="F114">
        <v>10</v>
      </c>
      <c r="G114">
        <v>24</v>
      </c>
      <c r="H114">
        <v>4236</v>
      </c>
      <c r="I114">
        <v>340</v>
      </c>
      <c r="J114">
        <v>277</v>
      </c>
      <c r="K114">
        <v>97</v>
      </c>
      <c r="L114">
        <v>257</v>
      </c>
      <c r="M114">
        <v>4543</v>
      </c>
      <c r="N114">
        <v>604</v>
      </c>
      <c r="O114">
        <v>58</v>
      </c>
      <c r="P114">
        <v>5075</v>
      </c>
      <c r="Q114">
        <v>132</v>
      </c>
      <c r="R114">
        <v>4683</v>
      </c>
      <c r="S114">
        <v>524</v>
      </c>
    </row>
    <row r="115" spans="1:19" x14ac:dyDescent="0.25">
      <c r="A115" t="s">
        <v>19</v>
      </c>
      <c r="B115" t="s">
        <v>20</v>
      </c>
      <c r="C115" s="1">
        <v>43647</v>
      </c>
      <c r="D115">
        <v>18266</v>
      </c>
      <c r="E115">
        <v>3038</v>
      </c>
      <c r="F115">
        <v>72</v>
      </c>
      <c r="G115">
        <v>39</v>
      </c>
      <c r="H115">
        <v>15846</v>
      </c>
      <c r="I115">
        <v>3762</v>
      </c>
      <c r="J115">
        <v>0</v>
      </c>
      <c r="K115">
        <v>10</v>
      </c>
      <c r="L115">
        <v>1797</v>
      </c>
      <c r="M115">
        <v>16907</v>
      </c>
      <c r="N115">
        <v>3729</v>
      </c>
      <c r="O115">
        <v>741</v>
      </c>
      <c r="P115">
        <v>19700</v>
      </c>
      <c r="Q115">
        <v>1715</v>
      </c>
      <c r="R115">
        <v>19726</v>
      </c>
      <c r="S115">
        <v>1689</v>
      </c>
    </row>
    <row r="116" spans="1:19" x14ac:dyDescent="0.25">
      <c r="A116" t="s">
        <v>67</v>
      </c>
      <c r="B116" t="s">
        <v>68</v>
      </c>
      <c r="C116" s="1">
        <v>43647</v>
      </c>
      <c r="D116">
        <v>4114</v>
      </c>
      <c r="E116">
        <v>714</v>
      </c>
      <c r="F116">
        <v>0</v>
      </c>
      <c r="G116">
        <v>41</v>
      </c>
      <c r="H116">
        <v>3999</v>
      </c>
      <c r="I116">
        <v>273</v>
      </c>
      <c r="J116">
        <v>263</v>
      </c>
      <c r="K116">
        <v>91</v>
      </c>
      <c r="L116">
        <v>241</v>
      </c>
      <c r="M116">
        <v>4278</v>
      </c>
      <c r="N116">
        <v>522</v>
      </c>
      <c r="O116">
        <v>69</v>
      </c>
      <c r="P116">
        <v>4666</v>
      </c>
      <c r="Q116">
        <v>203</v>
      </c>
      <c r="R116">
        <v>4379</v>
      </c>
      <c r="S116">
        <v>490</v>
      </c>
    </row>
    <row r="117" spans="1:19" x14ac:dyDescent="0.25">
      <c r="A117" t="s">
        <v>69</v>
      </c>
      <c r="B117" t="s">
        <v>70</v>
      </c>
      <c r="C117" s="1">
        <v>43647</v>
      </c>
      <c r="D117">
        <v>1664</v>
      </c>
      <c r="E117">
        <v>436</v>
      </c>
      <c r="F117">
        <v>0</v>
      </c>
      <c r="G117">
        <v>0</v>
      </c>
      <c r="H117">
        <v>1643</v>
      </c>
      <c r="I117">
        <v>53</v>
      </c>
      <c r="J117">
        <v>113</v>
      </c>
      <c r="K117">
        <v>29</v>
      </c>
      <c r="L117">
        <v>262</v>
      </c>
      <c r="M117">
        <v>1885</v>
      </c>
      <c r="N117">
        <v>174</v>
      </c>
      <c r="O117">
        <v>41</v>
      </c>
      <c r="P117">
        <v>2054</v>
      </c>
      <c r="Q117">
        <v>46</v>
      </c>
      <c r="R117">
        <v>1729</v>
      </c>
      <c r="S117">
        <v>371</v>
      </c>
    </row>
    <row r="118" spans="1:19" x14ac:dyDescent="0.25">
      <c r="A118" t="s">
        <v>71</v>
      </c>
      <c r="B118" t="s">
        <v>72</v>
      </c>
      <c r="C118" s="1">
        <v>43647</v>
      </c>
      <c r="D118">
        <v>2767</v>
      </c>
      <c r="E118">
        <v>650</v>
      </c>
      <c r="F118">
        <v>0</v>
      </c>
      <c r="G118">
        <v>2</v>
      </c>
      <c r="H118">
        <v>2667</v>
      </c>
      <c r="I118">
        <v>215</v>
      </c>
      <c r="J118">
        <v>275</v>
      </c>
      <c r="K118">
        <v>113</v>
      </c>
      <c r="L118">
        <v>149</v>
      </c>
      <c r="M118">
        <v>2908</v>
      </c>
      <c r="N118">
        <v>466</v>
      </c>
      <c r="O118">
        <v>43</v>
      </c>
      <c r="P118">
        <v>3295</v>
      </c>
      <c r="Q118">
        <v>124</v>
      </c>
      <c r="R118">
        <v>3001</v>
      </c>
      <c r="S118">
        <v>418</v>
      </c>
    </row>
    <row r="119" spans="1:19" x14ac:dyDescent="0.25">
      <c r="A119" t="s">
        <v>73</v>
      </c>
      <c r="B119" t="s">
        <v>74</v>
      </c>
      <c r="C119" s="1">
        <v>43647</v>
      </c>
      <c r="D119">
        <v>1264</v>
      </c>
      <c r="E119">
        <v>197</v>
      </c>
      <c r="F119">
        <v>0</v>
      </c>
      <c r="G119">
        <v>9</v>
      </c>
      <c r="H119">
        <v>1230</v>
      </c>
      <c r="I119">
        <v>84</v>
      </c>
      <c r="J119">
        <v>72</v>
      </c>
      <c r="K119">
        <v>10</v>
      </c>
      <c r="L119">
        <v>74</v>
      </c>
      <c r="M119">
        <v>1299</v>
      </c>
      <c r="N119">
        <v>151</v>
      </c>
      <c r="O119">
        <v>20</v>
      </c>
      <c r="P119">
        <v>1455</v>
      </c>
      <c r="Q119">
        <v>15</v>
      </c>
      <c r="R119">
        <v>1328</v>
      </c>
      <c r="S119">
        <v>142</v>
      </c>
    </row>
    <row r="120" spans="1:19" x14ac:dyDescent="0.25">
      <c r="A120" t="s">
        <v>75</v>
      </c>
      <c r="B120" t="s">
        <v>76</v>
      </c>
      <c r="C120" s="1">
        <v>43647</v>
      </c>
      <c r="D120">
        <v>4805</v>
      </c>
      <c r="E120">
        <v>929</v>
      </c>
      <c r="F120">
        <v>2</v>
      </c>
      <c r="G120">
        <v>10</v>
      </c>
      <c r="H120">
        <v>4592</v>
      </c>
      <c r="I120">
        <v>398</v>
      </c>
      <c r="J120">
        <v>279</v>
      </c>
      <c r="K120">
        <v>156</v>
      </c>
      <c r="L120">
        <v>321</v>
      </c>
      <c r="M120">
        <v>4987</v>
      </c>
      <c r="N120">
        <v>674</v>
      </c>
      <c r="O120">
        <v>85</v>
      </c>
      <c r="P120">
        <v>5546</v>
      </c>
      <c r="Q120">
        <v>200</v>
      </c>
      <c r="R120">
        <v>5171</v>
      </c>
      <c r="S120">
        <v>575</v>
      </c>
    </row>
    <row r="121" spans="1:19" x14ac:dyDescent="0.25">
      <c r="A121" t="s">
        <v>77</v>
      </c>
      <c r="B121" t="s">
        <v>78</v>
      </c>
      <c r="C121" s="1">
        <v>43647</v>
      </c>
      <c r="D121">
        <v>717</v>
      </c>
      <c r="E121">
        <v>145</v>
      </c>
      <c r="F121">
        <v>2</v>
      </c>
      <c r="G121">
        <v>0</v>
      </c>
      <c r="H121">
        <v>703</v>
      </c>
      <c r="I121">
        <v>35</v>
      </c>
      <c r="J121">
        <v>70</v>
      </c>
      <c r="K121">
        <v>2</v>
      </c>
      <c r="L121">
        <v>54</v>
      </c>
      <c r="M121">
        <v>742</v>
      </c>
      <c r="N121">
        <v>109</v>
      </c>
      <c r="O121">
        <v>10</v>
      </c>
      <c r="P121">
        <v>852</v>
      </c>
      <c r="Q121">
        <v>12</v>
      </c>
      <c r="R121">
        <v>742</v>
      </c>
      <c r="S121">
        <v>122</v>
      </c>
    </row>
    <row r="122" spans="1:19" x14ac:dyDescent="0.25">
      <c r="A122" t="s">
        <v>45</v>
      </c>
      <c r="B122" t="s">
        <v>46</v>
      </c>
      <c r="C122" s="1">
        <v>43678</v>
      </c>
      <c r="D122">
        <v>3821</v>
      </c>
      <c r="E122">
        <v>809</v>
      </c>
      <c r="F122">
        <v>5</v>
      </c>
      <c r="G122">
        <v>58</v>
      </c>
      <c r="H122">
        <v>3661</v>
      </c>
      <c r="I122">
        <v>314</v>
      </c>
      <c r="J122">
        <v>227</v>
      </c>
      <c r="K122">
        <v>117</v>
      </c>
      <c r="L122">
        <v>374</v>
      </c>
      <c r="M122">
        <v>4093</v>
      </c>
      <c r="N122">
        <v>543</v>
      </c>
      <c r="O122">
        <v>57</v>
      </c>
      <c r="P122">
        <v>4530</v>
      </c>
      <c r="Q122">
        <v>163</v>
      </c>
      <c r="R122">
        <v>4107</v>
      </c>
      <c r="S122">
        <v>586</v>
      </c>
    </row>
    <row r="123" spans="1:19" x14ac:dyDescent="0.25">
      <c r="A123" t="s">
        <v>43</v>
      </c>
      <c r="B123" t="s">
        <v>44</v>
      </c>
      <c r="C123" s="1">
        <v>43678</v>
      </c>
      <c r="D123">
        <v>1730</v>
      </c>
      <c r="E123">
        <v>458</v>
      </c>
      <c r="F123">
        <v>2</v>
      </c>
      <c r="G123">
        <v>8</v>
      </c>
      <c r="H123">
        <v>1641</v>
      </c>
      <c r="I123">
        <v>178</v>
      </c>
      <c r="J123">
        <v>195</v>
      </c>
      <c r="K123">
        <v>14</v>
      </c>
      <c r="L123">
        <v>170</v>
      </c>
      <c r="M123">
        <v>1759</v>
      </c>
      <c r="N123">
        <v>373</v>
      </c>
      <c r="O123">
        <v>66</v>
      </c>
      <c r="P123">
        <v>2126</v>
      </c>
      <c r="Q123">
        <v>72</v>
      </c>
      <c r="R123">
        <v>1837</v>
      </c>
      <c r="S123">
        <v>361</v>
      </c>
    </row>
    <row r="124" spans="1:19" x14ac:dyDescent="0.25">
      <c r="A124" t="s">
        <v>41</v>
      </c>
      <c r="B124" t="s">
        <v>42</v>
      </c>
      <c r="C124" s="1">
        <v>43678</v>
      </c>
      <c r="D124">
        <v>2593</v>
      </c>
      <c r="E124">
        <v>900</v>
      </c>
      <c r="F124">
        <v>4</v>
      </c>
      <c r="G124">
        <v>0</v>
      </c>
      <c r="H124">
        <v>2501</v>
      </c>
      <c r="I124">
        <v>273</v>
      </c>
      <c r="J124">
        <v>504</v>
      </c>
      <c r="K124">
        <v>40</v>
      </c>
      <c r="L124">
        <v>179</v>
      </c>
      <c r="M124">
        <v>2680</v>
      </c>
      <c r="N124">
        <v>774</v>
      </c>
      <c r="O124">
        <v>43</v>
      </c>
      <c r="P124">
        <v>3377</v>
      </c>
      <c r="Q124">
        <v>120</v>
      </c>
      <c r="R124">
        <v>2827</v>
      </c>
      <c r="S124">
        <v>670</v>
      </c>
    </row>
    <row r="125" spans="1:19" x14ac:dyDescent="0.25">
      <c r="A125" t="s">
        <v>39</v>
      </c>
      <c r="B125" t="s">
        <v>40</v>
      </c>
      <c r="C125" s="1">
        <v>43678</v>
      </c>
      <c r="D125">
        <v>1895</v>
      </c>
      <c r="E125">
        <v>385</v>
      </c>
      <c r="F125">
        <v>2</v>
      </c>
      <c r="G125">
        <v>2</v>
      </c>
      <c r="H125">
        <v>1820</v>
      </c>
      <c r="I125">
        <v>170</v>
      </c>
      <c r="J125">
        <v>107</v>
      </c>
      <c r="K125">
        <v>31</v>
      </c>
      <c r="L125">
        <v>156</v>
      </c>
      <c r="M125">
        <v>1957</v>
      </c>
      <c r="N125">
        <v>271</v>
      </c>
      <c r="O125">
        <v>56</v>
      </c>
      <c r="P125">
        <v>2217</v>
      </c>
      <c r="Q125">
        <v>67</v>
      </c>
      <c r="R125">
        <v>2027</v>
      </c>
      <c r="S125">
        <v>257</v>
      </c>
    </row>
    <row r="126" spans="1:19" x14ac:dyDescent="0.25">
      <c r="A126" t="s">
        <v>37</v>
      </c>
      <c r="B126" t="s">
        <v>38</v>
      </c>
      <c r="C126" s="1">
        <v>43678</v>
      </c>
      <c r="D126">
        <v>1660</v>
      </c>
      <c r="E126">
        <v>185</v>
      </c>
      <c r="F126">
        <v>2</v>
      </c>
      <c r="G126">
        <v>0</v>
      </c>
      <c r="H126">
        <v>1643</v>
      </c>
      <c r="I126">
        <v>59</v>
      </c>
      <c r="J126">
        <v>25</v>
      </c>
      <c r="K126">
        <v>55</v>
      </c>
      <c r="L126">
        <v>65</v>
      </c>
      <c r="M126">
        <v>1757</v>
      </c>
      <c r="N126">
        <v>79</v>
      </c>
      <c r="O126">
        <v>11</v>
      </c>
      <c r="P126">
        <v>1807</v>
      </c>
      <c r="Q126">
        <v>40</v>
      </c>
      <c r="R126">
        <v>1763</v>
      </c>
      <c r="S126">
        <v>84</v>
      </c>
    </row>
    <row r="127" spans="1:19" x14ac:dyDescent="0.25">
      <c r="A127" t="s">
        <v>31</v>
      </c>
      <c r="B127" t="s">
        <v>32</v>
      </c>
      <c r="C127" s="1">
        <v>43678</v>
      </c>
      <c r="D127">
        <v>2614</v>
      </c>
      <c r="E127">
        <v>469</v>
      </c>
      <c r="F127">
        <v>4</v>
      </c>
      <c r="G127">
        <v>2</v>
      </c>
      <c r="H127">
        <v>2521</v>
      </c>
      <c r="I127">
        <v>230</v>
      </c>
      <c r="J127">
        <v>107</v>
      </c>
      <c r="K127">
        <v>43</v>
      </c>
      <c r="L127">
        <v>188</v>
      </c>
      <c r="M127">
        <v>2738</v>
      </c>
      <c r="N127">
        <v>321</v>
      </c>
      <c r="O127">
        <v>30</v>
      </c>
      <c r="P127">
        <v>2956</v>
      </c>
      <c r="Q127">
        <v>133</v>
      </c>
      <c r="R127">
        <v>2811</v>
      </c>
      <c r="S127">
        <v>278</v>
      </c>
    </row>
    <row r="128" spans="1:19" x14ac:dyDescent="0.25">
      <c r="A128" t="s">
        <v>33</v>
      </c>
      <c r="B128" t="s">
        <v>34</v>
      </c>
      <c r="C128" s="1">
        <v>43678</v>
      </c>
      <c r="D128">
        <v>1780</v>
      </c>
      <c r="E128">
        <v>466</v>
      </c>
      <c r="F128">
        <v>0</v>
      </c>
      <c r="G128">
        <v>0</v>
      </c>
      <c r="H128">
        <v>1744</v>
      </c>
      <c r="I128">
        <v>94</v>
      </c>
      <c r="J128">
        <v>102</v>
      </c>
      <c r="K128">
        <v>108</v>
      </c>
      <c r="L128">
        <v>198</v>
      </c>
      <c r="M128">
        <v>2013</v>
      </c>
      <c r="N128">
        <v>193</v>
      </c>
      <c r="O128">
        <v>38</v>
      </c>
      <c r="P128">
        <v>2214</v>
      </c>
      <c r="Q128">
        <v>32</v>
      </c>
      <c r="R128">
        <v>1961</v>
      </c>
      <c r="S128">
        <v>285</v>
      </c>
    </row>
    <row r="129" spans="1:19" x14ac:dyDescent="0.25">
      <c r="A129" t="s">
        <v>29</v>
      </c>
      <c r="B129" t="s">
        <v>30</v>
      </c>
      <c r="C129" s="1">
        <v>43678</v>
      </c>
      <c r="D129">
        <v>3171</v>
      </c>
      <c r="E129">
        <v>771</v>
      </c>
      <c r="F129">
        <v>4</v>
      </c>
      <c r="G129">
        <v>0</v>
      </c>
      <c r="H129">
        <v>3075</v>
      </c>
      <c r="I129">
        <v>275</v>
      </c>
      <c r="J129">
        <v>282</v>
      </c>
      <c r="K129">
        <v>46</v>
      </c>
      <c r="L129">
        <v>268</v>
      </c>
      <c r="M129">
        <v>3331</v>
      </c>
      <c r="N129">
        <v>566</v>
      </c>
      <c r="O129">
        <v>49</v>
      </c>
      <c r="P129">
        <v>3842</v>
      </c>
      <c r="Q129">
        <v>104</v>
      </c>
      <c r="R129">
        <v>3412</v>
      </c>
      <c r="S129">
        <v>534</v>
      </c>
    </row>
    <row r="130" spans="1:19" x14ac:dyDescent="0.25">
      <c r="A130" t="s">
        <v>27</v>
      </c>
      <c r="B130" t="s">
        <v>28</v>
      </c>
      <c r="C130" s="1">
        <v>43678</v>
      </c>
      <c r="D130">
        <v>1290</v>
      </c>
      <c r="E130">
        <v>323</v>
      </c>
      <c r="F130">
        <v>2</v>
      </c>
      <c r="G130">
        <v>0</v>
      </c>
      <c r="H130">
        <v>1252</v>
      </c>
      <c r="I130">
        <v>106</v>
      </c>
      <c r="J130">
        <v>80</v>
      </c>
      <c r="K130">
        <v>84</v>
      </c>
      <c r="L130">
        <v>93</v>
      </c>
      <c r="M130">
        <v>1414</v>
      </c>
      <c r="N130">
        <v>176</v>
      </c>
      <c r="O130">
        <v>25</v>
      </c>
      <c r="P130">
        <v>1569</v>
      </c>
      <c r="Q130">
        <v>46</v>
      </c>
      <c r="R130">
        <v>1446</v>
      </c>
      <c r="S130">
        <v>169</v>
      </c>
    </row>
    <row r="131" spans="1:19" x14ac:dyDescent="0.25">
      <c r="A131" t="s">
        <v>25</v>
      </c>
      <c r="B131" t="s">
        <v>26</v>
      </c>
      <c r="C131" s="1">
        <v>43678</v>
      </c>
      <c r="D131">
        <v>1313</v>
      </c>
      <c r="E131">
        <v>248</v>
      </c>
      <c r="F131">
        <v>0</v>
      </c>
      <c r="G131">
        <v>4</v>
      </c>
      <c r="H131">
        <v>1290</v>
      </c>
      <c r="I131">
        <v>76</v>
      </c>
      <c r="J131">
        <v>69</v>
      </c>
      <c r="K131">
        <v>28</v>
      </c>
      <c r="L131">
        <v>102</v>
      </c>
      <c r="M131">
        <v>1406</v>
      </c>
      <c r="N131">
        <v>134</v>
      </c>
      <c r="O131">
        <v>25</v>
      </c>
      <c r="P131">
        <v>1535</v>
      </c>
      <c r="Q131">
        <v>30</v>
      </c>
      <c r="R131">
        <v>1408</v>
      </c>
      <c r="S131">
        <v>157</v>
      </c>
    </row>
    <row r="132" spans="1:19" x14ac:dyDescent="0.25">
      <c r="A132" t="s">
        <v>47</v>
      </c>
      <c r="B132" t="s">
        <v>48</v>
      </c>
      <c r="C132" s="1">
        <v>43678</v>
      </c>
      <c r="D132">
        <v>2617</v>
      </c>
      <c r="E132">
        <v>524</v>
      </c>
      <c r="F132">
        <v>0</v>
      </c>
      <c r="G132">
        <v>2</v>
      </c>
      <c r="H132">
        <v>2525</v>
      </c>
      <c r="I132">
        <v>196</v>
      </c>
      <c r="J132">
        <v>110</v>
      </c>
      <c r="K132">
        <v>93</v>
      </c>
      <c r="L132">
        <v>219</v>
      </c>
      <c r="M132">
        <v>2782</v>
      </c>
      <c r="N132">
        <v>284</v>
      </c>
      <c r="O132">
        <v>75</v>
      </c>
      <c r="P132">
        <v>3052</v>
      </c>
      <c r="Q132">
        <v>91</v>
      </c>
      <c r="R132">
        <v>2828</v>
      </c>
      <c r="S132">
        <v>315</v>
      </c>
    </row>
    <row r="133" spans="1:19" x14ac:dyDescent="0.25">
      <c r="A133" t="s">
        <v>49</v>
      </c>
      <c r="B133" t="s">
        <v>50</v>
      </c>
      <c r="C133" s="1">
        <v>43678</v>
      </c>
      <c r="D133">
        <v>2331</v>
      </c>
      <c r="E133">
        <v>399</v>
      </c>
      <c r="F133">
        <v>2</v>
      </c>
      <c r="G133">
        <v>0</v>
      </c>
      <c r="H133">
        <v>2254</v>
      </c>
      <c r="I133">
        <v>170</v>
      </c>
      <c r="J133">
        <v>92</v>
      </c>
      <c r="K133">
        <v>76</v>
      </c>
      <c r="L133">
        <v>140</v>
      </c>
      <c r="M133">
        <v>2446</v>
      </c>
      <c r="N133">
        <v>248</v>
      </c>
      <c r="O133">
        <v>38</v>
      </c>
      <c r="P133">
        <v>2658</v>
      </c>
      <c r="Q133">
        <v>74</v>
      </c>
      <c r="R133">
        <v>2508</v>
      </c>
      <c r="S133">
        <v>224</v>
      </c>
    </row>
    <row r="134" spans="1:19" x14ac:dyDescent="0.25">
      <c r="A134" t="s">
        <v>53</v>
      </c>
      <c r="B134" t="s">
        <v>54</v>
      </c>
      <c r="C134" s="1">
        <v>43678</v>
      </c>
      <c r="D134">
        <v>3117</v>
      </c>
      <c r="E134">
        <v>653</v>
      </c>
      <c r="F134">
        <v>1</v>
      </c>
      <c r="G134">
        <v>18</v>
      </c>
      <c r="H134">
        <v>2967</v>
      </c>
      <c r="I134">
        <v>361</v>
      </c>
      <c r="J134">
        <v>174</v>
      </c>
      <c r="K134">
        <v>62</v>
      </c>
      <c r="L134">
        <v>225</v>
      </c>
      <c r="M134">
        <v>3212</v>
      </c>
      <c r="N134">
        <v>494</v>
      </c>
      <c r="O134">
        <v>83</v>
      </c>
      <c r="P134">
        <v>3658</v>
      </c>
      <c r="Q134">
        <v>131</v>
      </c>
      <c r="R134">
        <v>3398</v>
      </c>
      <c r="S134">
        <v>391</v>
      </c>
    </row>
    <row r="135" spans="1:19" x14ac:dyDescent="0.25">
      <c r="A135" t="s">
        <v>77</v>
      </c>
      <c r="B135" t="s">
        <v>78</v>
      </c>
      <c r="C135" s="1">
        <v>43678</v>
      </c>
      <c r="D135">
        <v>573</v>
      </c>
      <c r="E135">
        <v>176</v>
      </c>
      <c r="F135">
        <v>2</v>
      </c>
      <c r="G135">
        <v>0</v>
      </c>
      <c r="H135">
        <v>575</v>
      </c>
      <c r="I135">
        <v>16</v>
      </c>
      <c r="J135">
        <v>77</v>
      </c>
      <c r="K135">
        <v>2</v>
      </c>
      <c r="L135">
        <v>81</v>
      </c>
      <c r="M135">
        <v>646</v>
      </c>
      <c r="N135">
        <v>89</v>
      </c>
      <c r="O135">
        <v>16</v>
      </c>
      <c r="P135">
        <v>739</v>
      </c>
      <c r="Q135">
        <v>12</v>
      </c>
      <c r="R135">
        <v>597</v>
      </c>
      <c r="S135">
        <v>154</v>
      </c>
    </row>
    <row r="136" spans="1:19" x14ac:dyDescent="0.25">
      <c r="A136" t="s">
        <v>75</v>
      </c>
      <c r="B136" t="s">
        <v>76</v>
      </c>
      <c r="C136" s="1">
        <v>43678</v>
      </c>
      <c r="D136">
        <v>5021</v>
      </c>
      <c r="E136">
        <v>861</v>
      </c>
      <c r="F136">
        <v>6</v>
      </c>
      <c r="G136">
        <v>6</v>
      </c>
      <c r="H136">
        <v>4775</v>
      </c>
      <c r="I136">
        <v>530</v>
      </c>
      <c r="J136">
        <v>229</v>
      </c>
      <c r="K136">
        <v>58</v>
      </c>
      <c r="L136">
        <v>302</v>
      </c>
      <c r="M136">
        <v>5059</v>
      </c>
      <c r="N136">
        <v>716</v>
      </c>
      <c r="O136">
        <v>119</v>
      </c>
      <c r="P136">
        <v>5671</v>
      </c>
      <c r="Q136">
        <v>223</v>
      </c>
      <c r="R136">
        <v>5382</v>
      </c>
      <c r="S136">
        <v>512</v>
      </c>
    </row>
    <row r="137" spans="1:19" x14ac:dyDescent="0.25">
      <c r="A137" t="s">
        <v>73</v>
      </c>
      <c r="B137" t="s">
        <v>74</v>
      </c>
      <c r="C137" s="1">
        <v>43678</v>
      </c>
      <c r="D137">
        <v>1137</v>
      </c>
      <c r="E137">
        <v>209</v>
      </c>
      <c r="F137">
        <v>1</v>
      </c>
      <c r="G137">
        <v>4</v>
      </c>
      <c r="H137">
        <v>1103</v>
      </c>
      <c r="I137">
        <v>89</v>
      </c>
      <c r="J137">
        <v>71</v>
      </c>
      <c r="K137">
        <v>6</v>
      </c>
      <c r="L137">
        <v>82</v>
      </c>
      <c r="M137">
        <v>1181</v>
      </c>
      <c r="N137">
        <v>145</v>
      </c>
      <c r="O137">
        <v>25</v>
      </c>
      <c r="P137">
        <v>1330</v>
      </c>
      <c r="Q137">
        <v>21</v>
      </c>
      <c r="R137">
        <v>1203</v>
      </c>
      <c r="S137">
        <v>148</v>
      </c>
    </row>
    <row r="138" spans="1:19" x14ac:dyDescent="0.25">
      <c r="A138" t="s">
        <v>71</v>
      </c>
      <c r="B138" t="s">
        <v>72</v>
      </c>
      <c r="C138" s="1">
        <v>43678</v>
      </c>
      <c r="D138">
        <v>2149</v>
      </c>
      <c r="E138">
        <v>558</v>
      </c>
      <c r="F138">
        <v>0</v>
      </c>
      <c r="G138">
        <v>2</v>
      </c>
      <c r="H138">
        <v>2018</v>
      </c>
      <c r="I138">
        <v>248</v>
      </c>
      <c r="J138">
        <v>226</v>
      </c>
      <c r="K138">
        <v>40</v>
      </c>
      <c r="L138">
        <v>177</v>
      </c>
      <c r="M138">
        <v>2205</v>
      </c>
      <c r="N138">
        <v>457</v>
      </c>
      <c r="O138">
        <v>47</v>
      </c>
      <c r="P138">
        <v>2614</v>
      </c>
      <c r="Q138">
        <v>95</v>
      </c>
      <c r="R138">
        <v>2310</v>
      </c>
      <c r="S138">
        <v>399</v>
      </c>
    </row>
    <row r="139" spans="1:19" x14ac:dyDescent="0.25">
      <c r="A139" t="s">
        <v>69</v>
      </c>
      <c r="B139" t="s">
        <v>70</v>
      </c>
      <c r="C139" s="1">
        <v>43678</v>
      </c>
      <c r="D139">
        <v>1294</v>
      </c>
      <c r="E139">
        <v>354</v>
      </c>
      <c r="F139">
        <v>2</v>
      </c>
      <c r="G139">
        <v>0</v>
      </c>
      <c r="H139">
        <v>1269</v>
      </c>
      <c r="I139">
        <v>52</v>
      </c>
      <c r="J139">
        <v>139</v>
      </c>
      <c r="K139">
        <v>20</v>
      </c>
      <c r="L139">
        <v>170</v>
      </c>
      <c r="M139">
        <v>1428</v>
      </c>
      <c r="N139">
        <v>202</v>
      </c>
      <c r="O139">
        <v>18</v>
      </c>
      <c r="P139">
        <v>1616</v>
      </c>
      <c r="Q139">
        <v>34</v>
      </c>
      <c r="R139">
        <v>1348</v>
      </c>
      <c r="S139">
        <v>302</v>
      </c>
    </row>
    <row r="140" spans="1:19" x14ac:dyDescent="0.25">
      <c r="A140" t="s">
        <v>67</v>
      </c>
      <c r="B140" t="s">
        <v>68</v>
      </c>
      <c r="C140" s="1">
        <v>43678</v>
      </c>
      <c r="D140">
        <v>3622</v>
      </c>
      <c r="E140">
        <v>791</v>
      </c>
      <c r="F140">
        <v>0</v>
      </c>
      <c r="G140">
        <v>77</v>
      </c>
      <c r="H140">
        <v>3463</v>
      </c>
      <c r="I140">
        <v>362</v>
      </c>
      <c r="J140">
        <v>343</v>
      </c>
      <c r="K140">
        <v>77</v>
      </c>
      <c r="L140">
        <v>245</v>
      </c>
      <c r="M140">
        <v>3731</v>
      </c>
      <c r="N140">
        <v>673</v>
      </c>
      <c r="O140">
        <v>85</v>
      </c>
      <c r="P140">
        <v>4346</v>
      </c>
      <c r="Q140">
        <v>144</v>
      </c>
      <c r="R140">
        <v>3912</v>
      </c>
      <c r="S140">
        <v>578</v>
      </c>
    </row>
    <row r="141" spans="1:19" x14ac:dyDescent="0.25">
      <c r="A141" t="s">
        <v>23</v>
      </c>
      <c r="B141" t="s">
        <v>24</v>
      </c>
      <c r="C141" s="1">
        <v>43678</v>
      </c>
      <c r="D141">
        <v>1320</v>
      </c>
      <c r="E141">
        <v>218</v>
      </c>
      <c r="F141">
        <v>0</v>
      </c>
      <c r="G141">
        <v>0</v>
      </c>
      <c r="H141">
        <v>1287</v>
      </c>
      <c r="I141">
        <v>78</v>
      </c>
      <c r="J141">
        <v>58</v>
      </c>
      <c r="K141">
        <v>23</v>
      </c>
      <c r="L141">
        <v>92</v>
      </c>
      <c r="M141">
        <v>1388</v>
      </c>
      <c r="N141">
        <v>134</v>
      </c>
      <c r="O141">
        <v>16</v>
      </c>
      <c r="P141">
        <v>1500</v>
      </c>
      <c r="Q141">
        <v>38</v>
      </c>
      <c r="R141">
        <v>1388</v>
      </c>
      <c r="S141">
        <v>150</v>
      </c>
    </row>
    <row r="142" spans="1:19" x14ac:dyDescent="0.25">
      <c r="A142" t="s">
        <v>63</v>
      </c>
      <c r="B142" t="s">
        <v>64</v>
      </c>
      <c r="C142" s="1">
        <v>43678</v>
      </c>
      <c r="D142">
        <v>4110</v>
      </c>
      <c r="E142">
        <v>712</v>
      </c>
      <c r="F142">
        <v>0</v>
      </c>
      <c r="G142">
        <v>40</v>
      </c>
      <c r="H142">
        <v>3926</v>
      </c>
      <c r="I142">
        <v>396</v>
      </c>
      <c r="J142">
        <v>271</v>
      </c>
      <c r="K142">
        <v>38</v>
      </c>
      <c r="L142">
        <v>231</v>
      </c>
      <c r="M142">
        <v>4137</v>
      </c>
      <c r="N142">
        <v>643</v>
      </c>
      <c r="O142">
        <v>82</v>
      </c>
      <c r="P142">
        <v>4716</v>
      </c>
      <c r="Q142">
        <v>146</v>
      </c>
      <c r="R142">
        <v>4378</v>
      </c>
      <c r="S142">
        <v>484</v>
      </c>
    </row>
    <row r="143" spans="1:19" x14ac:dyDescent="0.25">
      <c r="A143" t="s">
        <v>61</v>
      </c>
      <c r="B143" t="s">
        <v>62</v>
      </c>
      <c r="C143" s="1">
        <v>43678</v>
      </c>
      <c r="D143">
        <v>1538</v>
      </c>
      <c r="E143">
        <v>405</v>
      </c>
      <c r="F143">
        <v>0</v>
      </c>
      <c r="G143">
        <v>4</v>
      </c>
      <c r="H143">
        <v>1473</v>
      </c>
      <c r="I143">
        <v>143</v>
      </c>
      <c r="J143">
        <v>158</v>
      </c>
      <c r="K143">
        <v>25</v>
      </c>
      <c r="L143">
        <v>148</v>
      </c>
      <c r="M143">
        <v>1629</v>
      </c>
      <c r="N143">
        <v>290</v>
      </c>
      <c r="O143">
        <v>28</v>
      </c>
      <c r="P143">
        <v>1839</v>
      </c>
      <c r="Q143">
        <v>108</v>
      </c>
      <c r="R143">
        <v>1654</v>
      </c>
      <c r="S143">
        <v>293</v>
      </c>
    </row>
    <row r="144" spans="1:19" x14ac:dyDescent="0.25">
      <c r="A144" t="s">
        <v>59</v>
      </c>
      <c r="B144" t="s">
        <v>60</v>
      </c>
      <c r="C144" s="1">
        <v>43678</v>
      </c>
      <c r="D144">
        <v>4576</v>
      </c>
      <c r="E144">
        <v>1341</v>
      </c>
      <c r="F144">
        <v>18</v>
      </c>
      <c r="G144">
        <v>10</v>
      </c>
      <c r="H144">
        <v>4154</v>
      </c>
      <c r="I144">
        <v>869</v>
      </c>
      <c r="J144">
        <v>439</v>
      </c>
      <c r="K144">
        <v>18</v>
      </c>
      <c r="L144">
        <v>465</v>
      </c>
      <c r="M144">
        <v>4505</v>
      </c>
      <c r="N144">
        <v>1263</v>
      </c>
      <c r="O144">
        <v>173</v>
      </c>
      <c r="P144">
        <v>5593</v>
      </c>
      <c r="Q144">
        <v>352</v>
      </c>
      <c r="R144">
        <v>5084</v>
      </c>
      <c r="S144">
        <v>861</v>
      </c>
    </row>
    <row r="145" spans="1:19" x14ac:dyDescent="0.25">
      <c r="A145" t="s">
        <v>57</v>
      </c>
      <c r="B145" t="s">
        <v>58</v>
      </c>
      <c r="C145" s="1">
        <v>43678</v>
      </c>
      <c r="D145">
        <v>19772</v>
      </c>
      <c r="E145">
        <v>3728</v>
      </c>
      <c r="F145">
        <v>48</v>
      </c>
      <c r="G145">
        <v>59</v>
      </c>
      <c r="H145">
        <v>17602</v>
      </c>
      <c r="I145">
        <v>4008</v>
      </c>
      <c r="J145">
        <v>0</v>
      </c>
      <c r="K145">
        <v>16</v>
      </c>
      <c r="L145">
        <v>1981</v>
      </c>
      <c r="M145">
        <v>18938</v>
      </c>
      <c r="N145">
        <v>3935</v>
      </c>
      <c r="O145">
        <v>728</v>
      </c>
      <c r="P145">
        <v>21898</v>
      </c>
      <c r="Q145">
        <v>1709</v>
      </c>
      <c r="R145">
        <v>21725</v>
      </c>
      <c r="S145">
        <v>1882</v>
      </c>
    </row>
    <row r="146" spans="1:19" x14ac:dyDescent="0.25">
      <c r="A146" t="s">
        <v>55</v>
      </c>
      <c r="B146" t="s">
        <v>56</v>
      </c>
      <c r="C146" s="1">
        <v>43678</v>
      </c>
      <c r="D146">
        <v>26643</v>
      </c>
      <c r="E146">
        <v>2880</v>
      </c>
      <c r="F146">
        <v>79</v>
      </c>
      <c r="G146">
        <v>2086</v>
      </c>
      <c r="H146">
        <v>24285</v>
      </c>
      <c r="I146">
        <v>3870</v>
      </c>
      <c r="J146">
        <v>2041</v>
      </c>
      <c r="K146">
        <v>2</v>
      </c>
      <c r="L146">
        <v>1490</v>
      </c>
      <c r="M146">
        <v>25215</v>
      </c>
      <c r="N146">
        <v>5740</v>
      </c>
      <c r="O146">
        <v>717</v>
      </c>
      <c r="P146">
        <v>29328</v>
      </c>
      <c r="Q146">
        <v>2360</v>
      </c>
      <c r="R146">
        <v>28247</v>
      </c>
      <c r="S146">
        <v>3441</v>
      </c>
    </row>
    <row r="147" spans="1:19" x14ac:dyDescent="0.25">
      <c r="A147" t="s">
        <v>65</v>
      </c>
      <c r="B147" t="s">
        <v>66</v>
      </c>
      <c r="C147" s="1">
        <v>43678</v>
      </c>
      <c r="D147">
        <v>1386</v>
      </c>
      <c r="E147">
        <v>275</v>
      </c>
      <c r="F147">
        <v>0</v>
      </c>
      <c r="G147">
        <v>0</v>
      </c>
      <c r="H147">
        <v>1351</v>
      </c>
      <c r="I147">
        <v>68</v>
      </c>
      <c r="J147">
        <v>69</v>
      </c>
      <c r="K147">
        <v>60</v>
      </c>
      <c r="L147">
        <v>113</v>
      </c>
      <c r="M147">
        <v>1499</v>
      </c>
      <c r="N147">
        <v>147</v>
      </c>
      <c r="O147">
        <v>15</v>
      </c>
      <c r="P147">
        <v>1636</v>
      </c>
      <c r="Q147">
        <v>25</v>
      </c>
      <c r="R147">
        <v>1485</v>
      </c>
      <c r="S147">
        <v>176</v>
      </c>
    </row>
    <row r="148" spans="1:19" x14ac:dyDescent="0.25">
      <c r="A148" t="s">
        <v>19</v>
      </c>
      <c r="B148" t="s">
        <v>20</v>
      </c>
      <c r="C148" s="1">
        <v>43678</v>
      </c>
      <c r="D148">
        <v>18269</v>
      </c>
      <c r="E148">
        <v>3446</v>
      </c>
      <c r="F148">
        <v>68</v>
      </c>
      <c r="G148">
        <v>34</v>
      </c>
      <c r="H148">
        <v>15533</v>
      </c>
      <c r="I148">
        <v>4084</v>
      </c>
      <c r="J148">
        <v>0</v>
      </c>
      <c r="K148">
        <v>14</v>
      </c>
      <c r="L148">
        <v>2186</v>
      </c>
      <c r="M148">
        <v>16802</v>
      </c>
      <c r="N148">
        <v>4216</v>
      </c>
      <c r="O148">
        <v>781</v>
      </c>
      <c r="P148">
        <v>20159</v>
      </c>
      <c r="Q148">
        <v>1658</v>
      </c>
      <c r="R148">
        <v>19721</v>
      </c>
      <c r="S148">
        <v>2096</v>
      </c>
    </row>
    <row r="149" spans="1:19" x14ac:dyDescent="0.25">
      <c r="A149" t="s">
        <v>51</v>
      </c>
      <c r="B149" t="s">
        <v>52</v>
      </c>
      <c r="C149" s="1">
        <v>43678</v>
      </c>
      <c r="D149">
        <v>1909</v>
      </c>
      <c r="E149">
        <v>462</v>
      </c>
      <c r="F149">
        <v>2</v>
      </c>
      <c r="G149">
        <v>347</v>
      </c>
      <c r="H149">
        <v>1825</v>
      </c>
      <c r="I149">
        <v>207</v>
      </c>
      <c r="J149">
        <v>421</v>
      </c>
      <c r="K149">
        <v>30</v>
      </c>
      <c r="L149">
        <v>237</v>
      </c>
      <c r="M149">
        <v>2044</v>
      </c>
      <c r="N149">
        <v>650</v>
      </c>
      <c r="O149">
        <v>26</v>
      </c>
      <c r="P149">
        <v>2655</v>
      </c>
      <c r="Q149">
        <v>65</v>
      </c>
      <c r="R149">
        <v>2074</v>
      </c>
      <c r="S149">
        <v>646</v>
      </c>
    </row>
    <row r="150" spans="1:19" x14ac:dyDescent="0.25">
      <c r="A150" t="s">
        <v>21</v>
      </c>
      <c r="B150" t="s">
        <v>22</v>
      </c>
      <c r="C150" s="1">
        <v>43678</v>
      </c>
      <c r="D150">
        <v>2267</v>
      </c>
      <c r="E150">
        <v>255</v>
      </c>
      <c r="F150">
        <v>2</v>
      </c>
      <c r="G150">
        <v>0</v>
      </c>
      <c r="H150">
        <v>2192</v>
      </c>
      <c r="I150">
        <v>140</v>
      </c>
      <c r="J150">
        <v>84</v>
      </c>
      <c r="K150">
        <v>25</v>
      </c>
      <c r="L150">
        <v>83</v>
      </c>
      <c r="M150">
        <v>2284</v>
      </c>
      <c r="N150">
        <v>220</v>
      </c>
      <c r="O150">
        <v>20</v>
      </c>
      <c r="P150">
        <v>2429</v>
      </c>
      <c r="Q150">
        <v>95</v>
      </c>
      <c r="R150">
        <v>2363</v>
      </c>
      <c r="S150">
        <v>161</v>
      </c>
    </row>
    <row r="151" spans="1:19" x14ac:dyDescent="0.25">
      <c r="A151" t="s">
        <v>35</v>
      </c>
      <c r="B151" t="s">
        <v>36</v>
      </c>
      <c r="C151" s="1">
        <v>43678</v>
      </c>
      <c r="D151">
        <v>1269</v>
      </c>
      <c r="E151">
        <v>264</v>
      </c>
      <c r="F151">
        <v>0</v>
      </c>
      <c r="G151">
        <v>20</v>
      </c>
      <c r="H151">
        <v>1213</v>
      </c>
      <c r="I151">
        <v>106</v>
      </c>
      <c r="J151">
        <v>92</v>
      </c>
      <c r="K151">
        <v>30</v>
      </c>
      <c r="L151">
        <v>112</v>
      </c>
      <c r="M151">
        <v>1328</v>
      </c>
      <c r="N151">
        <v>199</v>
      </c>
      <c r="O151">
        <v>24</v>
      </c>
      <c r="P151">
        <v>1530</v>
      </c>
      <c r="Q151">
        <v>23</v>
      </c>
      <c r="R151">
        <v>1351</v>
      </c>
      <c r="S151">
        <v>202</v>
      </c>
    </row>
    <row r="152" spans="1:19" x14ac:dyDescent="0.25">
      <c r="A152" t="s">
        <v>23</v>
      </c>
      <c r="B152" t="s">
        <v>24</v>
      </c>
      <c r="C152" s="1">
        <v>43709</v>
      </c>
      <c r="D152">
        <v>1163</v>
      </c>
      <c r="E152">
        <v>289</v>
      </c>
      <c r="F152">
        <v>0</v>
      </c>
      <c r="G152">
        <v>2</v>
      </c>
      <c r="H152">
        <v>1132</v>
      </c>
      <c r="I152">
        <v>76</v>
      </c>
      <c r="J152">
        <v>43</v>
      </c>
      <c r="K152">
        <v>60</v>
      </c>
      <c r="L152">
        <v>143</v>
      </c>
      <c r="M152">
        <v>1312</v>
      </c>
      <c r="N152">
        <v>123</v>
      </c>
      <c r="O152">
        <v>19</v>
      </c>
      <c r="P152">
        <v>1410</v>
      </c>
      <c r="Q152">
        <v>44</v>
      </c>
      <c r="R152">
        <v>1272</v>
      </c>
      <c r="S152">
        <v>182</v>
      </c>
    </row>
    <row r="153" spans="1:19" x14ac:dyDescent="0.25">
      <c r="A153" t="s">
        <v>21</v>
      </c>
      <c r="B153" t="s">
        <v>22</v>
      </c>
      <c r="C153" s="1">
        <v>43709</v>
      </c>
      <c r="D153">
        <v>1886</v>
      </c>
      <c r="E153">
        <v>379</v>
      </c>
      <c r="F153">
        <v>4</v>
      </c>
      <c r="G153">
        <v>4</v>
      </c>
      <c r="H153">
        <v>1822</v>
      </c>
      <c r="I153">
        <v>122</v>
      </c>
      <c r="J153">
        <v>96</v>
      </c>
      <c r="K153">
        <v>92</v>
      </c>
      <c r="L153">
        <v>141</v>
      </c>
      <c r="M153">
        <v>2011</v>
      </c>
      <c r="N153">
        <v>218</v>
      </c>
      <c r="O153">
        <v>44</v>
      </c>
      <c r="P153">
        <v>2216</v>
      </c>
      <c r="Q153">
        <v>57</v>
      </c>
      <c r="R153">
        <v>2038</v>
      </c>
      <c r="S153">
        <v>235</v>
      </c>
    </row>
    <row r="154" spans="1:19" x14ac:dyDescent="0.25">
      <c r="A154" t="s">
        <v>65</v>
      </c>
      <c r="B154" t="s">
        <v>66</v>
      </c>
      <c r="C154" s="1">
        <v>43709</v>
      </c>
      <c r="D154">
        <v>1043</v>
      </c>
      <c r="E154">
        <v>288</v>
      </c>
      <c r="F154">
        <v>0</v>
      </c>
      <c r="G154">
        <v>0</v>
      </c>
      <c r="H154">
        <v>1020</v>
      </c>
      <c r="I154">
        <v>52</v>
      </c>
      <c r="J154">
        <v>80</v>
      </c>
      <c r="K154">
        <v>93</v>
      </c>
      <c r="L154">
        <v>86</v>
      </c>
      <c r="M154">
        <v>1190</v>
      </c>
      <c r="N154">
        <v>133</v>
      </c>
      <c r="O154">
        <v>8</v>
      </c>
      <c r="P154">
        <v>1282</v>
      </c>
      <c r="Q154">
        <v>49</v>
      </c>
      <c r="R154">
        <v>1167</v>
      </c>
      <c r="S154">
        <v>164</v>
      </c>
    </row>
    <row r="155" spans="1:19" x14ac:dyDescent="0.25">
      <c r="A155" t="s">
        <v>55</v>
      </c>
      <c r="B155" t="s">
        <v>56</v>
      </c>
      <c r="C155" s="1">
        <v>43709</v>
      </c>
      <c r="D155">
        <v>20236</v>
      </c>
      <c r="E155">
        <v>2476</v>
      </c>
      <c r="F155">
        <v>65</v>
      </c>
      <c r="G155">
        <v>1636</v>
      </c>
      <c r="H155">
        <v>17395</v>
      </c>
      <c r="I155">
        <v>3120</v>
      </c>
      <c r="J155">
        <v>1614</v>
      </c>
      <c r="K155">
        <v>0</v>
      </c>
      <c r="L155">
        <v>2284</v>
      </c>
      <c r="M155">
        <v>19205</v>
      </c>
      <c r="N155">
        <v>4621</v>
      </c>
      <c r="O155">
        <v>579</v>
      </c>
      <c r="P155">
        <v>22331</v>
      </c>
      <c r="Q155">
        <v>2082</v>
      </c>
      <c r="R155">
        <v>20602</v>
      </c>
      <c r="S155">
        <v>3811</v>
      </c>
    </row>
    <row r="156" spans="1:19" x14ac:dyDescent="0.25">
      <c r="A156" t="s">
        <v>57</v>
      </c>
      <c r="B156" t="s">
        <v>58</v>
      </c>
      <c r="C156" s="1">
        <v>43709</v>
      </c>
      <c r="D156">
        <v>14393</v>
      </c>
      <c r="E156">
        <v>2994</v>
      </c>
      <c r="F156">
        <v>43</v>
      </c>
      <c r="G156">
        <v>22</v>
      </c>
      <c r="H156">
        <v>12625</v>
      </c>
      <c r="I156">
        <v>3217</v>
      </c>
      <c r="J156">
        <v>0</v>
      </c>
      <c r="K156">
        <v>12</v>
      </c>
      <c r="L156">
        <v>1598</v>
      </c>
      <c r="M156">
        <v>13726</v>
      </c>
      <c r="N156">
        <v>3163</v>
      </c>
      <c r="O156">
        <v>561</v>
      </c>
      <c r="P156">
        <v>15974</v>
      </c>
      <c r="Q156">
        <v>1478</v>
      </c>
      <c r="R156">
        <v>15949</v>
      </c>
      <c r="S156">
        <v>1503</v>
      </c>
    </row>
    <row r="157" spans="1:19" x14ac:dyDescent="0.25">
      <c r="A157" t="s">
        <v>59</v>
      </c>
      <c r="B157" t="s">
        <v>60</v>
      </c>
      <c r="C157" s="1">
        <v>43709</v>
      </c>
      <c r="D157">
        <v>3798</v>
      </c>
      <c r="E157">
        <v>1030</v>
      </c>
      <c r="F157">
        <v>7</v>
      </c>
      <c r="G157">
        <v>17</v>
      </c>
      <c r="H157">
        <v>3419</v>
      </c>
      <c r="I157">
        <v>676</v>
      </c>
      <c r="J157">
        <v>331</v>
      </c>
      <c r="K157">
        <v>44</v>
      </c>
      <c r="L157">
        <v>382</v>
      </c>
      <c r="M157">
        <v>3758</v>
      </c>
      <c r="N157">
        <v>980</v>
      </c>
      <c r="O157">
        <v>114</v>
      </c>
      <c r="P157">
        <v>4538</v>
      </c>
      <c r="Q157">
        <v>314</v>
      </c>
      <c r="R157">
        <v>4167</v>
      </c>
      <c r="S157">
        <v>685</v>
      </c>
    </row>
    <row r="158" spans="1:19" x14ac:dyDescent="0.25">
      <c r="A158" t="s">
        <v>61</v>
      </c>
      <c r="B158" t="s">
        <v>62</v>
      </c>
      <c r="C158" s="1">
        <v>43709</v>
      </c>
      <c r="D158">
        <v>1314</v>
      </c>
      <c r="E158">
        <v>408</v>
      </c>
      <c r="F158">
        <v>2</v>
      </c>
      <c r="G158">
        <v>0</v>
      </c>
      <c r="H158">
        <v>1285</v>
      </c>
      <c r="I158">
        <v>66</v>
      </c>
      <c r="J158">
        <v>176</v>
      </c>
      <c r="K158">
        <v>46</v>
      </c>
      <c r="L158">
        <v>151</v>
      </c>
      <c r="M158">
        <v>1466</v>
      </c>
      <c r="N158">
        <v>242</v>
      </c>
      <c r="O158">
        <v>16</v>
      </c>
      <c r="P158">
        <v>1666</v>
      </c>
      <c r="Q158">
        <v>58</v>
      </c>
      <c r="R158">
        <v>1405</v>
      </c>
      <c r="S158">
        <v>319</v>
      </c>
    </row>
    <row r="159" spans="1:19" x14ac:dyDescent="0.25">
      <c r="A159" t="s">
        <v>63</v>
      </c>
      <c r="B159" t="s">
        <v>64</v>
      </c>
      <c r="C159" s="1">
        <v>43709</v>
      </c>
      <c r="D159">
        <v>3538</v>
      </c>
      <c r="E159">
        <v>715</v>
      </c>
      <c r="F159">
        <v>8</v>
      </c>
      <c r="G159">
        <v>39</v>
      </c>
      <c r="H159">
        <v>3408</v>
      </c>
      <c r="I159">
        <v>286</v>
      </c>
      <c r="J159">
        <v>236</v>
      </c>
      <c r="K159">
        <v>112</v>
      </c>
      <c r="L159">
        <v>258</v>
      </c>
      <c r="M159">
        <v>3714</v>
      </c>
      <c r="N159">
        <v>514</v>
      </c>
      <c r="O159">
        <v>72</v>
      </c>
      <c r="P159">
        <v>4188</v>
      </c>
      <c r="Q159">
        <v>112</v>
      </c>
      <c r="R159">
        <v>3838</v>
      </c>
      <c r="S159">
        <v>462</v>
      </c>
    </row>
    <row r="160" spans="1:19" x14ac:dyDescent="0.25">
      <c r="A160" t="s">
        <v>77</v>
      </c>
      <c r="B160" t="s">
        <v>78</v>
      </c>
      <c r="C160" s="1">
        <v>43709</v>
      </c>
      <c r="D160">
        <v>479</v>
      </c>
      <c r="E160">
        <v>148</v>
      </c>
      <c r="F160">
        <v>0</v>
      </c>
      <c r="G160">
        <v>0</v>
      </c>
      <c r="H160">
        <v>465</v>
      </c>
      <c r="I160">
        <v>20</v>
      </c>
      <c r="J160">
        <v>86</v>
      </c>
      <c r="K160">
        <v>5</v>
      </c>
      <c r="L160">
        <v>51</v>
      </c>
      <c r="M160">
        <v>515</v>
      </c>
      <c r="N160">
        <v>104</v>
      </c>
      <c r="O160">
        <v>8</v>
      </c>
      <c r="P160">
        <v>607</v>
      </c>
      <c r="Q160">
        <v>20</v>
      </c>
      <c r="R160">
        <v>490</v>
      </c>
      <c r="S160">
        <v>137</v>
      </c>
    </row>
    <row r="161" spans="1:19" x14ac:dyDescent="0.25">
      <c r="A161" t="s">
        <v>67</v>
      </c>
      <c r="B161" t="s">
        <v>68</v>
      </c>
      <c r="C161" s="1">
        <v>43709</v>
      </c>
      <c r="D161">
        <v>2926</v>
      </c>
      <c r="E161">
        <v>706</v>
      </c>
      <c r="F161">
        <v>4</v>
      </c>
      <c r="G161">
        <v>63</v>
      </c>
      <c r="H161">
        <v>2789</v>
      </c>
      <c r="I161">
        <v>315</v>
      </c>
      <c r="J161">
        <v>271</v>
      </c>
      <c r="K161">
        <v>77</v>
      </c>
      <c r="L161">
        <v>247</v>
      </c>
      <c r="M161">
        <v>3048</v>
      </c>
      <c r="N161">
        <v>596</v>
      </c>
      <c r="O161">
        <v>55</v>
      </c>
      <c r="P161">
        <v>3537</v>
      </c>
      <c r="Q161">
        <v>162</v>
      </c>
      <c r="R161">
        <v>3198</v>
      </c>
      <c r="S161">
        <v>501</v>
      </c>
    </row>
    <row r="162" spans="1:19" x14ac:dyDescent="0.25">
      <c r="A162" t="s">
        <v>69</v>
      </c>
      <c r="B162" t="s">
        <v>70</v>
      </c>
      <c r="C162" s="1">
        <v>43709</v>
      </c>
      <c r="D162">
        <v>1057</v>
      </c>
      <c r="E162">
        <v>305</v>
      </c>
      <c r="F162">
        <v>0</v>
      </c>
      <c r="G162">
        <v>0</v>
      </c>
      <c r="H162">
        <v>1030</v>
      </c>
      <c r="I162">
        <v>53</v>
      </c>
      <c r="J162">
        <v>110</v>
      </c>
      <c r="K162">
        <v>47</v>
      </c>
      <c r="L162">
        <v>122</v>
      </c>
      <c r="M162">
        <v>1166</v>
      </c>
      <c r="N162">
        <v>171</v>
      </c>
      <c r="O162">
        <v>25</v>
      </c>
      <c r="P162">
        <v>1332</v>
      </c>
      <c r="Q162">
        <v>30</v>
      </c>
      <c r="R162">
        <v>1132</v>
      </c>
      <c r="S162">
        <v>230</v>
      </c>
    </row>
    <row r="163" spans="1:19" x14ac:dyDescent="0.25">
      <c r="A163" t="s">
        <v>71</v>
      </c>
      <c r="B163" t="s">
        <v>72</v>
      </c>
      <c r="C163" s="1">
        <v>43709</v>
      </c>
      <c r="D163">
        <v>1772</v>
      </c>
      <c r="E163">
        <v>496</v>
      </c>
      <c r="F163">
        <v>0</v>
      </c>
      <c r="G163">
        <v>2</v>
      </c>
      <c r="H163">
        <v>1672</v>
      </c>
      <c r="I163">
        <v>178</v>
      </c>
      <c r="J163">
        <v>190</v>
      </c>
      <c r="K163">
        <v>47</v>
      </c>
      <c r="L163">
        <v>183</v>
      </c>
      <c r="M163">
        <v>1852</v>
      </c>
      <c r="N163">
        <v>377</v>
      </c>
      <c r="O163">
        <v>39</v>
      </c>
      <c r="P163">
        <v>2165</v>
      </c>
      <c r="Q163">
        <v>105</v>
      </c>
      <c r="R163">
        <v>1903</v>
      </c>
      <c r="S163">
        <v>367</v>
      </c>
    </row>
    <row r="164" spans="1:19" x14ac:dyDescent="0.25">
      <c r="A164" t="s">
        <v>73</v>
      </c>
      <c r="B164" t="s">
        <v>74</v>
      </c>
      <c r="C164" s="1">
        <v>43709</v>
      </c>
      <c r="D164">
        <v>944</v>
      </c>
      <c r="E164">
        <v>219</v>
      </c>
      <c r="F164">
        <v>0</v>
      </c>
      <c r="G164">
        <v>9</v>
      </c>
      <c r="H164">
        <v>910</v>
      </c>
      <c r="I164">
        <v>60</v>
      </c>
      <c r="J164">
        <v>83</v>
      </c>
      <c r="K164">
        <v>14</v>
      </c>
      <c r="L164">
        <v>105</v>
      </c>
      <c r="M164">
        <v>1012</v>
      </c>
      <c r="N164">
        <v>149</v>
      </c>
      <c r="O164">
        <v>11</v>
      </c>
      <c r="P164">
        <v>1157</v>
      </c>
      <c r="Q164">
        <v>15</v>
      </c>
      <c r="R164">
        <v>993</v>
      </c>
      <c r="S164">
        <v>179</v>
      </c>
    </row>
    <row r="165" spans="1:19" x14ac:dyDescent="0.25">
      <c r="A165" t="s">
        <v>75</v>
      </c>
      <c r="B165" t="s">
        <v>76</v>
      </c>
      <c r="C165" s="1">
        <v>43709</v>
      </c>
      <c r="D165">
        <v>3860</v>
      </c>
      <c r="E165">
        <v>853</v>
      </c>
      <c r="F165">
        <v>2</v>
      </c>
      <c r="G165">
        <v>4</v>
      </c>
      <c r="H165">
        <v>3651</v>
      </c>
      <c r="I165">
        <v>388</v>
      </c>
      <c r="J165">
        <v>262</v>
      </c>
      <c r="K165">
        <v>122</v>
      </c>
      <c r="L165">
        <v>296</v>
      </c>
      <c r="M165">
        <v>4000</v>
      </c>
      <c r="N165">
        <v>661</v>
      </c>
      <c r="O165">
        <v>58</v>
      </c>
      <c r="P165">
        <v>4517</v>
      </c>
      <c r="Q165">
        <v>202</v>
      </c>
      <c r="R165">
        <v>4174</v>
      </c>
      <c r="S165">
        <v>545</v>
      </c>
    </row>
    <row r="166" spans="1:19" x14ac:dyDescent="0.25">
      <c r="A166" t="s">
        <v>51</v>
      </c>
      <c r="B166" t="s">
        <v>52</v>
      </c>
      <c r="C166" s="1">
        <v>43709</v>
      </c>
      <c r="D166">
        <v>1424</v>
      </c>
      <c r="E166">
        <v>458</v>
      </c>
      <c r="F166">
        <v>0</v>
      </c>
      <c r="G166">
        <v>364</v>
      </c>
      <c r="H166">
        <v>1368</v>
      </c>
      <c r="I166">
        <v>167</v>
      </c>
      <c r="J166">
        <v>426</v>
      </c>
      <c r="K166">
        <v>72</v>
      </c>
      <c r="L166">
        <v>213</v>
      </c>
      <c r="M166">
        <v>1612</v>
      </c>
      <c r="N166">
        <v>607</v>
      </c>
      <c r="O166">
        <v>27</v>
      </c>
      <c r="P166">
        <v>2176</v>
      </c>
      <c r="Q166">
        <v>70</v>
      </c>
      <c r="R166">
        <v>1623</v>
      </c>
      <c r="S166">
        <v>623</v>
      </c>
    </row>
    <row r="167" spans="1:19" x14ac:dyDescent="0.25">
      <c r="A167" t="s">
        <v>19</v>
      </c>
      <c r="B167" t="s">
        <v>20</v>
      </c>
      <c r="C167" s="1">
        <v>43709</v>
      </c>
      <c r="D167">
        <v>14807</v>
      </c>
      <c r="E167">
        <v>2829</v>
      </c>
      <c r="F167">
        <v>152</v>
      </c>
      <c r="G167">
        <v>35</v>
      </c>
      <c r="H167">
        <v>11564</v>
      </c>
      <c r="I167">
        <v>3600</v>
      </c>
      <c r="J167">
        <v>0</v>
      </c>
      <c r="K167">
        <v>12</v>
      </c>
      <c r="L167">
        <v>2647</v>
      </c>
      <c r="M167">
        <v>13431</v>
      </c>
      <c r="N167">
        <v>3777</v>
      </c>
      <c r="O167">
        <v>604</v>
      </c>
      <c r="P167">
        <v>16297</v>
      </c>
      <c r="Q167">
        <v>1526</v>
      </c>
      <c r="R167">
        <v>15276</v>
      </c>
      <c r="S167">
        <v>2547</v>
      </c>
    </row>
    <row r="168" spans="1:19" x14ac:dyDescent="0.25">
      <c r="A168" t="s">
        <v>47</v>
      </c>
      <c r="B168" t="s">
        <v>48</v>
      </c>
      <c r="C168" s="1">
        <v>43709</v>
      </c>
      <c r="D168">
        <v>2608</v>
      </c>
      <c r="E168">
        <v>622</v>
      </c>
      <c r="F168">
        <v>0</v>
      </c>
      <c r="G168">
        <v>2</v>
      </c>
      <c r="H168">
        <v>2531</v>
      </c>
      <c r="I168">
        <v>181</v>
      </c>
      <c r="J168">
        <v>129</v>
      </c>
      <c r="K168">
        <v>130</v>
      </c>
      <c r="L168">
        <v>261</v>
      </c>
      <c r="M168">
        <v>2838</v>
      </c>
      <c r="N168">
        <v>326</v>
      </c>
      <c r="O168">
        <v>68</v>
      </c>
      <c r="P168">
        <v>3146</v>
      </c>
      <c r="Q168">
        <v>86</v>
      </c>
      <c r="R168">
        <v>2848</v>
      </c>
      <c r="S168">
        <v>384</v>
      </c>
    </row>
    <row r="169" spans="1:19" x14ac:dyDescent="0.25">
      <c r="A169" t="s">
        <v>53</v>
      </c>
      <c r="B169" t="s">
        <v>54</v>
      </c>
      <c r="C169" s="1">
        <v>43709</v>
      </c>
      <c r="D169">
        <v>2088</v>
      </c>
      <c r="E169">
        <v>632</v>
      </c>
      <c r="F169">
        <v>0</v>
      </c>
      <c r="G169">
        <v>26</v>
      </c>
      <c r="H169">
        <v>1957</v>
      </c>
      <c r="I169">
        <v>275</v>
      </c>
      <c r="J169">
        <v>185</v>
      </c>
      <c r="K169">
        <v>150</v>
      </c>
      <c r="L169">
        <v>179</v>
      </c>
      <c r="M169">
        <v>2233</v>
      </c>
      <c r="N169">
        <v>448</v>
      </c>
      <c r="O169">
        <v>61</v>
      </c>
      <c r="P169">
        <v>2643</v>
      </c>
      <c r="Q169">
        <v>103</v>
      </c>
      <c r="R169">
        <v>2389</v>
      </c>
      <c r="S169">
        <v>357</v>
      </c>
    </row>
    <row r="170" spans="1:19" x14ac:dyDescent="0.25">
      <c r="A170" t="s">
        <v>27</v>
      </c>
      <c r="B170" t="s">
        <v>28</v>
      </c>
      <c r="C170" s="1">
        <v>43709</v>
      </c>
      <c r="D170">
        <v>1281</v>
      </c>
      <c r="E170">
        <v>311</v>
      </c>
      <c r="F170">
        <v>0</v>
      </c>
      <c r="G170">
        <v>0</v>
      </c>
      <c r="H170">
        <v>1265</v>
      </c>
      <c r="I170">
        <v>51</v>
      </c>
      <c r="J170">
        <v>63</v>
      </c>
      <c r="K170">
        <v>119</v>
      </c>
      <c r="L170">
        <v>94</v>
      </c>
      <c r="M170">
        <v>1443</v>
      </c>
      <c r="N170">
        <v>125</v>
      </c>
      <c r="O170">
        <v>20</v>
      </c>
      <c r="P170">
        <v>1522</v>
      </c>
      <c r="Q170">
        <v>70</v>
      </c>
      <c r="R170">
        <v>1437</v>
      </c>
      <c r="S170">
        <v>155</v>
      </c>
    </row>
    <row r="171" spans="1:19" x14ac:dyDescent="0.25">
      <c r="A171" t="s">
        <v>29</v>
      </c>
      <c r="B171" t="s">
        <v>30</v>
      </c>
      <c r="C171" s="1">
        <v>43709</v>
      </c>
      <c r="D171">
        <v>2332</v>
      </c>
      <c r="E171">
        <v>652</v>
      </c>
      <c r="F171">
        <v>0</v>
      </c>
      <c r="G171">
        <v>2</v>
      </c>
      <c r="H171">
        <v>2225</v>
      </c>
      <c r="I171">
        <v>249</v>
      </c>
      <c r="J171">
        <v>208</v>
      </c>
      <c r="K171">
        <v>58</v>
      </c>
      <c r="L171">
        <v>246</v>
      </c>
      <c r="M171">
        <v>2458</v>
      </c>
      <c r="N171">
        <v>475</v>
      </c>
      <c r="O171">
        <v>53</v>
      </c>
      <c r="P171">
        <v>2882</v>
      </c>
      <c r="Q171">
        <v>104</v>
      </c>
      <c r="R171">
        <v>2547</v>
      </c>
      <c r="S171">
        <v>439</v>
      </c>
    </row>
    <row r="172" spans="1:19" x14ac:dyDescent="0.25">
      <c r="A172" t="s">
        <v>31</v>
      </c>
      <c r="B172" t="s">
        <v>32</v>
      </c>
      <c r="C172" s="1">
        <v>43709</v>
      </c>
      <c r="D172">
        <v>2343</v>
      </c>
      <c r="E172">
        <v>510</v>
      </c>
      <c r="F172">
        <v>2</v>
      </c>
      <c r="G172">
        <v>2</v>
      </c>
      <c r="H172">
        <v>2260</v>
      </c>
      <c r="I172">
        <v>198</v>
      </c>
      <c r="J172">
        <v>114</v>
      </c>
      <c r="K172">
        <v>98</v>
      </c>
      <c r="L172">
        <v>187</v>
      </c>
      <c r="M172">
        <v>2510</v>
      </c>
      <c r="N172">
        <v>302</v>
      </c>
      <c r="O172">
        <v>45</v>
      </c>
      <c r="P172">
        <v>2704</v>
      </c>
      <c r="Q172">
        <v>153</v>
      </c>
      <c r="R172">
        <v>2569</v>
      </c>
      <c r="S172">
        <v>288</v>
      </c>
    </row>
    <row r="173" spans="1:19" x14ac:dyDescent="0.25">
      <c r="A173" t="s">
        <v>33</v>
      </c>
      <c r="B173" t="s">
        <v>34</v>
      </c>
      <c r="C173" s="1">
        <v>43709</v>
      </c>
      <c r="D173">
        <v>1246</v>
      </c>
      <c r="E173">
        <v>483</v>
      </c>
      <c r="F173">
        <v>0</v>
      </c>
      <c r="G173">
        <v>2</v>
      </c>
      <c r="H173">
        <v>1211</v>
      </c>
      <c r="I173">
        <v>103</v>
      </c>
      <c r="J173">
        <v>84</v>
      </c>
      <c r="K173">
        <v>122</v>
      </c>
      <c r="L173">
        <v>211</v>
      </c>
      <c r="M173">
        <v>1510</v>
      </c>
      <c r="N173">
        <v>204</v>
      </c>
      <c r="O173">
        <v>17</v>
      </c>
      <c r="P173">
        <v>1669</v>
      </c>
      <c r="Q173">
        <v>62</v>
      </c>
      <c r="R173">
        <v>1451</v>
      </c>
      <c r="S173">
        <v>280</v>
      </c>
    </row>
    <row r="174" spans="1:19" x14ac:dyDescent="0.25">
      <c r="A174" t="s">
        <v>35</v>
      </c>
      <c r="B174" t="s">
        <v>36</v>
      </c>
      <c r="C174" s="1">
        <v>43709</v>
      </c>
      <c r="D174">
        <v>1084</v>
      </c>
      <c r="E174">
        <v>285</v>
      </c>
      <c r="F174">
        <v>0</v>
      </c>
      <c r="G174">
        <v>22</v>
      </c>
      <c r="H174">
        <v>1038</v>
      </c>
      <c r="I174">
        <v>100</v>
      </c>
      <c r="J174">
        <v>87</v>
      </c>
      <c r="K174">
        <v>65</v>
      </c>
      <c r="L174">
        <v>101</v>
      </c>
      <c r="M174">
        <v>1178</v>
      </c>
      <c r="N174">
        <v>191</v>
      </c>
      <c r="O174">
        <v>22</v>
      </c>
      <c r="P174">
        <v>1359</v>
      </c>
      <c r="Q174">
        <v>32</v>
      </c>
      <c r="R174">
        <v>1211</v>
      </c>
      <c r="S174">
        <v>180</v>
      </c>
    </row>
    <row r="175" spans="1:19" x14ac:dyDescent="0.25">
      <c r="A175" t="s">
        <v>25</v>
      </c>
      <c r="B175" t="s">
        <v>26</v>
      </c>
      <c r="C175" s="1">
        <v>43709</v>
      </c>
      <c r="D175">
        <v>1117</v>
      </c>
      <c r="E175">
        <v>257</v>
      </c>
      <c r="F175">
        <v>0</v>
      </c>
      <c r="G175">
        <v>0</v>
      </c>
      <c r="H175">
        <v>1094</v>
      </c>
      <c r="I175">
        <v>53</v>
      </c>
      <c r="J175">
        <v>62</v>
      </c>
      <c r="K175">
        <v>81</v>
      </c>
      <c r="L175">
        <v>84</v>
      </c>
      <c r="M175">
        <v>1238</v>
      </c>
      <c r="N175">
        <v>124</v>
      </c>
      <c r="O175">
        <v>12</v>
      </c>
      <c r="P175">
        <v>1344</v>
      </c>
      <c r="Q175">
        <v>30</v>
      </c>
      <c r="R175">
        <v>1234</v>
      </c>
      <c r="S175">
        <v>140</v>
      </c>
    </row>
    <row r="176" spans="1:19" x14ac:dyDescent="0.25">
      <c r="A176" t="s">
        <v>49</v>
      </c>
      <c r="B176" t="s">
        <v>50</v>
      </c>
      <c r="C176" s="1">
        <v>43709</v>
      </c>
      <c r="D176">
        <v>2024</v>
      </c>
      <c r="E176">
        <v>333</v>
      </c>
      <c r="F176">
        <v>0</v>
      </c>
      <c r="G176">
        <v>0</v>
      </c>
      <c r="H176">
        <v>1939</v>
      </c>
      <c r="I176">
        <v>121</v>
      </c>
      <c r="J176">
        <v>68</v>
      </c>
      <c r="K176">
        <v>138</v>
      </c>
      <c r="L176">
        <v>91</v>
      </c>
      <c r="M176">
        <v>2150</v>
      </c>
      <c r="N176">
        <v>191</v>
      </c>
      <c r="O176">
        <v>14</v>
      </c>
      <c r="P176">
        <v>2285</v>
      </c>
      <c r="Q176">
        <v>72</v>
      </c>
      <c r="R176">
        <v>2201</v>
      </c>
      <c r="S176">
        <v>156</v>
      </c>
    </row>
    <row r="177" spans="1:19" x14ac:dyDescent="0.25">
      <c r="A177" t="s">
        <v>37</v>
      </c>
      <c r="B177" t="s">
        <v>38</v>
      </c>
      <c r="C177" s="1">
        <v>43709</v>
      </c>
      <c r="D177">
        <v>1343</v>
      </c>
      <c r="E177">
        <v>189</v>
      </c>
      <c r="F177">
        <v>0</v>
      </c>
      <c r="G177">
        <v>0</v>
      </c>
      <c r="H177">
        <v>1329</v>
      </c>
      <c r="I177">
        <v>38</v>
      </c>
      <c r="J177">
        <v>28</v>
      </c>
      <c r="K177">
        <v>56</v>
      </c>
      <c r="L177">
        <v>81</v>
      </c>
      <c r="M177">
        <v>1452</v>
      </c>
      <c r="N177">
        <v>71</v>
      </c>
      <c r="O177">
        <v>9</v>
      </c>
      <c r="P177">
        <v>1486</v>
      </c>
      <c r="Q177">
        <v>46</v>
      </c>
      <c r="R177">
        <v>1431</v>
      </c>
      <c r="S177">
        <v>101</v>
      </c>
    </row>
    <row r="178" spans="1:19" x14ac:dyDescent="0.25">
      <c r="A178" t="s">
        <v>39</v>
      </c>
      <c r="B178" t="s">
        <v>40</v>
      </c>
      <c r="C178" s="1">
        <v>43709</v>
      </c>
      <c r="D178">
        <v>1140</v>
      </c>
      <c r="E178">
        <v>383</v>
      </c>
      <c r="F178">
        <v>2</v>
      </c>
      <c r="G178">
        <v>4</v>
      </c>
      <c r="H178">
        <v>1082</v>
      </c>
      <c r="I178">
        <v>129</v>
      </c>
      <c r="J178">
        <v>79</v>
      </c>
      <c r="K178">
        <v>95</v>
      </c>
      <c r="L178">
        <v>144</v>
      </c>
      <c r="M178">
        <v>1283</v>
      </c>
      <c r="N178">
        <v>206</v>
      </c>
      <c r="O178">
        <v>40</v>
      </c>
      <c r="P178">
        <v>1467</v>
      </c>
      <c r="Q178">
        <v>62</v>
      </c>
      <c r="R178">
        <v>1309</v>
      </c>
      <c r="S178">
        <v>220</v>
      </c>
    </row>
    <row r="179" spans="1:19" x14ac:dyDescent="0.25">
      <c r="A179" t="s">
        <v>41</v>
      </c>
      <c r="B179" t="s">
        <v>42</v>
      </c>
      <c r="C179" s="1">
        <v>43709</v>
      </c>
      <c r="D179">
        <v>2271</v>
      </c>
      <c r="E179">
        <v>866</v>
      </c>
      <c r="F179">
        <v>8</v>
      </c>
      <c r="G179">
        <v>2</v>
      </c>
      <c r="H179">
        <v>2184</v>
      </c>
      <c r="I179">
        <v>215</v>
      </c>
      <c r="J179">
        <v>492</v>
      </c>
      <c r="K179">
        <v>77</v>
      </c>
      <c r="L179">
        <v>179</v>
      </c>
      <c r="M179">
        <v>2381</v>
      </c>
      <c r="N179">
        <v>718</v>
      </c>
      <c r="O179">
        <v>48</v>
      </c>
      <c r="P179">
        <v>3020</v>
      </c>
      <c r="Q179">
        <v>127</v>
      </c>
      <c r="R179">
        <v>2486</v>
      </c>
      <c r="S179">
        <v>661</v>
      </c>
    </row>
    <row r="180" spans="1:19" x14ac:dyDescent="0.25">
      <c r="A180" t="s">
        <v>43</v>
      </c>
      <c r="B180" t="s">
        <v>44</v>
      </c>
      <c r="C180" s="1">
        <v>43709</v>
      </c>
      <c r="D180">
        <v>1298</v>
      </c>
      <c r="E180">
        <v>389</v>
      </c>
      <c r="F180">
        <v>0</v>
      </c>
      <c r="G180">
        <v>2</v>
      </c>
      <c r="H180">
        <v>1244</v>
      </c>
      <c r="I180">
        <v>102</v>
      </c>
      <c r="J180">
        <v>154</v>
      </c>
      <c r="K180">
        <v>27</v>
      </c>
      <c r="L180">
        <v>162</v>
      </c>
      <c r="M180">
        <v>1401</v>
      </c>
      <c r="N180">
        <v>263</v>
      </c>
      <c r="O180">
        <v>25</v>
      </c>
      <c r="P180">
        <v>1642</v>
      </c>
      <c r="Q180">
        <v>47</v>
      </c>
      <c r="R180">
        <v>1378</v>
      </c>
      <c r="S180">
        <v>311</v>
      </c>
    </row>
    <row r="181" spans="1:19" x14ac:dyDescent="0.25">
      <c r="A181" t="s">
        <v>45</v>
      </c>
      <c r="B181" t="s">
        <v>46</v>
      </c>
      <c r="C181" s="1">
        <v>43709</v>
      </c>
      <c r="D181">
        <v>2533</v>
      </c>
      <c r="E181">
        <v>760</v>
      </c>
      <c r="F181">
        <v>4</v>
      </c>
      <c r="G181">
        <v>44</v>
      </c>
      <c r="H181">
        <v>2416</v>
      </c>
      <c r="I181">
        <v>229</v>
      </c>
      <c r="J181">
        <v>216</v>
      </c>
      <c r="K181">
        <v>106</v>
      </c>
      <c r="L181">
        <v>374</v>
      </c>
      <c r="M181">
        <v>2826</v>
      </c>
      <c r="N181">
        <v>456</v>
      </c>
      <c r="O181">
        <v>59</v>
      </c>
      <c r="P181">
        <v>3230</v>
      </c>
      <c r="Q181">
        <v>111</v>
      </c>
      <c r="R181">
        <v>2767</v>
      </c>
      <c r="S181">
        <v>574</v>
      </c>
    </row>
    <row r="182" spans="1:19" x14ac:dyDescent="0.25">
      <c r="A182" t="s">
        <v>75</v>
      </c>
      <c r="B182" t="s">
        <v>76</v>
      </c>
      <c r="C182" s="1">
        <v>43739</v>
      </c>
      <c r="D182">
        <v>9025</v>
      </c>
      <c r="E182">
        <v>1586</v>
      </c>
      <c r="F182">
        <v>6</v>
      </c>
      <c r="G182">
        <v>6</v>
      </c>
      <c r="H182">
        <v>8524</v>
      </c>
      <c r="I182">
        <v>940</v>
      </c>
      <c r="J182">
        <v>297</v>
      </c>
      <c r="K182">
        <v>345</v>
      </c>
      <c r="L182">
        <v>517</v>
      </c>
      <c r="M182">
        <v>9255</v>
      </c>
      <c r="N182">
        <v>1237</v>
      </c>
      <c r="O182">
        <v>131</v>
      </c>
      <c r="P182">
        <v>10333</v>
      </c>
      <c r="Q182">
        <v>290</v>
      </c>
      <c r="R182">
        <v>9831</v>
      </c>
      <c r="S182">
        <v>792</v>
      </c>
    </row>
    <row r="183" spans="1:19" x14ac:dyDescent="0.25">
      <c r="A183" t="s">
        <v>73</v>
      </c>
      <c r="B183" t="s">
        <v>74</v>
      </c>
      <c r="C183" s="1">
        <v>43739</v>
      </c>
      <c r="D183">
        <v>2742</v>
      </c>
      <c r="E183">
        <v>514</v>
      </c>
      <c r="F183">
        <v>0</v>
      </c>
      <c r="G183">
        <v>4</v>
      </c>
      <c r="H183">
        <v>2632</v>
      </c>
      <c r="I183">
        <v>214</v>
      </c>
      <c r="J183">
        <v>129</v>
      </c>
      <c r="K183">
        <v>38</v>
      </c>
      <c r="L183">
        <v>247</v>
      </c>
      <c r="M183">
        <v>2891</v>
      </c>
      <c r="N183">
        <v>317</v>
      </c>
      <c r="O183">
        <v>52</v>
      </c>
      <c r="P183">
        <v>3210</v>
      </c>
      <c r="Q183">
        <v>50</v>
      </c>
      <c r="R183">
        <v>2890</v>
      </c>
      <c r="S183">
        <v>370</v>
      </c>
    </row>
    <row r="184" spans="1:19" x14ac:dyDescent="0.25">
      <c r="A184" t="s">
        <v>71</v>
      </c>
      <c r="B184" t="s">
        <v>72</v>
      </c>
      <c r="C184" s="1">
        <v>43739</v>
      </c>
      <c r="D184">
        <v>4662</v>
      </c>
      <c r="E184">
        <v>1041</v>
      </c>
      <c r="F184">
        <v>2</v>
      </c>
      <c r="G184">
        <v>2</v>
      </c>
      <c r="H184">
        <v>4411</v>
      </c>
      <c r="I184">
        <v>457</v>
      </c>
      <c r="J184">
        <v>339</v>
      </c>
      <c r="K184">
        <v>192</v>
      </c>
      <c r="L184">
        <v>308</v>
      </c>
      <c r="M184">
        <v>4835</v>
      </c>
      <c r="N184">
        <v>798</v>
      </c>
      <c r="O184">
        <v>74</v>
      </c>
      <c r="P184">
        <v>5508</v>
      </c>
      <c r="Q184">
        <v>199</v>
      </c>
      <c r="R184">
        <v>5072</v>
      </c>
      <c r="S184">
        <v>635</v>
      </c>
    </row>
    <row r="185" spans="1:19" x14ac:dyDescent="0.25">
      <c r="A185" t="s">
        <v>69</v>
      </c>
      <c r="B185" t="s">
        <v>70</v>
      </c>
      <c r="C185" s="1">
        <v>43739</v>
      </c>
      <c r="D185">
        <v>2456</v>
      </c>
      <c r="E185">
        <v>580</v>
      </c>
      <c r="F185">
        <v>0</v>
      </c>
      <c r="G185">
        <v>4</v>
      </c>
      <c r="H185">
        <v>2415</v>
      </c>
      <c r="I185">
        <v>99</v>
      </c>
      <c r="J185">
        <v>151</v>
      </c>
      <c r="K185">
        <v>100</v>
      </c>
      <c r="L185">
        <v>275</v>
      </c>
      <c r="M185">
        <v>2738</v>
      </c>
      <c r="N185">
        <v>280</v>
      </c>
      <c r="O185">
        <v>22</v>
      </c>
      <c r="P185">
        <v>2992</v>
      </c>
      <c r="Q185">
        <v>48</v>
      </c>
      <c r="R185">
        <v>2618</v>
      </c>
      <c r="S185">
        <v>422</v>
      </c>
    </row>
    <row r="186" spans="1:19" x14ac:dyDescent="0.25">
      <c r="A186" t="s">
        <v>67</v>
      </c>
      <c r="B186" t="s">
        <v>68</v>
      </c>
      <c r="C186" s="1">
        <v>43739</v>
      </c>
      <c r="D186">
        <v>6419</v>
      </c>
      <c r="E186">
        <v>1186</v>
      </c>
      <c r="F186">
        <v>2</v>
      </c>
      <c r="G186">
        <v>83</v>
      </c>
      <c r="H186">
        <v>6157</v>
      </c>
      <c r="I186">
        <v>530</v>
      </c>
      <c r="J186">
        <v>356</v>
      </c>
      <c r="K186">
        <v>247</v>
      </c>
      <c r="L186">
        <v>400</v>
      </c>
      <c r="M186">
        <v>6720</v>
      </c>
      <c r="N186">
        <v>888</v>
      </c>
      <c r="O186">
        <v>80</v>
      </c>
      <c r="P186">
        <v>7463</v>
      </c>
      <c r="Q186">
        <v>227</v>
      </c>
      <c r="R186">
        <v>6948</v>
      </c>
      <c r="S186">
        <v>742</v>
      </c>
    </row>
    <row r="187" spans="1:19" x14ac:dyDescent="0.25">
      <c r="A187" t="s">
        <v>63</v>
      </c>
      <c r="B187" t="s">
        <v>64</v>
      </c>
      <c r="C187" s="1">
        <v>43739</v>
      </c>
      <c r="D187">
        <v>8201</v>
      </c>
      <c r="E187">
        <v>1686</v>
      </c>
      <c r="F187">
        <v>0</v>
      </c>
      <c r="G187">
        <v>50</v>
      </c>
      <c r="H187">
        <v>7714</v>
      </c>
      <c r="I187">
        <v>947</v>
      </c>
      <c r="J187">
        <v>353</v>
      </c>
      <c r="K187">
        <v>484</v>
      </c>
      <c r="L187">
        <v>439</v>
      </c>
      <c r="M187">
        <v>8548</v>
      </c>
      <c r="N187">
        <v>1264</v>
      </c>
      <c r="O187">
        <v>125</v>
      </c>
      <c r="P187">
        <v>9777</v>
      </c>
      <c r="Q187">
        <v>160</v>
      </c>
      <c r="R187">
        <v>9189</v>
      </c>
      <c r="S187">
        <v>748</v>
      </c>
    </row>
    <row r="188" spans="1:19" x14ac:dyDescent="0.25">
      <c r="A188" t="s">
        <v>55</v>
      </c>
      <c r="B188" t="s">
        <v>56</v>
      </c>
      <c r="C188" s="1">
        <v>43739</v>
      </c>
      <c r="D188">
        <v>39689</v>
      </c>
      <c r="E188">
        <v>4059</v>
      </c>
      <c r="F188">
        <v>77</v>
      </c>
      <c r="G188">
        <v>1652</v>
      </c>
      <c r="H188">
        <v>35420</v>
      </c>
      <c r="I188">
        <v>6560</v>
      </c>
      <c r="J188">
        <v>1622</v>
      </c>
      <c r="K188">
        <v>2</v>
      </c>
      <c r="L188">
        <v>1873</v>
      </c>
      <c r="M188">
        <v>36694</v>
      </c>
      <c r="N188">
        <v>7918</v>
      </c>
      <c r="O188">
        <v>861</v>
      </c>
      <c r="P188">
        <v>42073</v>
      </c>
      <c r="Q188">
        <v>3404</v>
      </c>
      <c r="R188">
        <v>42074</v>
      </c>
      <c r="S188">
        <v>3403</v>
      </c>
    </row>
    <row r="189" spans="1:19" x14ac:dyDescent="0.25">
      <c r="A189" t="s">
        <v>61</v>
      </c>
      <c r="B189" t="s">
        <v>62</v>
      </c>
      <c r="C189" s="1">
        <v>43739</v>
      </c>
      <c r="D189">
        <v>2365</v>
      </c>
      <c r="E189">
        <v>909</v>
      </c>
      <c r="F189">
        <v>0</v>
      </c>
      <c r="G189">
        <v>0</v>
      </c>
      <c r="H189">
        <v>2230</v>
      </c>
      <c r="I189">
        <v>291</v>
      </c>
      <c r="J189">
        <v>214</v>
      </c>
      <c r="K189">
        <v>162</v>
      </c>
      <c r="L189">
        <v>377</v>
      </c>
      <c r="M189">
        <v>2717</v>
      </c>
      <c r="N189">
        <v>528</v>
      </c>
      <c r="O189">
        <v>29</v>
      </c>
      <c r="P189">
        <v>3191</v>
      </c>
      <c r="Q189">
        <v>83</v>
      </c>
      <c r="R189">
        <v>2685</v>
      </c>
      <c r="S189">
        <v>589</v>
      </c>
    </row>
    <row r="190" spans="1:19" x14ac:dyDescent="0.25">
      <c r="A190" t="s">
        <v>59</v>
      </c>
      <c r="B190" t="s">
        <v>60</v>
      </c>
      <c r="C190" s="1">
        <v>43739</v>
      </c>
      <c r="D190">
        <v>7927</v>
      </c>
      <c r="E190">
        <v>1855</v>
      </c>
      <c r="F190">
        <v>12</v>
      </c>
      <c r="G190">
        <v>24</v>
      </c>
      <c r="H190">
        <v>7033</v>
      </c>
      <c r="I190">
        <v>1546</v>
      </c>
      <c r="J190">
        <v>430</v>
      </c>
      <c r="K190">
        <v>100</v>
      </c>
      <c r="L190">
        <v>709</v>
      </c>
      <c r="M190">
        <v>7626</v>
      </c>
      <c r="N190">
        <v>1977</v>
      </c>
      <c r="O190">
        <v>211</v>
      </c>
      <c r="P190">
        <v>9305</v>
      </c>
      <c r="Q190">
        <v>513</v>
      </c>
      <c r="R190">
        <v>8718</v>
      </c>
      <c r="S190">
        <v>1100</v>
      </c>
    </row>
    <row r="191" spans="1:19" x14ac:dyDescent="0.25">
      <c r="A191" t="s">
        <v>57</v>
      </c>
      <c r="B191" t="s">
        <v>58</v>
      </c>
      <c r="C191" s="1">
        <v>43739</v>
      </c>
      <c r="D191">
        <v>32104</v>
      </c>
      <c r="E191">
        <v>5270</v>
      </c>
      <c r="F191">
        <v>94</v>
      </c>
      <c r="G191">
        <v>43</v>
      </c>
      <c r="H191">
        <v>27869</v>
      </c>
      <c r="I191">
        <v>7205</v>
      </c>
      <c r="J191">
        <v>0</v>
      </c>
      <c r="K191">
        <v>28</v>
      </c>
      <c r="L191">
        <v>2409</v>
      </c>
      <c r="M191">
        <v>29579</v>
      </c>
      <c r="N191">
        <v>6946</v>
      </c>
      <c r="O191">
        <v>978</v>
      </c>
      <c r="P191">
        <v>35033</v>
      </c>
      <c r="Q191">
        <v>2478</v>
      </c>
      <c r="R191">
        <v>35218</v>
      </c>
      <c r="S191">
        <v>2293</v>
      </c>
    </row>
    <row r="192" spans="1:19" x14ac:dyDescent="0.25">
      <c r="A192" t="s">
        <v>51</v>
      </c>
      <c r="B192" t="s">
        <v>52</v>
      </c>
      <c r="C192" s="1">
        <v>43739</v>
      </c>
      <c r="D192">
        <v>3056</v>
      </c>
      <c r="E192">
        <v>969</v>
      </c>
      <c r="F192">
        <v>0</v>
      </c>
      <c r="G192">
        <v>166</v>
      </c>
      <c r="H192">
        <v>2922</v>
      </c>
      <c r="I192">
        <v>343</v>
      </c>
      <c r="J192">
        <v>284</v>
      </c>
      <c r="K192">
        <v>244</v>
      </c>
      <c r="L192">
        <v>398</v>
      </c>
      <c r="M192">
        <v>3519</v>
      </c>
      <c r="N192">
        <v>632</v>
      </c>
      <c r="O192">
        <v>40</v>
      </c>
      <c r="P192">
        <v>4100</v>
      </c>
      <c r="Q192">
        <v>91</v>
      </c>
      <c r="R192">
        <v>3535</v>
      </c>
      <c r="S192">
        <v>656</v>
      </c>
    </row>
    <row r="193" spans="1:19" x14ac:dyDescent="0.25">
      <c r="A193" t="s">
        <v>77</v>
      </c>
      <c r="B193" t="s">
        <v>78</v>
      </c>
      <c r="C193" s="1">
        <v>43739</v>
      </c>
      <c r="D193">
        <v>1260</v>
      </c>
      <c r="E193">
        <v>421</v>
      </c>
      <c r="F193">
        <v>0</v>
      </c>
      <c r="G193">
        <v>0</v>
      </c>
      <c r="H193">
        <v>1248</v>
      </c>
      <c r="I193">
        <v>44</v>
      </c>
      <c r="J193">
        <v>176</v>
      </c>
      <c r="K193">
        <v>20</v>
      </c>
      <c r="L193">
        <v>193</v>
      </c>
      <c r="M193">
        <v>1437</v>
      </c>
      <c r="N193">
        <v>226</v>
      </c>
      <c r="O193">
        <v>18</v>
      </c>
      <c r="P193">
        <v>1659</v>
      </c>
      <c r="Q193">
        <v>22</v>
      </c>
      <c r="R193">
        <v>1314</v>
      </c>
      <c r="S193">
        <v>367</v>
      </c>
    </row>
    <row r="194" spans="1:19" x14ac:dyDescent="0.25">
      <c r="A194" t="s">
        <v>47</v>
      </c>
      <c r="B194" t="s">
        <v>48</v>
      </c>
      <c r="C194" s="1">
        <v>43739</v>
      </c>
      <c r="D194">
        <v>5354</v>
      </c>
      <c r="E194">
        <v>1218</v>
      </c>
      <c r="F194">
        <v>0</v>
      </c>
      <c r="G194">
        <v>1</v>
      </c>
      <c r="H194">
        <v>5178</v>
      </c>
      <c r="I194">
        <v>337</v>
      </c>
      <c r="J194">
        <v>151</v>
      </c>
      <c r="K194">
        <v>418</v>
      </c>
      <c r="L194">
        <v>489</v>
      </c>
      <c r="M194">
        <v>5983</v>
      </c>
      <c r="N194">
        <v>505</v>
      </c>
      <c r="O194">
        <v>85</v>
      </c>
      <c r="P194">
        <v>6438</v>
      </c>
      <c r="Q194">
        <v>135</v>
      </c>
      <c r="R194">
        <v>5943</v>
      </c>
      <c r="S194">
        <v>630</v>
      </c>
    </row>
    <row r="195" spans="1:19" x14ac:dyDescent="0.25">
      <c r="A195" t="s">
        <v>35</v>
      </c>
      <c r="B195" t="s">
        <v>36</v>
      </c>
      <c r="C195" s="1">
        <v>43739</v>
      </c>
      <c r="D195">
        <v>2666</v>
      </c>
      <c r="E195">
        <v>665</v>
      </c>
      <c r="F195">
        <v>0</v>
      </c>
      <c r="G195">
        <v>21</v>
      </c>
      <c r="H195">
        <v>2541</v>
      </c>
      <c r="I195">
        <v>239</v>
      </c>
      <c r="J195">
        <v>136</v>
      </c>
      <c r="K195">
        <v>208</v>
      </c>
      <c r="L195">
        <v>228</v>
      </c>
      <c r="M195">
        <v>2942</v>
      </c>
      <c r="N195">
        <v>386</v>
      </c>
      <c r="O195">
        <v>24</v>
      </c>
      <c r="P195">
        <v>3269</v>
      </c>
      <c r="Q195">
        <v>83</v>
      </c>
      <c r="R195">
        <v>3012</v>
      </c>
      <c r="S195">
        <v>340</v>
      </c>
    </row>
    <row r="196" spans="1:19" x14ac:dyDescent="0.25">
      <c r="A196" t="s">
        <v>43</v>
      </c>
      <c r="B196" t="s">
        <v>44</v>
      </c>
      <c r="C196" s="1">
        <v>43739</v>
      </c>
      <c r="D196">
        <v>3050</v>
      </c>
      <c r="E196">
        <v>813</v>
      </c>
      <c r="F196">
        <v>11</v>
      </c>
      <c r="G196">
        <v>1</v>
      </c>
      <c r="H196">
        <v>2939</v>
      </c>
      <c r="I196">
        <v>264</v>
      </c>
      <c r="J196">
        <v>288</v>
      </c>
      <c r="K196">
        <v>73</v>
      </c>
      <c r="L196">
        <v>311</v>
      </c>
      <c r="M196">
        <v>3247</v>
      </c>
      <c r="N196">
        <v>574</v>
      </c>
      <c r="O196">
        <v>54</v>
      </c>
      <c r="P196">
        <v>3752</v>
      </c>
      <c r="Q196">
        <v>123</v>
      </c>
      <c r="R196">
        <v>3283</v>
      </c>
      <c r="S196">
        <v>592</v>
      </c>
    </row>
    <row r="197" spans="1:19" x14ac:dyDescent="0.25">
      <c r="A197" t="s">
        <v>41</v>
      </c>
      <c r="B197" t="s">
        <v>42</v>
      </c>
      <c r="C197" s="1">
        <v>43739</v>
      </c>
      <c r="D197">
        <v>4776</v>
      </c>
      <c r="E197">
        <v>1643</v>
      </c>
      <c r="F197">
        <v>8</v>
      </c>
      <c r="G197">
        <v>0</v>
      </c>
      <c r="H197">
        <v>4513</v>
      </c>
      <c r="I197">
        <v>547</v>
      </c>
      <c r="J197">
        <v>820</v>
      </c>
      <c r="K197">
        <v>190</v>
      </c>
      <c r="L197">
        <v>357</v>
      </c>
      <c r="M197">
        <v>4966</v>
      </c>
      <c r="N197">
        <v>1383</v>
      </c>
      <c r="O197">
        <v>78</v>
      </c>
      <c r="P197">
        <v>6235</v>
      </c>
      <c r="Q197">
        <v>192</v>
      </c>
      <c r="R197">
        <v>5271</v>
      </c>
      <c r="S197">
        <v>1156</v>
      </c>
    </row>
    <row r="198" spans="1:19" x14ac:dyDescent="0.25">
      <c r="A198" t="s">
        <v>39</v>
      </c>
      <c r="B198" t="s">
        <v>40</v>
      </c>
      <c r="C198" s="1">
        <v>43739</v>
      </c>
      <c r="D198">
        <v>3327</v>
      </c>
      <c r="E198">
        <v>697</v>
      </c>
      <c r="F198">
        <v>0</v>
      </c>
      <c r="G198">
        <v>6</v>
      </c>
      <c r="H198">
        <v>3150</v>
      </c>
      <c r="I198">
        <v>292</v>
      </c>
      <c r="J198">
        <v>141</v>
      </c>
      <c r="K198">
        <v>201</v>
      </c>
      <c r="L198">
        <v>246</v>
      </c>
      <c r="M198">
        <v>3509</v>
      </c>
      <c r="N198">
        <v>469</v>
      </c>
      <c r="O198">
        <v>52</v>
      </c>
      <c r="P198">
        <v>3916</v>
      </c>
      <c r="Q198">
        <v>114</v>
      </c>
      <c r="R198">
        <v>3649</v>
      </c>
      <c r="S198">
        <v>381</v>
      </c>
    </row>
    <row r="199" spans="1:19" x14ac:dyDescent="0.25">
      <c r="A199" t="s">
        <v>37</v>
      </c>
      <c r="B199" t="s">
        <v>38</v>
      </c>
      <c r="C199" s="1">
        <v>43739</v>
      </c>
      <c r="D199">
        <v>2692</v>
      </c>
      <c r="E199">
        <v>308</v>
      </c>
      <c r="F199">
        <v>0</v>
      </c>
      <c r="G199">
        <v>0</v>
      </c>
      <c r="H199">
        <v>2660</v>
      </c>
      <c r="I199">
        <v>69</v>
      </c>
      <c r="J199">
        <v>56</v>
      </c>
      <c r="K199">
        <v>97</v>
      </c>
      <c r="L199">
        <v>118</v>
      </c>
      <c r="M199">
        <v>2849</v>
      </c>
      <c r="N199">
        <v>141</v>
      </c>
      <c r="O199">
        <v>10</v>
      </c>
      <c r="P199">
        <v>2935</v>
      </c>
      <c r="Q199">
        <v>65</v>
      </c>
      <c r="R199">
        <v>2837</v>
      </c>
      <c r="S199">
        <v>163</v>
      </c>
    </row>
    <row r="200" spans="1:19" x14ac:dyDescent="0.25">
      <c r="A200" t="s">
        <v>49</v>
      </c>
      <c r="B200" t="s">
        <v>50</v>
      </c>
      <c r="C200" s="1">
        <v>43739</v>
      </c>
      <c r="D200">
        <v>4152</v>
      </c>
      <c r="E200">
        <v>834</v>
      </c>
      <c r="F200">
        <v>0</v>
      </c>
      <c r="G200">
        <v>0</v>
      </c>
      <c r="H200">
        <v>3982</v>
      </c>
      <c r="I200">
        <v>282</v>
      </c>
      <c r="J200">
        <v>123</v>
      </c>
      <c r="K200">
        <v>358</v>
      </c>
      <c r="L200">
        <v>241</v>
      </c>
      <c r="M200">
        <v>4549</v>
      </c>
      <c r="N200">
        <v>392</v>
      </c>
      <c r="O200">
        <v>45</v>
      </c>
      <c r="P200">
        <v>4829</v>
      </c>
      <c r="Q200">
        <v>157</v>
      </c>
      <c r="R200">
        <v>4638</v>
      </c>
      <c r="S200">
        <v>348</v>
      </c>
    </row>
    <row r="201" spans="1:19" x14ac:dyDescent="0.25">
      <c r="A201" t="s">
        <v>33</v>
      </c>
      <c r="B201" t="s">
        <v>34</v>
      </c>
      <c r="C201" s="1">
        <v>43739</v>
      </c>
      <c r="D201">
        <v>3096</v>
      </c>
      <c r="E201">
        <v>793</v>
      </c>
      <c r="F201">
        <v>0</v>
      </c>
      <c r="G201">
        <v>0</v>
      </c>
      <c r="H201">
        <v>2997</v>
      </c>
      <c r="I201">
        <v>217</v>
      </c>
      <c r="J201">
        <v>89</v>
      </c>
      <c r="K201">
        <v>283</v>
      </c>
      <c r="L201">
        <v>303</v>
      </c>
      <c r="M201">
        <v>3526</v>
      </c>
      <c r="N201">
        <v>334</v>
      </c>
      <c r="O201">
        <v>29</v>
      </c>
      <c r="P201">
        <v>3825</v>
      </c>
      <c r="Q201">
        <v>64</v>
      </c>
      <c r="R201">
        <v>3522</v>
      </c>
      <c r="S201">
        <v>367</v>
      </c>
    </row>
    <row r="202" spans="1:19" x14ac:dyDescent="0.25">
      <c r="A202" t="s">
        <v>31</v>
      </c>
      <c r="B202" t="s">
        <v>32</v>
      </c>
      <c r="C202" s="1">
        <v>43739</v>
      </c>
      <c r="D202">
        <v>4206</v>
      </c>
      <c r="E202">
        <v>974</v>
      </c>
      <c r="F202">
        <v>0</v>
      </c>
      <c r="G202">
        <v>4</v>
      </c>
      <c r="H202">
        <v>4013</v>
      </c>
      <c r="I202">
        <v>430</v>
      </c>
      <c r="J202">
        <v>101</v>
      </c>
      <c r="K202">
        <v>296</v>
      </c>
      <c r="L202">
        <v>344</v>
      </c>
      <c r="M202">
        <v>4557</v>
      </c>
      <c r="N202">
        <v>564</v>
      </c>
      <c r="O202">
        <v>63</v>
      </c>
      <c r="P202">
        <v>5051</v>
      </c>
      <c r="Q202">
        <v>133</v>
      </c>
      <c r="R202">
        <v>4753</v>
      </c>
      <c r="S202">
        <v>431</v>
      </c>
    </row>
    <row r="203" spans="1:19" x14ac:dyDescent="0.25">
      <c r="A203" t="s">
        <v>29</v>
      </c>
      <c r="B203" t="s">
        <v>30</v>
      </c>
      <c r="C203" s="1">
        <v>43739</v>
      </c>
      <c r="D203">
        <v>6878</v>
      </c>
      <c r="E203">
        <v>1349</v>
      </c>
      <c r="F203">
        <v>14</v>
      </c>
      <c r="G203">
        <v>2</v>
      </c>
      <c r="H203">
        <v>6638</v>
      </c>
      <c r="I203">
        <v>477</v>
      </c>
      <c r="J203">
        <v>341</v>
      </c>
      <c r="K203">
        <v>242</v>
      </c>
      <c r="L203">
        <v>545</v>
      </c>
      <c r="M203">
        <v>7289</v>
      </c>
      <c r="N203">
        <v>867</v>
      </c>
      <c r="O203">
        <v>87</v>
      </c>
      <c r="P203">
        <v>8079</v>
      </c>
      <c r="Q203">
        <v>164</v>
      </c>
      <c r="R203">
        <v>7377</v>
      </c>
      <c r="S203">
        <v>866</v>
      </c>
    </row>
    <row r="204" spans="1:19" x14ac:dyDescent="0.25">
      <c r="A204" t="s">
        <v>27</v>
      </c>
      <c r="B204" t="s">
        <v>28</v>
      </c>
      <c r="C204" s="1">
        <v>43739</v>
      </c>
      <c r="D204">
        <v>2153</v>
      </c>
      <c r="E204">
        <v>578</v>
      </c>
      <c r="F204">
        <v>0</v>
      </c>
      <c r="G204">
        <v>0</v>
      </c>
      <c r="H204">
        <v>2082</v>
      </c>
      <c r="I204">
        <v>117</v>
      </c>
      <c r="J204">
        <v>74</v>
      </c>
      <c r="K204">
        <v>290</v>
      </c>
      <c r="L204">
        <v>168</v>
      </c>
      <c r="M204">
        <v>2509</v>
      </c>
      <c r="N204">
        <v>208</v>
      </c>
      <c r="O204">
        <v>12</v>
      </c>
      <c r="P204">
        <v>2693</v>
      </c>
      <c r="Q204">
        <v>38</v>
      </c>
      <c r="R204">
        <v>2494</v>
      </c>
      <c r="S204">
        <v>237</v>
      </c>
    </row>
    <row r="205" spans="1:19" x14ac:dyDescent="0.25">
      <c r="A205" t="s">
        <v>25</v>
      </c>
      <c r="B205" t="s">
        <v>26</v>
      </c>
      <c r="C205" s="1">
        <v>43739</v>
      </c>
      <c r="D205">
        <v>2197</v>
      </c>
      <c r="E205">
        <v>529</v>
      </c>
      <c r="F205">
        <v>4</v>
      </c>
      <c r="G205">
        <v>0</v>
      </c>
      <c r="H205">
        <v>2135</v>
      </c>
      <c r="I205">
        <v>118</v>
      </c>
      <c r="J205">
        <v>84</v>
      </c>
      <c r="K205">
        <v>207</v>
      </c>
      <c r="L205">
        <v>186</v>
      </c>
      <c r="M205">
        <v>2486</v>
      </c>
      <c r="N205">
        <v>217</v>
      </c>
      <c r="O205">
        <v>27</v>
      </c>
      <c r="P205">
        <v>2681</v>
      </c>
      <c r="Q205">
        <v>49</v>
      </c>
      <c r="R205">
        <v>2472</v>
      </c>
      <c r="S205">
        <v>258</v>
      </c>
    </row>
    <row r="206" spans="1:19" x14ac:dyDescent="0.25">
      <c r="A206" t="s">
        <v>23</v>
      </c>
      <c r="B206" t="s">
        <v>24</v>
      </c>
      <c r="C206" s="1">
        <v>43739</v>
      </c>
      <c r="D206">
        <v>2723</v>
      </c>
      <c r="E206">
        <v>534</v>
      </c>
      <c r="F206">
        <v>0</v>
      </c>
      <c r="G206">
        <v>0</v>
      </c>
      <c r="H206">
        <v>2653</v>
      </c>
      <c r="I206">
        <v>119</v>
      </c>
      <c r="J206">
        <v>70</v>
      </c>
      <c r="K206">
        <v>167</v>
      </c>
      <c r="L206">
        <v>248</v>
      </c>
      <c r="M206">
        <v>3023</v>
      </c>
      <c r="N206">
        <v>223</v>
      </c>
      <c r="O206">
        <v>11</v>
      </c>
      <c r="P206">
        <v>3207</v>
      </c>
      <c r="Q206">
        <v>50</v>
      </c>
      <c r="R206">
        <v>2942</v>
      </c>
      <c r="S206">
        <v>315</v>
      </c>
    </row>
    <row r="207" spans="1:19" x14ac:dyDescent="0.25">
      <c r="A207" t="s">
        <v>21</v>
      </c>
      <c r="B207" t="s">
        <v>22</v>
      </c>
      <c r="C207" s="1">
        <v>43739</v>
      </c>
      <c r="D207">
        <v>3800</v>
      </c>
      <c r="E207">
        <v>689</v>
      </c>
      <c r="F207">
        <v>0</v>
      </c>
      <c r="G207">
        <v>12</v>
      </c>
      <c r="H207">
        <v>3643</v>
      </c>
      <c r="I207">
        <v>274</v>
      </c>
      <c r="J207">
        <v>120</v>
      </c>
      <c r="K207">
        <v>197</v>
      </c>
      <c r="L207">
        <v>267</v>
      </c>
      <c r="M207">
        <v>4029</v>
      </c>
      <c r="N207">
        <v>408</v>
      </c>
      <c r="O207">
        <v>64</v>
      </c>
      <c r="P207">
        <v>4413</v>
      </c>
      <c r="Q207">
        <v>88</v>
      </c>
      <c r="R207">
        <v>4134</v>
      </c>
      <c r="S207">
        <v>367</v>
      </c>
    </row>
    <row r="208" spans="1:19" x14ac:dyDescent="0.25">
      <c r="A208" t="s">
        <v>65</v>
      </c>
      <c r="B208" t="s">
        <v>66</v>
      </c>
      <c r="C208" s="1">
        <v>43739</v>
      </c>
      <c r="D208">
        <v>3059</v>
      </c>
      <c r="E208">
        <v>493</v>
      </c>
      <c r="F208">
        <v>0</v>
      </c>
      <c r="G208">
        <v>2</v>
      </c>
      <c r="H208">
        <v>3002</v>
      </c>
      <c r="I208">
        <v>128</v>
      </c>
      <c r="J208">
        <v>107</v>
      </c>
      <c r="K208">
        <v>156</v>
      </c>
      <c r="L208">
        <v>161</v>
      </c>
      <c r="M208">
        <v>3289</v>
      </c>
      <c r="N208">
        <v>249</v>
      </c>
      <c r="O208">
        <v>16</v>
      </c>
      <c r="P208">
        <v>3482</v>
      </c>
      <c r="Q208">
        <v>72</v>
      </c>
      <c r="R208">
        <v>3297</v>
      </c>
      <c r="S208">
        <v>257</v>
      </c>
    </row>
    <row r="209" spans="1:19" x14ac:dyDescent="0.25">
      <c r="A209" t="s">
        <v>45</v>
      </c>
      <c r="B209" t="s">
        <v>46</v>
      </c>
      <c r="C209" s="1">
        <v>43739</v>
      </c>
      <c r="D209">
        <v>7788</v>
      </c>
      <c r="E209">
        <v>1564</v>
      </c>
      <c r="F209">
        <v>0</v>
      </c>
      <c r="G209">
        <v>31</v>
      </c>
      <c r="H209">
        <v>7493</v>
      </c>
      <c r="I209">
        <v>578</v>
      </c>
      <c r="J209">
        <v>256</v>
      </c>
      <c r="K209">
        <v>520</v>
      </c>
      <c r="L209">
        <v>536</v>
      </c>
      <c r="M209">
        <v>8453</v>
      </c>
      <c r="N209">
        <v>859</v>
      </c>
      <c r="O209">
        <v>71</v>
      </c>
      <c r="P209">
        <v>9186</v>
      </c>
      <c r="Q209">
        <v>197</v>
      </c>
      <c r="R209">
        <v>8609</v>
      </c>
      <c r="S209">
        <v>774</v>
      </c>
    </row>
    <row r="210" spans="1:19" x14ac:dyDescent="0.25">
      <c r="A210" t="s">
        <v>19</v>
      </c>
      <c r="B210" t="s">
        <v>20</v>
      </c>
      <c r="C210" s="1">
        <v>43739</v>
      </c>
      <c r="D210">
        <v>31646</v>
      </c>
      <c r="E210">
        <v>4665</v>
      </c>
      <c r="F210">
        <v>120</v>
      </c>
      <c r="G210">
        <v>29</v>
      </c>
      <c r="H210">
        <v>25527</v>
      </c>
      <c r="I210">
        <v>7617</v>
      </c>
      <c r="J210">
        <v>0</v>
      </c>
      <c r="K210">
        <v>44</v>
      </c>
      <c r="L210">
        <v>3272</v>
      </c>
      <c r="M210">
        <v>28023</v>
      </c>
      <c r="N210">
        <v>7496</v>
      </c>
      <c r="O210">
        <v>935</v>
      </c>
      <c r="P210">
        <v>33786</v>
      </c>
      <c r="Q210">
        <v>2674</v>
      </c>
      <c r="R210">
        <v>33305</v>
      </c>
      <c r="S210">
        <v>3155</v>
      </c>
    </row>
    <row r="211" spans="1:19" x14ac:dyDescent="0.25">
      <c r="A211" t="s">
        <v>53</v>
      </c>
      <c r="B211" t="s">
        <v>54</v>
      </c>
      <c r="C211" s="1">
        <v>43739</v>
      </c>
      <c r="D211">
        <v>5555</v>
      </c>
      <c r="E211">
        <v>1086</v>
      </c>
      <c r="F211">
        <v>2</v>
      </c>
      <c r="G211">
        <v>37</v>
      </c>
      <c r="H211">
        <v>5186</v>
      </c>
      <c r="I211">
        <v>666</v>
      </c>
      <c r="J211">
        <v>235</v>
      </c>
      <c r="K211">
        <v>277</v>
      </c>
      <c r="L211">
        <v>316</v>
      </c>
      <c r="M211">
        <v>5689</v>
      </c>
      <c r="N211">
        <v>896</v>
      </c>
      <c r="O211">
        <v>95</v>
      </c>
      <c r="P211">
        <v>6442</v>
      </c>
      <c r="Q211">
        <v>238</v>
      </c>
      <c r="R211">
        <v>6148</v>
      </c>
      <c r="S211">
        <v>532</v>
      </c>
    </row>
    <row r="212" spans="1:19" x14ac:dyDescent="0.25">
      <c r="A212" t="s">
        <v>23</v>
      </c>
      <c r="B212" t="s">
        <v>24</v>
      </c>
      <c r="C212" s="1">
        <v>43770</v>
      </c>
      <c r="D212">
        <v>1533</v>
      </c>
      <c r="E212">
        <v>389</v>
      </c>
      <c r="F212">
        <v>0</v>
      </c>
      <c r="G212">
        <v>0</v>
      </c>
      <c r="H212">
        <v>1489</v>
      </c>
      <c r="I212">
        <v>95</v>
      </c>
      <c r="J212">
        <v>54</v>
      </c>
      <c r="K212">
        <v>106</v>
      </c>
      <c r="L212">
        <v>178</v>
      </c>
      <c r="M212">
        <v>1754</v>
      </c>
      <c r="N212">
        <v>151</v>
      </c>
      <c r="O212">
        <v>17</v>
      </c>
      <c r="P212">
        <v>1873</v>
      </c>
      <c r="Q212">
        <v>49</v>
      </c>
      <c r="R212">
        <v>1693</v>
      </c>
      <c r="S212">
        <v>229</v>
      </c>
    </row>
    <row r="213" spans="1:19" x14ac:dyDescent="0.25">
      <c r="A213" t="s">
        <v>19</v>
      </c>
      <c r="B213" t="s">
        <v>20</v>
      </c>
      <c r="C213" s="1">
        <v>43770</v>
      </c>
      <c r="D213">
        <v>21086</v>
      </c>
      <c r="E213">
        <v>3326</v>
      </c>
      <c r="F213">
        <v>167</v>
      </c>
      <c r="G213">
        <v>30</v>
      </c>
      <c r="H213">
        <v>16032</v>
      </c>
      <c r="I213">
        <v>4808</v>
      </c>
      <c r="J213">
        <v>0</v>
      </c>
      <c r="K213">
        <v>20</v>
      </c>
      <c r="L213">
        <v>3749</v>
      </c>
      <c r="M213">
        <v>19267</v>
      </c>
      <c r="N213">
        <v>4669</v>
      </c>
      <c r="O213">
        <v>657</v>
      </c>
      <c r="P213">
        <v>22620</v>
      </c>
      <c r="Q213">
        <v>1989</v>
      </c>
      <c r="R213">
        <v>20943</v>
      </c>
      <c r="S213">
        <v>3666</v>
      </c>
    </row>
    <row r="214" spans="1:19" x14ac:dyDescent="0.25">
      <c r="A214" t="s">
        <v>65</v>
      </c>
      <c r="B214" t="s">
        <v>66</v>
      </c>
      <c r="C214" s="1">
        <v>43770</v>
      </c>
      <c r="D214">
        <v>1744</v>
      </c>
      <c r="E214">
        <v>329</v>
      </c>
      <c r="F214">
        <v>2</v>
      </c>
      <c r="G214">
        <v>0</v>
      </c>
      <c r="H214">
        <v>1720</v>
      </c>
      <c r="I214">
        <v>59</v>
      </c>
      <c r="J214">
        <v>92</v>
      </c>
      <c r="K214">
        <v>94</v>
      </c>
      <c r="L214">
        <v>110</v>
      </c>
      <c r="M214">
        <v>1908</v>
      </c>
      <c r="N214">
        <v>161</v>
      </c>
      <c r="O214">
        <v>6</v>
      </c>
      <c r="P214">
        <v>2039</v>
      </c>
      <c r="Q214">
        <v>36</v>
      </c>
      <c r="R214">
        <v>1883</v>
      </c>
      <c r="S214">
        <v>192</v>
      </c>
    </row>
    <row r="215" spans="1:19" x14ac:dyDescent="0.25">
      <c r="A215" t="s">
        <v>55</v>
      </c>
      <c r="B215" t="s">
        <v>56</v>
      </c>
      <c r="C215" s="1">
        <v>43770</v>
      </c>
      <c r="D215">
        <v>26996</v>
      </c>
      <c r="E215">
        <v>3008</v>
      </c>
      <c r="F215">
        <v>58</v>
      </c>
      <c r="G215">
        <v>1547</v>
      </c>
      <c r="H215">
        <v>24431</v>
      </c>
      <c r="I215">
        <v>4271</v>
      </c>
      <c r="J215">
        <v>1509</v>
      </c>
      <c r="K215">
        <v>4</v>
      </c>
      <c r="L215">
        <v>1394</v>
      </c>
      <c r="M215">
        <v>25359</v>
      </c>
      <c r="N215">
        <v>5632</v>
      </c>
      <c r="O215">
        <v>616</v>
      </c>
      <c r="P215">
        <v>28828</v>
      </c>
      <c r="Q215">
        <v>2781</v>
      </c>
      <c r="R215">
        <v>28769</v>
      </c>
      <c r="S215">
        <v>2840</v>
      </c>
    </row>
    <row r="216" spans="1:19" x14ac:dyDescent="0.25">
      <c r="A216" t="s">
        <v>57</v>
      </c>
      <c r="B216" t="s">
        <v>58</v>
      </c>
      <c r="C216" s="1">
        <v>43770</v>
      </c>
      <c r="D216">
        <v>22203</v>
      </c>
      <c r="E216">
        <v>3672</v>
      </c>
      <c r="F216">
        <v>113</v>
      </c>
      <c r="G216">
        <v>57</v>
      </c>
      <c r="H216">
        <v>19717</v>
      </c>
      <c r="I216">
        <v>4404</v>
      </c>
      <c r="J216">
        <v>0</v>
      </c>
      <c r="K216">
        <v>22</v>
      </c>
      <c r="L216">
        <v>1902</v>
      </c>
      <c r="M216">
        <v>21137</v>
      </c>
      <c r="N216">
        <v>4271</v>
      </c>
      <c r="O216">
        <v>629</v>
      </c>
      <c r="P216">
        <v>24079</v>
      </c>
      <c r="Q216">
        <v>1966</v>
      </c>
      <c r="R216">
        <v>24213</v>
      </c>
      <c r="S216">
        <v>1832</v>
      </c>
    </row>
    <row r="217" spans="1:19" x14ac:dyDescent="0.25">
      <c r="A217" t="s">
        <v>59</v>
      </c>
      <c r="B217" t="s">
        <v>60</v>
      </c>
      <c r="C217" s="1">
        <v>43770</v>
      </c>
      <c r="D217">
        <v>5537</v>
      </c>
      <c r="E217">
        <v>1372</v>
      </c>
      <c r="F217">
        <v>15</v>
      </c>
      <c r="G217">
        <v>51</v>
      </c>
      <c r="H217">
        <v>5064</v>
      </c>
      <c r="I217">
        <v>816</v>
      </c>
      <c r="J217">
        <v>453</v>
      </c>
      <c r="K217">
        <v>175</v>
      </c>
      <c r="L217">
        <v>467</v>
      </c>
      <c r="M217">
        <v>5593</v>
      </c>
      <c r="N217">
        <v>1284</v>
      </c>
      <c r="O217">
        <v>94</v>
      </c>
      <c r="P217">
        <v>6573</v>
      </c>
      <c r="Q217">
        <v>402</v>
      </c>
      <c r="R217">
        <v>6091</v>
      </c>
      <c r="S217">
        <v>884</v>
      </c>
    </row>
    <row r="218" spans="1:19" x14ac:dyDescent="0.25">
      <c r="A218" t="s">
        <v>61</v>
      </c>
      <c r="B218" t="s">
        <v>62</v>
      </c>
      <c r="C218" s="1">
        <v>43770</v>
      </c>
      <c r="D218">
        <v>2474</v>
      </c>
      <c r="E218">
        <v>687</v>
      </c>
      <c r="F218">
        <v>0</v>
      </c>
      <c r="G218">
        <v>0</v>
      </c>
      <c r="H218">
        <v>2405</v>
      </c>
      <c r="I218">
        <v>135</v>
      </c>
      <c r="J218">
        <v>225</v>
      </c>
      <c r="K218">
        <v>123</v>
      </c>
      <c r="L218">
        <v>273</v>
      </c>
      <c r="M218">
        <v>2766</v>
      </c>
      <c r="N218">
        <v>356</v>
      </c>
      <c r="O218">
        <v>39</v>
      </c>
      <c r="P218">
        <v>3069</v>
      </c>
      <c r="Q218">
        <v>92</v>
      </c>
      <c r="R218">
        <v>2669</v>
      </c>
      <c r="S218">
        <v>492</v>
      </c>
    </row>
    <row r="219" spans="1:19" x14ac:dyDescent="0.25">
      <c r="A219" t="s">
        <v>63</v>
      </c>
      <c r="B219" t="s">
        <v>64</v>
      </c>
      <c r="C219" s="1">
        <v>43770</v>
      </c>
      <c r="D219">
        <v>5737</v>
      </c>
      <c r="E219">
        <v>908</v>
      </c>
      <c r="F219">
        <v>6</v>
      </c>
      <c r="G219">
        <v>38</v>
      </c>
      <c r="H219">
        <v>5536</v>
      </c>
      <c r="I219">
        <v>396</v>
      </c>
      <c r="J219">
        <v>239</v>
      </c>
      <c r="K219">
        <v>196</v>
      </c>
      <c r="L219">
        <v>322</v>
      </c>
      <c r="M219">
        <v>6030</v>
      </c>
      <c r="N219">
        <v>604</v>
      </c>
      <c r="O219">
        <v>55</v>
      </c>
      <c r="P219">
        <v>6554</v>
      </c>
      <c r="Q219">
        <v>135</v>
      </c>
      <c r="R219">
        <v>6153</v>
      </c>
      <c r="S219">
        <v>536</v>
      </c>
    </row>
    <row r="220" spans="1:19" x14ac:dyDescent="0.25">
      <c r="A220" t="s">
        <v>77</v>
      </c>
      <c r="B220" t="s">
        <v>78</v>
      </c>
      <c r="C220" s="1">
        <v>43770</v>
      </c>
      <c r="D220">
        <v>977</v>
      </c>
      <c r="E220">
        <v>244</v>
      </c>
      <c r="F220">
        <v>6</v>
      </c>
      <c r="G220">
        <v>0</v>
      </c>
      <c r="H220">
        <v>964</v>
      </c>
      <c r="I220">
        <v>30</v>
      </c>
      <c r="J220">
        <v>97</v>
      </c>
      <c r="K220">
        <v>11</v>
      </c>
      <c r="L220">
        <v>125</v>
      </c>
      <c r="M220">
        <v>1087</v>
      </c>
      <c r="N220">
        <v>139</v>
      </c>
      <c r="O220">
        <v>1</v>
      </c>
      <c r="P220">
        <v>1207</v>
      </c>
      <c r="Q220">
        <v>20</v>
      </c>
      <c r="R220">
        <v>1007</v>
      </c>
      <c r="S220">
        <v>220</v>
      </c>
    </row>
    <row r="221" spans="1:19" x14ac:dyDescent="0.25">
      <c r="A221" t="s">
        <v>69</v>
      </c>
      <c r="B221" t="s">
        <v>70</v>
      </c>
      <c r="C221" s="1">
        <v>43770</v>
      </c>
      <c r="D221">
        <v>1744</v>
      </c>
      <c r="E221">
        <v>486</v>
      </c>
      <c r="F221">
        <v>0</v>
      </c>
      <c r="G221">
        <v>6</v>
      </c>
      <c r="H221">
        <v>1712</v>
      </c>
      <c r="I221">
        <v>50</v>
      </c>
      <c r="J221">
        <v>119</v>
      </c>
      <c r="K221">
        <v>83</v>
      </c>
      <c r="L221">
        <v>272</v>
      </c>
      <c r="M221">
        <v>2036</v>
      </c>
      <c r="N221">
        <v>181</v>
      </c>
      <c r="O221">
        <v>19</v>
      </c>
      <c r="P221">
        <v>2200</v>
      </c>
      <c r="Q221">
        <v>36</v>
      </c>
      <c r="R221">
        <v>1855</v>
      </c>
      <c r="S221">
        <v>381</v>
      </c>
    </row>
    <row r="222" spans="1:19" x14ac:dyDescent="0.25">
      <c r="A222" t="s">
        <v>71</v>
      </c>
      <c r="B222" t="s">
        <v>72</v>
      </c>
      <c r="C222" s="1">
        <v>43770</v>
      </c>
      <c r="D222">
        <v>2438</v>
      </c>
      <c r="E222">
        <v>753</v>
      </c>
      <c r="F222">
        <v>0</v>
      </c>
      <c r="G222">
        <v>2</v>
      </c>
      <c r="H222">
        <v>2296</v>
      </c>
      <c r="I222">
        <v>281</v>
      </c>
      <c r="J222">
        <v>260</v>
      </c>
      <c r="K222">
        <v>96</v>
      </c>
      <c r="L222">
        <v>260</v>
      </c>
      <c r="M222">
        <v>2618</v>
      </c>
      <c r="N222">
        <v>513</v>
      </c>
      <c r="O222">
        <v>62</v>
      </c>
      <c r="P222">
        <v>3077</v>
      </c>
      <c r="Q222">
        <v>116</v>
      </c>
      <c r="R222">
        <v>2684</v>
      </c>
      <c r="S222">
        <v>509</v>
      </c>
    </row>
    <row r="223" spans="1:19" x14ac:dyDescent="0.25">
      <c r="A223" t="s">
        <v>73</v>
      </c>
      <c r="B223" t="s">
        <v>74</v>
      </c>
      <c r="C223" s="1">
        <v>43770</v>
      </c>
      <c r="D223">
        <v>1817</v>
      </c>
      <c r="E223">
        <v>394</v>
      </c>
      <c r="F223">
        <v>0</v>
      </c>
      <c r="G223">
        <v>6</v>
      </c>
      <c r="H223">
        <v>1773</v>
      </c>
      <c r="I223">
        <v>98</v>
      </c>
      <c r="J223">
        <v>99</v>
      </c>
      <c r="K223">
        <v>19</v>
      </c>
      <c r="L223">
        <v>228</v>
      </c>
      <c r="M223">
        <v>2006</v>
      </c>
      <c r="N223">
        <v>194</v>
      </c>
      <c r="O223">
        <v>17</v>
      </c>
      <c r="P223">
        <v>2176</v>
      </c>
      <c r="Q223">
        <v>41</v>
      </c>
      <c r="R223">
        <v>1900</v>
      </c>
      <c r="S223">
        <v>317</v>
      </c>
    </row>
    <row r="224" spans="1:19" x14ac:dyDescent="0.25">
      <c r="A224" t="s">
        <v>75</v>
      </c>
      <c r="B224" t="s">
        <v>76</v>
      </c>
      <c r="C224" s="1">
        <v>43770</v>
      </c>
      <c r="D224">
        <v>5728</v>
      </c>
      <c r="E224">
        <v>1426</v>
      </c>
      <c r="F224">
        <v>5</v>
      </c>
      <c r="G224">
        <v>2</v>
      </c>
      <c r="H224">
        <v>5443</v>
      </c>
      <c r="I224">
        <v>630</v>
      </c>
      <c r="J224">
        <v>267</v>
      </c>
      <c r="K224">
        <v>258</v>
      </c>
      <c r="L224">
        <v>563</v>
      </c>
      <c r="M224">
        <v>6149</v>
      </c>
      <c r="N224">
        <v>881</v>
      </c>
      <c r="O224">
        <v>131</v>
      </c>
      <c r="P224">
        <v>6891</v>
      </c>
      <c r="Q224">
        <v>270</v>
      </c>
      <c r="R224">
        <v>6351</v>
      </c>
      <c r="S224">
        <v>810</v>
      </c>
    </row>
    <row r="225" spans="1:19" x14ac:dyDescent="0.25">
      <c r="A225" t="s">
        <v>51</v>
      </c>
      <c r="B225" t="s">
        <v>52</v>
      </c>
      <c r="C225" s="1">
        <v>43770</v>
      </c>
      <c r="D225">
        <v>2625</v>
      </c>
      <c r="E225">
        <v>805</v>
      </c>
      <c r="F225">
        <v>0</v>
      </c>
      <c r="G225">
        <v>161</v>
      </c>
      <c r="H225">
        <v>2555</v>
      </c>
      <c r="I225">
        <v>188</v>
      </c>
      <c r="J225">
        <v>271</v>
      </c>
      <c r="K225">
        <v>190</v>
      </c>
      <c r="L225">
        <v>387</v>
      </c>
      <c r="M225">
        <v>3064</v>
      </c>
      <c r="N225">
        <v>503</v>
      </c>
      <c r="O225">
        <v>24</v>
      </c>
      <c r="P225">
        <v>3472</v>
      </c>
      <c r="Q225">
        <v>119</v>
      </c>
      <c r="R225">
        <v>2951</v>
      </c>
      <c r="S225">
        <v>640</v>
      </c>
    </row>
    <row r="226" spans="1:19" x14ac:dyDescent="0.25">
      <c r="A226" t="s">
        <v>53</v>
      </c>
      <c r="B226" t="s">
        <v>54</v>
      </c>
      <c r="C226" s="1">
        <v>43770</v>
      </c>
      <c r="D226">
        <v>3058</v>
      </c>
      <c r="E226">
        <v>789</v>
      </c>
      <c r="F226">
        <v>5</v>
      </c>
      <c r="G226">
        <v>27</v>
      </c>
      <c r="H226">
        <v>2842</v>
      </c>
      <c r="I226">
        <v>391</v>
      </c>
      <c r="J226">
        <v>180</v>
      </c>
      <c r="K226">
        <v>150</v>
      </c>
      <c r="L226">
        <v>316</v>
      </c>
      <c r="M226">
        <v>3277</v>
      </c>
      <c r="N226">
        <v>547</v>
      </c>
      <c r="O226">
        <v>55</v>
      </c>
      <c r="P226">
        <v>3717</v>
      </c>
      <c r="Q226">
        <v>162</v>
      </c>
      <c r="R226">
        <v>3393</v>
      </c>
      <c r="S226">
        <v>486</v>
      </c>
    </row>
    <row r="227" spans="1:19" x14ac:dyDescent="0.25">
      <c r="A227" t="s">
        <v>67</v>
      </c>
      <c r="B227" t="s">
        <v>68</v>
      </c>
      <c r="C227" s="1">
        <v>43770</v>
      </c>
      <c r="D227">
        <v>3905</v>
      </c>
      <c r="E227">
        <v>938</v>
      </c>
      <c r="F227">
        <v>0</v>
      </c>
      <c r="G227">
        <v>75</v>
      </c>
      <c r="H227">
        <v>3727</v>
      </c>
      <c r="I227">
        <v>380</v>
      </c>
      <c r="J227">
        <v>288</v>
      </c>
      <c r="K227">
        <v>143</v>
      </c>
      <c r="L227">
        <v>380</v>
      </c>
      <c r="M227">
        <v>4194</v>
      </c>
      <c r="N227">
        <v>663</v>
      </c>
      <c r="O227">
        <v>61</v>
      </c>
      <c r="P227">
        <v>4796</v>
      </c>
      <c r="Q227">
        <v>122</v>
      </c>
      <c r="R227">
        <v>4262</v>
      </c>
      <c r="S227">
        <v>656</v>
      </c>
    </row>
    <row r="228" spans="1:19" x14ac:dyDescent="0.25">
      <c r="A228" t="s">
        <v>47</v>
      </c>
      <c r="B228" t="s">
        <v>48</v>
      </c>
      <c r="C228" s="1">
        <v>43770</v>
      </c>
      <c r="D228">
        <v>3227</v>
      </c>
      <c r="E228">
        <v>818</v>
      </c>
      <c r="F228">
        <v>0</v>
      </c>
      <c r="G228">
        <v>2</v>
      </c>
      <c r="H228">
        <v>3126</v>
      </c>
      <c r="I228">
        <v>231</v>
      </c>
      <c r="J228">
        <v>136</v>
      </c>
      <c r="K228">
        <v>233</v>
      </c>
      <c r="L228">
        <v>321</v>
      </c>
      <c r="M228">
        <v>3570</v>
      </c>
      <c r="N228">
        <v>379</v>
      </c>
      <c r="O228">
        <v>98</v>
      </c>
      <c r="P228">
        <v>3935</v>
      </c>
      <c r="Q228">
        <v>112</v>
      </c>
      <c r="R228">
        <v>3597</v>
      </c>
      <c r="S228">
        <v>450</v>
      </c>
    </row>
    <row r="229" spans="1:19" x14ac:dyDescent="0.25">
      <c r="A229" t="s">
        <v>21</v>
      </c>
      <c r="B229" t="s">
        <v>22</v>
      </c>
      <c r="C229" s="1">
        <v>43770</v>
      </c>
      <c r="D229">
        <v>3554</v>
      </c>
      <c r="E229">
        <v>418</v>
      </c>
      <c r="F229">
        <v>4</v>
      </c>
      <c r="G229">
        <v>5</v>
      </c>
      <c r="H229">
        <v>3492</v>
      </c>
      <c r="I229">
        <v>103</v>
      </c>
      <c r="J229">
        <v>104</v>
      </c>
      <c r="K229">
        <v>79</v>
      </c>
      <c r="L229">
        <v>203</v>
      </c>
      <c r="M229">
        <v>3737</v>
      </c>
      <c r="N229">
        <v>211</v>
      </c>
      <c r="O229">
        <v>33</v>
      </c>
      <c r="P229">
        <v>3914</v>
      </c>
      <c r="Q229">
        <v>67</v>
      </c>
      <c r="R229">
        <v>3680</v>
      </c>
      <c r="S229">
        <v>301</v>
      </c>
    </row>
    <row r="230" spans="1:19" x14ac:dyDescent="0.25">
      <c r="A230" t="s">
        <v>27</v>
      </c>
      <c r="B230" t="s">
        <v>28</v>
      </c>
      <c r="C230" s="1">
        <v>43770</v>
      </c>
      <c r="D230">
        <v>1858</v>
      </c>
      <c r="E230">
        <v>479</v>
      </c>
      <c r="F230">
        <v>0</v>
      </c>
      <c r="G230">
        <v>0</v>
      </c>
      <c r="H230">
        <v>1816</v>
      </c>
      <c r="I230">
        <v>111</v>
      </c>
      <c r="J230">
        <v>64</v>
      </c>
      <c r="K230">
        <v>199</v>
      </c>
      <c r="L230">
        <v>147</v>
      </c>
      <c r="M230">
        <v>2116</v>
      </c>
      <c r="N230">
        <v>185</v>
      </c>
      <c r="O230">
        <v>36</v>
      </c>
      <c r="P230">
        <v>2274</v>
      </c>
      <c r="Q230">
        <v>63</v>
      </c>
      <c r="R230">
        <v>2134</v>
      </c>
      <c r="S230">
        <v>203</v>
      </c>
    </row>
    <row r="231" spans="1:19" x14ac:dyDescent="0.25">
      <c r="A231" t="s">
        <v>29</v>
      </c>
      <c r="B231" t="s">
        <v>30</v>
      </c>
      <c r="C231" s="1">
        <v>43770</v>
      </c>
      <c r="D231">
        <v>4140</v>
      </c>
      <c r="E231">
        <v>959</v>
      </c>
      <c r="F231">
        <v>2</v>
      </c>
      <c r="G231">
        <v>1</v>
      </c>
      <c r="H231">
        <v>4021</v>
      </c>
      <c r="I231">
        <v>284</v>
      </c>
      <c r="J231">
        <v>251</v>
      </c>
      <c r="K231">
        <v>153</v>
      </c>
      <c r="L231">
        <v>393</v>
      </c>
      <c r="M231">
        <v>4466</v>
      </c>
      <c r="N231">
        <v>579</v>
      </c>
      <c r="O231">
        <v>57</v>
      </c>
      <c r="P231">
        <v>4951</v>
      </c>
      <c r="Q231">
        <v>151</v>
      </c>
      <c r="R231">
        <v>4473</v>
      </c>
      <c r="S231">
        <v>629</v>
      </c>
    </row>
    <row r="232" spans="1:19" x14ac:dyDescent="0.25">
      <c r="A232" t="s">
        <v>31</v>
      </c>
      <c r="B232" t="s">
        <v>32</v>
      </c>
      <c r="C232" s="1">
        <v>43770</v>
      </c>
      <c r="D232">
        <v>3381</v>
      </c>
      <c r="E232">
        <v>855</v>
      </c>
      <c r="F232">
        <v>2</v>
      </c>
      <c r="G232">
        <v>0</v>
      </c>
      <c r="H232">
        <v>3265</v>
      </c>
      <c r="I232">
        <v>236</v>
      </c>
      <c r="J232">
        <v>97</v>
      </c>
      <c r="K232">
        <v>292</v>
      </c>
      <c r="L232">
        <v>348</v>
      </c>
      <c r="M232">
        <v>3854</v>
      </c>
      <c r="N232">
        <v>349</v>
      </c>
      <c r="O232">
        <v>35</v>
      </c>
      <c r="P232">
        <v>4118</v>
      </c>
      <c r="Q232">
        <v>120</v>
      </c>
      <c r="R232">
        <v>3806</v>
      </c>
      <c r="S232">
        <v>432</v>
      </c>
    </row>
    <row r="233" spans="1:19" x14ac:dyDescent="0.25">
      <c r="A233" t="s">
        <v>33</v>
      </c>
      <c r="B233" t="s">
        <v>34</v>
      </c>
      <c r="C233" s="1">
        <v>43770</v>
      </c>
      <c r="D233">
        <v>2168</v>
      </c>
      <c r="E233">
        <v>551</v>
      </c>
      <c r="F233">
        <v>0</v>
      </c>
      <c r="G233">
        <v>0</v>
      </c>
      <c r="H233">
        <v>2119</v>
      </c>
      <c r="I233">
        <v>123</v>
      </c>
      <c r="J233">
        <v>110</v>
      </c>
      <c r="K233">
        <v>130</v>
      </c>
      <c r="L233">
        <v>237</v>
      </c>
      <c r="M233">
        <v>2459</v>
      </c>
      <c r="N233">
        <v>252</v>
      </c>
      <c r="O233">
        <v>8</v>
      </c>
      <c r="P233">
        <v>2643</v>
      </c>
      <c r="Q233">
        <v>76</v>
      </c>
      <c r="R233">
        <v>2376</v>
      </c>
      <c r="S233">
        <v>343</v>
      </c>
    </row>
    <row r="234" spans="1:19" x14ac:dyDescent="0.25">
      <c r="A234" t="s">
        <v>35</v>
      </c>
      <c r="B234" t="s">
        <v>36</v>
      </c>
      <c r="C234" s="1">
        <v>43770</v>
      </c>
      <c r="D234">
        <v>2261</v>
      </c>
      <c r="E234">
        <v>559</v>
      </c>
      <c r="F234">
        <v>1</v>
      </c>
      <c r="G234">
        <v>22</v>
      </c>
      <c r="H234">
        <v>2179</v>
      </c>
      <c r="I234">
        <v>167</v>
      </c>
      <c r="J234">
        <v>112</v>
      </c>
      <c r="K234">
        <v>133</v>
      </c>
      <c r="L234">
        <v>252</v>
      </c>
      <c r="M234">
        <v>2526</v>
      </c>
      <c r="N234">
        <v>299</v>
      </c>
      <c r="O234">
        <v>18</v>
      </c>
      <c r="P234">
        <v>2798</v>
      </c>
      <c r="Q234">
        <v>45</v>
      </c>
      <c r="R234">
        <v>2491</v>
      </c>
      <c r="S234">
        <v>352</v>
      </c>
    </row>
    <row r="235" spans="1:19" x14ac:dyDescent="0.25">
      <c r="A235" t="s">
        <v>25</v>
      </c>
      <c r="B235" t="s">
        <v>26</v>
      </c>
      <c r="C235" s="1">
        <v>43770</v>
      </c>
      <c r="D235">
        <v>1832</v>
      </c>
      <c r="E235">
        <v>437</v>
      </c>
      <c r="F235">
        <v>0</v>
      </c>
      <c r="G235">
        <v>8</v>
      </c>
      <c r="H235">
        <v>1803</v>
      </c>
      <c r="I235">
        <v>54</v>
      </c>
      <c r="J235">
        <v>75</v>
      </c>
      <c r="K235">
        <v>168</v>
      </c>
      <c r="L235">
        <v>177</v>
      </c>
      <c r="M235">
        <v>2118</v>
      </c>
      <c r="N235">
        <v>145</v>
      </c>
      <c r="O235">
        <v>14</v>
      </c>
      <c r="P235">
        <v>2207</v>
      </c>
      <c r="Q235">
        <v>70</v>
      </c>
      <c r="R235">
        <v>2036</v>
      </c>
      <c r="S235">
        <v>241</v>
      </c>
    </row>
    <row r="236" spans="1:19" x14ac:dyDescent="0.25">
      <c r="A236" t="s">
        <v>37</v>
      </c>
      <c r="B236" t="s">
        <v>38</v>
      </c>
      <c r="C236" s="1">
        <v>43770</v>
      </c>
      <c r="D236">
        <v>2284</v>
      </c>
      <c r="E236">
        <v>259</v>
      </c>
      <c r="F236">
        <v>0</v>
      </c>
      <c r="G236">
        <v>0</v>
      </c>
      <c r="H236">
        <v>2262</v>
      </c>
      <c r="I236">
        <v>55</v>
      </c>
      <c r="J236">
        <v>36</v>
      </c>
      <c r="K236">
        <v>53</v>
      </c>
      <c r="L236">
        <v>137</v>
      </c>
      <c r="M236">
        <v>2442</v>
      </c>
      <c r="N236">
        <v>99</v>
      </c>
      <c r="O236">
        <v>2</v>
      </c>
      <c r="P236">
        <v>2477</v>
      </c>
      <c r="Q236">
        <v>66</v>
      </c>
      <c r="R236">
        <v>2372</v>
      </c>
      <c r="S236">
        <v>171</v>
      </c>
    </row>
    <row r="237" spans="1:19" x14ac:dyDescent="0.25">
      <c r="A237" t="s">
        <v>39</v>
      </c>
      <c r="B237" t="s">
        <v>40</v>
      </c>
      <c r="C237" s="1">
        <v>43770</v>
      </c>
      <c r="D237">
        <v>2174</v>
      </c>
      <c r="E237">
        <v>518</v>
      </c>
      <c r="F237">
        <v>0</v>
      </c>
      <c r="G237">
        <v>6</v>
      </c>
      <c r="H237">
        <v>2048</v>
      </c>
      <c r="I237">
        <v>224</v>
      </c>
      <c r="J237">
        <v>94</v>
      </c>
      <c r="K237">
        <v>138</v>
      </c>
      <c r="L237">
        <v>194</v>
      </c>
      <c r="M237">
        <v>2327</v>
      </c>
      <c r="N237">
        <v>339</v>
      </c>
      <c r="O237">
        <v>32</v>
      </c>
      <c r="P237">
        <v>2618</v>
      </c>
      <c r="Q237">
        <v>80</v>
      </c>
      <c r="R237">
        <v>2422</v>
      </c>
      <c r="S237">
        <v>276</v>
      </c>
    </row>
    <row r="238" spans="1:19" x14ac:dyDescent="0.25">
      <c r="A238" t="s">
        <v>41</v>
      </c>
      <c r="B238" t="s">
        <v>42</v>
      </c>
      <c r="C238" s="1">
        <v>43770</v>
      </c>
      <c r="D238">
        <v>3470</v>
      </c>
      <c r="E238">
        <v>1429</v>
      </c>
      <c r="F238">
        <v>2</v>
      </c>
      <c r="G238">
        <v>0</v>
      </c>
      <c r="H238">
        <v>3339</v>
      </c>
      <c r="I238">
        <v>316</v>
      </c>
      <c r="J238">
        <v>903</v>
      </c>
      <c r="K238">
        <v>112</v>
      </c>
      <c r="L238">
        <v>231</v>
      </c>
      <c r="M238">
        <v>3635</v>
      </c>
      <c r="N238">
        <v>1227</v>
      </c>
      <c r="O238">
        <v>39</v>
      </c>
      <c r="P238">
        <v>4769</v>
      </c>
      <c r="Q238">
        <v>132</v>
      </c>
      <c r="R238">
        <v>3784</v>
      </c>
      <c r="S238">
        <v>1117</v>
      </c>
    </row>
    <row r="239" spans="1:19" x14ac:dyDescent="0.25">
      <c r="A239" t="s">
        <v>43</v>
      </c>
      <c r="B239" t="s">
        <v>44</v>
      </c>
      <c r="C239" s="1">
        <v>43770</v>
      </c>
      <c r="D239">
        <v>2564</v>
      </c>
      <c r="E239">
        <v>539</v>
      </c>
      <c r="F239">
        <v>9</v>
      </c>
      <c r="G239">
        <v>4</v>
      </c>
      <c r="H239">
        <v>2471</v>
      </c>
      <c r="I239">
        <v>197</v>
      </c>
      <c r="J239">
        <v>157</v>
      </c>
      <c r="K239">
        <v>35</v>
      </c>
      <c r="L239">
        <v>256</v>
      </c>
      <c r="M239">
        <v>2735</v>
      </c>
      <c r="N239">
        <v>348</v>
      </c>
      <c r="O239">
        <v>33</v>
      </c>
      <c r="P239">
        <v>3001</v>
      </c>
      <c r="Q239">
        <v>115</v>
      </c>
      <c r="R239">
        <v>2711</v>
      </c>
      <c r="S239">
        <v>405</v>
      </c>
    </row>
    <row r="240" spans="1:19" x14ac:dyDescent="0.25">
      <c r="A240" t="s">
        <v>45</v>
      </c>
      <c r="B240" t="s">
        <v>46</v>
      </c>
      <c r="C240" s="1">
        <v>43770</v>
      </c>
      <c r="D240">
        <v>3792</v>
      </c>
      <c r="E240">
        <v>1090</v>
      </c>
      <c r="F240">
        <v>2</v>
      </c>
      <c r="G240">
        <v>119</v>
      </c>
      <c r="H240">
        <v>3616</v>
      </c>
      <c r="I240">
        <v>371</v>
      </c>
      <c r="J240">
        <v>281</v>
      </c>
      <c r="K240">
        <v>265</v>
      </c>
      <c r="L240">
        <v>470</v>
      </c>
      <c r="M240">
        <v>4267</v>
      </c>
      <c r="N240">
        <v>665</v>
      </c>
      <c r="O240">
        <v>71</v>
      </c>
      <c r="P240">
        <v>4865</v>
      </c>
      <c r="Q240">
        <v>138</v>
      </c>
      <c r="R240">
        <v>4271</v>
      </c>
      <c r="S240">
        <v>732</v>
      </c>
    </row>
    <row r="241" spans="1:19" x14ac:dyDescent="0.25">
      <c r="A241" t="s">
        <v>49</v>
      </c>
      <c r="B241" t="s">
        <v>50</v>
      </c>
      <c r="C241" s="1">
        <v>43770</v>
      </c>
      <c r="D241">
        <v>2815</v>
      </c>
      <c r="E241">
        <v>487</v>
      </c>
      <c r="F241">
        <v>0</v>
      </c>
      <c r="G241">
        <v>0</v>
      </c>
      <c r="H241">
        <v>2732</v>
      </c>
      <c r="I241">
        <v>154</v>
      </c>
      <c r="J241">
        <v>92</v>
      </c>
      <c r="K241">
        <v>156</v>
      </c>
      <c r="L241">
        <v>168</v>
      </c>
      <c r="M241">
        <v>3033</v>
      </c>
      <c r="N241">
        <v>247</v>
      </c>
      <c r="O241">
        <v>22</v>
      </c>
      <c r="P241">
        <v>3217</v>
      </c>
      <c r="Q241">
        <v>85</v>
      </c>
      <c r="R241">
        <v>3050</v>
      </c>
      <c r="S241">
        <v>252</v>
      </c>
    </row>
    <row r="242" spans="1:19" x14ac:dyDescent="0.25">
      <c r="A242" t="s">
        <v>75</v>
      </c>
      <c r="B242" t="s">
        <v>76</v>
      </c>
      <c r="C242" s="1">
        <v>43800</v>
      </c>
      <c r="D242">
        <v>4660</v>
      </c>
      <c r="E242">
        <v>1391</v>
      </c>
      <c r="F242">
        <v>41</v>
      </c>
      <c r="G242">
        <v>7</v>
      </c>
      <c r="H242">
        <v>4207</v>
      </c>
      <c r="I242">
        <v>880</v>
      </c>
      <c r="J242">
        <v>206</v>
      </c>
      <c r="K242">
        <v>221</v>
      </c>
      <c r="L242">
        <v>585</v>
      </c>
      <c r="M242">
        <v>4881</v>
      </c>
      <c r="N242">
        <v>1096</v>
      </c>
      <c r="O242">
        <v>118</v>
      </c>
      <c r="P242">
        <v>5816</v>
      </c>
      <c r="Q242">
        <v>283</v>
      </c>
      <c r="R242">
        <v>5332</v>
      </c>
      <c r="S242">
        <v>767</v>
      </c>
    </row>
    <row r="243" spans="1:19" x14ac:dyDescent="0.25">
      <c r="A243" t="s">
        <v>73</v>
      </c>
      <c r="B243" t="s">
        <v>74</v>
      </c>
      <c r="C243" s="1">
        <v>43800</v>
      </c>
      <c r="D243">
        <v>1129</v>
      </c>
      <c r="E243">
        <v>293</v>
      </c>
      <c r="F243">
        <v>0</v>
      </c>
      <c r="G243">
        <v>4</v>
      </c>
      <c r="H243">
        <v>1054</v>
      </c>
      <c r="I243">
        <v>162</v>
      </c>
      <c r="J243">
        <v>93</v>
      </c>
      <c r="K243">
        <v>8</v>
      </c>
      <c r="L243">
        <v>109</v>
      </c>
      <c r="M243">
        <v>1164</v>
      </c>
      <c r="N243">
        <v>246</v>
      </c>
      <c r="O243">
        <v>16</v>
      </c>
      <c r="P243">
        <v>1404</v>
      </c>
      <c r="Q243">
        <v>22</v>
      </c>
      <c r="R243">
        <v>1228</v>
      </c>
      <c r="S243">
        <v>198</v>
      </c>
    </row>
    <row r="244" spans="1:19" x14ac:dyDescent="0.25">
      <c r="A244" t="s">
        <v>71</v>
      </c>
      <c r="B244" t="s">
        <v>72</v>
      </c>
      <c r="C244" s="1">
        <v>43800</v>
      </c>
      <c r="D244">
        <v>2295</v>
      </c>
      <c r="E244">
        <v>925</v>
      </c>
      <c r="F244">
        <v>0</v>
      </c>
      <c r="G244">
        <v>4</v>
      </c>
      <c r="H244">
        <v>2100</v>
      </c>
      <c r="I244">
        <v>398</v>
      </c>
      <c r="J244">
        <v>200</v>
      </c>
      <c r="K244">
        <v>245</v>
      </c>
      <c r="L244">
        <v>281</v>
      </c>
      <c r="M244">
        <v>2558</v>
      </c>
      <c r="N244">
        <v>581</v>
      </c>
      <c r="O244">
        <v>85</v>
      </c>
      <c r="P244">
        <v>3114</v>
      </c>
      <c r="Q244">
        <v>110</v>
      </c>
      <c r="R244">
        <v>2761</v>
      </c>
      <c r="S244">
        <v>463</v>
      </c>
    </row>
    <row r="245" spans="1:19" x14ac:dyDescent="0.25">
      <c r="A245" t="s">
        <v>69</v>
      </c>
      <c r="B245" t="s">
        <v>70</v>
      </c>
      <c r="C245" s="1">
        <v>43800</v>
      </c>
      <c r="D245">
        <v>1442</v>
      </c>
      <c r="E245">
        <v>443</v>
      </c>
      <c r="F245">
        <v>2</v>
      </c>
      <c r="G245">
        <v>4</v>
      </c>
      <c r="H245">
        <v>1374</v>
      </c>
      <c r="I245">
        <v>140</v>
      </c>
      <c r="J245">
        <v>116</v>
      </c>
      <c r="K245">
        <v>45</v>
      </c>
      <c r="L245">
        <v>216</v>
      </c>
      <c r="M245">
        <v>1596</v>
      </c>
      <c r="N245">
        <v>275</v>
      </c>
      <c r="O245">
        <v>20</v>
      </c>
      <c r="P245">
        <v>1835</v>
      </c>
      <c r="Q245">
        <v>56</v>
      </c>
      <c r="R245">
        <v>1563</v>
      </c>
      <c r="S245">
        <v>328</v>
      </c>
    </row>
    <row r="246" spans="1:19" x14ac:dyDescent="0.25">
      <c r="A246" t="s">
        <v>67</v>
      </c>
      <c r="B246" t="s">
        <v>68</v>
      </c>
      <c r="C246" s="1">
        <v>43800</v>
      </c>
      <c r="D246">
        <v>3226</v>
      </c>
      <c r="E246">
        <v>1162</v>
      </c>
      <c r="F246">
        <v>0</v>
      </c>
      <c r="G246">
        <v>56</v>
      </c>
      <c r="H246">
        <v>2886</v>
      </c>
      <c r="I246">
        <v>628</v>
      </c>
      <c r="J246">
        <v>222</v>
      </c>
      <c r="K246">
        <v>284</v>
      </c>
      <c r="L246">
        <v>422</v>
      </c>
      <c r="M246">
        <v>3529</v>
      </c>
      <c r="N246">
        <v>823</v>
      </c>
      <c r="O246">
        <v>90</v>
      </c>
      <c r="P246">
        <v>4256</v>
      </c>
      <c r="Q246">
        <v>188</v>
      </c>
      <c r="R246">
        <v>3812</v>
      </c>
      <c r="S246">
        <v>632</v>
      </c>
    </row>
    <row r="247" spans="1:19" x14ac:dyDescent="0.25">
      <c r="A247" t="s">
        <v>77</v>
      </c>
      <c r="B247" t="s">
        <v>78</v>
      </c>
      <c r="C247" s="1">
        <v>43800</v>
      </c>
      <c r="D247">
        <v>752</v>
      </c>
      <c r="E247">
        <v>220</v>
      </c>
      <c r="F247">
        <v>0</v>
      </c>
      <c r="G247">
        <v>0</v>
      </c>
      <c r="H247">
        <v>729</v>
      </c>
      <c r="I247">
        <v>46</v>
      </c>
      <c r="J247">
        <v>82</v>
      </c>
      <c r="K247">
        <v>2</v>
      </c>
      <c r="L247">
        <v>113</v>
      </c>
      <c r="M247">
        <v>826</v>
      </c>
      <c r="N247">
        <v>122</v>
      </c>
      <c r="O247">
        <v>24</v>
      </c>
      <c r="P247">
        <v>952</v>
      </c>
      <c r="Q247">
        <v>20</v>
      </c>
      <c r="R247">
        <v>779</v>
      </c>
      <c r="S247">
        <v>193</v>
      </c>
    </row>
    <row r="248" spans="1:19" x14ac:dyDescent="0.25">
      <c r="A248" t="s">
        <v>59</v>
      </c>
      <c r="B248" t="s">
        <v>60</v>
      </c>
      <c r="C248" s="1">
        <v>43800</v>
      </c>
      <c r="D248">
        <v>4511</v>
      </c>
      <c r="E248">
        <v>1518</v>
      </c>
      <c r="F248">
        <v>16</v>
      </c>
      <c r="G248">
        <v>132</v>
      </c>
      <c r="H248">
        <v>3691</v>
      </c>
      <c r="I248">
        <v>1400</v>
      </c>
      <c r="J248">
        <v>483</v>
      </c>
      <c r="K248">
        <v>146</v>
      </c>
      <c r="L248">
        <v>457</v>
      </c>
      <c r="M248">
        <v>4177</v>
      </c>
      <c r="N248">
        <v>1840</v>
      </c>
      <c r="O248">
        <v>158</v>
      </c>
      <c r="P248">
        <v>5734</v>
      </c>
      <c r="Q248">
        <v>443</v>
      </c>
      <c r="R248">
        <v>5259</v>
      </c>
      <c r="S248">
        <v>918</v>
      </c>
    </row>
    <row r="249" spans="1:19" x14ac:dyDescent="0.25">
      <c r="A249" t="s">
        <v>61</v>
      </c>
      <c r="B249" t="s">
        <v>62</v>
      </c>
      <c r="C249" s="1">
        <v>43800</v>
      </c>
      <c r="D249">
        <v>2128</v>
      </c>
      <c r="E249">
        <v>715</v>
      </c>
      <c r="F249">
        <v>0</v>
      </c>
      <c r="G249">
        <v>0</v>
      </c>
      <c r="H249">
        <v>2035</v>
      </c>
      <c r="I249">
        <v>208</v>
      </c>
      <c r="J249">
        <v>173</v>
      </c>
      <c r="K249">
        <v>216</v>
      </c>
      <c r="L249">
        <v>211</v>
      </c>
      <c r="M249">
        <v>2440</v>
      </c>
      <c r="N249">
        <v>375</v>
      </c>
      <c r="O249">
        <v>26</v>
      </c>
      <c r="P249">
        <v>2734</v>
      </c>
      <c r="Q249">
        <v>109</v>
      </c>
      <c r="R249">
        <v>2467</v>
      </c>
      <c r="S249">
        <v>376</v>
      </c>
    </row>
    <row r="250" spans="1:19" x14ac:dyDescent="0.25">
      <c r="A250" t="s">
        <v>57</v>
      </c>
      <c r="B250" t="s">
        <v>58</v>
      </c>
      <c r="C250" s="1">
        <v>43800</v>
      </c>
      <c r="D250">
        <v>17689</v>
      </c>
      <c r="E250">
        <v>4576</v>
      </c>
      <c r="F250">
        <v>57</v>
      </c>
      <c r="G250">
        <v>99</v>
      </c>
      <c r="H250">
        <v>13734</v>
      </c>
      <c r="I250">
        <v>6766</v>
      </c>
      <c r="J250">
        <v>0</v>
      </c>
      <c r="K250">
        <v>16</v>
      </c>
      <c r="L250">
        <v>1905</v>
      </c>
      <c r="M250">
        <v>14977</v>
      </c>
      <c r="N250">
        <v>6617</v>
      </c>
      <c r="O250">
        <v>817</v>
      </c>
      <c r="P250">
        <v>20356</v>
      </c>
      <c r="Q250">
        <v>2065</v>
      </c>
      <c r="R250">
        <v>20617</v>
      </c>
      <c r="S250">
        <v>1804</v>
      </c>
    </row>
    <row r="251" spans="1:19" x14ac:dyDescent="0.25">
      <c r="A251" t="s">
        <v>55</v>
      </c>
      <c r="B251" t="s">
        <v>56</v>
      </c>
      <c r="C251" s="1">
        <v>43800</v>
      </c>
      <c r="D251">
        <v>20837</v>
      </c>
      <c r="E251">
        <v>3441</v>
      </c>
      <c r="F251">
        <v>106</v>
      </c>
      <c r="G251">
        <v>1443</v>
      </c>
      <c r="H251">
        <v>17201</v>
      </c>
      <c r="I251">
        <v>5768</v>
      </c>
      <c r="J251">
        <v>1375</v>
      </c>
      <c r="K251">
        <v>0</v>
      </c>
      <c r="L251">
        <v>1483</v>
      </c>
      <c r="M251">
        <v>18055</v>
      </c>
      <c r="N251">
        <v>6949</v>
      </c>
      <c r="O251">
        <v>817</v>
      </c>
      <c r="P251">
        <v>23297</v>
      </c>
      <c r="Q251">
        <v>2530</v>
      </c>
      <c r="R251">
        <v>23049</v>
      </c>
      <c r="S251">
        <v>2778</v>
      </c>
    </row>
    <row r="252" spans="1:19" x14ac:dyDescent="0.25">
      <c r="A252" t="s">
        <v>19</v>
      </c>
      <c r="B252" t="s">
        <v>20</v>
      </c>
      <c r="C252" s="1">
        <v>43800</v>
      </c>
      <c r="D252">
        <v>18269</v>
      </c>
      <c r="E252">
        <v>4130</v>
      </c>
      <c r="F252">
        <v>94</v>
      </c>
      <c r="G252">
        <v>67</v>
      </c>
      <c r="H252">
        <v>11851</v>
      </c>
      <c r="I252">
        <v>7044</v>
      </c>
      <c r="J252">
        <v>0</v>
      </c>
      <c r="K252">
        <v>23</v>
      </c>
      <c r="L252">
        <v>3642</v>
      </c>
      <c r="M252">
        <v>14826</v>
      </c>
      <c r="N252">
        <v>6909</v>
      </c>
      <c r="O252">
        <v>816</v>
      </c>
      <c r="P252">
        <v>20486</v>
      </c>
      <c r="Q252">
        <v>2074</v>
      </c>
      <c r="R252">
        <v>18995</v>
      </c>
      <c r="S252">
        <v>3565</v>
      </c>
    </row>
    <row r="253" spans="1:19" x14ac:dyDescent="0.25">
      <c r="A253" t="s">
        <v>51</v>
      </c>
      <c r="B253" t="s">
        <v>52</v>
      </c>
      <c r="C253" s="1">
        <v>43800</v>
      </c>
      <c r="D253">
        <v>1949</v>
      </c>
      <c r="E253">
        <v>692</v>
      </c>
      <c r="F253">
        <v>0</v>
      </c>
      <c r="G253">
        <v>524</v>
      </c>
      <c r="H253">
        <v>1801</v>
      </c>
      <c r="I253">
        <v>329</v>
      </c>
      <c r="J253">
        <v>625</v>
      </c>
      <c r="K253">
        <v>127</v>
      </c>
      <c r="L253">
        <v>283</v>
      </c>
      <c r="M253">
        <v>2155</v>
      </c>
      <c r="N253">
        <v>964</v>
      </c>
      <c r="O253">
        <v>46</v>
      </c>
      <c r="P253">
        <v>3090</v>
      </c>
      <c r="Q253">
        <v>75</v>
      </c>
      <c r="R253">
        <v>2269</v>
      </c>
      <c r="S253">
        <v>896</v>
      </c>
    </row>
    <row r="254" spans="1:19" x14ac:dyDescent="0.25">
      <c r="A254" t="s">
        <v>63</v>
      </c>
      <c r="B254" t="s">
        <v>64</v>
      </c>
      <c r="C254" s="1">
        <v>43800</v>
      </c>
      <c r="D254">
        <v>4814</v>
      </c>
      <c r="E254">
        <v>1243</v>
      </c>
      <c r="F254">
        <v>0</v>
      </c>
      <c r="G254">
        <v>31</v>
      </c>
      <c r="H254">
        <v>4465</v>
      </c>
      <c r="I254">
        <v>675</v>
      </c>
      <c r="J254">
        <v>232</v>
      </c>
      <c r="K254">
        <v>184</v>
      </c>
      <c r="L254">
        <v>532</v>
      </c>
      <c r="M254">
        <v>5109</v>
      </c>
      <c r="N254">
        <v>893</v>
      </c>
      <c r="O254">
        <v>84</v>
      </c>
      <c r="P254">
        <v>5933</v>
      </c>
      <c r="Q254">
        <v>155</v>
      </c>
      <c r="R254">
        <v>5344</v>
      </c>
      <c r="S254">
        <v>744</v>
      </c>
    </row>
    <row r="255" spans="1:19" x14ac:dyDescent="0.25">
      <c r="A255" t="s">
        <v>53</v>
      </c>
      <c r="B255" t="s">
        <v>54</v>
      </c>
      <c r="C255" s="1">
        <v>43800</v>
      </c>
      <c r="D255">
        <v>2686</v>
      </c>
      <c r="E255">
        <v>794</v>
      </c>
      <c r="F255">
        <v>22</v>
      </c>
      <c r="G255">
        <v>35</v>
      </c>
      <c r="H255">
        <v>2376</v>
      </c>
      <c r="I255">
        <v>597</v>
      </c>
      <c r="J255">
        <v>149</v>
      </c>
      <c r="K255">
        <v>166</v>
      </c>
      <c r="L255">
        <v>249</v>
      </c>
      <c r="M255">
        <v>2712</v>
      </c>
      <c r="N255">
        <v>719</v>
      </c>
      <c r="O255">
        <v>106</v>
      </c>
      <c r="P255">
        <v>3389</v>
      </c>
      <c r="Q255">
        <v>148</v>
      </c>
      <c r="R255">
        <v>3145</v>
      </c>
      <c r="S255">
        <v>392</v>
      </c>
    </row>
    <row r="256" spans="1:19" x14ac:dyDescent="0.25">
      <c r="A256" t="s">
        <v>65</v>
      </c>
      <c r="B256" t="s">
        <v>66</v>
      </c>
      <c r="C256" s="1">
        <v>43800</v>
      </c>
      <c r="D256">
        <v>1206</v>
      </c>
      <c r="E256">
        <v>483</v>
      </c>
      <c r="F256">
        <v>4</v>
      </c>
      <c r="G256">
        <v>0</v>
      </c>
      <c r="H256">
        <v>1137</v>
      </c>
      <c r="I256">
        <v>138</v>
      </c>
      <c r="J256">
        <v>71</v>
      </c>
      <c r="K256">
        <v>233</v>
      </c>
      <c r="L256">
        <v>114</v>
      </c>
      <c r="M256">
        <v>1461</v>
      </c>
      <c r="N256">
        <v>210</v>
      </c>
      <c r="O256">
        <v>22</v>
      </c>
      <c r="P256">
        <v>1640</v>
      </c>
      <c r="Q256">
        <v>53</v>
      </c>
      <c r="R256">
        <v>1514</v>
      </c>
      <c r="S256">
        <v>179</v>
      </c>
    </row>
    <row r="257" spans="1:19" x14ac:dyDescent="0.25">
      <c r="A257" t="s">
        <v>45</v>
      </c>
      <c r="B257" t="s">
        <v>46</v>
      </c>
      <c r="C257" s="1">
        <v>43800</v>
      </c>
      <c r="D257">
        <v>3203</v>
      </c>
      <c r="E257">
        <v>1068</v>
      </c>
      <c r="F257">
        <v>2</v>
      </c>
      <c r="G257">
        <v>188</v>
      </c>
      <c r="H257">
        <v>2961</v>
      </c>
      <c r="I257">
        <v>478</v>
      </c>
      <c r="J257">
        <v>371</v>
      </c>
      <c r="K257">
        <v>229</v>
      </c>
      <c r="L257">
        <v>422</v>
      </c>
      <c r="M257">
        <v>3518</v>
      </c>
      <c r="N257">
        <v>867</v>
      </c>
      <c r="O257">
        <v>76</v>
      </c>
      <c r="P257">
        <v>4332</v>
      </c>
      <c r="Q257">
        <v>129</v>
      </c>
      <c r="R257">
        <v>3683</v>
      </c>
      <c r="S257">
        <v>778</v>
      </c>
    </row>
    <row r="258" spans="1:19" x14ac:dyDescent="0.25">
      <c r="A258" t="s">
        <v>21</v>
      </c>
      <c r="B258" t="s">
        <v>22</v>
      </c>
      <c r="C258" s="1">
        <v>43800</v>
      </c>
      <c r="D258">
        <v>2638</v>
      </c>
      <c r="E258">
        <v>578</v>
      </c>
      <c r="F258">
        <v>4</v>
      </c>
      <c r="G258">
        <v>6</v>
      </c>
      <c r="H258">
        <v>2518</v>
      </c>
      <c r="I258">
        <v>225</v>
      </c>
      <c r="J258">
        <v>104</v>
      </c>
      <c r="K258">
        <v>167</v>
      </c>
      <c r="L258">
        <v>212</v>
      </c>
      <c r="M258">
        <v>2834</v>
      </c>
      <c r="N258">
        <v>338</v>
      </c>
      <c r="O258">
        <v>54</v>
      </c>
      <c r="P258">
        <v>3123</v>
      </c>
      <c r="Q258">
        <v>103</v>
      </c>
      <c r="R258">
        <v>2924</v>
      </c>
      <c r="S258">
        <v>302</v>
      </c>
    </row>
    <row r="259" spans="1:19" x14ac:dyDescent="0.25">
      <c r="A259" t="s">
        <v>23</v>
      </c>
      <c r="B259" t="s">
        <v>24</v>
      </c>
      <c r="C259" s="1">
        <v>43800</v>
      </c>
      <c r="D259">
        <v>1363</v>
      </c>
      <c r="E259">
        <v>334</v>
      </c>
      <c r="F259">
        <v>2</v>
      </c>
      <c r="G259">
        <v>0</v>
      </c>
      <c r="H259">
        <v>1291</v>
      </c>
      <c r="I259">
        <v>126</v>
      </c>
      <c r="J259">
        <v>25</v>
      </c>
      <c r="K259">
        <v>96</v>
      </c>
      <c r="L259">
        <v>161</v>
      </c>
      <c r="M259">
        <v>1529</v>
      </c>
      <c r="N259">
        <v>158</v>
      </c>
      <c r="O259">
        <v>12</v>
      </c>
      <c r="P259">
        <v>1637</v>
      </c>
      <c r="Q259">
        <v>62</v>
      </c>
      <c r="R259">
        <v>1513</v>
      </c>
      <c r="S259">
        <v>186</v>
      </c>
    </row>
    <row r="260" spans="1:19" x14ac:dyDescent="0.25">
      <c r="A260" t="s">
        <v>25</v>
      </c>
      <c r="B260" t="s">
        <v>26</v>
      </c>
      <c r="C260" s="1">
        <v>43800</v>
      </c>
      <c r="D260">
        <v>1411</v>
      </c>
      <c r="E260">
        <v>466</v>
      </c>
      <c r="F260">
        <v>0</v>
      </c>
      <c r="G260">
        <v>4</v>
      </c>
      <c r="H260">
        <v>1371</v>
      </c>
      <c r="I260">
        <v>91</v>
      </c>
      <c r="J260">
        <v>79</v>
      </c>
      <c r="K260">
        <v>178</v>
      </c>
      <c r="L260">
        <v>162</v>
      </c>
      <c r="M260">
        <v>1679</v>
      </c>
      <c r="N260">
        <v>186</v>
      </c>
      <c r="O260">
        <v>14</v>
      </c>
      <c r="P260">
        <v>1824</v>
      </c>
      <c r="Q260">
        <v>57</v>
      </c>
      <c r="R260">
        <v>1646</v>
      </c>
      <c r="S260">
        <v>235</v>
      </c>
    </row>
    <row r="261" spans="1:19" x14ac:dyDescent="0.25">
      <c r="A261" t="s">
        <v>27</v>
      </c>
      <c r="B261" t="s">
        <v>28</v>
      </c>
      <c r="C261" s="1">
        <v>43800</v>
      </c>
      <c r="D261">
        <v>1107</v>
      </c>
      <c r="E261">
        <v>448</v>
      </c>
      <c r="F261">
        <v>0</v>
      </c>
      <c r="G261">
        <v>0</v>
      </c>
      <c r="H261">
        <v>1041</v>
      </c>
      <c r="I261">
        <v>125</v>
      </c>
      <c r="J261">
        <v>84</v>
      </c>
      <c r="K261">
        <v>167</v>
      </c>
      <c r="L261">
        <v>138</v>
      </c>
      <c r="M261">
        <v>1318</v>
      </c>
      <c r="N261">
        <v>213</v>
      </c>
      <c r="O261">
        <v>24</v>
      </c>
      <c r="P261">
        <v>1507</v>
      </c>
      <c r="Q261">
        <v>48</v>
      </c>
      <c r="R261">
        <v>1337</v>
      </c>
      <c r="S261">
        <v>218</v>
      </c>
    </row>
    <row r="262" spans="1:19" x14ac:dyDescent="0.25">
      <c r="A262" t="s">
        <v>47</v>
      </c>
      <c r="B262" t="s">
        <v>48</v>
      </c>
      <c r="C262" s="1">
        <v>43800</v>
      </c>
      <c r="D262">
        <v>2409</v>
      </c>
      <c r="E262">
        <v>765</v>
      </c>
      <c r="F262">
        <v>2</v>
      </c>
      <c r="G262">
        <v>2</v>
      </c>
      <c r="H262">
        <v>2266</v>
      </c>
      <c r="I262">
        <v>329</v>
      </c>
      <c r="J262">
        <v>119</v>
      </c>
      <c r="K262">
        <v>177</v>
      </c>
      <c r="L262">
        <v>287</v>
      </c>
      <c r="M262">
        <v>2640</v>
      </c>
      <c r="N262">
        <v>433</v>
      </c>
      <c r="O262">
        <v>101</v>
      </c>
      <c r="P262">
        <v>3048</v>
      </c>
      <c r="Q262">
        <v>130</v>
      </c>
      <c r="R262">
        <v>2777</v>
      </c>
      <c r="S262">
        <v>401</v>
      </c>
    </row>
    <row r="263" spans="1:19" x14ac:dyDescent="0.25">
      <c r="A263" t="s">
        <v>31</v>
      </c>
      <c r="B263" t="s">
        <v>32</v>
      </c>
      <c r="C263" s="1">
        <v>43800</v>
      </c>
      <c r="D263">
        <v>2708</v>
      </c>
      <c r="E263">
        <v>979</v>
      </c>
      <c r="F263">
        <v>0</v>
      </c>
      <c r="G263">
        <v>12</v>
      </c>
      <c r="H263">
        <v>2564</v>
      </c>
      <c r="I263">
        <v>319</v>
      </c>
      <c r="J263">
        <v>132</v>
      </c>
      <c r="K263">
        <v>376</v>
      </c>
      <c r="L263">
        <v>306</v>
      </c>
      <c r="M263">
        <v>3205</v>
      </c>
      <c r="N263">
        <v>449</v>
      </c>
      <c r="O263">
        <v>45</v>
      </c>
      <c r="P263">
        <v>3509</v>
      </c>
      <c r="Q263">
        <v>190</v>
      </c>
      <c r="R263">
        <v>3298</v>
      </c>
      <c r="S263">
        <v>401</v>
      </c>
    </row>
    <row r="264" spans="1:19" x14ac:dyDescent="0.25">
      <c r="A264" t="s">
        <v>29</v>
      </c>
      <c r="B264" t="s">
        <v>30</v>
      </c>
      <c r="C264" s="1">
        <v>43800</v>
      </c>
      <c r="D264">
        <v>3490</v>
      </c>
      <c r="E264">
        <v>1224</v>
      </c>
      <c r="F264">
        <v>4</v>
      </c>
      <c r="G264">
        <v>0</v>
      </c>
      <c r="H264">
        <v>3305</v>
      </c>
      <c r="I264">
        <v>450</v>
      </c>
      <c r="J264">
        <v>266</v>
      </c>
      <c r="K264">
        <v>262</v>
      </c>
      <c r="L264">
        <v>435</v>
      </c>
      <c r="M264">
        <v>3922</v>
      </c>
      <c r="N264">
        <v>725</v>
      </c>
      <c r="O264">
        <v>67</v>
      </c>
      <c r="P264">
        <v>4575</v>
      </c>
      <c r="Q264">
        <v>143</v>
      </c>
      <c r="R264">
        <v>4033</v>
      </c>
      <c r="S264">
        <v>685</v>
      </c>
    </row>
    <row r="265" spans="1:19" x14ac:dyDescent="0.25">
      <c r="A265" t="s">
        <v>35</v>
      </c>
      <c r="B265" t="s">
        <v>36</v>
      </c>
      <c r="C265" s="1">
        <v>43800</v>
      </c>
      <c r="D265">
        <v>1482</v>
      </c>
      <c r="E265">
        <v>468</v>
      </c>
      <c r="F265">
        <v>0</v>
      </c>
      <c r="G265">
        <v>25</v>
      </c>
      <c r="H265">
        <v>1400</v>
      </c>
      <c r="I265">
        <v>182</v>
      </c>
      <c r="J265">
        <v>107</v>
      </c>
      <c r="K265">
        <v>145</v>
      </c>
      <c r="L265">
        <v>141</v>
      </c>
      <c r="M265">
        <v>1676</v>
      </c>
      <c r="N265">
        <v>281</v>
      </c>
      <c r="O265">
        <v>18</v>
      </c>
      <c r="P265">
        <v>1919</v>
      </c>
      <c r="Q265">
        <v>56</v>
      </c>
      <c r="R265">
        <v>1733</v>
      </c>
      <c r="S265">
        <v>242</v>
      </c>
    </row>
    <row r="266" spans="1:19" x14ac:dyDescent="0.25">
      <c r="A266" t="s">
        <v>49</v>
      </c>
      <c r="B266" t="s">
        <v>50</v>
      </c>
      <c r="C266" s="1">
        <v>43800</v>
      </c>
      <c r="D266">
        <v>2326</v>
      </c>
      <c r="E266">
        <v>557</v>
      </c>
      <c r="F266">
        <v>0</v>
      </c>
      <c r="G266">
        <v>4</v>
      </c>
      <c r="H266">
        <v>2201</v>
      </c>
      <c r="I266">
        <v>212</v>
      </c>
      <c r="J266">
        <v>80</v>
      </c>
      <c r="K266">
        <v>215</v>
      </c>
      <c r="L266">
        <v>179</v>
      </c>
      <c r="M266">
        <v>2563</v>
      </c>
      <c r="N266">
        <v>304</v>
      </c>
      <c r="O266">
        <v>20</v>
      </c>
      <c r="P266">
        <v>2799</v>
      </c>
      <c r="Q266">
        <v>88</v>
      </c>
      <c r="R266">
        <v>2634</v>
      </c>
      <c r="S266">
        <v>253</v>
      </c>
    </row>
    <row r="267" spans="1:19" x14ac:dyDescent="0.25">
      <c r="A267" t="s">
        <v>37</v>
      </c>
      <c r="B267" t="s">
        <v>38</v>
      </c>
      <c r="C267" s="1">
        <v>43800</v>
      </c>
      <c r="D267">
        <v>1347</v>
      </c>
      <c r="E267">
        <v>321</v>
      </c>
      <c r="F267">
        <v>0</v>
      </c>
      <c r="G267">
        <v>0</v>
      </c>
      <c r="H267">
        <v>1321</v>
      </c>
      <c r="I267">
        <v>95</v>
      </c>
      <c r="J267">
        <v>37</v>
      </c>
      <c r="K267">
        <v>80</v>
      </c>
      <c r="L267">
        <v>135</v>
      </c>
      <c r="M267">
        <v>1516</v>
      </c>
      <c r="N267">
        <v>134</v>
      </c>
      <c r="O267">
        <v>18</v>
      </c>
      <c r="P267">
        <v>1616</v>
      </c>
      <c r="Q267">
        <v>52</v>
      </c>
      <c r="R267">
        <v>1500</v>
      </c>
      <c r="S267">
        <v>168</v>
      </c>
    </row>
    <row r="268" spans="1:19" x14ac:dyDescent="0.25">
      <c r="A268" t="s">
        <v>39</v>
      </c>
      <c r="B268" t="s">
        <v>40</v>
      </c>
      <c r="C268" s="1">
        <v>43800</v>
      </c>
      <c r="D268">
        <v>1488</v>
      </c>
      <c r="E268">
        <v>509</v>
      </c>
      <c r="F268">
        <v>0</v>
      </c>
      <c r="G268">
        <v>2</v>
      </c>
      <c r="H268">
        <v>1304</v>
      </c>
      <c r="I268">
        <v>311</v>
      </c>
      <c r="J268">
        <v>110</v>
      </c>
      <c r="K268">
        <v>112</v>
      </c>
      <c r="L268">
        <v>162</v>
      </c>
      <c r="M268">
        <v>1552</v>
      </c>
      <c r="N268">
        <v>395</v>
      </c>
      <c r="O268">
        <v>52</v>
      </c>
      <c r="P268">
        <v>1912</v>
      </c>
      <c r="Q268">
        <v>87</v>
      </c>
      <c r="R268">
        <v>1733</v>
      </c>
      <c r="S268">
        <v>266</v>
      </c>
    </row>
    <row r="269" spans="1:19" x14ac:dyDescent="0.25">
      <c r="A269" t="s">
        <v>41</v>
      </c>
      <c r="B269" t="s">
        <v>42</v>
      </c>
      <c r="C269" s="1">
        <v>43800</v>
      </c>
      <c r="D269">
        <v>2883</v>
      </c>
      <c r="E269">
        <v>1509</v>
      </c>
      <c r="F269">
        <v>2</v>
      </c>
      <c r="G269">
        <v>0</v>
      </c>
      <c r="H269">
        <v>2664</v>
      </c>
      <c r="I269">
        <v>481</v>
      </c>
      <c r="J269">
        <v>851</v>
      </c>
      <c r="K269">
        <v>118</v>
      </c>
      <c r="L269">
        <v>280</v>
      </c>
      <c r="M269">
        <v>3001</v>
      </c>
      <c r="N269">
        <v>1339</v>
      </c>
      <c r="O269">
        <v>54</v>
      </c>
      <c r="P269">
        <v>4213</v>
      </c>
      <c r="Q269">
        <v>181</v>
      </c>
      <c r="R269">
        <v>3277</v>
      </c>
      <c r="S269">
        <v>1117</v>
      </c>
    </row>
    <row r="270" spans="1:19" x14ac:dyDescent="0.25">
      <c r="A270" t="s">
        <v>43</v>
      </c>
      <c r="B270" t="s">
        <v>44</v>
      </c>
      <c r="C270" s="1">
        <v>43800</v>
      </c>
      <c r="D270">
        <v>1622</v>
      </c>
      <c r="E270">
        <v>487</v>
      </c>
      <c r="F270">
        <v>7</v>
      </c>
      <c r="G270">
        <v>4</v>
      </c>
      <c r="H270">
        <v>1466</v>
      </c>
      <c r="I270">
        <v>258</v>
      </c>
      <c r="J270">
        <v>117</v>
      </c>
      <c r="K270">
        <v>39</v>
      </c>
      <c r="L270">
        <v>240</v>
      </c>
      <c r="M270">
        <v>1701</v>
      </c>
      <c r="N270">
        <v>373</v>
      </c>
      <c r="O270">
        <v>44</v>
      </c>
      <c r="P270">
        <v>2047</v>
      </c>
      <c r="Q270">
        <v>73</v>
      </c>
      <c r="R270">
        <v>1771</v>
      </c>
      <c r="S270">
        <v>349</v>
      </c>
    </row>
    <row r="271" spans="1:19" x14ac:dyDescent="0.25">
      <c r="A271" t="s">
        <v>33</v>
      </c>
      <c r="B271" t="s">
        <v>34</v>
      </c>
      <c r="C271" s="1">
        <v>43800</v>
      </c>
      <c r="D271">
        <v>1722</v>
      </c>
      <c r="E271">
        <v>671</v>
      </c>
      <c r="F271">
        <v>0</v>
      </c>
      <c r="G271">
        <v>0</v>
      </c>
      <c r="H271">
        <v>1634</v>
      </c>
      <c r="I271">
        <v>228</v>
      </c>
      <c r="J271">
        <v>58</v>
      </c>
      <c r="K271">
        <v>179</v>
      </c>
      <c r="L271">
        <v>294</v>
      </c>
      <c r="M271">
        <v>2047</v>
      </c>
      <c r="N271">
        <v>314</v>
      </c>
      <c r="O271">
        <v>32</v>
      </c>
      <c r="P271">
        <v>2313</v>
      </c>
      <c r="Q271">
        <v>80</v>
      </c>
      <c r="R271">
        <v>2062</v>
      </c>
      <c r="S271">
        <v>331</v>
      </c>
    </row>
    <row r="272" spans="1:19" x14ac:dyDescent="0.25">
      <c r="A272" t="s">
        <v>39</v>
      </c>
      <c r="B272" t="s">
        <v>40</v>
      </c>
      <c r="C272" s="1">
        <v>43831</v>
      </c>
      <c r="D272">
        <v>1660</v>
      </c>
      <c r="E272">
        <v>613</v>
      </c>
      <c r="F272">
        <v>2</v>
      </c>
      <c r="G272">
        <v>4</v>
      </c>
      <c r="H272">
        <v>1548</v>
      </c>
      <c r="I272">
        <v>210</v>
      </c>
      <c r="J272">
        <v>79</v>
      </c>
      <c r="K272">
        <v>229</v>
      </c>
      <c r="L272">
        <v>213</v>
      </c>
      <c r="M272">
        <v>1943</v>
      </c>
      <c r="N272">
        <v>287</v>
      </c>
      <c r="O272">
        <v>49</v>
      </c>
      <c r="P272">
        <v>2214</v>
      </c>
      <c r="Q272">
        <v>65</v>
      </c>
      <c r="R272">
        <v>1995</v>
      </c>
      <c r="S272">
        <v>284</v>
      </c>
    </row>
    <row r="273" spans="1:19" x14ac:dyDescent="0.25">
      <c r="A273" t="s">
        <v>37</v>
      </c>
      <c r="B273" t="s">
        <v>38</v>
      </c>
      <c r="C273" s="1">
        <v>43831</v>
      </c>
      <c r="D273">
        <v>1879</v>
      </c>
      <c r="E273">
        <v>389</v>
      </c>
      <c r="F273">
        <v>2</v>
      </c>
      <c r="G273">
        <v>0</v>
      </c>
      <c r="H273">
        <v>1869</v>
      </c>
      <c r="I273">
        <v>40</v>
      </c>
      <c r="J273">
        <v>31</v>
      </c>
      <c r="K273">
        <v>185</v>
      </c>
      <c r="L273">
        <v>145</v>
      </c>
      <c r="M273">
        <v>2183</v>
      </c>
      <c r="N273">
        <v>81</v>
      </c>
      <c r="O273">
        <v>6</v>
      </c>
      <c r="P273">
        <v>2208</v>
      </c>
      <c r="Q273">
        <v>62</v>
      </c>
      <c r="R273">
        <v>2100</v>
      </c>
      <c r="S273">
        <v>170</v>
      </c>
    </row>
    <row r="274" spans="1:19" x14ac:dyDescent="0.25">
      <c r="A274" t="s">
        <v>49</v>
      </c>
      <c r="B274" t="s">
        <v>50</v>
      </c>
      <c r="C274" s="1">
        <v>43831</v>
      </c>
      <c r="D274">
        <v>2326</v>
      </c>
      <c r="E274">
        <v>624</v>
      </c>
      <c r="F274">
        <v>2</v>
      </c>
      <c r="G274">
        <v>0</v>
      </c>
      <c r="H274">
        <v>2228</v>
      </c>
      <c r="I274">
        <v>178</v>
      </c>
      <c r="J274">
        <v>88</v>
      </c>
      <c r="K274">
        <v>249</v>
      </c>
      <c r="L274">
        <v>209</v>
      </c>
      <c r="M274">
        <v>2674</v>
      </c>
      <c r="N274">
        <v>254</v>
      </c>
      <c r="O274">
        <v>24</v>
      </c>
      <c r="P274">
        <v>2881</v>
      </c>
      <c r="Q274">
        <v>71</v>
      </c>
      <c r="R274">
        <v>2666</v>
      </c>
      <c r="S274">
        <v>286</v>
      </c>
    </row>
    <row r="275" spans="1:19" x14ac:dyDescent="0.25">
      <c r="A275" t="s">
        <v>35</v>
      </c>
      <c r="B275" t="s">
        <v>36</v>
      </c>
      <c r="C275" s="1">
        <v>43831</v>
      </c>
      <c r="D275">
        <v>1448</v>
      </c>
      <c r="E275">
        <v>635</v>
      </c>
      <c r="F275">
        <v>0</v>
      </c>
      <c r="G275">
        <v>3</v>
      </c>
      <c r="H275">
        <v>1396</v>
      </c>
      <c r="I275">
        <v>111</v>
      </c>
      <c r="J275">
        <v>71</v>
      </c>
      <c r="K275">
        <v>284</v>
      </c>
      <c r="L275">
        <v>224</v>
      </c>
      <c r="M275">
        <v>1882</v>
      </c>
      <c r="N275">
        <v>184</v>
      </c>
      <c r="O275">
        <v>20</v>
      </c>
      <c r="P275">
        <v>2057</v>
      </c>
      <c r="Q275">
        <v>29</v>
      </c>
      <c r="R275">
        <v>1801</v>
      </c>
      <c r="S275">
        <v>285</v>
      </c>
    </row>
    <row r="276" spans="1:19" x14ac:dyDescent="0.25">
      <c r="A276" t="s">
        <v>33</v>
      </c>
      <c r="B276" t="s">
        <v>34</v>
      </c>
      <c r="C276" s="1">
        <v>43831</v>
      </c>
      <c r="D276">
        <v>1911</v>
      </c>
      <c r="E276">
        <v>744</v>
      </c>
      <c r="F276">
        <v>0</v>
      </c>
      <c r="G276">
        <v>0</v>
      </c>
      <c r="H276">
        <v>1875</v>
      </c>
      <c r="I276">
        <v>99</v>
      </c>
      <c r="J276">
        <v>112</v>
      </c>
      <c r="K276">
        <v>272</v>
      </c>
      <c r="L276">
        <v>297</v>
      </c>
      <c r="M276">
        <v>2409</v>
      </c>
      <c r="N276">
        <v>231</v>
      </c>
      <c r="O276">
        <v>15</v>
      </c>
      <c r="P276">
        <v>2619</v>
      </c>
      <c r="Q276">
        <v>36</v>
      </c>
      <c r="R276">
        <v>2258</v>
      </c>
      <c r="S276">
        <v>397</v>
      </c>
    </row>
    <row r="277" spans="1:19" x14ac:dyDescent="0.25">
      <c r="A277" t="s">
        <v>23</v>
      </c>
      <c r="B277" t="s">
        <v>24</v>
      </c>
      <c r="C277" s="1">
        <v>43831</v>
      </c>
      <c r="D277">
        <v>1421</v>
      </c>
      <c r="E277">
        <v>475</v>
      </c>
      <c r="F277">
        <v>0</v>
      </c>
      <c r="G277">
        <v>2</v>
      </c>
      <c r="H277">
        <v>1375</v>
      </c>
      <c r="I277">
        <v>101</v>
      </c>
      <c r="J277">
        <v>43</v>
      </c>
      <c r="K277">
        <v>244</v>
      </c>
      <c r="L277">
        <v>135</v>
      </c>
      <c r="M277">
        <v>1739</v>
      </c>
      <c r="N277">
        <v>138</v>
      </c>
      <c r="O277">
        <v>21</v>
      </c>
      <c r="P277">
        <v>1859</v>
      </c>
      <c r="Q277">
        <v>39</v>
      </c>
      <c r="R277">
        <v>1724</v>
      </c>
      <c r="S277">
        <v>174</v>
      </c>
    </row>
    <row r="278" spans="1:19" x14ac:dyDescent="0.25">
      <c r="A278" t="s">
        <v>29</v>
      </c>
      <c r="B278" t="s">
        <v>30</v>
      </c>
      <c r="C278" s="1">
        <v>43831</v>
      </c>
      <c r="D278">
        <v>3095</v>
      </c>
      <c r="E278">
        <v>1185</v>
      </c>
      <c r="F278">
        <v>2</v>
      </c>
      <c r="G278">
        <v>0</v>
      </c>
      <c r="H278">
        <v>3008</v>
      </c>
      <c r="I278">
        <v>209</v>
      </c>
      <c r="J278">
        <v>275</v>
      </c>
      <c r="K278">
        <v>342</v>
      </c>
      <c r="L278">
        <v>448</v>
      </c>
      <c r="M278">
        <v>3723</v>
      </c>
      <c r="N278">
        <v>526</v>
      </c>
      <c r="O278">
        <v>31</v>
      </c>
      <c r="P278">
        <v>4184</v>
      </c>
      <c r="Q278">
        <v>98</v>
      </c>
      <c r="R278">
        <v>3575</v>
      </c>
      <c r="S278">
        <v>707</v>
      </c>
    </row>
    <row r="279" spans="1:19" x14ac:dyDescent="0.25">
      <c r="A279" t="s">
        <v>27</v>
      </c>
      <c r="B279" t="s">
        <v>28</v>
      </c>
      <c r="C279" s="1">
        <v>43831</v>
      </c>
      <c r="D279">
        <v>1600</v>
      </c>
      <c r="E279">
        <v>574</v>
      </c>
      <c r="F279">
        <v>2</v>
      </c>
      <c r="G279">
        <v>0</v>
      </c>
      <c r="H279">
        <v>1561</v>
      </c>
      <c r="I279">
        <v>99</v>
      </c>
      <c r="J279">
        <v>113</v>
      </c>
      <c r="K279">
        <v>216</v>
      </c>
      <c r="L279">
        <v>187</v>
      </c>
      <c r="M279">
        <v>1942</v>
      </c>
      <c r="N279">
        <v>210</v>
      </c>
      <c r="O279">
        <v>24</v>
      </c>
      <c r="P279">
        <v>2110</v>
      </c>
      <c r="Q279">
        <v>66</v>
      </c>
      <c r="R279">
        <v>1884</v>
      </c>
      <c r="S279">
        <v>292</v>
      </c>
    </row>
    <row r="280" spans="1:19" x14ac:dyDescent="0.25">
      <c r="A280" t="s">
        <v>25</v>
      </c>
      <c r="B280" t="s">
        <v>26</v>
      </c>
      <c r="C280" s="1">
        <v>43831</v>
      </c>
      <c r="D280">
        <v>1483</v>
      </c>
      <c r="E280">
        <v>446</v>
      </c>
      <c r="F280">
        <v>0</v>
      </c>
      <c r="G280">
        <v>16</v>
      </c>
      <c r="H280">
        <v>1437</v>
      </c>
      <c r="I280">
        <v>90</v>
      </c>
      <c r="J280">
        <v>99</v>
      </c>
      <c r="K280">
        <v>172</v>
      </c>
      <c r="L280">
        <v>147</v>
      </c>
      <c r="M280">
        <v>1735</v>
      </c>
      <c r="N280">
        <v>184</v>
      </c>
      <c r="O280">
        <v>24</v>
      </c>
      <c r="P280">
        <v>1898</v>
      </c>
      <c r="Q280">
        <v>47</v>
      </c>
      <c r="R280">
        <v>1709</v>
      </c>
      <c r="S280">
        <v>236</v>
      </c>
    </row>
    <row r="281" spans="1:19" x14ac:dyDescent="0.25">
      <c r="A281" t="s">
        <v>41</v>
      </c>
      <c r="B281" t="s">
        <v>42</v>
      </c>
      <c r="C281" s="1">
        <v>43831</v>
      </c>
      <c r="D281">
        <v>2749</v>
      </c>
      <c r="E281">
        <v>1397</v>
      </c>
      <c r="F281">
        <v>4</v>
      </c>
      <c r="G281">
        <v>2</v>
      </c>
      <c r="H281">
        <v>2629</v>
      </c>
      <c r="I281">
        <v>303</v>
      </c>
      <c r="J281">
        <v>759</v>
      </c>
      <c r="K281">
        <v>244</v>
      </c>
      <c r="L281">
        <v>217</v>
      </c>
      <c r="M281">
        <v>3043</v>
      </c>
      <c r="N281">
        <v>1068</v>
      </c>
      <c r="O281">
        <v>41</v>
      </c>
      <c r="P281">
        <v>4022</v>
      </c>
      <c r="Q281">
        <v>130</v>
      </c>
      <c r="R281">
        <v>3179</v>
      </c>
      <c r="S281">
        <v>973</v>
      </c>
    </row>
    <row r="282" spans="1:19" x14ac:dyDescent="0.25">
      <c r="A282" t="s">
        <v>31</v>
      </c>
      <c r="B282" t="s">
        <v>32</v>
      </c>
      <c r="C282" s="1">
        <v>43831</v>
      </c>
      <c r="D282">
        <v>2823</v>
      </c>
      <c r="E282">
        <v>964</v>
      </c>
      <c r="F282">
        <v>0</v>
      </c>
      <c r="G282">
        <v>32</v>
      </c>
      <c r="H282">
        <v>2727</v>
      </c>
      <c r="I282">
        <v>219</v>
      </c>
      <c r="J282">
        <v>120</v>
      </c>
      <c r="K282">
        <v>450</v>
      </c>
      <c r="L282">
        <v>303</v>
      </c>
      <c r="M282">
        <v>3432</v>
      </c>
      <c r="N282">
        <v>347</v>
      </c>
      <c r="O282">
        <v>40</v>
      </c>
      <c r="P282">
        <v>3676</v>
      </c>
      <c r="Q282">
        <v>143</v>
      </c>
      <c r="R282">
        <v>3433</v>
      </c>
      <c r="S282">
        <v>386</v>
      </c>
    </row>
    <row r="283" spans="1:19" x14ac:dyDescent="0.25">
      <c r="A283" t="s">
        <v>43</v>
      </c>
      <c r="B283" t="s">
        <v>44</v>
      </c>
      <c r="C283" s="1">
        <v>43831</v>
      </c>
      <c r="D283">
        <v>1539</v>
      </c>
      <c r="E283">
        <v>578</v>
      </c>
      <c r="F283">
        <v>0</v>
      </c>
      <c r="G283">
        <v>4</v>
      </c>
      <c r="H283">
        <v>1442</v>
      </c>
      <c r="I283">
        <v>166</v>
      </c>
      <c r="J283">
        <v>135</v>
      </c>
      <c r="K283">
        <v>100</v>
      </c>
      <c r="L283">
        <v>278</v>
      </c>
      <c r="M283">
        <v>1800</v>
      </c>
      <c r="N283">
        <v>276</v>
      </c>
      <c r="O283">
        <v>45</v>
      </c>
      <c r="P283">
        <v>2061</v>
      </c>
      <c r="Q283">
        <v>60</v>
      </c>
      <c r="R283">
        <v>1710</v>
      </c>
      <c r="S283">
        <v>411</v>
      </c>
    </row>
    <row r="284" spans="1:19" x14ac:dyDescent="0.25">
      <c r="A284" t="s">
        <v>71</v>
      </c>
      <c r="B284" t="s">
        <v>72</v>
      </c>
      <c r="C284" s="1">
        <v>43831</v>
      </c>
      <c r="D284">
        <v>3459</v>
      </c>
      <c r="E284">
        <v>1037</v>
      </c>
      <c r="F284">
        <v>0</v>
      </c>
      <c r="G284">
        <v>0</v>
      </c>
      <c r="H284">
        <v>3334</v>
      </c>
      <c r="I284">
        <v>239</v>
      </c>
      <c r="J284">
        <v>360</v>
      </c>
      <c r="K284">
        <v>230</v>
      </c>
      <c r="L284">
        <v>333</v>
      </c>
      <c r="M284">
        <v>3869</v>
      </c>
      <c r="N284">
        <v>585</v>
      </c>
      <c r="O284">
        <v>42</v>
      </c>
      <c r="P284">
        <v>4381</v>
      </c>
      <c r="Q284">
        <v>115</v>
      </c>
      <c r="R284">
        <v>3819</v>
      </c>
      <c r="S284">
        <v>677</v>
      </c>
    </row>
    <row r="285" spans="1:19" x14ac:dyDescent="0.25">
      <c r="A285" t="s">
        <v>47</v>
      </c>
      <c r="B285" t="s">
        <v>48</v>
      </c>
      <c r="C285" s="1">
        <v>43831</v>
      </c>
      <c r="D285">
        <v>3460</v>
      </c>
      <c r="E285">
        <v>856</v>
      </c>
      <c r="F285">
        <v>0</v>
      </c>
      <c r="G285">
        <v>0</v>
      </c>
      <c r="H285">
        <v>3344</v>
      </c>
      <c r="I285">
        <v>267</v>
      </c>
      <c r="J285">
        <v>172</v>
      </c>
      <c r="K285">
        <v>158</v>
      </c>
      <c r="L285">
        <v>375</v>
      </c>
      <c r="M285">
        <v>3792</v>
      </c>
      <c r="N285">
        <v>427</v>
      </c>
      <c r="O285">
        <v>97</v>
      </c>
      <c r="P285">
        <v>4206</v>
      </c>
      <c r="Q285">
        <v>110</v>
      </c>
      <c r="R285">
        <v>3790</v>
      </c>
      <c r="S285">
        <v>526</v>
      </c>
    </row>
    <row r="286" spans="1:19" x14ac:dyDescent="0.25">
      <c r="A286" t="s">
        <v>53</v>
      </c>
      <c r="B286" t="s">
        <v>54</v>
      </c>
      <c r="C286" s="1">
        <v>43831</v>
      </c>
      <c r="D286">
        <v>2890</v>
      </c>
      <c r="E286">
        <v>1166</v>
      </c>
      <c r="F286">
        <v>0</v>
      </c>
      <c r="G286">
        <v>16</v>
      </c>
      <c r="H286">
        <v>2715</v>
      </c>
      <c r="I286">
        <v>368</v>
      </c>
      <c r="J286">
        <v>127</v>
      </c>
      <c r="K286">
        <v>541</v>
      </c>
      <c r="L286">
        <v>321</v>
      </c>
      <c r="M286">
        <v>3534</v>
      </c>
      <c r="N286">
        <v>483</v>
      </c>
      <c r="O286">
        <v>55</v>
      </c>
      <c r="P286">
        <v>3941</v>
      </c>
      <c r="Q286">
        <v>131</v>
      </c>
      <c r="R286">
        <v>3656</v>
      </c>
      <c r="S286">
        <v>416</v>
      </c>
    </row>
    <row r="287" spans="1:19" x14ac:dyDescent="0.25">
      <c r="A287" t="s">
        <v>51</v>
      </c>
      <c r="B287" t="s">
        <v>52</v>
      </c>
      <c r="C287" s="1">
        <v>43831</v>
      </c>
      <c r="D287">
        <v>2067</v>
      </c>
      <c r="E287">
        <v>672</v>
      </c>
      <c r="F287">
        <v>0</v>
      </c>
      <c r="G287">
        <v>470</v>
      </c>
      <c r="H287">
        <v>1990</v>
      </c>
      <c r="I287">
        <v>217</v>
      </c>
      <c r="J287">
        <v>554</v>
      </c>
      <c r="K287">
        <v>135</v>
      </c>
      <c r="L287">
        <v>313</v>
      </c>
      <c r="M287">
        <v>2403</v>
      </c>
      <c r="N287">
        <v>782</v>
      </c>
      <c r="O287">
        <v>24</v>
      </c>
      <c r="P287">
        <v>3145</v>
      </c>
      <c r="Q287">
        <v>64</v>
      </c>
      <c r="R287">
        <v>2350</v>
      </c>
      <c r="S287">
        <v>859</v>
      </c>
    </row>
    <row r="288" spans="1:19" x14ac:dyDescent="0.25">
      <c r="A288" t="s">
        <v>75</v>
      </c>
      <c r="B288" t="s">
        <v>76</v>
      </c>
      <c r="C288" s="1">
        <v>43831</v>
      </c>
      <c r="D288">
        <v>5536</v>
      </c>
      <c r="E288">
        <v>1528</v>
      </c>
      <c r="F288">
        <v>6</v>
      </c>
      <c r="G288">
        <v>10</v>
      </c>
      <c r="H288">
        <v>5181</v>
      </c>
      <c r="I288">
        <v>650</v>
      </c>
      <c r="J288">
        <v>298</v>
      </c>
      <c r="K288">
        <v>245</v>
      </c>
      <c r="L288">
        <v>706</v>
      </c>
      <c r="M288">
        <v>6017</v>
      </c>
      <c r="N288">
        <v>962</v>
      </c>
      <c r="O288">
        <v>99</v>
      </c>
      <c r="P288">
        <v>6858</v>
      </c>
      <c r="Q288">
        <v>222</v>
      </c>
      <c r="R288">
        <v>6095</v>
      </c>
      <c r="S288">
        <v>985</v>
      </c>
    </row>
    <row r="289" spans="1:19" x14ac:dyDescent="0.25">
      <c r="A289" t="s">
        <v>73</v>
      </c>
      <c r="B289" t="s">
        <v>74</v>
      </c>
      <c r="C289" s="1">
        <v>43831</v>
      </c>
      <c r="D289">
        <v>1354</v>
      </c>
      <c r="E289">
        <v>372</v>
      </c>
      <c r="F289">
        <v>0</v>
      </c>
      <c r="G289">
        <v>5</v>
      </c>
      <c r="H289">
        <v>1302</v>
      </c>
      <c r="I289">
        <v>103</v>
      </c>
      <c r="J289">
        <v>92</v>
      </c>
      <c r="K289">
        <v>24</v>
      </c>
      <c r="L289">
        <v>210</v>
      </c>
      <c r="M289">
        <v>1532</v>
      </c>
      <c r="N289">
        <v>186</v>
      </c>
      <c r="O289">
        <v>13</v>
      </c>
      <c r="P289">
        <v>1709</v>
      </c>
      <c r="Q289">
        <v>22</v>
      </c>
      <c r="R289">
        <v>1431</v>
      </c>
      <c r="S289">
        <v>300</v>
      </c>
    </row>
    <row r="290" spans="1:19" x14ac:dyDescent="0.25">
      <c r="A290" t="s">
        <v>19</v>
      </c>
      <c r="B290" t="s">
        <v>20</v>
      </c>
      <c r="C290" s="1">
        <v>43831</v>
      </c>
      <c r="D290">
        <v>18560</v>
      </c>
      <c r="E290">
        <v>3303</v>
      </c>
      <c r="F290">
        <v>52</v>
      </c>
      <c r="G290">
        <v>26</v>
      </c>
      <c r="H290">
        <v>13383</v>
      </c>
      <c r="I290">
        <v>4212</v>
      </c>
      <c r="J290">
        <v>0</v>
      </c>
      <c r="K290">
        <v>47</v>
      </c>
      <c r="L290">
        <v>4299</v>
      </c>
      <c r="M290">
        <v>17143</v>
      </c>
      <c r="N290">
        <v>4273</v>
      </c>
      <c r="O290">
        <v>504</v>
      </c>
      <c r="P290">
        <v>20365</v>
      </c>
      <c r="Q290">
        <v>1576</v>
      </c>
      <c r="R290">
        <v>17702</v>
      </c>
      <c r="S290">
        <v>4239</v>
      </c>
    </row>
    <row r="291" spans="1:19" x14ac:dyDescent="0.25">
      <c r="A291" t="s">
        <v>69</v>
      </c>
      <c r="B291" t="s">
        <v>70</v>
      </c>
      <c r="C291" s="1">
        <v>43831</v>
      </c>
      <c r="D291">
        <v>2075</v>
      </c>
      <c r="E291">
        <v>490</v>
      </c>
      <c r="F291">
        <v>0</v>
      </c>
      <c r="G291">
        <v>6</v>
      </c>
      <c r="H291">
        <v>2042</v>
      </c>
      <c r="I291">
        <v>78</v>
      </c>
      <c r="J291">
        <v>135</v>
      </c>
      <c r="K291">
        <v>79</v>
      </c>
      <c r="L291">
        <v>237</v>
      </c>
      <c r="M291">
        <v>2316</v>
      </c>
      <c r="N291">
        <v>229</v>
      </c>
      <c r="O291">
        <v>26</v>
      </c>
      <c r="P291">
        <v>2505</v>
      </c>
      <c r="Q291">
        <v>66</v>
      </c>
      <c r="R291">
        <v>2210</v>
      </c>
      <c r="S291">
        <v>361</v>
      </c>
    </row>
    <row r="292" spans="1:19" x14ac:dyDescent="0.25">
      <c r="A292" t="s">
        <v>67</v>
      </c>
      <c r="B292" t="s">
        <v>68</v>
      </c>
      <c r="C292" s="1">
        <v>43831</v>
      </c>
      <c r="D292">
        <v>4773</v>
      </c>
      <c r="E292">
        <v>1179</v>
      </c>
      <c r="F292">
        <v>2</v>
      </c>
      <c r="G292">
        <v>46</v>
      </c>
      <c r="H292">
        <v>4569</v>
      </c>
      <c r="I292">
        <v>451</v>
      </c>
      <c r="J292">
        <v>286</v>
      </c>
      <c r="K292">
        <v>289</v>
      </c>
      <c r="L292">
        <v>405</v>
      </c>
      <c r="M292">
        <v>5201</v>
      </c>
      <c r="N292">
        <v>709</v>
      </c>
      <c r="O292">
        <v>90</v>
      </c>
      <c r="P292">
        <v>5797</v>
      </c>
      <c r="Q292">
        <v>203</v>
      </c>
      <c r="R292">
        <v>5324</v>
      </c>
      <c r="S292">
        <v>676</v>
      </c>
    </row>
    <row r="293" spans="1:19" x14ac:dyDescent="0.25">
      <c r="A293" t="s">
        <v>77</v>
      </c>
      <c r="B293" t="s">
        <v>78</v>
      </c>
      <c r="C293" s="1">
        <v>43831</v>
      </c>
      <c r="D293">
        <v>1014</v>
      </c>
      <c r="E293">
        <v>358</v>
      </c>
      <c r="F293">
        <v>6</v>
      </c>
      <c r="G293">
        <v>2</v>
      </c>
      <c r="H293">
        <v>1002</v>
      </c>
      <c r="I293">
        <v>48</v>
      </c>
      <c r="J293">
        <v>129</v>
      </c>
      <c r="K293">
        <v>10</v>
      </c>
      <c r="L293">
        <v>191</v>
      </c>
      <c r="M293">
        <v>1177</v>
      </c>
      <c r="N293">
        <v>182</v>
      </c>
      <c r="O293">
        <v>19</v>
      </c>
      <c r="P293">
        <v>1355</v>
      </c>
      <c r="Q293">
        <v>25</v>
      </c>
      <c r="R293">
        <v>1060</v>
      </c>
      <c r="S293">
        <v>320</v>
      </c>
    </row>
    <row r="294" spans="1:19" x14ac:dyDescent="0.25">
      <c r="A294" t="s">
        <v>63</v>
      </c>
      <c r="B294" t="s">
        <v>64</v>
      </c>
      <c r="C294" s="1">
        <v>43831</v>
      </c>
      <c r="D294">
        <v>4285</v>
      </c>
      <c r="E294">
        <v>1118</v>
      </c>
      <c r="F294">
        <v>2</v>
      </c>
      <c r="G294">
        <v>22</v>
      </c>
      <c r="H294">
        <v>4045</v>
      </c>
      <c r="I294">
        <v>507</v>
      </c>
      <c r="J294">
        <v>275</v>
      </c>
      <c r="K294">
        <v>209</v>
      </c>
      <c r="L294">
        <v>391</v>
      </c>
      <c r="M294">
        <v>4612</v>
      </c>
      <c r="N294">
        <v>760</v>
      </c>
      <c r="O294">
        <v>55</v>
      </c>
      <c r="P294">
        <v>5303</v>
      </c>
      <c r="Q294">
        <v>124</v>
      </c>
      <c r="R294">
        <v>4793</v>
      </c>
      <c r="S294">
        <v>634</v>
      </c>
    </row>
    <row r="295" spans="1:19" x14ac:dyDescent="0.25">
      <c r="A295" t="s">
        <v>61</v>
      </c>
      <c r="B295" t="s">
        <v>62</v>
      </c>
      <c r="C295" s="1">
        <v>43831</v>
      </c>
      <c r="D295">
        <v>1851</v>
      </c>
      <c r="E295">
        <v>550</v>
      </c>
      <c r="F295">
        <v>2</v>
      </c>
      <c r="G295">
        <v>0</v>
      </c>
      <c r="H295">
        <v>1788</v>
      </c>
      <c r="I295">
        <v>145</v>
      </c>
      <c r="J295">
        <v>176</v>
      </c>
      <c r="K295">
        <v>95</v>
      </c>
      <c r="L295">
        <v>199</v>
      </c>
      <c r="M295">
        <v>2043</v>
      </c>
      <c r="N295">
        <v>328</v>
      </c>
      <c r="O295">
        <v>32</v>
      </c>
      <c r="P295">
        <v>2309</v>
      </c>
      <c r="Q295">
        <v>94</v>
      </c>
      <c r="R295">
        <v>2033</v>
      </c>
      <c r="S295">
        <v>370</v>
      </c>
    </row>
    <row r="296" spans="1:19" x14ac:dyDescent="0.25">
      <c r="A296" t="s">
        <v>59</v>
      </c>
      <c r="B296" t="s">
        <v>60</v>
      </c>
      <c r="C296" s="1">
        <v>43831</v>
      </c>
      <c r="D296">
        <v>4524</v>
      </c>
      <c r="E296">
        <v>1801</v>
      </c>
      <c r="F296">
        <v>8</v>
      </c>
      <c r="G296">
        <v>132</v>
      </c>
      <c r="H296">
        <v>4085</v>
      </c>
      <c r="I296">
        <v>861</v>
      </c>
      <c r="J296">
        <v>551</v>
      </c>
      <c r="K296">
        <v>382</v>
      </c>
      <c r="L296">
        <v>586</v>
      </c>
      <c r="M296">
        <v>4881</v>
      </c>
      <c r="N296">
        <v>1480</v>
      </c>
      <c r="O296">
        <v>100</v>
      </c>
      <c r="P296">
        <v>6145</v>
      </c>
      <c r="Q296">
        <v>320</v>
      </c>
      <c r="R296">
        <v>5352</v>
      </c>
      <c r="S296">
        <v>1113</v>
      </c>
    </row>
    <row r="297" spans="1:19" x14ac:dyDescent="0.25">
      <c r="A297" t="s">
        <v>57</v>
      </c>
      <c r="B297" t="s">
        <v>58</v>
      </c>
      <c r="C297" s="1">
        <v>43831</v>
      </c>
      <c r="D297">
        <v>16947</v>
      </c>
      <c r="E297">
        <v>3842</v>
      </c>
      <c r="F297">
        <v>29</v>
      </c>
      <c r="G297">
        <v>40</v>
      </c>
      <c r="H297">
        <v>14779</v>
      </c>
      <c r="I297">
        <v>4085</v>
      </c>
      <c r="J297">
        <v>0</v>
      </c>
      <c r="K297">
        <v>19</v>
      </c>
      <c r="L297">
        <v>1975</v>
      </c>
      <c r="M297">
        <v>16259</v>
      </c>
      <c r="N297">
        <v>4047</v>
      </c>
      <c r="O297">
        <v>536</v>
      </c>
      <c r="P297">
        <v>19269</v>
      </c>
      <c r="Q297">
        <v>1589</v>
      </c>
      <c r="R297">
        <v>18953</v>
      </c>
      <c r="S297">
        <v>1905</v>
      </c>
    </row>
    <row r="298" spans="1:19" x14ac:dyDescent="0.25">
      <c r="A298" t="s">
        <v>45</v>
      </c>
      <c r="B298" t="s">
        <v>46</v>
      </c>
      <c r="C298" s="1">
        <v>43831</v>
      </c>
      <c r="D298">
        <v>5652</v>
      </c>
      <c r="E298">
        <v>1300</v>
      </c>
      <c r="F298">
        <v>4</v>
      </c>
      <c r="G298">
        <v>193</v>
      </c>
      <c r="H298">
        <v>5432</v>
      </c>
      <c r="I298">
        <v>423</v>
      </c>
      <c r="J298">
        <v>405</v>
      </c>
      <c r="K298">
        <v>237</v>
      </c>
      <c r="L298">
        <v>652</v>
      </c>
      <c r="M298">
        <v>6208</v>
      </c>
      <c r="N298">
        <v>863</v>
      </c>
      <c r="O298">
        <v>78</v>
      </c>
      <c r="P298">
        <v>7032</v>
      </c>
      <c r="Q298">
        <v>117</v>
      </c>
      <c r="R298">
        <v>6122</v>
      </c>
      <c r="S298">
        <v>1027</v>
      </c>
    </row>
    <row r="299" spans="1:19" x14ac:dyDescent="0.25">
      <c r="A299" t="s">
        <v>21</v>
      </c>
      <c r="B299" t="s">
        <v>22</v>
      </c>
      <c r="C299" s="1">
        <v>43831</v>
      </c>
      <c r="D299">
        <v>2739</v>
      </c>
      <c r="E299">
        <v>616</v>
      </c>
      <c r="F299">
        <v>0</v>
      </c>
      <c r="G299">
        <v>2</v>
      </c>
      <c r="H299">
        <v>2651</v>
      </c>
      <c r="I299">
        <v>200</v>
      </c>
      <c r="J299">
        <v>133</v>
      </c>
      <c r="K299">
        <v>186</v>
      </c>
      <c r="L299">
        <v>187</v>
      </c>
      <c r="M299">
        <v>2978</v>
      </c>
      <c r="N299">
        <v>350</v>
      </c>
      <c r="O299">
        <v>29</v>
      </c>
      <c r="P299">
        <v>3250</v>
      </c>
      <c r="Q299">
        <v>107</v>
      </c>
      <c r="R299">
        <v>3054</v>
      </c>
      <c r="S299">
        <v>303</v>
      </c>
    </row>
    <row r="300" spans="1:19" x14ac:dyDescent="0.25">
      <c r="A300" t="s">
        <v>65</v>
      </c>
      <c r="B300" t="s">
        <v>66</v>
      </c>
      <c r="C300" s="1">
        <v>43831</v>
      </c>
      <c r="D300">
        <v>1360</v>
      </c>
      <c r="E300">
        <v>387</v>
      </c>
      <c r="F300">
        <v>4</v>
      </c>
      <c r="G300">
        <v>0</v>
      </c>
      <c r="H300">
        <v>1349</v>
      </c>
      <c r="I300">
        <v>52</v>
      </c>
      <c r="J300">
        <v>81</v>
      </c>
      <c r="K300">
        <v>141</v>
      </c>
      <c r="L300">
        <v>128</v>
      </c>
      <c r="M300">
        <v>1596</v>
      </c>
      <c r="N300">
        <v>142</v>
      </c>
      <c r="O300">
        <v>13</v>
      </c>
      <c r="P300">
        <v>1701</v>
      </c>
      <c r="Q300">
        <v>50</v>
      </c>
      <c r="R300">
        <v>1554</v>
      </c>
      <c r="S300">
        <v>197</v>
      </c>
    </row>
    <row r="301" spans="1:19" x14ac:dyDescent="0.25">
      <c r="A301" t="s">
        <v>55</v>
      </c>
      <c r="B301" t="s">
        <v>56</v>
      </c>
      <c r="C301" s="1">
        <v>43831</v>
      </c>
      <c r="D301">
        <v>21294</v>
      </c>
      <c r="E301">
        <v>2869</v>
      </c>
      <c r="F301">
        <v>41</v>
      </c>
      <c r="G301">
        <v>1402</v>
      </c>
      <c r="H301">
        <v>19343</v>
      </c>
      <c r="I301">
        <v>3448</v>
      </c>
      <c r="J301">
        <v>1363</v>
      </c>
      <c r="K301">
        <v>0</v>
      </c>
      <c r="L301">
        <v>1452</v>
      </c>
      <c r="M301">
        <v>20406</v>
      </c>
      <c r="N301">
        <v>4728</v>
      </c>
      <c r="O301">
        <v>466</v>
      </c>
      <c r="P301">
        <v>23444</v>
      </c>
      <c r="Q301">
        <v>2162</v>
      </c>
      <c r="R301">
        <v>22839</v>
      </c>
      <c r="S301">
        <v>2767</v>
      </c>
    </row>
    <row r="302" spans="1:19" x14ac:dyDescent="0.25">
      <c r="A302" t="s">
        <v>65</v>
      </c>
      <c r="B302" t="s">
        <v>66</v>
      </c>
      <c r="C302" s="1">
        <v>43862</v>
      </c>
      <c r="D302">
        <v>1617</v>
      </c>
      <c r="E302">
        <v>432</v>
      </c>
      <c r="F302">
        <v>6</v>
      </c>
      <c r="G302">
        <v>0</v>
      </c>
      <c r="H302">
        <v>1577</v>
      </c>
      <c r="I302">
        <v>86</v>
      </c>
      <c r="J302">
        <v>78</v>
      </c>
      <c r="K302">
        <v>154</v>
      </c>
      <c r="L302">
        <v>160</v>
      </c>
      <c r="M302">
        <v>1859</v>
      </c>
      <c r="N302">
        <v>179</v>
      </c>
      <c r="O302">
        <v>17</v>
      </c>
      <c r="P302">
        <v>2009</v>
      </c>
      <c r="Q302">
        <v>46</v>
      </c>
      <c r="R302">
        <v>1832</v>
      </c>
      <c r="S302">
        <v>223</v>
      </c>
    </row>
    <row r="303" spans="1:19" x14ac:dyDescent="0.25">
      <c r="A303" t="s">
        <v>25</v>
      </c>
      <c r="B303" t="s">
        <v>26</v>
      </c>
      <c r="C303" s="1">
        <v>43862</v>
      </c>
      <c r="D303">
        <v>1774</v>
      </c>
      <c r="E303">
        <v>533</v>
      </c>
      <c r="F303">
        <v>0</v>
      </c>
      <c r="G303">
        <v>3</v>
      </c>
      <c r="H303">
        <v>1730</v>
      </c>
      <c r="I303">
        <v>76</v>
      </c>
      <c r="J303">
        <v>41</v>
      </c>
      <c r="K303">
        <v>201</v>
      </c>
      <c r="L303">
        <v>262</v>
      </c>
      <c r="M303">
        <v>2166</v>
      </c>
      <c r="N303">
        <v>114</v>
      </c>
      <c r="O303">
        <v>30</v>
      </c>
      <c r="P303">
        <v>2243</v>
      </c>
      <c r="Q303">
        <v>67</v>
      </c>
      <c r="R303">
        <v>2011</v>
      </c>
      <c r="S303">
        <v>299</v>
      </c>
    </row>
    <row r="304" spans="1:19" x14ac:dyDescent="0.25">
      <c r="A304" t="s">
        <v>27</v>
      </c>
      <c r="B304" t="s">
        <v>28</v>
      </c>
      <c r="C304" s="1">
        <v>43862</v>
      </c>
      <c r="D304">
        <v>1647</v>
      </c>
      <c r="E304">
        <v>439</v>
      </c>
      <c r="F304">
        <v>0</v>
      </c>
      <c r="G304">
        <v>0</v>
      </c>
      <c r="H304">
        <v>1601</v>
      </c>
      <c r="I304">
        <v>90</v>
      </c>
      <c r="J304">
        <v>44</v>
      </c>
      <c r="K304">
        <v>168</v>
      </c>
      <c r="L304">
        <v>183</v>
      </c>
      <c r="M304">
        <v>1925</v>
      </c>
      <c r="N304">
        <v>136</v>
      </c>
      <c r="O304">
        <v>25</v>
      </c>
      <c r="P304">
        <v>2019</v>
      </c>
      <c r="Q304">
        <v>67</v>
      </c>
      <c r="R304">
        <v>1866</v>
      </c>
      <c r="S304">
        <v>220</v>
      </c>
    </row>
    <row r="305" spans="1:19" x14ac:dyDescent="0.25">
      <c r="A305" t="s">
        <v>29</v>
      </c>
      <c r="B305" t="s">
        <v>30</v>
      </c>
      <c r="C305" s="1">
        <v>43862</v>
      </c>
      <c r="D305">
        <v>4180</v>
      </c>
      <c r="E305">
        <v>1261</v>
      </c>
      <c r="F305">
        <v>2</v>
      </c>
      <c r="G305">
        <v>0</v>
      </c>
      <c r="H305">
        <v>4040</v>
      </c>
      <c r="I305">
        <v>286</v>
      </c>
      <c r="J305">
        <v>242</v>
      </c>
      <c r="K305">
        <v>427</v>
      </c>
      <c r="L305">
        <v>448</v>
      </c>
      <c r="M305">
        <v>4830</v>
      </c>
      <c r="N305">
        <v>531</v>
      </c>
      <c r="O305">
        <v>82</v>
      </c>
      <c r="P305">
        <v>5305</v>
      </c>
      <c r="Q305">
        <v>138</v>
      </c>
      <c r="R305">
        <v>4771</v>
      </c>
      <c r="S305">
        <v>672</v>
      </c>
    </row>
    <row r="306" spans="1:19" x14ac:dyDescent="0.25">
      <c r="A306" t="s">
        <v>31</v>
      </c>
      <c r="B306" t="s">
        <v>32</v>
      </c>
      <c r="C306" s="1">
        <v>43862</v>
      </c>
      <c r="D306">
        <v>3655</v>
      </c>
      <c r="E306">
        <v>982</v>
      </c>
      <c r="F306">
        <v>2</v>
      </c>
      <c r="G306">
        <v>22</v>
      </c>
      <c r="H306">
        <v>3513</v>
      </c>
      <c r="I306">
        <v>338</v>
      </c>
      <c r="J306">
        <v>111</v>
      </c>
      <c r="K306">
        <v>347</v>
      </c>
      <c r="L306">
        <v>352</v>
      </c>
      <c r="M306">
        <v>4155</v>
      </c>
      <c r="N306">
        <v>418</v>
      </c>
      <c r="O306">
        <v>87</v>
      </c>
      <c r="P306">
        <v>4510</v>
      </c>
      <c r="Q306">
        <v>151</v>
      </c>
      <c r="R306">
        <v>4231</v>
      </c>
      <c r="S306">
        <v>430</v>
      </c>
    </row>
    <row r="307" spans="1:19" x14ac:dyDescent="0.25">
      <c r="A307" t="s">
        <v>33</v>
      </c>
      <c r="B307" t="s">
        <v>34</v>
      </c>
      <c r="C307" s="1">
        <v>43862</v>
      </c>
      <c r="D307">
        <v>2360</v>
      </c>
      <c r="E307">
        <v>876</v>
      </c>
      <c r="F307">
        <v>6</v>
      </c>
      <c r="G307">
        <v>0</v>
      </c>
      <c r="H307">
        <v>2308</v>
      </c>
      <c r="I307">
        <v>115</v>
      </c>
      <c r="J307">
        <v>107</v>
      </c>
      <c r="K307">
        <v>408</v>
      </c>
      <c r="L307">
        <v>304</v>
      </c>
      <c r="M307">
        <v>2987</v>
      </c>
      <c r="N307">
        <v>228</v>
      </c>
      <c r="O307">
        <v>27</v>
      </c>
      <c r="P307">
        <v>3193</v>
      </c>
      <c r="Q307">
        <v>49</v>
      </c>
      <c r="R307">
        <v>2856</v>
      </c>
      <c r="S307">
        <v>386</v>
      </c>
    </row>
    <row r="308" spans="1:19" x14ac:dyDescent="0.25">
      <c r="A308" t="s">
        <v>35</v>
      </c>
      <c r="B308" t="s">
        <v>36</v>
      </c>
      <c r="C308" s="1">
        <v>43862</v>
      </c>
      <c r="D308">
        <v>2676</v>
      </c>
      <c r="E308">
        <v>650</v>
      </c>
      <c r="F308">
        <v>0</v>
      </c>
      <c r="G308">
        <v>12</v>
      </c>
      <c r="H308">
        <v>2606</v>
      </c>
      <c r="I308">
        <v>145</v>
      </c>
      <c r="J308">
        <v>81</v>
      </c>
      <c r="K308">
        <v>298</v>
      </c>
      <c r="L308">
        <v>208</v>
      </c>
      <c r="M308">
        <v>3087</v>
      </c>
      <c r="N308">
        <v>221</v>
      </c>
      <c r="O308">
        <v>30</v>
      </c>
      <c r="P308">
        <v>3276</v>
      </c>
      <c r="Q308">
        <v>62</v>
      </c>
      <c r="R308">
        <v>3063</v>
      </c>
      <c r="S308">
        <v>275</v>
      </c>
    </row>
    <row r="309" spans="1:19" x14ac:dyDescent="0.25">
      <c r="A309" t="s">
        <v>49</v>
      </c>
      <c r="B309" t="s">
        <v>50</v>
      </c>
      <c r="C309" s="1">
        <v>43862</v>
      </c>
      <c r="D309">
        <v>3470</v>
      </c>
      <c r="E309">
        <v>793</v>
      </c>
      <c r="F309">
        <v>0</v>
      </c>
      <c r="G309">
        <v>3</v>
      </c>
      <c r="H309">
        <v>3371</v>
      </c>
      <c r="I309">
        <v>179</v>
      </c>
      <c r="J309">
        <v>93</v>
      </c>
      <c r="K309">
        <v>326</v>
      </c>
      <c r="L309">
        <v>297</v>
      </c>
      <c r="M309">
        <v>3957</v>
      </c>
      <c r="N309">
        <v>276</v>
      </c>
      <c r="O309">
        <v>33</v>
      </c>
      <c r="P309">
        <v>4174</v>
      </c>
      <c r="Q309">
        <v>92</v>
      </c>
      <c r="R309">
        <v>3886</v>
      </c>
      <c r="S309">
        <v>380</v>
      </c>
    </row>
    <row r="310" spans="1:19" x14ac:dyDescent="0.25">
      <c r="A310" t="s">
        <v>37</v>
      </c>
      <c r="B310" t="s">
        <v>38</v>
      </c>
      <c r="C310" s="1">
        <v>43862</v>
      </c>
      <c r="D310">
        <v>1904</v>
      </c>
      <c r="E310">
        <v>439</v>
      </c>
      <c r="F310">
        <v>0</v>
      </c>
      <c r="G310">
        <v>0</v>
      </c>
      <c r="H310">
        <v>1886</v>
      </c>
      <c r="I310">
        <v>59</v>
      </c>
      <c r="J310">
        <v>45</v>
      </c>
      <c r="K310">
        <v>124</v>
      </c>
      <c r="L310">
        <v>229</v>
      </c>
      <c r="M310">
        <v>2219</v>
      </c>
      <c r="N310">
        <v>113</v>
      </c>
      <c r="O310">
        <v>11</v>
      </c>
      <c r="P310">
        <v>2237</v>
      </c>
      <c r="Q310">
        <v>106</v>
      </c>
      <c r="R310">
        <v>2073</v>
      </c>
      <c r="S310">
        <v>270</v>
      </c>
    </row>
    <row r="311" spans="1:19" x14ac:dyDescent="0.25">
      <c r="A311" t="s">
        <v>39</v>
      </c>
      <c r="B311" t="s">
        <v>40</v>
      </c>
      <c r="C311" s="1">
        <v>43862</v>
      </c>
      <c r="D311">
        <v>2304</v>
      </c>
      <c r="E311">
        <v>663</v>
      </c>
      <c r="F311">
        <v>0</v>
      </c>
      <c r="G311">
        <v>8</v>
      </c>
      <c r="H311">
        <v>2190</v>
      </c>
      <c r="I311">
        <v>194</v>
      </c>
      <c r="J311">
        <v>98</v>
      </c>
      <c r="K311">
        <v>142</v>
      </c>
      <c r="L311">
        <v>351</v>
      </c>
      <c r="M311">
        <v>2624</v>
      </c>
      <c r="N311">
        <v>297</v>
      </c>
      <c r="O311">
        <v>54</v>
      </c>
      <c r="P311">
        <v>2873</v>
      </c>
      <c r="Q311">
        <v>102</v>
      </c>
      <c r="R311">
        <v>2534</v>
      </c>
      <c r="S311">
        <v>441</v>
      </c>
    </row>
    <row r="312" spans="1:19" x14ac:dyDescent="0.25">
      <c r="A312" t="s">
        <v>41</v>
      </c>
      <c r="B312" t="s">
        <v>42</v>
      </c>
      <c r="C312" s="1">
        <v>43862</v>
      </c>
      <c r="D312">
        <v>3744</v>
      </c>
      <c r="E312">
        <v>1626</v>
      </c>
      <c r="F312">
        <v>2</v>
      </c>
      <c r="G312">
        <v>2</v>
      </c>
      <c r="H312">
        <v>3600</v>
      </c>
      <c r="I312">
        <v>342</v>
      </c>
      <c r="J312">
        <v>871</v>
      </c>
      <c r="K312">
        <v>330</v>
      </c>
      <c r="L312">
        <v>231</v>
      </c>
      <c r="M312">
        <v>4100</v>
      </c>
      <c r="N312">
        <v>1209</v>
      </c>
      <c r="O312">
        <v>65</v>
      </c>
      <c r="P312">
        <v>5215</v>
      </c>
      <c r="Q312">
        <v>159</v>
      </c>
      <c r="R312">
        <v>4284</v>
      </c>
      <c r="S312">
        <v>1090</v>
      </c>
    </row>
    <row r="313" spans="1:19" x14ac:dyDescent="0.25">
      <c r="A313" t="s">
        <v>43</v>
      </c>
      <c r="B313" t="s">
        <v>44</v>
      </c>
      <c r="C313" s="1">
        <v>43862</v>
      </c>
      <c r="D313">
        <v>2253</v>
      </c>
      <c r="E313">
        <v>638</v>
      </c>
      <c r="F313">
        <v>1</v>
      </c>
      <c r="G313">
        <v>0</v>
      </c>
      <c r="H313">
        <v>2162</v>
      </c>
      <c r="I313">
        <v>170</v>
      </c>
      <c r="J313">
        <v>134</v>
      </c>
      <c r="K313">
        <v>92</v>
      </c>
      <c r="L313">
        <v>334</v>
      </c>
      <c r="M313">
        <v>2486</v>
      </c>
      <c r="N313">
        <v>372</v>
      </c>
      <c r="O313">
        <v>34</v>
      </c>
      <c r="P313">
        <v>2786</v>
      </c>
      <c r="Q313">
        <v>106</v>
      </c>
      <c r="R313">
        <v>2429</v>
      </c>
      <c r="S313">
        <v>463</v>
      </c>
    </row>
    <row r="314" spans="1:19" x14ac:dyDescent="0.25">
      <c r="A314" t="s">
        <v>19</v>
      </c>
      <c r="B314" t="s">
        <v>20</v>
      </c>
      <c r="C314" s="1">
        <v>43862</v>
      </c>
      <c r="D314">
        <v>19062</v>
      </c>
      <c r="E314">
        <v>3542</v>
      </c>
      <c r="F314">
        <v>75</v>
      </c>
      <c r="G314">
        <v>28</v>
      </c>
      <c r="H314">
        <v>15029</v>
      </c>
      <c r="I314">
        <v>4366</v>
      </c>
      <c r="J314">
        <v>0</v>
      </c>
      <c r="K314">
        <v>36</v>
      </c>
      <c r="L314">
        <v>3276</v>
      </c>
      <c r="M314">
        <v>17592</v>
      </c>
      <c r="N314">
        <v>4365</v>
      </c>
      <c r="O314">
        <v>734</v>
      </c>
      <c r="P314">
        <v>20867</v>
      </c>
      <c r="Q314">
        <v>1840</v>
      </c>
      <c r="R314">
        <v>19527</v>
      </c>
      <c r="S314">
        <v>3180</v>
      </c>
    </row>
    <row r="315" spans="1:19" x14ac:dyDescent="0.25">
      <c r="A315" t="s">
        <v>45</v>
      </c>
      <c r="B315" t="s">
        <v>46</v>
      </c>
      <c r="C315" s="1">
        <v>43862</v>
      </c>
      <c r="D315">
        <v>4995</v>
      </c>
      <c r="E315">
        <v>1697</v>
      </c>
      <c r="F315">
        <v>0</v>
      </c>
      <c r="G315">
        <v>217</v>
      </c>
      <c r="H315">
        <v>4794</v>
      </c>
      <c r="I315">
        <v>424</v>
      </c>
      <c r="J315">
        <v>438</v>
      </c>
      <c r="K315">
        <v>387</v>
      </c>
      <c r="L315">
        <v>866</v>
      </c>
      <c r="M315">
        <v>5898</v>
      </c>
      <c r="N315">
        <v>906</v>
      </c>
      <c r="O315">
        <v>99</v>
      </c>
      <c r="P315">
        <v>6762</v>
      </c>
      <c r="Q315">
        <v>147</v>
      </c>
      <c r="R315">
        <v>5648</v>
      </c>
      <c r="S315">
        <v>1261</v>
      </c>
    </row>
    <row r="316" spans="1:19" x14ac:dyDescent="0.25">
      <c r="A316" t="s">
        <v>53</v>
      </c>
      <c r="B316" t="s">
        <v>54</v>
      </c>
      <c r="C316" s="1">
        <v>43862</v>
      </c>
      <c r="D316">
        <v>3039</v>
      </c>
      <c r="E316">
        <v>744</v>
      </c>
      <c r="F316">
        <v>0</v>
      </c>
      <c r="G316">
        <v>16</v>
      </c>
      <c r="H316">
        <v>2863</v>
      </c>
      <c r="I316">
        <v>362</v>
      </c>
      <c r="J316">
        <v>131</v>
      </c>
      <c r="K316">
        <v>194</v>
      </c>
      <c r="L316">
        <v>249</v>
      </c>
      <c r="M316">
        <v>3262</v>
      </c>
      <c r="N316">
        <v>462</v>
      </c>
      <c r="O316">
        <v>75</v>
      </c>
      <c r="P316">
        <v>3657</v>
      </c>
      <c r="Q316">
        <v>142</v>
      </c>
      <c r="R316">
        <v>3437</v>
      </c>
      <c r="S316">
        <v>362</v>
      </c>
    </row>
    <row r="317" spans="1:19" x14ac:dyDescent="0.25">
      <c r="A317" t="s">
        <v>51</v>
      </c>
      <c r="B317" t="s">
        <v>52</v>
      </c>
      <c r="C317" s="1">
        <v>43862</v>
      </c>
      <c r="D317">
        <v>2457</v>
      </c>
      <c r="E317">
        <v>804</v>
      </c>
      <c r="F317">
        <v>2</v>
      </c>
      <c r="G317">
        <v>32</v>
      </c>
      <c r="H317">
        <v>2342</v>
      </c>
      <c r="I317">
        <v>268</v>
      </c>
      <c r="J317">
        <v>117</v>
      </c>
      <c r="K317">
        <v>200</v>
      </c>
      <c r="L317">
        <v>368</v>
      </c>
      <c r="M317">
        <v>2849</v>
      </c>
      <c r="N317">
        <v>375</v>
      </c>
      <c r="O317">
        <v>71</v>
      </c>
      <c r="P317">
        <v>3213</v>
      </c>
      <c r="Q317">
        <v>82</v>
      </c>
      <c r="R317">
        <v>2826</v>
      </c>
      <c r="S317">
        <v>469</v>
      </c>
    </row>
    <row r="318" spans="1:19" x14ac:dyDescent="0.25">
      <c r="A318" t="s">
        <v>75</v>
      </c>
      <c r="B318" t="s">
        <v>76</v>
      </c>
      <c r="C318" s="1">
        <v>43862</v>
      </c>
      <c r="D318">
        <v>5263</v>
      </c>
      <c r="E318">
        <v>1454</v>
      </c>
      <c r="F318">
        <v>1</v>
      </c>
      <c r="G318">
        <v>2</v>
      </c>
      <c r="H318">
        <v>4959</v>
      </c>
      <c r="I318">
        <v>590</v>
      </c>
      <c r="J318">
        <v>178</v>
      </c>
      <c r="K318">
        <v>195</v>
      </c>
      <c r="L318">
        <v>798</v>
      </c>
      <c r="M318">
        <v>5805</v>
      </c>
      <c r="N318">
        <v>789</v>
      </c>
      <c r="O318">
        <v>124</v>
      </c>
      <c r="P318">
        <v>6462</v>
      </c>
      <c r="Q318">
        <v>258</v>
      </c>
      <c r="R318">
        <v>5775</v>
      </c>
      <c r="S318">
        <v>945</v>
      </c>
    </row>
    <row r="319" spans="1:19" x14ac:dyDescent="0.25">
      <c r="A319" t="s">
        <v>73</v>
      </c>
      <c r="B319" t="s">
        <v>74</v>
      </c>
      <c r="C319" s="1">
        <v>43862</v>
      </c>
      <c r="D319">
        <v>2025</v>
      </c>
      <c r="E319">
        <v>472</v>
      </c>
      <c r="F319">
        <v>2</v>
      </c>
      <c r="G319">
        <v>2</v>
      </c>
      <c r="H319">
        <v>1945</v>
      </c>
      <c r="I319">
        <v>139</v>
      </c>
      <c r="J319">
        <v>81</v>
      </c>
      <c r="K319">
        <v>73</v>
      </c>
      <c r="L319">
        <v>263</v>
      </c>
      <c r="M319">
        <v>2266</v>
      </c>
      <c r="N319">
        <v>214</v>
      </c>
      <c r="O319">
        <v>21</v>
      </c>
      <c r="P319">
        <v>2471</v>
      </c>
      <c r="Q319">
        <v>30</v>
      </c>
      <c r="R319">
        <v>2161</v>
      </c>
      <c r="S319">
        <v>340</v>
      </c>
    </row>
    <row r="320" spans="1:19" x14ac:dyDescent="0.25">
      <c r="A320" t="s">
        <v>71</v>
      </c>
      <c r="B320" t="s">
        <v>72</v>
      </c>
      <c r="C320" s="1">
        <v>43862</v>
      </c>
      <c r="D320">
        <v>3287</v>
      </c>
      <c r="E320">
        <v>1080</v>
      </c>
      <c r="F320">
        <v>0</v>
      </c>
      <c r="G320">
        <v>0</v>
      </c>
      <c r="H320">
        <v>3121</v>
      </c>
      <c r="I320">
        <v>272</v>
      </c>
      <c r="J320">
        <v>251</v>
      </c>
      <c r="K320">
        <v>288</v>
      </c>
      <c r="L320">
        <v>435</v>
      </c>
      <c r="M320">
        <v>3774</v>
      </c>
      <c r="N320">
        <v>515</v>
      </c>
      <c r="O320">
        <v>78</v>
      </c>
      <c r="P320">
        <v>4244</v>
      </c>
      <c r="Q320">
        <v>123</v>
      </c>
      <c r="R320">
        <v>3685</v>
      </c>
      <c r="S320">
        <v>682</v>
      </c>
    </row>
    <row r="321" spans="1:19" x14ac:dyDescent="0.25">
      <c r="A321" t="s">
        <v>69</v>
      </c>
      <c r="B321" t="s">
        <v>70</v>
      </c>
      <c r="C321" s="1">
        <v>43862</v>
      </c>
      <c r="D321">
        <v>2447</v>
      </c>
      <c r="E321">
        <v>683</v>
      </c>
      <c r="F321">
        <v>0</v>
      </c>
      <c r="G321">
        <v>10</v>
      </c>
      <c r="H321">
        <v>2407</v>
      </c>
      <c r="I321">
        <v>83</v>
      </c>
      <c r="J321">
        <v>130</v>
      </c>
      <c r="K321">
        <v>154</v>
      </c>
      <c r="L321">
        <v>366</v>
      </c>
      <c r="M321">
        <v>2868</v>
      </c>
      <c r="N321">
        <v>240</v>
      </c>
      <c r="O321">
        <v>32</v>
      </c>
      <c r="P321">
        <v>3072</v>
      </c>
      <c r="Q321">
        <v>68</v>
      </c>
      <c r="R321">
        <v>2653</v>
      </c>
      <c r="S321">
        <v>487</v>
      </c>
    </row>
    <row r="322" spans="1:19" x14ac:dyDescent="0.25">
      <c r="A322" t="s">
        <v>67</v>
      </c>
      <c r="B322" t="s">
        <v>68</v>
      </c>
      <c r="C322" s="1">
        <v>43862</v>
      </c>
      <c r="D322">
        <v>4677</v>
      </c>
      <c r="E322">
        <v>1463</v>
      </c>
      <c r="F322">
        <v>2</v>
      </c>
      <c r="G322">
        <v>44</v>
      </c>
      <c r="H322">
        <v>4448</v>
      </c>
      <c r="I322">
        <v>384</v>
      </c>
      <c r="J322">
        <v>280</v>
      </c>
      <c r="K322">
        <v>614</v>
      </c>
      <c r="L322">
        <v>460</v>
      </c>
      <c r="M322">
        <v>5458</v>
      </c>
      <c r="N322">
        <v>660</v>
      </c>
      <c r="O322">
        <v>68</v>
      </c>
      <c r="P322">
        <v>5993</v>
      </c>
      <c r="Q322">
        <v>193</v>
      </c>
      <c r="R322">
        <v>5466</v>
      </c>
      <c r="S322">
        <v>720</v>
      </c>
    </row>
    <row r="323" spans="1:19" x14ac:dyDescent="0.25">
      <c r="A323" t="s">
        <v>77</v>
      </c>
      <c r="B323" t="s">
        <v>78</v>
      </c>
      <c r="C323" s="1">
        <v>43862</v>
      </c>
      <c r="D323">
        <v>1318</v>
      </c>
      <c r="E323">
        <v>308</v>
      </c>
      <c r="F323">
        <v>2</v>
      </c>
      <c r="G323">
        <v>0</v>
      </c>
      <c r="H323">
        <v>1298</v>
      </c>
      <c r="I323">
        <v>42</v>
      </c>
      <c r="J323">
        <v>91</v>
      </c>
      <c r="K323">
        <v>4</v>
      </c>
      <c r="L323">
        <v>193</v>
      </c>
      <c r="M323">
        <v>1461</v>
      </c>
      <c r="N323">
        <v>149</v>
      </c>
      <c r="O323">
        <v>18</v>
      </c>
      <c r="P323">
        <v>1594</v>
      </c>
      <c r="Q323">
        <v>34</v>
      </c>
      <c r="R323">
        <v>1346</v>
      </c>
      <c r="S323">
        <v>282</v>
      </c>
    </row>
    <row r="324" spans="1:19" x14ac:dyDescent="0.25">
      <c r="A324" t="s">
        <v>61</v>
      </c>
      <c r="B324" t="s">
        <v>62</v>
      </c>
      <c r="C324" s="1">
        <v>43862</v>
      </c>
      <c r="D324">
        <v>2890</v>
      </c>
      <c r="E324">
        <v>648</v>
      </c>
      <c r="F324">
        <v>0</v>
      </c>
      <c r="G324">
        <v>6</v>
      </c>
      <c r="H324">
        <v>2848</v>
      </c>
      <c r="I324">
        <v>110</v>
      </c>
      <c r="J324">
        <v>211</v>
      </c>
      <c r="K324">
        <v>166</v>
      </c>
      <c r="L324">
        <v>209</v>
      </c>
      <c r="M324">
        <v>3175</v>
      </c>
      <c r="N324">
        <v>348</v>
      </c>
      <c r="O324">
        <v>21</v>
      </c>
      <c r="P324">
        <v>3393</v>
      </c>
      <c r="Q324">
        <v>151</v>
      </c>
      <c r="R324">
        <v>3125</v>
      </c>
      <c r="S324">
        <v>419</v>
      </c>
    </row>
    <row r="325" spans="1:19" x14ac:dyDescent="0.25">
      <c r="A325" t="s">
        <v>59</v>
      </c>
      <c r="B325" t="s">
        <v>60</v>
      </c>
      <c r="C325" s="1">
        <v>43862</v>
      </c>
      <c r="D325">
        <v>5311</v>
      </c>
      <c r="E325">
        <v>1963</v>
      </c>
      <c r="F325">
        <v>3</v>
      </c>
      <c r="G325">
        <v>253</v>
      </c>
      <c r="H325">
        <v>4849</v>
      </c>
      <c r="I325">
        <v>887</v>
      </c>
      <c r="J325">
        <v>602</v>
      </c>
      <c r="K325">
        <v>533</v>
      </c>
      <c r="L325">
        <v>659</v>
      </c>
      <c r="M325">
        <v>5865</v>
      </c>
      <c r="N325">
        <v>1509</v>
      </c>
      <c r="O325">
        <v>154</v>
      </c>
      <c r="P325">
        <v>7120</v>
      </c>
      <c r="Q325">
        <v>410</v>
      </c>
      <c r="R325">
        <v>6309</v>
      </c>
      <c r="S325">
        <v>1221</v>
      </c>
    </row>
    <row r="326" spans="1:19" x14ac:dyDescent="0.25">
      <c r="A326" t="s">
        <v>57</v>
      </c>
      <c r="B326" t="s">
        <v>58</v>
      </c>
      <c r="C326" s="1">
        <v>43862</v>
      </c>
      <c r="D326">
        <v>19885</v>
      </c>
      <c r="E326">
        <v>4336</v>
      </c>
      <c r="F326">
        <v>46</v>
      </c>
      <c r="G326">
        <v>44</v>
      </c>
      <c r="H326">
        <v>17776</v>
      </c>
      <c r="I326">
        <v>3971</v>
      </c>
      <c r="J326">
        <v>0</v>
      </c>
      <c r="K326">
        <v>34</v>
      </c>
      <c r="L326">
        <v>2530</v>
      </c>
      <c r="M326">
        <v>19437</v>
      </c>
      <c r="N326">
        <v>3952</v>
      </c>
      <c r="O326">
        <v>894</v>
      </c>
      <c r="P326">
        <v>22371</v>
      </c>
      <c r="Q326">
        <v>1940</v>
      </c>
      <c r="R326">
        <v>21884</v>
      </c>
      <c r="S326">
        <v>2427</v>
      </c>
    </row>
    <row r="327" spans="1:19" x14ac:dyDescent="0.25">
      <c r="A327" t="s">
        <v>55</v>
      </c>
      <c r="B327" t="s">
        <v>56</v>
      </c>
      <c r="C327" s="1">
        <v>43862</v>
      </c>
      <c r="D327">
        <v>23567</v>
      </c>
      <c r="E327">
        <v>3153</v>
      </c>
      <c r="F327">
        <v>48</v>
      </c>
      <c r="G327">
        <v>1489</v>
      </c>
      <c r="H327">
        <v>21330</v>
      </c>
      <c r="I327">
        <v>3852</v>
      </c>
      <c r="J327">
        <v>1463</v>
      </c>
      <c r="K327">
        <v>0</v>
      </c>
      <c r="L327">
        <v>1612</v>
      </c>
      <c r="M327">
        <v>22377</v>
      </c>
      <c r="N327">
        <v>5192</v>
      </c>
      <c r="O327">
        <v>684</v>
      </c>
      <c r="P327">
        <v>25709</v>
      </c>
      <c r="Q327">
        <v>2548</v>
      </c>
      <c r="R327">
        <v>25241</v>
      </c>
      <c r="S327">
        <v>3016</v>
      </c>
    </row>
    <row r="328" spans="1:19" x14ac:dyDescent="0.25">
      <c r="A328" t="s">
        <v>47</v>
      </c>
      <c r="B328" t="s">
        <v>48</v>
      </c>
      <c r="C328" s="1">
        <v>43862</v>
      </c>
      <c r="D328">
        <v>3552</v>
      </c>
      <c r="E328">
        <v>1178</v>
      </c>
      <c r="F328">
        <v>2</v>
      </c>
      <c r="G328">
        <v>2</v>
      </c>
      <c r="H328">
        <v>3476</v>
      </c>
      <c r="I328">
        <v>217</v>
      </c>
      <c r="J328">
        <v>136</v>
      </c>
      <c r="K328">
        <v>356</v>
      </c>
      <c r="L328">
        <v>549</v>
      </c>
      <c r="M328">
        <v>4244</v>
      </c>
      <c r="N328">
        <v>386</v>
      </c>
      <c r="O328">
        <v>104</v>
      </c>
      <c r="P328">
        <v>4605</v>
      </c>
      <c r="Q328">
        <v>129</v>
      </c>
      <c r="R328">
        <v>4070</v>
      </c>
      <c r="S328">
        <v>664</v>
      </c>
    </row>
    <row r="329" spans="1:19" x14ac:dyDescent="0.25">
      <c r="A329" t="s">
        <v>63</v>
      </c>
      <c r="B329" t="s">
        <v>64</v>
      </c>
      <c r="C329" s="1">
        <v>43862</v>
      </c>
      <c r="D329">
        <v>5829</v>
      </c>
      <c r="E329">
        <v>1173</v>
      </c>
      <c r="F329">
        <v>7</v>
      </c>
      <c r="G329">
        <v>27</v>
      </c>
      <c r="H329">
        <v>5664</v>
      </c>
      <c r="I329">
        <v>411</v>
      </c>
      <c r="J329">
        <v>213</v>
      </c>
      <c r="K329">
        <v>158</v>
      </c>
      <c r="L329">
        <v>590</v>
      </c>
      <c r="M329">
        <v>6338</v>
      </c>
      <c r="N329">
        <v>628</v>
      </c>
      <c r="O329">
        <v>70</v>
      </c>
      <c r="P329">
        <v>6883</v>
      </c>
      <c r="Q329">
        <v>153</v>
      </c>
      <c r="R329">
        <v>6277</v>
      </c>
      <c r="S329">
        <v>759</v>
      </c>
    </row>
    <row r="330" spans="1:19" x14ac:dyDescent="0.25">
      <c r="A330" t="s">
        <v>21</v>
      </c>
      <c r="B330" t="s">
        <v>22</v>
      </c>
      <c r="C330" s="1">
        <v>43862</v>
      </c>
      <c r="D330">
        <v>3738</v>
      </c>
      <c r="E330">
        <v>661</v>
      </c>
      <c r="F330">
        <v>0</v>
      </c>
      <c r="G330">
        <v>8</v>
      </c>
      <c r="H330">
        <v>3633</v>
      </c>
      <c r="I330">
        <v>172</v>
      </c>
      <c r="J330">
        <v>106</v>
      </c>
      <c r="K330">
        <v>94</v>
      </c>
      <c r="L330">
        <v>402</v>
      </c>
      <c r="M330">
        <v>4066</v>
      </c>
      <c r="N330">
        <v>290</v>
      </c>
      <c r="O330">
        <v>51</v>
      </c>
      <c r="P330">
        <v>4282</v>
      </c>
      <c r="Q330">
        <v>125</v>
      </c>
      <c r="R330">
        <v>3903</v>
      </c>
      <c r="S330">
        <v>504</v>
      </c>
    </row>
    <row r="331" spans="1:19" x14ac:dyDescent="0.25">
      <c r="A331" t="s">
        <v>23</v>
      </c>
      <c r="B331" t="s">
        <v>24</v>
      </c>
      <c r="C331" s="1">
        <v>43862</v>
      </c>
      <c r="D331">
        <v>1942</v>
      </c>
      <c r="E331">
        <v>467</v>
      </c>
      <c r="F331">
        <v>0</v>
      </c>
      <c r="G331">
        <v>4</v>
      </c>
      <c r="H331">
        <v>1894</v>
      </c>
      <c r="I331">
        <v>104</v>
      </c>
      <c r="J331">
        <v>61</v>
      </c>
      <c r="K331">
        <v>162</v>
      </c>
      <c r="L331">
        <v>192</v>
      </c>
      <c r="M331">
        <v>2223</v>
      </c>
      <c r="N331">
        <v>152</v>
      </c>
      <c r="O331">
        <v>38</v>
      </c>
      <c r="P331">
        <v>2341</v>
      </c>
      <c r="Q331">
        <v>72</v>
      </c>
      <c r="R331">
        <v>2164</v>
      </c>
      <c r="S331">
        <v>249</v>
      </c>
    </row>
    <row r="332" spans="1:19" x14ac:dyDescent="0.25">
      <c r="A332" t="s">
        <v>19</v>
      </c>
      <c r="B332" t="s">
        <v>20</v>
      </c>
      <c r="C332" s="1">
        <v>43891</v>
      </c>
      <c r="D332">
        <v>14783</v>
      </c>
      <c r="E332">
        <v>2340</v>
      </c>
      <c r="F332">
        <v>62</v>
      </c>
      <c r="G332">
        <v>24</v>
      </c>
      <c r="H332">
        <v>12372</v>
      </c>
      <c r="I332">
        <v>3368</v>
      </c>
      <c r="J332">
        <v>0</v>
      </c>
      <c r="K332">
        <v>23</v>
      </c>
      <c r="L332">
        <v>1446</v>
      </c>
      <c r="M332">
        <v>13325</v>
      </c>
      <c r="N332">
        <v>3127</v>
      </c>
      <c r="O332">
        <v>745</v>
      </c>
      <c r="P332">
        <v>15215</v>
      </c>
      <c r="Q332">
        <v>1994</v>
      </c>
      <c r="R332">
        <v>15837</v>
      </c>
      <c r="S332">
        <v>1372</v>
      </c>
    </row>
    <row r="333" spans="1:19" x14ac:dyDescent="0.25">
      <c r="A333" t="s">
        <v>65</v>
      </c>
      <c r="B333" t="s">
        <v>66</v>
      </c>
      <c r="C333" s="1">
        <v>43891</v>
      </c>
      <c r="D333">
        <v>1564</v>
      </c>
      <c r="E333">
        <v>384</v>
      </c>
      <c r="F333">
        <v>0</v>
      </c>
      <c r="G333">
        <v>2</v>
      </c>
      <c r="H333">
        <v>1520</v>
      </c>
      <c r="I333">
        <v>56</v>
      </c>
      <c r="J333">
        <v>54</v>
      </c>
      <c r="K333">
        <v>85</v>
      </c>
      <c r="L333">
        <v>235</v>
      </c>
      <c r="M333">
        <v>1806</v>
      </c>
      <c r="N333">
        <v>122</v>
      </c>
      <c r="O333">
        <v>22</v>
      </c>
      <c r="P333">
        <v>1860</v>
      </c>
      <c r="Q333">
        <v>90</v>
      </c>
      <c r="R333">
        <v>1673</v>
      </c>
      <c r="S333">
        <v>277</v>
      </c>
    </row>
    <row r="334" spans="1:19" x14ac:dyDescent="0.25">
      <c r="A334" t="s">
        <v>55</v>
      </c>
      <c r="B334" t="s">
        <v>56</v>
      </c>
      <c r="C334" s="1">
        <v>43891</v>
      </c>
      <c r="D334">
        <v>19984</v>
      </c>
      <c r="E334">
        <v>2116</v>
      </c>
      <c r="F334">
        <v>454</v>
      </c>
      <c r="G334">
        <v>2042</v>
      </c>
      <c r="H334">
        <v>18419</v>
      </c>
      <c r="I334">
        <v>2980</v>
      </c>
      <c r="J334">
        <v>2006</v>
      </c>
      <c r="K334">
        <v>2</v>
      </c>
      <c r="L334">
        <v>1189</v>
      </c>
      <c r="M334">
        <v>19270</v>
      </c>
      <c r="N334">
        <v>4640</v>
      </c>
      <c r="O334">
        <v>686</v>
      </c>
      <c r="P334">
        <v>21833</v>
      </c>
      <c r="Q334">
        <v>2763</v>
      </c>
      <c r="R334">
        <v>21495</v>
      </c>
      <c r="S334">
        <v>3101</v>
      </c>
    </row>
    <row r="335" spans="1:19" x14ac:dyDescent="0.25">
      <c r="A335" t="s">
        <v>57</v>
      </c>
      <c r="B335" t="s">
        <v>58</v>
      </c>
      <c r="C335" s="1">
        <v>43891</v>
      </c>
      <c r="D335">
        <v>17890</v>
      </c>
      <c r="E335">
        <v>2386</v>
      </c>
      <c r="F335">
        <v>32</v>
      </c>
      <c r="G335">
        <v>28</v>
      </c>
      <c r="H335">
        <v>14371</v>
      </c>
      <c r="I335">
        <v>2813</v>
      </c>
      <c r="J335">
        <v>0</v>
      </c>
      <c r="K335">
        <v>36</v>
      </c>
      <c r="L335">
        <v>3116</v>
      </c>
      <c r="M335">
        <v>16979</v>
      </c>
      <c r="N335">
        <v>2537</v>
      </c>
      <c r="O335">
        <v>774</v>
      </c>
      <c r="P335">
        <v>18278</v>
      </c>
      <c r="Q335">
        <v>2058</v>
      </c>
      <c r="R335">
        <v>17272</v>
      </c>
      <c r="S335">
        <v>3064</v>
      </c>
    </row>
    <row r="336" spans="1:19" x14ac:dyDescent="0.25">
      <c r="A336" t="s">
        <v>59</v>
      </c>
      <c r="B336" t="s">
        <v>60</v>
      </c>
      <c r="C336" s="1">
        <v>43891</v>
      </c>
      <c r="D336">
        <v>4472</v>
      </c>
      <c r="E336">
        <v>1195</v>
      </c>
      <c r="F336">
        <v>12</v>
      </c>
      <c r="G336">
        <v>241</v>
      </c>
      <c r="H336">
        <v>4102</v>
      </c>
      <c r="I336">
        <v>508</v>
      </c>
      <c r="J336">
        <v>607</v>
      </c>
      <c r="K336">
        <v>57</v>
      </c>
      <c r="L336">
        <v>646</v>
      </c>
      <c r="M336">
        <v>4689</v>
      </c>
      <c r="N336">
        <v>1095</v>
      </c>
      <c r="O336">
        <v>136</v>
      </c>
      <c r="P336">
        <v>5486</v>
      </c>
      <c r="Q336">
        <v>434</v>
      </c>
      <c r="R336">
        <v>4693</v>
      </c>
      <c r="S336">
        <v>1227</v>
      </c>
    </row>
    <row r="337" spans="1:19" x14ac:dyDescent="0.25">
      <c r="A337" t="s">
        <v>61</v>
      </c>
      <c r="B337" t="s">
        <v>62</v>
      </c>
      <c r="C337" s="1">
        <v>43891</v>
      </c>
      <c r="D337">
        <v>2569</v>
      </c>
      <c r="E337">
        <v>798</v>
      </c>
      <c r="F337">
        <v>0</v>
      </c>
      <c r="G337">
        <v>2</v>
      </c>
      <c r="H337">
        <v>2520</v>
      </c>
      <c r="I337">
        <v>79</v>
      </c>
      <c r="J337">
        <v>140</v>
      </c>
      <c r="K337">
        <v>138</v>
      </c>
      <c r="L337">
        <v>492</v>
      </c>
      <c r="M337">
        <v>3120</v>
      </c>
      <c r="N337">
        <v>229</v>
      </c>
      <c r="O337">
        <v>20</v>
      </c>
      <c r="P337">
        <v>3202</v>
      </c>
      <c r="Q337">
        <v>167</v>
      </c>
      <c r="R337">
        <v>2743</v>
      </c>
      <c r="S337">
        <v>626</v>
      </c>
    </row>
    <row r="338" spans="1:19" x14ac:dyDescent="0.25">
      <c r="A338" t="s">
        <v>63</v>
      </c>
      <c r="B338" t="s">
        <v>64</v>
      </c>
      <c r="C338" s="1">
        <v>43891</v>
      </c>
      <c r="D338">
        <v>4605</v>
      </c>
      <c r="E338">
        <v>1089</v>
      </c>
      <c r="F338">
        <v>16</v>
      </c>
      <c r="G338">
        <v>22</v>
      </c>
      <c r="H338">
        <v>4439</v>
      </c>
      <c r="I338">
        <v>314</v>
      </c>
      <c r="J338">
        <v>166</v>
      </c>
      <c r="K338">
        <v>163</v>
      </c>
      <c r="L338">
        <v>650</v>
      </c>
      <c r="M338">
        <v>5216</v>
      </c>
      <c r="N338">
        <v>466</v>
      </c>
      <c r="O338">
        <v>50</v>
      </c>
      <c r="P338">
        <v>5538</v>
      </c>
      <c r="Q338">
        <v>194</v>
      </c>
      <c r="R338">
        <v>4966</v>
      </c>
      <c r="S338">
        <v>766</v>
      </c>
    </row>
    <row r="339" spans="1:19" x14ac:dyDescent="0.25">
      <c r="A339" t="s">
        <v>77</v>
      </c>
      <c r="B339" t="s">
        <v>78</v>
      </c>
      <c r="C339" s="1">
        <v>43891</v>
      </c>
      <c r="D339">
        <v>782</v>
      </c>
      <c r="E339">
        <v>508</v>
      </c>
      <c r="F339">
        <v>0</v>
      </c>
      <c r="G339">
        <v>0</v>
      </c>
      <c r="H339">
        <v>766</v>
      </c>
      <c r="I339">
        <v>30</v>
      </c>
      <c r="J339">
        <v>32</v>
      </c>
      <c r="K339">
        <v>8</v>
      </c>
      <c r="L339">
        <v>454</v>
      </c>
      <c r="M339">
        <v>1221</v>
      </c>
      <c r="N339">
        <v>58</v>
      </c>
      <c r="O339">
        <v>11</v>
      </c>
      <c r="P339">
        <v>1252</v>
      </c>
      <c r="Q339">
        <v>38</v>
      </c>
      <c r="R339">
        <v>810</v>
      </c>
      <c r="S339">
        <v>480</v>
      </c>
    </row>
    <row r="340" spans="1:19" x14ac:dyDescent="0.25">
      <c r="A340" t="s">
        <v>69</v>
      </c>
      <c r="B340" t="s">
        <v>70</v>
      </c>
      <c r="C340" s="1">
        <v>43891</v>
      </c>
      <c r="D340">
        <v>2165</v>
      </c>
      <c r="E340">
        <v>897</v>
      </c>
      <c r="F340">
        <v>4</v>
      </c>
      <c r="G340">
        <v>2</v>
      </c>
      <c r="H340">
        <v>2115</v>
      </c>
      <c r="I340">
        <v>64</v>
      </c>
      <c r="J340">
        <v>60</v>
      </c>
      <c r="K340">
        <v>147</v>
      </c>
      <c r="L340">
        <v>682</v>
      </c>
      <c r="M340">
        <v>2886</v>
      </c>
      <c r="N340">
        <v>144</v>
      </c>
      <c r="O340">
        <v>38</v>
      </c>
      <c r="P340">
        <v>2912</v>
      </c>
      <c r="Q340">
        <v>156</v>
      </c>
      <c r="R340">
        <v>2340</v>
      </c>
      <c r="S340">
        <v>728</v>
      </c>
    </row>
    <row r="341" spans="1:19" x14ac:dyDescent="0.25">
      <c r="A341" t="s">
        <v>71</v>
      </c>
      <c r="B341" t="s">
        <v>72</v>
      </c>
      <c r="C341" s="1">
        <v>43891</v>
      </c>
      <c r="D341">
        <v>3469</v>
      </c>
      <c r="E341">
        <v>634</v>
      </c>
      <c r="F341">
        <v>0</v>
      </c>
      <c r="G341">
        <v>0</v>
      </c>
      <c r="H341">
        <v>3345</v>
      </c>
      <c r="I341">
        <v>172</v>
      </c>
      <c r="J341">
        <v>100</v>
      </c>
      <c r="K341">
        <v>204</v>
      </c>
      <c r="L341">
        <v>282</v>
      </c>
      <c r="M341">
        <v>3771</v>
      </c>
      <c r="N341">
        <v>278</v>
      </c>
      <c r="O341">
        <v>54</v>
      </c>
      <c r="P341">
        <v>3947</v>
      </c>
      <c r="Q341">
        <v>156</v>
      </c>
      <c r="R341">
        <v>3735</v>
      </c>
      <c r="S341">
        <v>368</v>
      </c>
    </row>
    <row r="342" spans="1:19" x14ac:dyDescent="0.25">
      <c r="A342" t="s">
        <v>73</v>
      </c>
      <c r="B342" t="s">
        <v>74</v>
      </c>
      <c r="C342" s="1">
        <v>43891</v>
      </c>
      <c r="D342">
        <v>1426</v>
      </c>
      <c r="E342">
        <v>738</v>
      </c>
      <c r="F342">
        <v>0</v>
      </c>
      <c r="G342">
        <v>0</v>
      </c>
      <c r="H342">
        <v>1378</v>
      </c>
      <c r="I342">
        <v>70</v>
      </c>
      <c r="J342">
        <v>50</v>
      </c>
      <c r="K342">
        <v>16</v>
      </c>
      <c r="L342">
        <v>650</v>
      </c>
      <c r="M342">
        <v>2038</v>
      </c>
      <c r="N342">
        <v>116</v>
      </c>
      <c r="O342">
        <v>10</v>
      </c>
      <c r="P342">
        <v>2118</v>
      </c>
      <c r="Q342">
        <v>46</v>
      </c>
      <c r="R342">
        <v>1470</v>
      </c>
      <c r="S342">
        <v>694</v>
      </c>
    </row>
    <row r="343" spans="1:19" x14ac:dyDescent="0.25">
      <c r="A343" t="s">
        <v>75</v>
      </c>
      <c r="B343" t="s">
        <v>76</v>
      </c>
      <c r="C343" s="1">
        <v>43891</v>
      </c>
      <c r="D343">
        <v>4794</v>
      </c>
      <c r="E343">
        <v>878</v>
      </c>
      <c r="F343">
        <v>6</v>
      </c>
      <c r="G343">
        <v>0</v>
      </c>
      <c r="H343">
        <v>4483</v>
      </c>
      <c r="I343">
        <v>431</v>
      </c>
      <c r="J343">
        <v>102</v>
      </c>
      <c r="K343">
        <v>140</v>
      </c>
      <c r="L343">
        <v>522</v>
      </c>
      <c r="M343">
        <v>4985</v>
      </c>
      <c r="N343">
        <v>563</v>
      </c>
      <c r="O343">
        <v>118</v>
      </c>
      <c r="P343">
        <v>5285</v>
      </c>
      <c r="Q343">
        <v>393</v>
      </c>
      <c r="R343">
        <v>5068</v>
      </c>
      <c r="S343">
        <v>610</v>
      </c>
    </row>
    <row r="344" spans="1:19" x14ac:dyDescent="0.25">
      <c r="A344" t="s">
        <v>51</v>
      </c>
      <c r="B344" t="s">
        <v>52</v>
      </c>
      <c r="C344" s="1">
        <v>43891</v>
      </c>
      <c r="D344">
        <v>2161</v>
      </c>
      <c r="E344">
        <v>774</v>
      </c>
      <c r="F344">
        <v>0</v>
      </c>
      <c r="G344">
        <v>54</v>
      </c>
      <c r="H344">
        <v>2053</v>
      </c>
      <c r="I344">
        <v>140</v>
      </c>
      <c r="J344">
        <v>104</v>
      </c>
      <c r="K344">
        <v>217</v>
      </c>
      <c r="L344">
        <v>475</v>
      </c>
      <c r="M344">
        <v>2653</v>
      </c>
      <c r="N344">
        <v>254</v>
      </c>
      <c r="O344">
        <v>82</v>
      </c>
      <c r="P344">
        <v>2850</v>
      </c>
      <c r="Q344">
        <v>139</v>
      </c>
      <c r="R344">
        <v>2428</v>
      </c>
      <c r="S344">
        <v>561</v>
      </c>
    </row>
    <row r="345" spans="1:19" x14ac:dyDescent="0.25">
      <c r="A345" t="s">
        <v>53</v>
      </c>
      <c r="B345" t="s">
        <v>54</v>
      </c>
      <c r="C345" s="1">
        <v>43891</v>
      </c>
      <c r="D345">
        <v>2595</v>
      </c>
      <c r="E345">
        <v>504</v>
      </c>
      <c r="F345">
        <v>0</v>
      </c>
      <c r="G345">
        <v>6</v>
      </c>
      <c r="H345">
        <v>2419</v>
      </c>
      <c r="I345">
        <v>246</v>
      </c>
      <c r="J345">
        <v>70</v>
      </c>
      <c r="K345">
        <v>134</v>
      </c>
      <c r="L345">
        <v>236</v>
      </c>
      <c r="M345">
        <v>2741</v>
      </c>
      <c r="N345">
        <v>320</v>
      </c>
      <c r="O345">
        <v>42</v>
      </c>
      <c r="P345">
        <v>2976</v>
      </c>
      <c r="Q345">
        <v>129</v>
      </c>
      <c r="R345">
        <v>2817</v>
      </c>
      <c r="S345">
        <v>288</v>
      </c>
    </row>
    <row r="346" spans="1:19" x14ac:dyDescent="0.25">
      <c r="A346" t="s">
        <v>67</v>
      </c>
      <c r="B346" t="s">
        <v>68</v>
      </c>
      <c r="C346" s="1">
        <v>43891</v>
      </c>
      <c r="D346">
        <v>4487</v>
      </c>
      <c r="E346">
        <v>910</v>
      </c>
      <c r="F346">
        <v>0</v>
      </c>
      <c r="G346">
        <v>16</v>
      </c>
      <c r="H346">
        <v>4275</v>
      </c>
      <c r="I346">
        <v>326</v>
      </c>
      <c r="J346">
        <v>126</v>
      </c>
      <c r="K346">
        <v>331</v>
      </c>
      <c r="L346">
        <v>355</v>
      </c>
      <c r="M346">
        <v>4899</v>
      </c>
      <c r="N346">
        <v>432</v>
      </c>
      <c r="O346">
        <v>82</v>
      </c>
      <c r="P346">
        <v>5130</v>
      </c>
      <c r="Q346">
        <v>283</v>
      </c>
      <c r="R346">
        <v>4959</v>
      </c>
      <c r="S346">
        <v>454</v>
      </c>
    </row>
    <row r="347" spans="1:19" x14ac:dyDescent="0.25">
      <c r="A347" t="s">
        <v>45</v>
      </c>
      <c r="B347" t="s">
        <v>46</v>
      </c>
      <c r="C347" s="1">
        <v>43891</v>
      </c>
      <c r="D347">
        <v>4371</v>
      </c>
      <c r="E347">
        <v>1614</v>
      </c>
      <c r="F347">
        <v>0</v>
      </c>
      <c r="G347">
        <v>74</v>
      </c>
      <c r="H347">
        <v>4155</v>
      </c>
      <c r="I347">
        <v>306</v>
      </c>
      <c r="J347">
        <v>202</v>
      </c>
      <c r="K347">
        <v>428</v>
      </c>
      <c r="L347">
        <v>968</v>
      </c>
      <c r="M347">
        <v>5421</v>
      </c>
      <c r="N347">
        <v>510</v>
      </c>
      <c r="O347">
        <v>128</v>
      </c>
      <c r="P347">
        <v>5871</v>
      </c>
      <c r="Q347">
        <v>188</v>
      </c>
      <c r="R347">
        <v>4905</v>
      </c>
      <c r="S347">
        <v>1154</v>
      </c>
    </row>
    <row r="348" spans="1:19" x14ac:dyDescent="0.25">
      <c r="A348" t="s">
        <v>47</v>
      </c>
      <c r="B348" t="s">
        <v>48</v>
      </c>
      <c r="C348" s="1">
        <v>43891</v>
      </c>
      <c r="D348">
        <v>3031</v>
      </c>
      <c r="E348">
        <v>1059</v>
      </c>
      <c r="F348">
        <v>0</v>
      </c>
      <c r="G348">
        <v>2</v>
      </c>
      <c r="H348">
        <v>2931</v>
      </c>
      <c r="I348">
        <v>153</v>
      </c>
      <c r="J348">
        <v>68</v>
      </c>
      <c r="K348">
        <v>405</v>
      </c>
      <c r="L348">
        <v>535</v>
      </c>
      <c r="M348">
        <v>3712</v>
      </c>
      <c r="N348">
        <v>231</v>
      </c>
      <c r="O348">
        <v>149</v>
      </c>
      <c r="P348">
        <v>3931</v>
      </c>
      <c r="Q348">
        <v>161</v>
      </c>
      <c r="R348">
        <v>3505</v>
      </c>
      <c r="S348">
        <v>587</v>
      </c>
    </row>
    <row r="349" spans="1:19" x14ac:dyDescent="0.25">
      <c r="A349" t="s">
        <v>23</v>
      </c>
      <c r="B349" t="s">
        <v>24</v>
      </c>
      <c r="C349" s="1">
        <v>43891</v>
      </c>
      <c r="D349">
        <v>1326</v>
      </c>
      <c r="E349">
        <v>432</v>
      </c>
      <c r="F349">
        <v>0</v>
      </c>
      <c r="G349">
        <v>0</v>
      </c>
      <c r="H349">
        <v>1284</v>
      </c>
      <c r="I349">
        <v>52</v>
      </c>
      <c r="J349">
        <v>18</v>
      </c>
      <c r="K349">
        <v>100</v>
      </c>
      <c r="L349">
        <v>304</v>
      </c>
      <c r="M349">
        <v>1676</v>
      </c>
      <c r="N349">
        <v>76</v>
      </c>
      <c r="O349">
        <v>6</v>
      </c>
      <c r="P349">
        <v>1712</v>
      </c>
      <c r="Q349">
        <v>46</v>
      </c>
      <c r="R349">
        <v>1436</v>
      </c>
      <c r="S349">
        <v>322</v>
      </c>
    </row>
    <row r="350" spans="1:19" x14ac:dyDescent="0.25">
      <c r="A350" t="s">
        <v>25</v>
      </c>
      <c r="B350" t="s">
        <v>26</v>
      </c>
      <c r="C350" s="1">
        <v>43891</v>
      </c>
      <c r="D350">
        <v>1658</v>
      </c>
      <c r="E350">
        <v>325</v>
      </c>
      <c r="F350">
        <v>0</v>
      </c>
      <c r="G350">
        <v>2</v>
      </c>
      <c r="H350">
        <v>1622</v>
      </c>
      <c r="I350">
        <v>52</v>
      </c>
      <c r="J350">
        <v>40</v>
      </c>
      <c r="K350">
        <v>84</v>
      </c>
      <c r="L350">
        <v>187</v>
      </c>
      <c r="M350">
        <v>1857</v>
      </c>
      <c r="N350">
        <v>114</v>
      </c>
      <c r="O350">
        <v>14</v>
      </c>
      <c r="P350">
        <v>1838</v>
      </c>
      <c r="Q350">
        <v>147</v>
      </c>
      <c r="R350">
        <v>1763</v>
      </c>
      <c r="S350">
        <v>222</v>
      </c>
    </row>
    <row r="351" spans="1:19" x14ac:dyDescent="0.25">
      <c r="A351" t="s">
        <v>27</v>
      </c>
      <c r="B351" t="s">
        <v>28</v>
      </c>
      <c r="C351" s="1">
        <v>43891</v>
      </c>
      <c r="D351">
        <v>1837</v>
      </c>
      <c r="E351">
        <v>549</v>
      </c>
      <c r="F351">
        <v>2</v>
      </c>
      <c r="G351">
        <v>0</v>
      </c>
      <c r="H351">
        <v>1795</v>
      </c>
      <c r="I351">
        <v>74</v>
      </c>
      <c r="J351">
        <v>42</v>
      </c>
      <c r="K351">
        <v>175</v>
      </c>
      <c r="L351">
        <v>302</v>
      </c>
      <c r="M351">
        <v>2228</v>
      </c>
      <c r="N351">
        <v>126</v>
      </c>
      <c r="O351">
        <v>22</v>
      </c>
      <c r="P351">
        <v>2302</v>
      </c>
      <c r="Q351">
        <v>86</v>
      </c>
      <c r="R351">
        <v>2054</v>
      </c>
      <c r="S351">
        <v>334</v>
      </c>
    </row>
    <row r="352" spans="1:19" x14ac:dyDescent="0.25">
      <c r="A352" t="s">
        <v>29</v>
      </c>
      <c r="B352" t="s">
        <v>30</v>
      </c>
      <c r="C352" s="1">
        <v>43891</v>
      </c>
      <c r="D352">
        <v>3398</v>
      </c>
      <c r="E352">
        <v>1017</v>
      </c>
      <c r="F352">
        <v>4</v>
      </c>
      <c r="G352">
        <v>1</v>
      </c>
      <c r="H352">
        <v>3294</v>
      </c>
      <c r="I352">
        <v>162</v>
      </c>
      <c r="J352">
        <v>269</v>
      </c>
      <c r="K352">
        <v>165</v>
      </c>
      <c r="L352">
        <v>530</v>
      </c>
      <c r="M352">
        <v>3947</v>
      </c>
      <c r="N352">
        <v>439</v>
      </c>
      <c r="O352">
        <v>32</v>
      </c>
      <c r="P352">
        <v>4271</v>
      </c>
      <c r="Q352">
        <v>149</v>
      </c>
      <c r="R352">
        <v>3633</v>
      </c>
      <c r="S352">
        <v>787</v>
      </c>
    </row>
    <row r="353" spans="1:19" x14ac:dyDescent="0.25">
      <c r="A353" t="s">
        <v>31</v>
      </c>
      <c r="B353" t="s">
        <v>32</v>
      </c>
      <c r="C353" s="1">
        <v>43891</v>
      </c>
      <c r="D353">
        <v>2859</v>
      </c>
      <c r="E353">
        <v>674</v>
      </c>
      <c r="F353">
        <v>4</v>
      </c>
      <c r="G353">
        <v>35</v>
      </c>
      <c r="H353">
        <v>2759</v>
      </c>
      <c r="I353">
        <v>149</v>
      </c>
      <c r="J353">
        <v>135</v>
      </c>
      <c r="K353">
        <v>237</v>
      </c>
      <c r="L353">
        <v>292</v>
      </c>
      <c r="M353">
        <v>3242</v>
      </c>
      <c r="N353">
        <v>278</v>
      </c>
      <c r="O353">
        <v>52</v>
      </c>
      <c r="P353">
        <v>3240</v>
      </c>
      <c r="Q353">
        <v>332</v>
      </c>
      <c r="R353">
        <v>3165</v>
      </c>
      <c r="S353">
        <v>407</v>
      </c>
    </row>
    <row r="354" spans="1:19" x14ac:dyDescent="0.25">
      <c r="A354" t="s">
        <v>33</v>
      </c>
      <c r="B354" t="s">
        <v>34</v>
      </c>
      <c r="C354" s="1">
        <v>43891</v>
      </c>
      <c r="D354">
        <v>2791</v>
      </c>
      <c r="E354">
        <v>700</v>
      </c>
      <c r="F354">
        <v>2</v>
      </c>
      <c r="G354">
        <v>0</v>
      </c>
      <c r="H354">
        <v>2733</v>
      </c>
      <c r="I354">
        <v>87</v>
      </c>
      <c r="J354">
        <v>42</v>
      </c>
      <c r="K354">
        <v>160</v>
      </c>
      <c r="L354">
        <v>471</v>
      </c>
      <c r="M354">
        <v>3336</v>
      </c>
      <c r="N354">
        <v>145</v>
      </c>
      <c r="O354">
        <v>12</v>
      </c>
      <c r="P354">
        <v>3403</v>
      </c>
      <c r="Q354">
        <v>90</v>
      </c>
      <c r="R354">
        <v>3000</v>
      </c>
      <c r="S354">
        <v>493</v>
      </c>
    </row>
    <row r="355" spans="1:19" x14ac:dyDescent="0.25">
      <c r="A355" t="s">
        <v>21</v>
      </c>
      <c r="B355" t="s">
        <v>22</v>
      </c>
      <c r="C355" s="1">
        <v>43891</v>
      </c>
      <c r="D355">
        <v>3074</v>
      </c>
      <c r="E355">
        <v>977</v>
      </c>
      <c r="F355">
        <v>0</v>
      </c>
      <c r="G355">
        <v>0</v>
      </c>
      <c r="H355">
        <v>2990</v>
      </c>
      <c r="I355">
        <v>98</v>
      </c>
      <c r="J355">
        <v>72</v>
      </c>
      <c r="K355">
        <v>82</v>
      </c>
      <c r="L355">
        <v>809</v>
      </c>
      <c r="M355">
        <v>3827</v>
      </c>
      <c r="N355">
        <v>160</v>
      </c>
      <c r="O355">
        <v>64</v>
      </c>
      <c r="P355">
        <v>3899</v>
      </c>
      <c r="Q355">
        <v>152</v>
      </c>
      <c r="R355">
        <v>3172</v>
      </c>
      <c r="S355">
        <v>879</v>
      </c>
    </row>
    <row r="356" spans="1:19" x14ac:dyDescent="0.25">
      <c r="A356" t="s">
        <v>49</v>
      </c>
      <c r="B356" t="s">
        <v>50</v>
      </c>
      <c r="C356" s="1">
        <v>43891</v>
      </c>
      <c r="D356">
        <v>2429</v>
      </c>
      <c r="E356">
        <v>440</v>
      </c>
      <c r="F356">
        <v>6</v>
      </c>
      <c r="G356">
        <v>0</v>
      </c>
      <c r="H356">
        <v>2353</v>
      </c>
      <c r="I356">
        <v>108</v>
      </c>
      <c r="J356">
        <v>26</v>
      </c>
      <c r="K356">
        <v>138</v>
      </c>
      <c r="L356">
        <v>250</v>
      </c>
      <c r="M356">
        <v>2729</v>
      </c>
      <c r="N356">
        <v>126</v>
      </c>
      <c r="O356">
        <v>20</v>
      </c>
      <c r="P356">
        <v>2748</v>
      </c>
      <c r="Q356">
        <v>127</v>
      </c>
      <c r="R356">
        <v>2605</v>
      </c>
      <c r="S356">
        <v>270</v>
      </c>
    </row>
    <row r="357" spans="1:19" x14ac:dyDescent="0.25">
      <c r="A357" t="s">
        <v>37</v>
      </c>
      <c r="B357" t="s">
        <v>38</v>
      </c>
      <c r="C357" s="1">
        <v>43891</v>
      </c>
      <c r="D357">
        <v>2496</v>
      </c>
      <c r="E357">
        <v>233</v>
      </c>
      <c r="F357">
        <v>0</v>
      </c>
      <c r="G357">
        <v>0</v>
      </c>
      <c r="H357">
        <v>2472</v>
      </c>
      <c r="I357">
        <v>38</v>
      </c>
      <c r="J357">
        <v>18</v>
      </c>
      <c r="K357">
        <v>88</v>
      </c>
      <c r="L357">
        <v>113</v>
      </c>
      <c r="M357">
        <v>2645</v>
      </c>
      <c r="N357">
        <v>52</v>
      </c>
      <c r="O357">
        <v>26</v>
      </c>
      <c r="P357">
        <v>2651</v>
      </c>
      <c r="Q357">
        <v>78</v>
      </c>
      <c r="R357">
        <v>2600</v>
      </c>
      <c r="S357">
        <v>129</v>
      </c>
    </row>
    <row r="358" spans="1:19" x14ac:dyDescent="0.25">
      <c r="A358" t="s">
        <v>39</v>
      </c>
      <c r="B358" t="s">
        <v>40</v>
      </c>
      <c r="C358" s="1">
        <v>43891</v>
      </c>
      <c r="D358">
        <v>1868</v>
      </c>
      <c r="E358">
        <v>336</v>
      </c>
      <c r="F358">
        <v>2</v>
      </c>
      <c r="G358">
        <v>0</v>
      </c>
      <c r="H358">
        <v>1744</v>
      </c>
      <c r="I358">
        <v>168</v>
      </c>
      <c r="J358">
        <v>46</v>
      </c>
      <c r="K358">
        <v>80</v>
      </c>
      <c r="L358">
        <v>168</v>
      </c>
      <c r="M358">
        <v>1970</v>
      </c>
      <c r="N358">
        <v>196</v>
      </c>
      <c r="O358">
        <v>40</v>
      </c>
      <c r="P358">
        <v>2100</v>
      </c>
      <c r="Q358">
        <v>106</v>
      </c>
      <c r="R358">
        <v>2000</v>
      </c>
      <c r="S358">
        <v>206</v>
      </c>
    </row>
    <row r="359" spans="1:19" x14ac:dyDescent="0.25">
      <c r="A359" t="s">
        <v>41</v>
      </c>
      <c r="B359" t="s">
        <v>42</v>
      </c>
      <c r="C359" s="1">
        <v>43891</v>
      </c>
      <c r="D359">
        <v>2612</v>
      </c>
      <c r="E359">
        <v>1667</v>
      </c>
      <c r="F359">
        <v>4</v>
      </c>
      <c r="G359">
        <v>4</v>
      </c>
      <c r="H359">
        <v>2488</v>
      </c>
      <c r="I359">
        <v>182</v>
      </c>
      <c r="J359">
        <v>816</v>
      </c>
      <c r="K359">
        <v>103</v>
      </c>
      <c r="L359">
        <v>698</v>
      </c>
      <c r="M359">
        <v>3246</v>
      </c>
      <c r="N359">
        <v>1009</v>
      </c>
      <c r="O359">
        <v>32</v>
      </c>
      <c r="P359">
        <v>4115</v>
      </c>
      <c r="Q359">
        <v>172</v>
      </c>
      <c r="R359">
        <v>2781</v>
      </c>
      <c r="S359">
        <v>1506</v>
      </c>
    </row>
    <row r="360" spans="1:19" x14ac:dyDescent="0.25">
      <c r="A360" t="s">
        <v>43</v>
      </c>
      <c r="B360" t="s">
        <v>44</v>
      </c>
      <c r="C360" s="1">
        <v>43891</v>
      </c>
      <c r="D360">
        <v>1952</v>
      </c>
      <c r="E360">
        <v>811</v>
      </c>
      <c r="F360">
        <v>2</v>
      </c>
      <c r="G360">
        <v>6</v>
      </c>
      <c r="H360">
        <v>1858</v>
      </c>
      <c r="I360">
        <v>140</v>
      </c>
      <c r="J360">
        <v>96</v>
      </c>
      <c r="K360">
        <v>74</v>
      </c>
      <c r="L360">
        <v>603</v>
      </c>
      <c r="M360">
        <v>2506</v>
      </c>
      <c r="N360">
        <v>224</v>
      </c>
      <c r="O360">
        <v>41</v>
      </c>
      <c r="P360">
        <v>2657</v>
      </c>
      <c r="Q360">
        <v>114</v>
      </c>
      <c r="R360">
        <v>2080</v>
      </c>
      <c r="S360">
        <v>691</v>
      </c>
    </row>
    <row r="361" spans="1:19" x14ac:dyDescent="0.25">
      <c r="A361" t="s">
        <v>35</v>
      </c>
      <c r="B361" t="s">
        <v>36</v>
      </c>
      <c r="C361" s="1">
        <v>43891</v>
      </c>
      <c r="D361">
        <v>1648</v>
      </c>
      <c r="E361">
        <v>363</v>
      </c>
      <c r="F361">
        <v>2</v>
      </c>
      <c r="G361">
        <v>8</v>
      </c>
      <c r="H361">
        <v>1598</v>
      </c>
      <c r="I361">
        <v>76</v>
      </c>
      <c r="J361">
        <v>50</v>
      </c>
      <c r="K361">
        <v>111</v>
      </c>
      <c r="L361">
        <v>186</v>
      </c>
      <c r="M361">
        <v>1883</v>
      </c>
      <c r="N361">
        <v>124</v>
      </c>
      <c r="O361">
        <v>14</v>
      </c>
      <c r="P361">
        <v>1979</v>
      </c>
      <c r="Q361">
        <v>42</v>
      </c>
      <c r="R361">
        <v>1805</v>
      </c>
      <c r="S361">
        <v>216</v>
      </c>
    </row>
    <row r="362" spans="1:19" x14ac:dyDescent="0.25">
      <c r="A362" t="s">
        <v>75</v>
      </c>
      <c r="B362" t="s">
        <v>76</v>
      </c>
      <c r="C362" s="1">
        <v>43922</v>
      </c>
      <c r="D362">
        <v>14</v>
      </c>
      <c r="E362">
        <v>35</v>
      </c>
      <c r="F362">
        <v>0</v>
      </c>
      <c r="G362">
        <v>0</v>
      </c>
      <c r="H362">
        <v>14</v>
      </c>
      <c r="I362">
        <v>0</v>
      </c>
      <c r="J362">
        <v>0</v>
      </c>
      <c r="K362">
        <v>23</v>
      </c>
      <c r="L362">
        <v>12</v>
      </c>
      <c r="M362">
        <v>49</v>
      </c>
      <c r="N362">
        <v>0</v>
      </c>
      <c r="O362">
        <v>0</v>
      </c>
      <c r="P362">
        <v>49</v>
      </c>
      <c r="Q362">
        <v>0</v>
      </c>
      <c r="R362">
        <v>37</v>
      </c>
      <c r="S362">
        <v>12</v>
      </c>
    </row>
    <row r="363" spans="1:19" x14ac:dyDescent="0.25">
      <c r="A363" t="s">
        <v>73</v>
      </c>
      <c r="B363" t="s">
        <v>74</v>
      </c>
      <c r="C363" s="1">
        <v>43922</v>
      </c>
      <c r="D363">
        <v>4</v>
      </c>
      <c r="E363">
        <v>30</v>
      </c>
      <c r="F363">
        <v>0</v>
      </c>
      <c r="G363">
        <v>0</v>
      </c>
      <c r="H363">
        <v>2</v>
      </c>
      <c r="I363">
        <v>2</v>
      </c>
      <c r="J363">
        <v>0</v>
      </c>
      <c r="K363">
        <v>8</v>
      </c>
      <c r="L363">
        <v>22</v>
      </c>
      <c r="M363">
        <v>32</v>
      </c>
      <c r="N363">
        <v>2</v>
      </c>
      <c r="O363">
        <v>0</v>
      </c>
      <c r="P363">
        <v>34</v>
      </c>
      <c r="Q363">
        <v>0</v>
      </c>
      <c r="R363">
        <v>12</v>
      </c>
      <c r="S363">
        <v>22</v>
      </c>
    </row>
    <row r="364" spans="1:19" x14ac:dyDescent="0.25">
      <c r="A364" t="s">
        <v>71</v>
      </c>
      <c r="B364" t="s">
        <v>72</v>
      </c>
      <c r="C364" s="1">
        <v>43922</v>
      </c>
      <c r="D364">
        <v>34</v>
      </c>
      <c r="E364">
        <v>37</v>
      </c>
      <c r="F364">
        <v>0</v>
      </c>
      <c r="G364">
        <v>0</v>
      </c>
      <c r="H364">
        <v>34</v>
      </c>
      <c r="I364">
        <v>0</v>
      </c>
      <c r="J364">
        <v>0</v>
      </c>
      <c r="K364">
        <v>29</v>
      </c>
      <c r="L364">
        <v>8</v>
      </c>
      <c r="M364">
        <v>71</v>
      </c>
      <c r="N364">
        <v>0</v>
      </c>
      <c r="O364">
        <v>0</v>
      </c>
      <c r="P364">
        <v>69</v>
      </c>
      <c r="Q364">
        <v>2</v>
      </c>
      <c r="R364">
        <v>63</v>
      </c>
      <c r="S364">
        <v>8</v>
      </c>
    </row>
    <row r="365" spans="1:19" x14ac:dyDescent="0.25">
      <c r="A365" t="s">
        <v>69</v>
      </c>
      <c r="B365" t="s">
        <v>70</v>
      </c>
      <c r="C365" s="1">
        <v>43922</v>
      </c>
      <c r="D365">
        <v>20</v>
      </c>
      <c r="E365">
        <v>86</v>
      </c>
      <c r="F365">
        <v>0</v>
      </c>
      <c r="G365">
        <v>0</v>
      </c>
      <c r="H365">
        <v>20</v>
      </c>
      <c r="I365">
        <v>0</v>
      </c>
      <c r="J365">
        <v>0</v>
      </c>
      <c r="K365">
        <v>16</v>
      </c>
      <c r="L365">
        <v>70</v>
      </c>
      <c r="M365">
        <v>106</v>
      </c>
      <c r="N365">
        <v>0</v>
      </c>
      <c r="O365">
        <v>0</v>
      </c>
      <c r="P365">
        <v>106</v>
      </c>
      <c r="Q365">
        <v>0</v>
      </c>
      <c r="R365">
        <v>40</v>
      </c>
      <c r="S365">
        <v>66</v>
      </c>
    </row>
    <row r="366" spans="1:19" x14ac:dyDescent="0.25">
      <c r="A366" t="s">
        <v>67</v>
      </c>
      <c r="B366" t="s">
        <v>68</v>
      </c>
      <c r="C366" s="1">
        <v>43922</v>
      </c>
      <c r="D366">
        <v>90</v>
      </c>
      <c r="E366">
        <v>46</v>
      </c>
      <c r="F366">
        <v>0</v>
      </c>
      <c r="G366">
        <v>0</v>
      </c>
      <c r="H366">
        <v>90</v>
      </c>
      <c r="I366">
        <v>0</v>
      </c>
      <c r="J366">
        <v>0</v>
      </c>
      <c r="K366">
        <v>37</v>
      </c>
      <c r="L366">
        <v>9</v>
      </c>
      <c r="M366">
        <v>136</v>
      </c>
      <c r="N366">
        <v>0</v>
      </c>
      <c r="O366">
        <v>0</v>
      </c>
      <c r="P366">
        <v>134</v>
      </c>
      <c r="Q366">
        <v>2</v>
      </c>
      <c r="R366">
        <v>127</v>
      </c>
      <c r="S366">
        <v>9</v>
      </c>
    </row>
    <row r="367" spans="1:19" x14ac:dyDescent="0.25">
      <c r="A367" t="s">
        <v>77</v>
      </c>
      <c r="B367" t="s">
        <v>78</v>
      </c>
      <c r="C367" s="1">
        <v>43922</v>
      </c>
      <c r="D367">
        <v>6</v>
      </c>
      <c r="E367">
        <v>0</v>
      </c>
      <c r="F367">
        <v>0</v>
      </c>
      <c r="G367">
        <v>0</v>
      </c>
      <c r="H367">
        <v>6</v>
      </c>
      <c r="I367">
        <v>0</v>
      </c>
      <c r="J367">
        <v>0</v>
      </c>
      <c r="K367">
        <v>0</v>
      </c>
      <c r="L367">
        <v>0</v>
      </c>
      <c r="M367">
        <v>6</v>
      </c>
      <c r="N367">
        <v>0</v>
      </c>
      <c r="O367">
        <v>0</v>
      </c>
      <c r="P367">
        <v>6</v>
      </c>
      <c r="Q367">
        <v>0</v>
      </c>
      <c r="R367">
        <v>6</v>
      </c>
      <c r="S367">
        <v>0</v>
      </c>
    </row>
    <row r="368" spans="1:19" x14ac:dyDescent="0.25">
      <c r="A368" t="s">
        <v>57</v>
      </c>
      <c r="B368" t="s">
        <v>58</v>
      </c>
      <c r="C368" s="1">
        <v>43922</v>
      </c>
      <c r="D368">
        <v>0</v>
      </c>
      <c r="E368">
        <v>15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8</v>
      </c>
      <c r="L368">
        <v>7</v>
      </c>
      <c r="M368">
        <v>15</v>
      </c>
      <c r="N368">
        <v>0</v>
      </c>
      <c r="O368">
        <v>0</v>
      </c>
      <c r="P368">
        <v>15</v>
      </c>
      <c r="Q368">
        <v>0</v>
      </c>
      <c r="R368">
        <v>10</v>
      </c>
      <c r="S368">
        <v>5</v>
      </c>
    </row>
    <row r="369" spans="1:19" x14ac:dyDescent="0.25">
      <c r="A369" t="s">
        <v>61</v>
      </c>
      <c r="B369" t="s">
        <v>62</v>
      </c>
      <c r="C369" s="1">
        <v>43922</v>
      </c>
      <c r="D369">
        <v>0</v>
      </c>
      <c r="E369">
        <v>87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37</v>
      </c>
      <c r="L369">
        <v>50</v>
      </c>
      <c r="M369">
        <v>87</v>
      </c>
      <c r="N369">
        <v>0</v>
      </c>
      <c r="O369">
        <v>0</v>
      </c>
      <c r="P369">
        <v>87</v>
      </c>
      <c r="Q369">
        <v>0</v>
      </c>
      <c r="R369">
        <v>37</v>
      </c>
      <c r="S369">
        <v>50</v>
      </c>
    </row>
    <row r="370" spans="1:19" x14ac:dyDescent="0.25">
      <c r="A370" t="s">
        <v>59</v>
      </c>
      <c r="B370" t="s">
        <v>60</v>
      </c>
      <c r="C370" s="1">
        <v>43922</v>
      </c>
      <c r="D370">
        <v>4</v>
      </c>
      <c r="E370">
        <v>62</v>
      </c>
      <c r="F370">
        <v>0</v>
      </c>
      <c r="G370">
        <v>0</v>
      </c>
      <c r="H370">
        <v>4</v>
      </c>
      <c r="I370">
        <v>0</v>
      </c>
      <c r="J370">
        <v>0</v>
      </c>
      <c r="K370">
        <v>44</v>
      </c>
      <c r="L370">
        <v>18</v>
      </c>
      <c r="M370">
        <v>64</v>
      </c>
      <c r="N370">
        <v>0</v>
      </c>
      <c r="O370">
        <v>2</v>
      </c>
      <c r="P370">
        <v>64</v>
      </c>
      <c r="Q370">
        <v>2</v>
      </c>
      <c r="R370">
        <v>48</v>
      </c>
      <c r="S370">
        <v>18</v>
      </c>
    </row>
    <row r="371" spans="1:19" x14ac:dyDescent="0.25">
      <c r="A371" t="s">
        <v>55</v>
      </c>
      <c r="B371" t="s">
        <v>56</v>
      </c>
      <c r="C371" s="1">
        <v>43922</v>
      </c>
      <c r="D371">
        <v>12</v>
      </c>
      <c r="E371">
        <v>6</v>
      </c>
      <c r="F371">
        <v>0</v>
      </c>
      <c r="G371">
        <v>0</v>
      </c>
      <c r="H371">
        <v>12</v>
      </c>
      <c r="I371">
        <v>0</v>
      </c>
      <c r="J371">
        <v>0</v>
      </c>
      <c r="K371">
        <v>0</v>
      </c>
      <c r="L371">
        <v>6</v>
      </c>
      <c r="M371">
        <v>18</v>
      </c>
      <c r="N371">
        <v>0</v>
      </c>
      <c r="O371">
        <v>0</v>
      </c>
      <c r="P371">
        <v>18</v>
      </c>
      <c r="Q371">
        <v>0</v>
      </c>
      <c r="R371">
        <v>14</v>
      </c>
      <c r="S371">
        <v>4</v>
      </c>
    </row>
    <row r="372" spans="1:19" x14ac:dyDescent="0.25">
      <c r="A372" t="s">
        <v>65</v>
      </c>
      <c r="B372" t="s">
        <v>66</v>
      </c>
      <c r="C372" s="1">
        <v>43922</v>
      </c>
      <c r="D372">
        <v>4</v>
      </c>
      <c r="E372">
        <v>37</v>
      </c>
      <c r="F372">
        <v>0</v>
      </c>
      <c r="G372">
        <v>0</v>
      </c>
      <c r="H372">
        <v>4</v>
      </c>
      <c r="I372">
        <v>0</v>
      </c>
      <c r="J372">
        <v>0</v>
      </c>
      <c r="K372">
        <v>31</v>
      </c>
      <c r="L372">
        <v>6</v>
      </c>
      <c r="M372">
        <v>41</v>
      </c>
      <c r="N372">
        <v>0</v>
      </c>
      <c r="O372">
        <v>0</v>
      </c>
      <c r="P372">
        <v>41</v>
      </c>
      <c r="Q372">
        <v>0</v>
      </c>
      <c r="R372">
        <v>37</v>
      </c>
      <c r="S372">
        <v>4</v>
      </c>
    </row>
    <row r="373" spans="1:19" x14ac:dyDescent="0.25">
      <c r="A373" t="s">
        <v>19</v>
      </c>
      <c r="B373" t="s">
        <v>20</v>
      </c>
      <c r="C373" s="1">
        <v>43922</v>
      </c>
      <c r="D373">
        <v>8</v>
      </c>
      <c r="E373">
        <v>35</v>
      </c>
      <c r="F373">
        <v>0</v>
      </c>
      <c r="G373">
        <v>0</v>
      </c>
      <c r="H373">
        <v>8</v>
      </c>
      <c r="I373">
        <v>2</v>
      </c>
      <c r="J373">
        <v>0</v>
      </c>
      <c r="K373">
        <v>3</v>
      </c>
      <c r="L373">
        <v>30</v>
      </c>
      <c r="M373">
        <v>41</v>
      </c>
      <c r="N373">
        <v>2</v>
      </c>
      <c r="O373">
        <v>0</v>
      </c>
      <c r="P373">
        <v>39</v>
      </c>
      <c r="Q373">
        <v>4</v>
      </c>
      <c r="R373">
        <v>13</v>
      </c>
      <c r="S373">
        <v>30</v>
      </c>
    </row>
    <row r="374" spans="1:19" x14ac:dyDescent="0.25">
      <c r="A374" t="s">
        <v>63</v>
      </c>
      <c r="B374" t="s">
        <v>64</v>
      </c>
      <c r="C374" s="1">
        <v>43922</v>
      </c>
      <c r="D374">
        <v>3</v>
      </c>
      <c r="E374">
        <v>57</v>
      </c>
      <c r="F374">
        <v>0</v>
      </c>
      <c r="G374">
        <v>0</v>
      </c>
      <c r="H374">
        <v>3</v>
      </c>
      <c r="I374">
        <v>0</v>
      </c>
      <c r="J374">
        <v>2</v>
      </c>
      <c r="K374">
        <v>45</v>
      </c>
      <c r="L374">
        <v>10</v>
      </c>
      <c r="M374">
        <v>58</v>
      </c>
      <c r="N374">
        <v>2</v>
      </c>
      <c r="O374">
        <v>0</v>
      </c>
      <c r="P374">
        <v>60</v>
      </c>
      <c r="Q374">
        <v>0</v>
      </c>
      <c r="R374">
        <v>50</v>
      </c>
      <c r="S374">
        <v>10</v>
      </c>
    </row>
    <row r="375" spans="1:19" x14ac:dyDescent="0.25">
      <c r="A375" t="s">
        <v>51</v>
      </c>
      <c r="B375" t="s">
        <v>52</v>
      </c>
      <c r="C375" s="1">
        <v>43922</v>
      </c>
      <c r="D375">
        <v>51</v>
      </c>
      <c r="E375">
        <v>111</v>
      </c>
      <c r="F375">
        <v>0</v>
      </c>
      <c r="G375">
        <v>1</v>
      </c>
      <c r="H375">
        <v>51</v>
      </c>
      <c r="I375">
        <v>0</v>
      </c>
      <c r="J375">
        <v>1</v>
      </c>
      <c r="K375">
        <v>81</v>
      </c>
      <c r="L375">
        <v>30</v>
      </c>
      <c r="M375">
        <v>162</v>
      </c>
      <c r="N375">
        <v>1</v>
      </c>
      <c r="O375">
        <v>0</v>
      </c>
      <c r="P375">
        <v>163</v>
      </c>
      <c r="Q375">
        <v>0</v>
      </c>
      <c r="R375">
        <v>132</v>
      </c>
      <c r="S375">
        <v>31</v>
      </c>
    </row>
    <row r="376" spans="1:19" x14ac:dyDescent="0.25">
      <c r="A376" t="s">
        <v>23</v>
      </c>
      <c r="B376" t="s">
        <v>24</v>
      </c>
      <c r="C376" s="1">
        <v>43922</v>
      </c>
      <c r="D376">
        <v>0</v>
      </c>
      <c r="E376">
        <v>36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22</v>
      </c>
      <c r="L376">
        <v>14</v>
      </c>
      <c r="M376">
        <v>36</v>
      </c>
      <c r="N376">
        <v>0</v>
      </c>
      <c r="O376">
        <v>0</v>
      </c>
      <c r="P376">
        <v>36</v>
      </c>
      <c r="Q376">
        <v>0</v>
      </c>
      <c r="R376">
        <v>28</v>
      </c>
      <c r="S376">
        <v>8</v>
      </c>
    </row>
    <row r="377" spans="1:19" x14ac:dyDescent="0.25">
      <c r="A377" t="s">
        <v>47</v>
      </c>
      <c r="B377" t="s">
        <v>48</v>
      </c>
      <c r="C377" s="1">
        <v>43922</v>
      </c>
      <c r="D377">
        <v>34</v>
      </c>
      <c r="E377">
        <v>160</v>
      </c>
      <c r="F377">
        <v>0</v>
      </c>
      <c r="G377">
        <v>0</v>
      </c>
      <c r="H377">
        <v>34</v>
      </c>
      <c r="I377">
        <v>0</v>
      </c>
      <c r="J377">
        <v>0</v>
      </c>
      <c r="K377">
        <v>45</v>
      </c>
      <c r="L377">
        <v>115</v>
      </c>
      <c r="M377">
        <v>194</v>
      </c>
      <c r="N377">
        <v>0</v>
      </c>
      <c r="O377">
        <v>0</v>
      </c>
      <c r="P377">
        <v>192</v>
      </c>
      <c r="Q377">
        <v>2</v>
      </c>
      <c r="R377">
        <v>87</v>
      </c>
      <c r="S377">
        <v>107</v>
      </c>
    </row>
    <row r="378" spans="1:19" x14ac:dyDescent="0.25">
      <c r="A378" t="s">
        <v>45</v>
      </c>
      <c r="B378" t="s">
        <v>46</v>
      </c>
      <c r="C378" s="1">
        <v>43922</v>
      </c>
      <c r="D378">
        <v>31</v>
      </c>
      <c r="E378">
        <v>217</v>
      </c>
      <c r="F378">
        <v>0</v>
      </c>
      <c r="G378">
        <v>0</v>
      </c>
      <c r="H378">
        <v>31</v>
      </c>
      <c r="I378">
        <v>0</v>
      </c>
      <c r="J378">
        <v>0</v>
      </c>
      <c r="K378">
        <v>139</v>
      </c>
      <c r="L378">
        <v>78</v>
      </c>
      <c r="M378">
        <v>248</v>
      </c>
      <c r="N378">
        <v>0</v>
      </c>
      <c r="O378">
        <v>0</v>
      </c>
      <c r="P378">
        <v>248</v>
      </c>
      <c r="Q378">
        <v>0</v>
      </c>
      <c r="R378">
        <v>171</v>
      </c>
      <c r="S378">
        <v>77</v>
      </c>
    </row>
    <row r="379" spans="1:19" x14ac:dyDescent="0.25">
      <c r="A379" t="s">
        <v>43</v>
      </c>
      <c r="B379" t="s">
        <v>44</v>
      </c>
      <c r="C379" s="1">
        <v>43922</v>
      </c>
      <c r="D379">
        <v>8</v>
      </c>
      <c r="E379">
        <v>15</v>
      </c>
      <c r="F379">
        <v>0</v>
      </c>
      <c r="G379">
        <v>0</v>
      </c>
      <c r="H379">
        <v>8</v>
      </c>
      <c r="I379">
        <v>0</v>
      </c>
      <c r="J379">
        <v>0</v>
      </c>
      <c r="K379">
        <v>8</v>
      </c>
      <c r="L379">
        <v>7</v>
      </c>
      <c r="M379">
        <v>23</v>
      </c>
      <c r="N379">
        <v>0</v>
      </c>
      <c r="O379">
        <v>0</v>
      </c>
      <c r="P379">
        <v>23</v>
      </c>
      <c r="Q379">
        <v>0</v>
      </c>
      <c r="R379">
        <v>16</v>
      </c>
      <c r="S379">
        <v>7</v>
      </c>
    </row>
    <row r="380" spans="1:19" x14ac:dyDescent="0.25">
      <c r="A380" t="s">
        <v>41</v>
      </c>
      <c r="B380" t="s">
        <v>42</v>
      </c>
      <c r="C380" s="1">
        <v>43922</v>
      </c>
      <c r="D380">
        <v>0</v>
      </c>
      <c r="E380">
        <v>36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22</v>
      </c>
      <c r="L380">
        <v>14</v>
      </c>
      <c r="M380">
        <v>36</v>
      </c>
      <c r="N380">
        <v>0</v>
      </c>
      <c r="O380">
        <v>0</v>
      </c>
      <c r="P380">
        <v>36</v>
      </c>
      <c r="Q380">
        <v>0</v>
      </c>
      <c r="R380">
        <v>22</v>
      </c>
      <c r="S380">
        <v>14</v>
      </c>
    </row>
    <row r="381" spans="1:19" x14ac:dyDescent="0.25">
      <c r="A381" t="s">
        <v>39</v>
      </c>
      <c r="B381" t="s">
        <v>40</v>
      </c>
      <c r="C381" s="1">
        <v>43922</v>
      </c>
      <c r="D381">
        <v>0</v>
      </c>
      <c r="E381">
        <v>19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18</v>
      </c>
      <c r="L381">
        <v>1</v>
      </c>
      <c r="M381">
        <v>19</v>
      </c>
      <c r="N381">
        <v>0</v>
      </c>
      <c r="O381">
        <v>0</v>
      </c>
      <c r="P381">
        <v>19</v>
      </c>
      <c r="Q381">
        <v>0</v>
      </c>
      <c r="R381">
        <v>18</v>
      </c>
      <c r="S381">
        <v>1</v>
      </c>
    </row>
    <row r="382" spans="1:19" x14ac:dyDescent="0.25">
      <c r="A382" t="s">
        <v>37</v>
      </c>
      <c r="B382" t="s">
        <v>38</v>
      </c>
      <c r="C382" s="1">
        <v>43922</v>
      </c>
      <c r="D382">
        <v>0</v>
      </c>
      <c r="E382">
        <v>25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18</v>
      </c>
      <c r="L382">
        <v>7</v>
      </c>
      <c r="M382">
        <v>25</v>
      </c>
      <c r="N382">
        <v>0</v>
      </c>
      <c r="O382">
        <v>0</v>
      </c>
      <c r="P382">
        <v>25</v>
      </c>
      <c r="Q382">
        <v>0</v>
      </c>
      <c r="R382">
        <v>18</v>
      </c>
      <c r="S382">
        <v>7</v>
      </c>
    </row>
    <row r="383" spans="1:19" x14ac:dyDescent="0.25">
      <c r="A383" t="s">
        <v>49</v>
      </c>
      <c r="B383" t="s">
        <v>50</v>
      </c>
      <c r="C383" s="1">
        <v>43922</v>
      </c>
      <c r="D383">
        <v>0</v>
      </c>
      <c r="E383">
        <v>60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30</v>
      </c>
      <c r="L383">
        <v>30</v>
      </c>
      <c r="M383">
        <v>60</v>
      </c>
      <c r="N383">
        <v>0</v>
      </c>
      <c r="O383">
        <v>0</v>
      </c>
      <c r="P383">
        <v>60</v>
      </c>
      <c r="Q383">
        <v>0</v>
      </c>
      <c r="R383">
        <v>30</v>
      </c>
      <c r="S383">
        <v>30</v>
      </c>
    </row>
    <row r="384" spans="1:19" x14ac:dyDescent="0.25">
      <c r="A384" t="s">
        <v>35</v>
      </c>
      <c r="B384" t="s">
        <v>36</v>
      </c>
      <c r="C384" s="1">
        <v>43922</v>
      </c>
      <c r="D384">
        <v>2</v>
      </c>
      <c r="E384">
        <v>30</v>
      </c>
      <c r="F384">
        <v>0</v>
      </c>
      <c r="G384">
        <v>0</v>
      </c>
      <c r="H384">
        <v>2</v>
      </c>
      <c r="I384">
        <v>0</v>
      </c>
      <c r="J384">
        <v>0</v>
      </c>
      <c r="K384">
        <v>28</v>
      </c>
      <c r="L384">
        <v>2</v>
      </c>
      <c r="M384">
        <v>32</v>
      </c>
      <c r="N384">
        <v>0</v>
      </c>
      <c r="O384">
        <v>0</v>
      </c>
      <c r="P384">
        <v>30</v>
      </c>
      <c r="Q384">
        <v>2</v>
      </c>
      <c r="R384">
        <v>32</v>
      </c>
      <c r="S384">
        <v>0</v>
      </c>
    </row>
    <row r="385" spans="1:19" x14ac:dyDescent="0.25">
      <c r="A385" t="s">
        <v>33</v>
      </c>
      <c r="B385" t="s">
        <v>34</v>
      </c>
      <c r="C385" s="1">
        <v>43922</v>
      </c>
      <c r="D385">
        <v>0</v>
      </c>
      <c r="E385">
        <v>63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49</v>
      </c>
      <c r="L385">
        <v>14</v>
      </c>
      <c r="M385">
        <v>63</v>
      </c>
      <c r="N385">
        <v>0</v>
      </c>
      <c r="O385">
        <v>0</v>
      </c>
      <c r="P385">
        <v>63</v>
      </c>
      <c r="Q385">
        <v>0</v>
      </c>
      <c r="R385">
        <v>51</v>
      </c>
      <c r="S385">
        <v>12</v>
      </c>
    </row>
    <row r="386" spans="1:19" x14ac:dyDescent="0.25">
      <c r="A386" t="s">
        <v>31</v>
      </c>
      <c r="B386" t="s">
        <v>32</v>
      </c>
      <c r="C386" s="1">
        <v>43922</v>
      </c>
      <c r="D386">
        <v>4</v>
      </c>
      <c r="E386">
        <v>88</v>
      </c>
      <c r="F386">
        <v>0</v>
      </c>
      <c r="G386">
        <v>0</v>
      </c>
      <c r="H386">
        <v>4</v>
      </c>
      <c r="I386">
        <v>0</v>
      </c>
      <c r="J386">
        <v>0</v>
      </c>
      <c r="K386">
        <v>76</v>
      </c>
      <c r="L386">
        <v>12</v>
      </c>
      <c r="M386">
        <v>92</v>
      </c>
      <c r="N386">
        <v>0</v>
      </c>
      <c r="O386">
        <v>0</v>
      </c>
      <c r="P386">
        <v>92</v>
      </c>
      <c r="Q386">
        <v>0</v>
      </c>
      <c r="R386">
        <v>80</v>
      </c>
      <c r="S386">
        <v>12</v>
      </c>
    </row>
    <row r="387" spans="1:19" x14ac:dyDescent="0.25">
      <c r="A387" t="s">
        <v>29</v>
      </c>
      <c r="B387" t="s">
        <v>30</v>
      </c>
      <c r="C387" s="1">
        <v>43922</v>
      </c>
      <c r="D387">
        <v>0</v>
      </c>
      <c r="E387">
        <v>49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34</v>
      </c>
      <c r="L387">
        <v>15</v>
      </c>
      <c r="M387">
        <v>49</v>
      </c>
      <c r="N387">
        <v>0</v>
      </c>
      <c r="O387">
        <v>0</v>
      </c>
      <c r="P387">
        <v>49</v>
      </c>
      <c r="Q387">
        <v>0</v>
      </c>
      <c r="R387">
        <v>36</v>
      </c>
      <c r="S387">
        <v>13</v>
      </c>
    </row>
    <row r="388" spans="1:19" x14ac:dyDescent="0.25">
      <c r="A388" t="s">
        <v>27</v>
      </c>
      <c r="B388" t="s">
        <v>28</v>
      </c>
      <c r="C388" s="1">
        <v>43922</v>
      </c>
      <c r="D388">
        <v>2</v>
      </c>
      <c r="E388">
        <v>101</v>
      </c>
      <c r="F388">
        <v>0</v>
      </c>
      <c r="G388">
        <v>0</v>
      </c>
      <c r="H388">
        <v>2</v>
      </c>
      <c r="I388">
        <v>0</v>
      </c>
      <c r="J388">
        <v>0</v>
      </c>
      <c r="K388">
        <v>25</v>
      </c>
      <c r="L388">
        <v>76</v>
      </c>
      <c r="M388">
        <v>103</v>
      </c>
      <c r="N388">
        <v>0</v>
      </c>
      <c r="O388">
        <v>0</v>
      </c>
      <c r="P388">
        <v>103</v>
      </c>
      <c r="Q388">
        <v>0</v>
      </c>
      <c r="R388">
        <v>27</v>
      </c>
      <c r="S388">
        <v>76</v>
      </c>
    </row>
    <row r="389" spans="1:19" x14ac:dyDescent="0.25">
      <c r="A389" t="s">
        <v>25</v>
      </c>
      <c r="B389" t="s">
        <v>26</v>
      </c>
      <c r="C389" s="1">
        <v>43922</v>
      </c>
      <c r="D389">
        <v>6</v>
      </c>
      <c r="E389">
        <v>32</v>
      </c>
      <c r="F389">
        <v>0</v>
      </c>
      <c r="G389">
        <v>0</v>
      </c>
      <c r="H389">
        <v>6</v>
      </c>
      <c r="I389">
        <v>0</v>
      </c>
      <c r="J389">
        <v>0</v>
      </c>
      <c r="K389">
        <v>20</v>
      </c>
      <c r="L389">
        <v>12</v>
      </c>
      <c r="M389">
        <v>38</v>
      </c>
      <c r="N389">
        <v>0</v>
      </c>
      <c r="O389">
        <v>0</v>
      </c>
      <c r="P389">
        <v>38</v>
      </c>
      <c r="Q389">
        <v>0</v>
      </c>
      <c r="R389">
        <v>28</v>
      </c>
      <c r="S389">
        <v>10</v>
      </c>
    </row>
    <row r="390" spans="1:19" x14ac:dyDescent="0.25">
      <c r="A390" t="s">
        <v>53</v>
      </c>
      <c r="B390" t="s">
        <v>54</v>
      </c>
      <c r="C390" s="1">
        <v>43922</v>
      </c>
      <c r="D390">
        <v>0</v>
      </c>
      <c r="E390">
        <v>34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22</v>
      </c>
      <c r="L390">
        <v>12</v>
      </c>
      <c r="M390">
        <v>34</v>
      </c>
      <c r="N390">
        <v>0</v>
      </c>
      <c r="O390">
        <v>0</v>
      </c>
      <c r="P390">
        <v>34</v>
      </c>
      <c r="Q390">
        <v>0</v>
      </c>
      <c r="R390">
        <v>24</v>
      </c>
      <c r="S390">
        <v>10</v>
      </c>
    </row>
    <row r="391" spans="1:19" x14ac:dyDescent="0.25">
      <c r="A391" t="s">
        <v>21</v>
      </c>
      <c r="B391" t="s">
        <v>22</v>
      </c>
      <c r="C391" s="1">
        <v>43922</v>
      </c>
      <c r="D391">
        <v>4</v>
      </c>
      <c r="E391">
        <v>43</v>
      </c>
      <c r="F391">
        <v>0</v>
      </c>
      <c r="G391">
        <v>0</v>
      </c>
      <c r="H391">
        <v>2</v>
      </c>
      <c r="I391">
        <v>2</v>
      </c>
      <c r="J391">
        <v>0</v>
      </c>
      <c r="K391">
        <v>34</v>
      </c>
      <c r="L391">
        <v>9</v>
      </c>
      <c r="M391">
        <v>43</v>
      </c>
      <c r="N391">
        <v>2</v>
      </c>
      <c r="O391">
        <v>2</v>
      </c>
      <c r="P391">
        <v>47</v>
      </c>
      <c r="Q391">
        <v>0</v>
      </c>
      <c r="R391">
        <v>38</v>
      </c>
      <c r="S391">
        <v>9</v>
      </c>
    </row>
    <row r="392" spans="1:19" x14ac:dyDescent="0.25">
      <c r="A392" t="s">
        <v>19</v>
      </c>
      <c r="B392" t="s">
        <v>20</v>
      </c>
      <c r="C392" s="1">
        <v>43952</v>
      </c>
      <c r="D392">
        <v>4447</v>
      </c>
      <c r="E392">
        <v>315</v>
      </c>
      <c r="F392">
        <v>8</v>
      </c>
      <c r="G392">
        <v>8</v>
      </c>
      <c r="H392">
        <v>3567</v>
      </c>
      <c r="I392">
        <v>1010</v>
      </c>
      <c r="J392">
        <v>0</v>
      </c>
      <c r="K392">
        <v>28</v>
      </c>
      <c r="L392">
        <v>173</v>
      </c>
      <c r="M392">
        <v>3756</v>
      </c>
      <c r="N392">
        <v>922</v>
      </c>
      <c r="O392">
        <v>100</v>
      </c>
      <c r="P392">
        <v>4368</v>
      </c>
      <c r="Q392">
        <v>410</v>
      </c>
      <c r="R392">
        <v>4635</v>
      </c>
      <c r="S392">
        <v>143</v>
      </c>
    </row>
    <row r="393" spans="1:19" x14ac:dyDescent="0.25">
      <c r="A393" t="s">
        <v>55</v>
      </c>
      <c r="B393" t="s">
        <v>56</v>
      </c>
      <c r="C393" s="1">
        <v>43952</v>
      </c>
      <c r="D393">
        <v>4704</v>
      </c>
      <c r="E393">
        <v>178</v>
      </c>
      <c r="F393">
        <v>4</v>
      </c>
      <c r="G393">
        <v>19</v>
      </c>
      <c r="H393">
        <v>4101</v>
      </c>
      <c r="I393">
        <v>713</v>
      </c>
      <c r="J393">
        <v>6</v>
      </c>
      <c r="K393">
        <v>0</v>
      </c>
      <c r="L393">
        <v>85</v>
      </c>
      <c r="M393">
        <v>4165</v>
      </c>
      <c r="N393">
        <v>650</v>
      </c>
      <c r="O393">
        <v>90</v>
      </c>
      <c r="P393">
        <v>4483</v>
      </c>
      <c r="Q393">
        <v>422</v>
      </c>
      <c r="R393">
        <v>4828</v>
      </c>
      <c r="S393">
        <v>77</v>
      </c>
    </row>
    <row r="394" spans="1:19" x14ac:dyDescent="0.25">
      <c r="A394" t="s">
        <v>65</v>
      </c>
      <c r="B394" t="s">
        <v>66</v>
      </c>
      <c r="C394" s="1">
        <v>43952</v>
      </c>
      <c r="D394">
        <v>983</v>
      </c>
      <c r="E394">
        <v>163</v>
      </c>
      <c r="F394">
        <v>6</v>
      </c>
      <c r="G394">
        <v>0</v>
      </c>
      <c r="H394">
        <v>969</v>
      </c>
      <c r="I394">
        <v>32</v>
      </c>
      <c r="J394">
        <v>2</v>
      </c>
      <c r="K394">
        <v>102</v>
      </c>
      <c r="L394">
        <v>47</v>
      </c>
      <c r="M394">
        <v>1118</v>
      </c>
      <c r="N394">
        <v>30</v>
      </c>
      <c r="O394">
        <v>4</v>
      </c>
      <c r="P394">
        <v>1148</v>
      </c>
      <c r="Q394">
        <v>4</v>
      </c>
      <c r="R394">
        <v>1109</v>
      </c>
      <c r="S394">
        <v>43</v>
      </c>
    </row>
    <row r="395" spans="1:19" x14ac:dyDescent="0.25">
      <c r="A395" t="s">
        <v>21</v>
      </c>
      <c r="B395" t="s">
        <v>22</v>
      </c>
      <c r="C395" s="1">
        <v>43952</v>
      </c>
      <c r="D395">
        <v>1490</v>
      </c>
      <c r="E395">
        <v>107</v>
      </c>
      <c r="F395">
        <v>0</v>
      </c>
      <c r="G395">
        <v>2</v>
      </c>
      <c r="H395">
        <v>1432</v>
      </c>
      <c r="I395">
        <v>58</v>
      </c>
      <c r="J395">
        <v>8</v>
      </c>
      <c r="K395">
        <v>57</v>
      </c>
      <c r="L395">
        <v>44</v>
      </c>
      <c r="M395">
        <v>1528</v>
      </c>
      <c r="N395">
        <v>66</v>
      </c>
      <c r="O395">
        <v>5</v>
      </c>
      <c r="P395">
        <v>1581</v>
      </c>
      <c r="Q395">
        <v>18</v>
      </c>
      <c r="R395">
        <v>1547</v>
      </c>
      <c r="S395">
        <v>52</v>
      </c>
    </row>
    <row r="396" spans="1:19" x14ac:dyDescent="0.25">
      <c r="A396" t="s">
        <v>23</v>
      </c>
      <c r="B396" t="s">
        <v>24</v>
      </c>
      <c r="C396" s="1">
        <v>43952</v>
      </c>
      <c r="D396">
        <v>781</v>
      </c>
      <c r="E396">
        <v>191</v>
      </c>
      <c r="F396">
        <v>0</v>
      </c>
      <c r="G396">
        <v>0</v>
      </c>
      <c r="H396">
        <v>755</v>
      </c>
      <c r="I396">
        <v>30</v>
      </c>
      <c r="J396">
        <v>0</v>
      </c>
      <c r="K396">
        <v>87</v>
      </c>
      <c r="L396">
        <v>100</v>
      </c>
      <c r="M396">
        <v>942</v>
      </c>
      <c r="N396">
        <v>26</v>
      </c>
      <c r="O396">
        <v>4</v>
      </c>
      <c r="P396">
        <v>956</v>
      </c>
      <c r="Q396">
        <v>16</v>
      </c>
      <c r="R396">
        <v>878</v>
      </c>
      <c r="S396">
        <v>94</v>
      </c>
    </row>
    <row r="397" spans="1:19" x14ac:dyDescent="0.25">
      <c r="A397" t="s">
        <v>25</v>
      </c>
      <c r="B397" t="s">
        <v>26</v>
      </c>
      <c r="C397" s="1">
        <v>43952</v>
      </c>
      <c r="D397">
        <v>985</v>
      </c>
      <c r="E397">
        <v>381</v>
      </c>
      <c r="F397">
        <v>0</v>
      </c>
      <c r="G397">
        <v>0</v>
      </c>
      <c r="H397">
        <v>965</v>
      </c>
      <c r="I397">
        <v>22</v>
      </c>
      <c r="J397">
        <v>4</v>
      </c>
      <c r="K397">
        <v>229</v>
      </c>
      <c r="L397">
        <v>146</v>
      </c>
      <c r="M397">
        <v>1334</v>
      </c>
      <c r="N397">
        <v>26</v>
      </c>
      <c r="O397">
        <v>6</v>
      </c>
      <c r="P397">
        <v>1356</v>
      </c>
      <c r="Q397">
        <v>10</v>
      </c>
      <c r="R397">
        <v>1230</v>
      </c>
      <c r="S397">
        <v>136</v>
      </c>
    </row>
    <row r="398" spans="1:19" x14ac:dyDescent="0.25">
      <c r="A398" t="s">
        <v>27</v>
      </c>
      <c r="B398" t="s">
        <v>28</v>
      </c>
      <c r="C398" s="1">
        <v>43952</v>
      </c>
      <c r="D398">
        <v>1233</v>
      </c>
      <c r="E398">
        <v>323</v>
      </c>
      <c r="F398">
        <v>2</v>
      </c>
      <c r="G398">
        <v>0</v>
      </c>
      <c r="H398">
        <v>1192</v>
      </c>
      <c r="I398">
        <v>43</v>
      </c>
      <c r="J398">
        <v>6</v>
      </c>
      <c r="K398">
        <v>221</v>
      </c>
      <c r="L398">
        <v>96</v>
      </c>
      <c r="M398">
        <v>1505</v>
      </c>
      <c r="N398">
        <v>43</v>
      </c>
      <c r="O398">
        <v>10</v>
      </c>
      <c r="P398">
        <v>1529</v>
      </c>
      <c r="Q398">
        <v>29</v>
      </c>
      <c r="R398">
        <v>1456</v>
      </c>
      <c r="S398">
        <v>102</v>
      </c>
    </row>
    <row r="399" spans="1:19" x14ac:dyDescent="0.25">
      <c r="A399" t="s">
        <v>29</v>
      </c>
      <c r="B399" t="s">
        <v>30</v>
      </c>
      <c r="C399" s="1">
        <v>43952</v>
      </c>
      <c r="D399">
        <v>2555</v>
      </c>
      <c r="E399">
        <v>435</v>
      </c>
      <c r="F399">
        <v>2</v>
      </c>
      <c r="G399">
        <v>2</v>
      </c>
      <c r="H399">
        <v>2453</v>
      </c>
      <c r="I399">
        <v>124</v>
      </c>
      <c r="J399">
        <v>28</v>
      </c>
      <c r="K399">
        <v>245</v>
      </c>
      <c r="L399">
        <v>144</v>
      </c>
      <c r="M399">
        <v>2838</v>
      </c>
      <c r="N399">
        <v>138</v>
      </c>
      <c r="O399">
        <v>18</v>
      </c>
      <c r="P399">
        <v>2958</v>
      </c>
      <c r="Q399">
        <v>36</v>
      </c>
      <c r="R399">
        <v>2836</v>
      </c>
      <c r="S399">
        <v>158</v>
      </c>
    </row>
    <row r="400" spans="1:19" x14ac:dyDescent="0.25">
      <c r="A400" t="s">
        <v>31</v>
      </c>
      <c r="B400" t="s">
        <v>32</v>
      </c>
      <c r="C400" s="1">
        <v>43952</v>
      </c>
      <c r="D400">
        <v>1637</v>
      </c>
      <c r="E400">
        <v>377</v>
      </c>
      <c r="F400">
        <v>0</v>
      </c>
      <c r="G400">
        <v>0</v>
      </c>
      <c r="H400">
        <v>1557</v>
      </c>
      <c r="I400">
        <v>86</v>
      </c>
      <c r="J400">
        <v>10</v>
      </c>
      <c r="K400">
        <v>286</v>
      </c>
      <c r="L400">
        <v>75</v>
      </c>
      <c r="M400">
        <v>1916</v>
      </c>
      <c r="N400">
        <v>94</v>
      </c>
      <c r="O400">
        <v>4</v>
      </c>
      <c r="P400">
        <v>1969</v>
      </c>
      <c r="Q400">
        <v>45</v>
      </c>
      <c r="R400">
        <v>1937</v>
      </c>
      <c r="S400">
        <v>77</v>
      </c>
    </row>
    <row r="401" spans="1:19" x14ac:dyDescent="0.25">
      <c r="A401" t="s">
        <v>33</v>
      </c>
      <c r="B401" t="s">
        <v>34</v>
      </c>
      <c r="C401" s="1">
        <v>43952</v>
      </c>
      <c r="D401">
        <v>1494</v>
      </c>
      <c r="E401">
        <v>508</v>
      </c>
      <c r="F401">
        <v>0</v>
      </c>
      <c r="G401">
        <v>0</v>
      </c>
      <c r="H401">
        <v>1456</v>
      </c>
      <c r="I401">
        <v>40</v>
      </c>
      <c r="J401">
        <v>18</v>
      </c>
      <c r="K401">
        <v>297</v>
      </c>
      <c r="L401">
        <v>191</v>
      </c>
      <c r="M401">
        <v>1942</v>
      </c>
      <c r="N401">
        <v>56</v>
      </c>
      <c r="O401">
        <v>4</v>
      </c>
      <c r="P401">
        <v>1970</v>
      </c>
      <c r="Q401">
        <v>32</v>
      </c>
      <c r="R401">
        <v>1797</v>
      </c>
      <c r="S401">
        <v>205</v>
      </c>
    </row>
    <row r="402" spans="1:19" x14ac:dyDescent="0.25">
      <c r="A402" t="s">
        <v>49</v>
      </c>
      <c r="B402" t="s">
        <v>50</v>
      </c>
      <c r="C402" s="1">
        <v>43952</v>
      </c>
      <c r="D402">
        <v>1600</v>
      </c>
      <c r="E402">
        <v>191</v>
      </c>
      <c r="F402">
        <v>2</v>
      </c>
      <c r="G402">
        <v>0</v>
      </c>
      <c r="H402">
        <v>1544</v>
      </c>
      <c r="I402">
        <v>60</v>
      </c>
      <c r="J402">
        <v>2</v>
      </c>
      <c r="K402">
        <v>127</v>
      </c>
      <c r="L402">
        <v>60</v>
      </c>
      <c r="M402">
        <v>1727</v>
      </c>
      <c r="N402">
        <v>56</v>
      </c>
      <c r="O402">
        <v>10</v>
      </c>
      <c r="P402">
        <v>1741</v>
      </c>
      <c r="Q402">
        <v>52</v>
      </c>
      <c r="R402">
        <v>1739</v>
      </c>
      <c r="S402">
        <v>54</v>
      </c>
    </row>
    <row r="403" spans="1:19" x14ac:dyDescent="0.25">
      <c r="A403" t="s">
        <v>37</v>
      </c>
      <c r="B403" t="s">
        <v>38</v>
      </c>
      <c r="C403" s="1">
        <v>43952</v>
      </c>
      <c r="D403">
        <v>1306</v>
      </c>
      <c r="E403">
        <v>127</v>
      </c>
      <c r="F403">
        <v>0</v>
      </c>
      <c r="G403">
        <v>0</v>
      </c>
      <c r="H403">
        <v>1260</v>
      </c>
      <c r="I403">
        <v>52</v>
      </c>
      <c r="J403">
        <v>0</v>
      </c>
      <c r="K403">
        <v>87</v>
      </c>
      <c r="L403">
        <v>34</v>
      </c>
      <c r="M403">
        <v>1381</v>
      </c>
      <c r="N403">
        <v>44</v>
      </c>
      <c r="O403">
        <v>8</v>
      </c>
      <c r="P403">
        <v>1395</v>
      </c>
      <c r="Q403">
        <v>38</v>
      </c>
      <c r="R403">
        <v>1401</v>
      </c>
      <c r="S403">
        <v>32</v>
      </c>
    </row>
    <row r="404" spans="1:19" x14ac:dyDescent="0.25">
      <c r="A404" t="s">
        <v>39</v>
      </c>
      <c r="B404" t="s">
        <v>40</v>
      </c>
      <c r="C404" s="1">
        <v>43952</v>
      </c>
      <c r="D404">
        <v>1343</v>
      </c>
      <c r="E404">
        <v>163</v>
      </c>
      <c r="F404">
        <v>0</v>
      </c>
      <c r="G404">
        <v>0</v>
      </c>
      <c r="H404">
        <v>1282</v>
      </c>
      <c r="I404">
        <v>63</v>
      </c>
      <c r="J404">
        <v>6</v>
      </c>
      <c r="K404">
        <v>98</v>
      </c>
      <c r="L404">
        <v>57</v>
      </c>
      <c r="M404">
        <v>1433</v>
      </c>
      <c r="N404">
        <v>65</v>
      </c>
      <c r="O404">
        <v>8</v>
      </c>
      <c r="P404">
        <v>1472</v>
      </c>
      <c r="Q404">
        <v>34</v>
      </c>
      <c r="R404">
        <v>1449</v>
      </c>
      <c r="S404">
        <v>57</v>
      </c>
    </row>
    <row r="405" spans="1:19" x14ac:dyDescent="0.25">
      <c r="A405" t="s">
        <v>41</v>
      </c>
      <c r="B405" t="s">
        <v>42</v>
      </c>
      <c r="C405" s="1">
        <v>43952</v>
      </c>
      <c r="D405">
        <v>1543</v>
      </c>
      <c r="E405">
        <v>227</v>
      </c>
      <c r="F405">
        <v>0</v>
      </c>
      <c r="G405">
        <v>2</v>
      </c>
      <c r="H405">
        <v>1449</v>
      </c>
      <c r="I405">
        <v>106</v>
      </c>
      <c r="J405">
        <v>10</v>
      </c>
      <c r="K405">
        <v>118</v>
      </c>
      <c r="L405">
        <v>89</v>
      </c>
      <c r="M405">
        <v>1652</v>
      </c>
      <c r="N405">
        <v>116</v>
      </c>
      <c r="O405">
        <v>4</v>
      </c>
      <c r="P405">
        <v>1728</v>
      </c>
      <c r="Q405">
        <v>44</v>
      </c>
      <c r="R405">
        <v>1681</v>
      </c>
      <c r="S405">
        <v>91</v>
      </c>
    </row>
    <row r="406" spans="1:19" x14ac:dyDescent="0.25">
      <c r="A406" t="s">
        <v>43</v>
      </c>
      <c r="B406" t="s">
        <v>44</v>
      </c>
      <c r="C406" s="1">
        <v>43952</v>
      </c>
      <c r="D406">
        <v>1285</v>
      </c>
      <c r="E406">
        <v>128</v>
      </c>
      <c r="F406">
        <v>0</v>
      </c>
      <c r="G406">
        <v>0</v>
      </c>
      <c r="H406">
        <v>1190</v>
      </c>
      <c r="I406">
        <v>99</v>
      </c>
      <c r="J406">
        <v>8</v>
      </c>
      <c r="K406">
        <v>26</v>
      </c>
      <c r="L406">
        <v>90</v>
      </c>
      <c r="M406">
        <v>1298</v>
      </c>
      <c r="N406">
        <v>107</v>
      </c>
      <c r="O406">
        <v>8</v>
      </c>
      <c r="P406">
        <v>1365</v>
      </c>
      <c r="Q406">
        <v>48</v>
      </c>
      <c r="R406">
        <v>1317</v>
      </c>
      <c r="S406">
        <v>96</v>
      </c>
    </row>
    <row r="407" spans="1:19" x14ac:dyDescent="0.25">
      <c r="A407" t="s">
        <v>35</v>
      </c>
      <c r="B407" t="s">
        <v>36</v>
      </c>
      <c r="C407" s="1">
        <v>43952</v>
      </c>
      <c r="D407">
        <v>1229</v>
      </c>
      <c r="E407">
        <v>166</v>
      </c>
      <c r="F407">
        <v>4</v>
      </c>
      <c r="G407">
        <v>0</v>
      </c>
      <c r="H407">
        <v>1185</v>
      </c>
      <c r="I407">
        <v>50</v>
      </c>
      <c r="J407">
        <v>6</v>
      </c>
      <c r="K407">
        <v>114</v>
      </c>
      <c r="L407">
        <v>44</v>
      </c>
      <c r="M407">
        <v>1343</v>
      </c>
      <c r="N407">
        <v>50</v>
      </c>
      <c r="O407">
        <v>6</v>
      </c>
      <c r="P407">
        <v>1370</v>
      </c>
      <c r="Q407">
        <v>29</v>
      </c>
      <c r="R407">
        <v>1355</v>
      </c>
      <c r="S407">
        <v>44</v>
      </c>
    </row>
    <row r="408" spans="1:19" x14ac:dyDescent="0.25">
      <c r="A408" t="s">
        <v>47</v>
      </c>
      <c r="B408" t="s">
        <v>48</v>
      </c>
      <c r="C408" s="1">
        <v>43952</v>
      </c>
      <c r="D408">
        <v>1596</v>
      </c>
      <c r="E408">
        <v>575</v>
      </c>
      <c r="F408">
        <v>0</v>
      </c>
      <c r="G408">
        <v>0</v>
      </c>
      <c r="H408">
        <v>1552</v>
      </c>
      <c r="I408">
        <v>56</v>
      </c>
      <c r="J408">
        <v>8</v>
      </c>
      <c r="K408">
        <v>283</v>
      </c>
      <c r="L408">
        <v>272</v>
      </c>
      <c r="M408">
        <v>2089</v>
      </c>
      <c r="N408">
        <v>52</v>
      </c>
      <c r="O408">
        <v>30</v>
      </c>
      <c r="P408">
        <v>2119</v>
      </c>
      <c r="Q408">
        <v>52</v>
      </c>
      <c r="R408">
        <v>1915</v>
      </c>
      <c r="S408">
        <v>256</v>
      </c>
    </row>
    <row r="409" spans="1:19" x14ac:dyDescent="0.25">
      <c r="A409" t="s">
        <v>45</v>
      </c>
      <c r="B409" t="s">
        <v>46</v>
      </c>
      <c r="C409" s="1">
        <v>43952</v>
      </c>
      <c r="D409">
        <v>3360</v>
      </c>
      <c r="E409">
        <v>1127</v>
      </c>
      <c r="F409">
        <v>0</v>
      </c>
      <c r="G409">
        <v>0</v>
      </c>
      <c r="H409">
        <v>3246</v>
      </c>
      <c r="I409">
        <v>132</v>
      </c>
      <c r="J409">
        <v>6</v>
      </c>
      <c r="K409">
        <v>496</v>
      </c>
      <c r="L409">
        <v>607</v>
      </c>
      <c r="M409">
        <v>4333</v>
      </c>
      <c r="N409">
        <v>124</v>
      </c>
      <c r="O409">
        <v>30</v>
      </c>
      <c r="P409">
        <v>4413</v>
      </c>
      <c r="Q409">
        <v>74</v>
      </c>
      <c r="R409">
        <v>3891</v>
      </c>
      <c r="S409">
        <v>596</v>
      </c>
    </row>
    <row r="410" spans="1:19" x14ac:dyDescent="0.25">
      <c r="A410" t="s">
        <v>59</v>
      </c>
      <c r="B410" t="s">
        <v>60</v>
      </c>
      <c r="C410" s="1">
        <v>43952</v>
      </c>
      <c r="D410">
        <v>2678</v>
      </c>
      <c r="E410">
        <v>199</v>
      </c>
      <c r="F410">
        <v>2</v>
      </c>
      <c r="G410">
        <v>2</v>
      </c>
      <c r="H410">
        <v>2455</v>
      </c>
      <c r="I410">
        <v>241</v>
      </c>
      <c r="J410">
        <v>10</v>
      </c>
      <c r="K410">
        <v>58</v>
      </c>
      <c r="L410">
        <v>117</v>
      </c>
      <c r="M410">
        <v>2630</v>
      </c>
      <c r="N410">
        <v>230</v>
      </c>
      <c r="O410">
        <v>21</v>
      </c>
      <c r="P410">
        <v>2743</v>
      </c>
      <c r="Q410">
        <v>138</v>
      </c>
      <c r="R410">
        <v>2766</v>
      </c>
      <c r="S410">
        <v>115</v>
      </c>
    </row>
    <row r="411" spans="1:19" x14ac:dyDescent="0.25">
      <c r="A411" t="s">
        <v>61</v>
      </c>
      <c r="B411" t="s">
        <v>62</v>
      </c>
      <c r="C411" s="1">
        <v>43952</v>
      </c>
      <c r="D411">
        <v>881</v>
      </c>
      <c r="E411">
        <v>301</v>
      </c>
      <c r="F411">
        <v>0</v>
      </c>
      <c r="G411">
        <v>2</v>
      </c>
      <c r="H411">
        <v>846</v>
      </c>
      <c r="I411">
        <v>35</v>
      </c>
      <c r="J411">
        <v>8</v>
      </c>
      <c r="K411">
        <v>135</v>
      </c>
      <c r="L411">
        <v>160</v>
      </c>
      <c r="M411">
        <v>1137</v>
      </c>
      <c r="N411">
        <v>45</v>
      </c>
      <c r="O411">
        <v>2</v>
      </c>
      <c r="P411">
        <v>1170</v>
      </c>
      <c r="Q411">
        <v>14</v>
      </c>
      <c r="R411">
        <v>1020</v>
      </c>
      <c r="S411">
        <v>164</v>
      </c>
    </row>
    <row r="412" spans="1:19" x14ac:dyDescent="0.25">
      <c r="A412" t="s">
        <v>63</v>
      </c>
      <c r="B412" t="s">
        <v>64</v>
      </c>
      <c r="C412" s="1">
        <v>43952</v>
      </c>
      <c r="D412">
        <v>2398</v>
      </c>
      <c r="E412">
        <v>347</v>
      </c>
      <c r="F412">
        <v>8</v>
      </c>
      <c r="G412">
        <v>1</v>
      </c>
      <c r="H412">
        <v>2260</v>
      </c>
      <c r="I412">
        <v>164</v>
      </c>
      <c r="J412">
        <v>16</v>
      </c>
      <c r="K412">
        <v>182</v>
      </c>
      <c r="L412">
        <v>132</v>
      </c>
      <c r="M412">
        <v>2574</v>
      </c>
      <c r="N412">
        <v>168</v>
      </c>
      <c r="O412">
        <v>12</v>
      </c>
      <c r="P412">
        <v>2696</v>
      </c>
      <c r="Q412">
        <v>58</v>
      </c>
      <c r="R412">
        <v>2612</v>
      </c>
      <c r="S412">
        <v>142</v>
      </c>
    </row>
    <row r="413" spans="1:19" x14ac:dyDescent="0.25">
      <c r="A413" t="s">
        <v>77</v>
      </c>
      <c r="B413" t="s">
        <v>78</v>
      </c>
      <c r="C413" s="1">
        <v>43952</v>
      </c>
      <c r="D413">
        <v>505</v>
      </c>
      <c r="E413">
        <v>64</v>
      </c>
      <c r="F413">
        <v>0</v>
      </c>
      <c r="G413">
        <v>2</v>
      </c>
      <c r="H413">
        <v>486</v>
      </c>
      <c r="I413">
        <v>17</v>
      </c>
      <c r="J413">
        <v>4</v>
      </c>
      <c r="K413">
        <v>4</v>
      </c>
      <c r="L413">
        <v>60</v>
      </c>
      <c r="M413">
        <v>548</v>
      </c>
      <c r="N413">
        <v>21</v>
      </c>
      <c r="O413">
        <v>2</v>
      </c>
      <c r="P413">
        <v>563</v>
      </c>
      <c r="Q413">
        <v>8</v>
      </c>
      <c r="R413">
        <v>507</v>
      </c>
      <c r="S413">
        <v>64</v>
      </c>
    </row>
    <row r="414" spans="1:19" x14ac:dyDescent="0.25">
      <c r="A414" t="s">
        <v>67</v>
      </c>
      <c r="B414" t="s">
        <v>68</v>
      </c>
      <c r="C414" s="1">
        <v>43952</v>
      </c>
      <c r="D414">
        <v>3004</v>
      </c>
      <c r="E414">
        <v>569</v>
      </c>
      <c r="F414">
        <v>0</v>
      </c>
      <c r="G414">
        <v>4</v>
      </c>
      <c r="H414">
        <v>2862</v>
      </c>
      <c r="I414">
        <v>179</v>
      </c>
      <c r="J414">
        <v>16</v>
      </c>
      <c r="K414">
        <v>406</v>
      </c>
      <c r="L414">
        <v>114</v>
      </c>
      <c r="M414">
        <v>3368</v>
      </c>
      <c r="N414">
        <v>189</v>
      </c>
      <c r="O414">
        <v>20</v>
      </c>
      <c r="P414">
        <v>3474</v>
      </c>
      <c r="Q414">
        <v>103</v>
      </c>
      <c r="R414">
        <v>3453</v>
      </c>
      <c r="S414">
        <v>124</v>
      </c>
    </row>
    <row r="415" spans="1:19" x14ac:dyDescent="0.25">
      <c r="A415" t="s">
        <v>57</v>
      </c>
      <c r="B415" t="s">
        <v>58</v>
      </c>
      <c r="C415" s="1">
        <v>43952</v>
      </c>
      <c r="D415">
        <v>4870</v>
      </c>
      <c r="E415">
        <v>288</v>
      </c>
      <c r="F415">
        <v>8</v>
      </c>
      <c r="G415">
        <v>10</v>
      </c>
      <c r="H415">
        <v>4125</v>
      </c>
      <c r="I415">
        <v>881</v>
      </c>
      <c r="J415">
        <v>0</v>
      </c>
      <c r="K415">
        <v>26</v>
      </c>
      <c r="L415">
        <v>144</v>
      </c>
      <c r="M415">
        <v>4273</v>
      </c>
      <c r="N415">
        <v>815</v>
      </c>
      <c r="O415">
        <v>88</v>
      </c>
      <c r="P415">
        <v>4880</v>
      </c>
      <c r="Q415">
        <v>296</v>
      </c>
      <c r="R415">
        <v>5042</v>
      </c>
      <c r="S415">
        <v>134</v>
      </c>
    </row>
    <row r="416" spans="1:19" x14ac:dyDescent="0.25">
      <c r="A416" t="s">
        <v>71</v>
      </c>
      <c r="B416" t="s">
        <v>72</v>
      </c>
      <c r="C416" s="1">
        <v>43952</v>
      </c>
      <c r="D416">
        <v>2510</v>
      </c>
      <c r="E416">
        <v>592</v>
      </c>
      <c r="F416">
        <v>2</v>
      </c>
      <c r="G416">
        <v>0</v>
      </c>
      <c r="H416">
        <v>2404</v>
      </c>
      <c r="I416">
        <v>130</v>
      </c>
      <c r="J416">
        <v>26</v>
      </c>
      <c r="K416">
        <v>330</v>
      </c>
      <c r="L416">
        <v>214</v>
      </c>
      <c r="M416">
        <v>2932</v>
      </c>
      <c r="N416">
        <v>148</v>
      </c>
      <c r="O416">
        <v>24</v>
      </c>
      <c r="P416">
        <v>3036</v>
      </c>
      <c r="Q416">
        <v>68</v>
      </c>
      <c r="R416">
        <v>2868</v>
      </c>
      <c r="S416">
        <v>236</v>
      </c>
    </row>
    <row r="417" spans="1:19" x14ac:dyDescent="0.25">
      <c r="A417" t="s">
        <v>73</v>
      </c>
      <c r="B417" t="s">
        <v>74</v>
      </c>
      <c r="C417" s="1">
        <v>43952</v>
      </c>
      <c r="D417">
        <v>1040</v>
      </c>
      <c r="E417">
        <v>78</v>
      </c>
      <c r="F417">
        <v>0</v>
      </c>
      <c r="G417">
        <v>2</v>
      </c>
      <c r="H417">
        <v>1004</v>
      </c>
      <c r="I417">
        <v>48</v>
      </c>
      <c r="J417">
        <v>8</v>
      </c>
      <c r="K417">
        <v>16</v>
      </c>
      <c r="L417">
        <v>44</v>
      </c>
      <c r="M417">
        <v>1064</v>
      </c>
      <c r="N417">
        <v>54</v>
      </c>
      <c r="O417">
        <v>2</v>
      </c>
      <c r="P417">
        <v>1106</v>
      </c>
      <c r="Q417">
        <v>14</v>
      </c>
      <c r="R417">
        <v>1068</v>
      </c>
      <c r="S417">
        <v>52</v>
      </c>
    </row>
    <row r="418" spans="1:19" x14ac:dyDescent="0.25">
      <c r="A418" t="s">
        <v>75</v>
      </c>
      <c r="B418" t="s">
        <v>76</v>
      </c>
      <c r="C418" s="1">
        <v>43952</v>
      </c>
      <c r="D418">
        <v>2894</v>
      </c>
      <c r="E418">
        <v>393</v>
      </c>
      <c r="F418">
        <v>0</v>
      </c>
      <c r="G418">
        <v>0</v>
      </c>
      <c r="H418">
        <v>2710</v>
      </c>
      <c r="I418">
        <v>214</v>
      </c>
      <c r="J418">
        <v>10</v>
      </c>
      <c r="K418">
        <v>206</v>
      </c>
      <c r="L418">
        <v>147</v>
      </c>
      <c r="M418">
        <v>3039</v>
      </c>
      <c r="N418">
        <v>220</v>
      </c>
      <c r="O418">
        <v>28</v>
      </c>
      <c r="P418">
        <v>3230</v>
      </c>
      <c r="Q418">
        <v>57</v>
      </c>
      <c r="R418">
        <v>3138</v>
      </c>
      <c r="S418">
        <v>149</v>
      </c>
    </row>
    <row r="419" spans="1:19" x14ac:dyDescent="0.25">
      <c r="A419" t="s">
        <v>51</v>
      </c>
      <c r="B419" t="s">
        <v>52</v>
      </c>
      <c r="C419" s="1">
        <v>43952</v>
      </c>
      <c r="D419">
        <v>1066</v>
      </c>
      <c r="E419">
        <v>344</v>
      </c>
      <c r="F419">
        <v>0</v>
      </c>
      <c r="G419">
        <v>6</v>
      </c>
      <c r="H419">
        <v>1040</v>
      </c>
      <c r="I419">
        <v>34</v>
      </c>
      <c r="J419">
        <v>2</v>
      </c>
      <c r="K419">
        <v>216</v>
      </c>
      <c r="L419">
        <v>124</v>
      </c>
      <c r="M419">
        <v>1378</v>
      </c>
      <c r="N419">
        <v>30</v>
      </c>
      <c r="O419">
        <v>8</v>
      </c>
      <c r="P419">
        <v>1394</v>
      </c>
      <c r="Q419">
        <v>22</v>
      </c>
      <c r="R419">
        <v>1310</v>
      </c>
      <c r="S419">
        <v>106</v>
      </c>
    </row>
    <row r="420" spans="1:19" x14ac:dyDescent="0.25">
      <c r="A420" t="s">
        <v>53</v>
      </c>
      <c r="B420" t="s">
        <v>54</v>
      </c>
      <c r="C420" s="1">
        <v>43952</v>
      </c>
      <c r="D420">
        <v>1525</v>
      </c>
      <c r="E420">
        <v>243</v>
      </c>
      <c r="F420">
        <v>2</v>
      </c>
      <c r="G420">
        <v>0</v>
      </c>
      <c r="H420">
        <v>1423</v>
      </c>
      <c r="I420">
        <v>107</v>
      </c>
      <c r="J420">
        <v>12</v>
      </c>
      <c r="K420">
        <v>124</v>
      </c>
      <c r="L420">
        <v>104</v>
      </c>
      <c r="M420">
        <v>1647</v>
      </c>
      <c r="N420">
        <v>109</v>
      </c>
      <c r="O420">
        <v>14</v>
      </c>
      <c r="P420">
        <v>1730</v>
      </c>
      <c r="Q420">
        <v>40</v>
      </c>
      <c r="R420">
        <v>1660</v>
      </c>
      <c r="S420">
        <v>110</v>
      </c>
    </row>
    <row r="421" spans="1:19" x14ac:dyDescent="0.25">
      <c r="A421" t="s">
        <v>69</v>
      </c>
      <c r="B421" t="s">
        <v>70</v>
      </c>
      <c r="C421" s="1">
        <v>43952</v>
      </c>
      <c r="D421">
        <v>2021</v>
      </c>
      <c r="E421">
        <v>391</v>
      </c>
      <c r="F421">
        <v>0</v>
      </c>
      <c r="G421">
        <v>0</v>
      </c>
      <c r="H421">
        <v>1999</v>
      </c>
      <c r="I421">
        <v>22</v>
      </c>
      <c r="J421">
        <v>8</v>
      </c>
      <c r="K421">
        <v>205</v>
      </c>
      <c r="L421">
        <v>178</v>
      </c>
      <c r="M421">
        <v>2376</v>
      </c>
      <c r="N421">
        <v>28</v>
      </c>
      <c r="O421">
        <v>8</v>
      </c>
      <c r="P421">
        <v>2392</v>
      </c>
      <c r="Q421">
        <v>20</v>
      </c>
      <c r="R421">
        <v>2232</v>
      </c>
      <c r="S421">
        <v>180</v>
      </c>
    </row>
    <row r="422" spans="1:19" x14ac:dyDescent="0.25">
      <c r="A422" t="s">
        <v>75</v>
      </c>
      <c r="B422" t="s">
        <v>76</v>
      </c>
      <c r="C422" s="1">
        <v>43983</v>
      </c>
      <c r="D422">
        <v>6338</v>
      </c>
      <c r="E422">
        <v>879</v>
      </c>
      <c r="F422">
        <v>0</v>
      </c>
      <c r="G422">
        <v>0</v>
      </c>
      <c r="H422">
        <v>5873</v>
      </c>
      <c r="I422">
        <v>560</v>
      </c>
      <c r="J422">
        <v>38</v>
      </c>
      <c r="K422">
        <v>429</v>
      </c>
      <c r="L422">
        <v>317</v>
      </c>
      <c r="M422">
        <v>6571</v>
      </c>
      <c r="N422">
        <v>579</v>
      </c>
      <c r="O422">
        <v>67</v>
      </c>
      <c r="P422">
        <v>7013</v>
      </c>
      <c r="Q422">
        <v>204</v>
      </c>
      <c r="R422">
        <v>6870</v>
      </c>
      <c r="S422">
        <v>347</v>
      </c>
    </row>
    <row r="423" spans="1:19" x14ac:dyDescent="0.25">
      <c r="A423" t="s">
        <v>73</v>
      </c>
      <c r="B423" t="s">
        <v>74</v>
      </c>
      <c r="C423" s="1">
        <v>43983</v>
      </c>
      <c r="D423">
        <v>1708</v>
      </c>
      <c r="E423">
        <v>268</v>
      </c>
      <c r="F423">
        <v>2</v>
      </c>
      <c r="G423">
        <v>0</v>
      </c>
      <c r="H423">
        <v>1637</v>
      </c>
      <c r="I423">
        <v>97</v>
      </c>
      <c r="J423">
        <v>24</v>
      </c>
      <c r="K423">
        <v>12</v>
      </c>
      <c r="L423">
        <v>208</v>
      </c>
      <c r="M423">
        <v>1856</v>
      </c>
      <c r="N423">
        <v>112</v>
      </c>
      <c r="O423">
        <v>10</v>
      </c>
      <c r="P423">
        <v>1955</v>
      </c>
      <c r="Q423">
        <v>23</v>
      </c>
      <c r="R423">
        <v>1746</v>
      </c>
      <c r="S423">
        <v>232</v>
      </c>
    </row>
    <row r="424" spans="1:19" x14ac:dyDescent="0.25">
      <c r="A424" t="s">
        <v>71</v>
      </c>
      <c r="B424" t="s">
        <v>72</v>
      </c>
      <c r="C424" s="1">
        <v>43983</v>
      </c>
      <c r="D424">
        <v>3569</v>
      </c>
      <c r="E424">
        <v>826</v>
      </c>
      <c r="F424">
        <v>0</v>
      </c>
      <c r="G424">
        <v>0</v>
      </c>
      <c r="H424">
        <v>3328</v>
      </c>
      <c r="I424">
        <v>273</v>
      </c>
      <c r="J424">
        <v>51</v>
      </c>
      <c r="K424">
        <v>483</v>
      </c>
      <c r="L424">
        <v>260</v>
      </c>
      <c r="M424">
        <v>4054</v>
      </c>
      <c r="N424">
        <v>307</v>
      </c>
      <c r="O424">
        <v>34</v>
      </c>
      <c r="P424">
        <v>4277</v>
      </c>
      <c r="Q424">
        <v>118</v>
      </c>
      <c r="R424">
        <v>4097</v>
      </c>
      <c r="S424">
        <v>298</v>
      </c>
    </row>
    <row r="425" spans="1:19" x14ac:dyDescent="0.25">
      <c r="A425" t="s">
        <v>69</v>
      </c>
      <c r="B425" t="s">
        <v>70</v>
      </c>
      <c r="C425" s="1">
        <v>43983</v>
      </c>
      <c r="D425">
        <v>3621</v>
      </c>
      <c r="E425">
        <v>698</v>
      </c>
      <c r="F425">
        <v>4</v>
      </c>
      <c r="G425">
        <v>4</v>
      </c>
      <c r="H425">
        <v>3547</v>
      </c>
      <c r="I425">
        <v>88</v>
      </c>
      <c r="J425">
        <v>28</v>
      </c>
      <c r="K425">
        <v>274</v>
      </c>
      <c r="L425">
        <v>390</v>
      </c>
      <c r="M425">
        <v>4189</v>
      </c>
      <c r="N425">
        <v>113</v>
      </c>
      <c r="O425">
        <v>25</v>
      </c>
      <c r="P425">
        <v>4267</v>
      </c>
      <c r="Q425">
        <v>60</v>
      </c>
      <c r="R425">
        <v>3921</v>
      </c>
      <c r="S425">
        <v>406</v>
      </c>
    </row>
    <row r="426" spans="1:19" x14ac:dyDescent="0.25">
      <c r="A426" t="s">
        <v>67</v>
      </c>
      <c r="B426" t="s">
        <v>68</v>
      </c>
      <c r="C426" s="1">
        <v>43983</v>
      </c>
      <c r="D426">
        <v>5827</v>
      </c>
      <c r="E426">
        <v>921</v>
      </c>
      <c r="F426">
        <v>6</v>
      </c>
      <c r="G426">
        <v>10</v>
      </c>
      <c r="H426">
        <v>5483</v>
      </c>
      <c r="I426">
        <v>472</v>
      </c>
      <c r="J426">
        <v>52</v>
      </c>
      <c r="K426">
        <v>463</v>
      </c>
      <c r="L426">
        <v>294</v>
      </c>
      <c r="M426">
        <v>6196</v>
      </c>
      <c r="N426">
        <v>483</v>
      </c>
      <c r="O426">
        <v>85</v>
      </c>
      <c r="P426">
        <v>6593</v>
      </c>
      <c r="Q426">
        <v>171</v>
      </c>
      <c r="R426">
        <v>6446</v>
      </c>
      <c r="S426">
        <v>318</v>
      </c>
    </row>
    <row r="427" spans="1:19" x14ac:dyDescent="0.25">
      <c r="A427" t="s">
        <v>61</v>
      </c>
      <c r="B427" t="s">
        <v>62</v>
      </c>
      <c r="C427" s="1">
        <v>43983</v>
      </c>
      <c r="D427">
        <v>2250</v>
      </c>
      <c r="E427">
        <v>549</v>
      </c>
      <c r="F427">
        <v>0</v>
      </c>
      <c r="G427">
        <v>0</v>
      </c>
      <c r="H427">
        <v>2167</v>
      </c>
      <c r="I427">
        <v>101</v>
      </c>
      <c r="J427">
        <v>24</v>
      </c>
      <c r="K427">
        <v>238</v>
      </c>
      <c r="L427">
        <v>269</v>
      </c>
      <c r="M427">
        <v>2666</v>
      </c>
      <c r="N427">
        <v>115</v>
      </c>
      <c r="O427">
        <v>18</v>
      </c>
      <c r="P427">
        <v>2720</v>
      </c>
      <c r="Q427">
        <v>79</v>
      </c>
      <c r="R427">
        <v>2524</v>
      </c>
      <c r="S427">
        <v>275</v>
      </c>
    </row>
    <row r="428" spans="1:19" x14ac:dyDescent="0.25">
      <c r="A428" t="s">
        <v>63</v>
      </c>
      <c r="B428" t="s">
        <v>64</v>
      </c>
      <c r="C428" s="1">
        <v>43983</v>
      </c>
      <c r="D428">
        <v>5532</v>
      </c>
      <c r="E428">
        <v>815</v>
      </c>
      <c r="F428">
        <v>16</v>
      </c>
      <c r="G428">
        <v>7</v>
      </c>
      <c r="H428">
        <v>5233</v>
      </c>
      <c r="I428">
        <v>374</v>
      </c>
      <c r="J428">
        <v>72</v>
      </c>
      <c r="K428">
        <v>332</v>
      </c>
      <c r="L428">
        <v>359</v>
      </c>
      <c r="M428">
        <v>5912</v>
      </c>
      <c r="N428">
        <v>421</v>
      </c>
      <c r="O428">
        <v>37</v>
      </c>
      <c r="P428">
        <v>6284</v>
      </c>
      <c r="Q428">
        <v>86</v>
      </c>
      <c r="R428">
        <v>5967</v>
      </c>
      <c r="S428">
        <v>403</v>
      </c>
    </row>
    <row r="429" spans="1:19" x14ac:dyDescent="0.25">
      <c r="A429" t="s">
        <v>59</v>
      </c>
      <c r="B429" t="s">
        <v>60</v>
      </c>
      <c r="C429" s="1">
        <v>43983</v>
      </c>
      <c r="D429">
        <v>5636</v>
      </c>
      <c r="E429">
        <v>419</v>
      </c>
      <c r="F429">
        <v>6</v>
      </c>
      <c r="G429">
        <v>6</v>
      </c>
      <c r="H429">
        <v>4946</v>
      </c>
      <c r="I429">
        <v>746</v>
      </c>
      <c r="J429">
        <v>38</v>
      </c>
      <c r="K429">
        <v>123</v>
      </c>
      <c r="L429">
        <v>214</v>
      </c>
      <c r="M429">
        <v>5269</v>
      </c>
      <c r="N429">
        <v>741</v>
      </c>
      <c r="O429">
        <v>57</v>
      </c>
      <c r="P429">
        <v>5721</v>
      </c>
      <c r="Q429">
        <v>346</v>
      </c>
      <c r="R429">
        <v>5824</v>
      </c>
      <c r="S429">
        <v>243</v>
      </c>
    </row>
    <row r="430" spans="1:19" x14ac:dyDescent="0.25">
      <c r="A430" t="s">
        <v>57</v>
      </c>
      <c r="B430" t="s">
        <v>58</v>
      </c>
      <c r="C430" s="1">
        <v>43983</v>
      </c>
      <c r="D430">
        <v>17654</v>
      </c>
      <c r="E430">
        <v>1168</v>
      </c>
      <c r="F430">
        <v>26</v>
      </c>
      <c r="G430">
        <v>26</v>
      </c>
      <c r="H430">
        <v>14877</v>
      </c>
      <c r="I430">
        <v>3388</v>
      </c>
      <c r="J430">
        <v>0</v>
      </c>
      <c r="K430">
        <v>51</v>
      </c>
      <c r="L430">
        <v>558</v>
      </c>
      <c r="M430">
        <v>15414</v>
      </c>
      <c r="N430">
        <v>3139</v>
      </c>
      <c r="O430">
        <v>321</v>
      </c>
      <c r="P430">
        <v>17561</v>
      </c>
      <c r="Q430">
        <v>1313</v>
      </c>
      <c r="R430">
        <v>18367</v>
      </c>
      <c r="S430">
        <v>507</v>
      </c>
    </row>
    <row r="431" spans="1:19" x14ac:dyDescent="0.25">
      <c r="A431" t="s">
        <v>55</v>
      </c>
      <c r="B431" t="s">
        <v>56</v>
      </c>
      <c r="C431" s="1">
        <v>43983</v>
      </c>
      <c r="D431">
        <v>16496</v>
      </c>
      <c r="E431">
        <v>879</v>
      </c>
      <c r="F431">
        <v>67</v>
      </c>
      <c r="G431">
        <v>40</v>
      </c>
      <c r="H431">
        <v>14428</v>
      </c>
      <c r="I431">
        <v>2675</v>
      </c>
      <c r="J431">
        <v>26</v>
      </c>
      <c r="K431">
        <v>2</v>
      </c>
      <c r="L431">
        <v>351</v>
      </c>
      <c r="M431">
        <v>14696</v>
      </c>
      <c r="N431">
        <v>2462</v>
      </c>
      <c r="O431">
        <v>324</v>
      </c>
      <c r="P431">
        <v>15978</v>
      </c>
      <c r="Q431">
        <v>1504</v>
      </c>
      <c r="R431">
        <v>17142</v>
      </c>
      <c r="S431">
        <v>340</v>
      </c>
    </row>
    <row r="432" spans="1:19" x14ac:dyDescent="0.25">
      <c r="A432" t="s">
        <v>51</v>
      </c>
      <c r="B432" t="s">
        <v>52</v>
      </c>
      <c r="C432" s="1">
        <v>43983</v>
      </c>
      <c r="D432">
        <v>2455</v>
      </c>
      <c r="E432">
        <v>529</v>
      </c>
      <c r="F432">
        <v>0</v>
      </c>
      <c r="G432">
        <v>0</v>
      </c>
      <c r="H432">
        <v>2343</v>
      </c>
      <c r="I432">
        <v>141</v>
      </c>
      <c r="J432">
        <v>9</v>
      </c>
      <c r="K432">
        <v>310</v>
      </c>
      <c r="L432">
        <v>181</v>
      </c>
      <c r="M432">
        <v>2825</v>
      </c>
      <c r="N432">
        <v>142</v>
      </c>
      <c r="O432">
        <v>17</v>
      </c>
      <c r="P432">
        <v>2923</v>
      </c>
      <c r="Q432">
        <v>61</v>
      </c>
      <c r="R432">
        <v>2805</v>
      </c>
      <c r="S432">
        <v>179</v>
      </c>
    </row>
    <row r="433" spans="1:19" x14ac:dyDescent="0.25">
      <c r="A433" t="s">
        <v>77</v>
      </c>
      <c r="B433" t="s">
        <v>78</v>
      </c>
      <c r="C433" s="1">
        <v>43983</v>
      </c>
      <c r="D433">
        <v>1027</v>
      </c>
      <c r="E433">
        <v>147</v>
      </c>
      <c r="F433">
        <v>0</v>
      </c>
      <c r="G433">
        <v>0</v>
      </c>
      <c r="H433">
        <v>989</v>
      </c>
      <c r="I433">
        <v>47</v>
      </c>
      <c r="J433">
        <v>35</v>
      </c>
      <c r="K433">
        <v>8</v>
      </c>
      <c r="L433">
        <v>95</v>
      </c>
      <c r="M433">
        <v>1080</v>
      </c>
      <c r="N433">
        <v>86</v>
      </c>
      <c r="O433">
        <v>8</v>
      </c>
      <c r="P433">
        <v>1150</v>
      </c>
      <c r="Q433">
        <v>24</v>
      </c>
      <c r="R433">
        <v>1044</v>
      </c>
      <c r="S433">
        <v>130</v>
      </c>
    </row>
    <row r="434" spans="1:19" x14ac:dyDescent="0.25">
      <c r="A434" t="s">
        <v>53</v>
      </c>
      <c r="B434" t="s">
        <v>54</v>
      </c>
      <c r="C434" s="1">
        <v>43983</v>
      </c>
      <c r="D434">
        <v>3584</v>
      </c>
      <c r="E434">
        <v>644</v>
      </c>
      <c r="F434">
        <v>0</v>
      </c>
      <c r="G434">
        <v>6</v>
      </c>
      <c r="H434">
        <v>3274</v>
      </c>
      <c r="I434">
        <v>367</v>
      </c>
      <c r="J434">
        <v>35</v>
      </c>
      <c r="K434">
        <v>333</v>
      </c>
      <c r="L434">
        <v>225</v>
      </c>
      <c r="M434">
        <v>3827</v>
      </c>
      <c r="N434">
        <v>370</v>
      </c>
      <c r="O434">
        <v>37</v>
      </c>
      <c r="P434">
        <v>4095</v>
      </c>
      <c r="Q434">
        <v>139</v>
      </c>
      <c r="R434">
        <v>3979</v>
      </c>
      <c r="S434">
        <v>255</v>
      </c>
    </row>
    <row r="435" spans="1:19" x14ac:dyDescent="0.25">
      <c r="A435" t="s">
        <v>65</v>
      </c>
      <c r="B435" t="s">
        <v>66</v>
      </c>
      <c r="C435" s="1">
        <v>43983</v>
      </c>
      <c r="D435">
        <v>2102</v>
      </c>
      <c r="E435">
        <v>341</v>
      </c>
      <c r="F435">
        <v>0</v>
      </c>
      <c r="G435">
        <v>0</v>
      </c>
      <c r="H435">
        <v>2039</v>
      </c>
      <c r="I435">
        <v>87</v>
      </c>
      <c r="J435">
        <v>22</v>
      </c>
      <c r="K435">
        <v>182</v>
      </c>
      <c r="L435">
        <v>113</v>
      </c>
      <c r="M435">
        <v>2334</v>
      </c>
      <c r="N435">
        <v>103</v>
      </c>
      <c r="O435">
        <v>6</v>
      </c>
      <c r="P435">
        <v>2391</v>
      </c>
      <c r="Q435">
        <v>52</v>
      </c>
      <c r="R435">
        <v>2323</v>
      </c>
      <c r="S435">
        <v>120</v>
      </c>
    </row>
    <row r="436" spans="1:19" x14ac:dyDescent="0.25">
      <c r="A436" t="s">
        <v>45</v>
      </c>
      <c r="B436" t="s">
        <v>46</v>
      </c>
      <c r="C436" s="1">
        <v>43983</v>
      </c>
      <c r="D436">
        <v>5884</v>
      </c>
      <c r="E436">
        <v>1385</v>
      </c>
      <c r="F436">
        <v>0</v>
      </c>
      <c r="G436">
        <v>0</v>
      </c>
      <c r="H436">
        <v>5556</v>
      </c>
      <c r="I436">
        <v>407</v>
      </c>
      <c r="J436">
        <v>34</v>
      </c>
      <c r="K436">
        <v>622</v>
      </c>
      <c r="L436">
        <v>650</v>
      </c>
      <c r="M436">
        <v>6759</v>
      </c>
      <c r="N436">
        <v>406</v>
      </c>
      <c r="O436">
        <v>104</v>
      </c>
      <c r="P436">
        <v>7131</v>
      </c>
      <c r="Q436">
        <v>138</v>
      </c>
      <c r="R436">
        <v>6602</v>
      </c>
      <c r="S436">
        <v>667</v>
      </c>
    </row>
    <row r="437" spans="1:19" x14ac:dyDescent="0.25">
      <c r="A437" t="s">
        <v>43</v>
      </c>
      <c r="B437" t="s">
        <v>44</v>
      </c>
      <c r="C437" s="1">
        <v>43983</v>
      </c>
      <c r="D437">
        <v>2367</v>
      </c>
      <c r="E437">
        <v>311</v>
      </c>
      <c r="F437">
        <v>0</v>
      </c>
      <c r="G437">
        <v>2</v>
      </c>
      <c r="H437">
        <v>2211</v>
      </c>
      <c r="I437">
        <v>174</v>
      </c>
      <c r="J437">
        <v>52</v>
      </c>
      <c r="K437">
        <v>47</v>
      </c>
      <c r="L437">
        <v>196</v>
      </c>
      <c r="M437">
        <v>2440</v>
      </c>
      <c r="N437">
        <v>204</v>
      </c>
      <c r="O437">
        <v>36</v>
      </c>
      <c r="P437">
        <v>2592</v>
      </c>
      <c r="Q437">
        <v>88</v>
      </c>
      <c r="R437">
        <v>2432</v>
      </c>
      <c r="S437">
        <v>248</v>
      </c>
    </row>
    <row r="438" spans="1:19" x14ac:dyDescent="0.25">
      <c r="A438" t="s">
        <v>41</v>
      </c>
      <c r="B438" t="s">
        <v>42</v>
      </c>
      <c r="C438" s="1">
        <v>43983</v>
      </c>
      <c r="D438">
        <v>4177</v>
      </c>
      <c r="E438">
        <v>411</v>
      </c>
      <c r="F438">
        <v>2</v>
      </c>
      <c r="G438">
        <v>0</v>
      </c>
      <c r="H438">
        <v>3970</v>
      </c>
      <c r="I438">
        <v>243</v>
      </c>
      <c r="J438">
        <v>63</v>
      </c>
      <c r="K438">
        <v>157</v>
      </c>
      <c r="L438">
        <v>157</v>
      </c>
      <c r="M438">
        <v>4273</v>
      </c>
      <c r="N438">
        <v>281</v>
      </c>
      <c r="O438">
        <v>36</v>
      </c>
      <c r="P438">
        <v>4434</v>
      </c>
      <c r="Q438">
        <v>156</v>
      </c>
      <c r="R438">
        <v>4387</v>
      </c>
      <c r="S438">
        <v>203</v>
      </c>
    </row>
    <row r="439" spans="1:19" x14ac:dyDescent="0.25">
      <c r="A439" t="s">
        <v>39</v>
      </c>
      <c r="B439" t="s">
        <v>40</v>
      </c>
      <c r="C439" s="1">
        <v>43983</v>
      </c>
      <c r="D439">
        <v>2454</v>
      </c>
      <c r="E439">
        <v>420</v>
      </c>
      <c r="F439">
        <v>2</v>
      </c>
      <c r="G439">
        <v>0</v>
      </c>
      <c r="H439">
        <v>2308</v>
      </c>
      <c r="I439">
        <v>191</v>
      </c>
      <c r="J439">
        <v>18</v>
      </c>
      <c r="K439">
        <v>207</v>
      </c>
      <c r="L439">
        <v>152</v>
      </c>
      <c r="M439">
        <v>2655</v>
      </c>
      <c r="N439">
        <v>198</v>
      </c>
      <c r="O439">
        <v>23</v>
      </c>
      <c r="P439">
        <v>2751</v>
      </c>
      <c r="Q439">
        <v>125</v>
      </c>
      <c r="R439">
        <v>2712</v>
      </c>
      <c r="S439">
        <v>164</v>
      </c>
    </row>
    <row r="440" spans="1:19" x14ac:dyDescent="0.25">
      <c r="A440" t="s">
        <v>37</v>
      </c>
      <c r="B440" t="s">
        <v>38</v>
      </c>
      <c r="C440" s="1">
        <v>43983</v>
      </c>
      <c r="D440">
        <v>2115</v>
      </c>
      <c r="E440">
        <v>221</v>
      </c>
      <c r="F440">
        <v>0</v>
      </c>
      <c r="G440">
        <v>0</v>
      </c>
      <c r="H440">
        <v>2065</v>
      </c>
      <c r="I440">
        <v>61</v>
      </c>
      <c r="J440">
        <v>4</v>
      </c>
      <c r="K440">
        <v>142</v>
      </c>
      <c r="L440">
        <v>64</v>
      </c>
      <c r="M440">
        <v>2267</v>
      </c>
      <c r="N440">
        <v>61</v>
      </c>
      <c r="O440">
        <v>8</v>
      </c>
      <c r="P440">
        <v>2288</v>
      </c>
      <c r="Q440">
        <v>48</v>
      </c>
      <c r="R440">
        <v>2275</v>
      </c>
      <c r="S440">
        <v>61</v>
      </c>
    </row>
    <row r="441" spans="1:19" x14ac:dyDescent="0.25">
      <c r="A441" t="s">
        <v>49</v>
      </c>
      <c r="B441" t="s">
        <v>50</v>
      </c>
      <c r="C441" s="1">
        <v>43983</v>
      </c>
      <c r="D441">
        <v>3765</v>
      </c>
      <c r="E441">
        <v>455</v>
      </c>
      <c r="F441">
        <v>2</v>
      </c>
      <c r="G441">
        <v>2</v>
      </c>
      <c r="H441">
        <v>3605</v>
      </c>
      <c r="I441">
        <v>190</v>
      </c>
      <c r="J441">
        <v>20</v>
      </c>
      <c r="K441">
        <v>278</v>
      </c>
      <c r="L441">
        <v>131</v>
      </c>
      <c r="M441">
        <v>4014</v>
      </c>
      <c r="N441">
        <v>199</v>
      </c>
      <c r="O441">
        <v>11</v>
      </c>
      <c r="P441">
        <v>4128</v>
      </c>
      <c r="Q441">
        <v>96</v>
      </c>
      <c r="R441">
        <v>4081</v>
      </c>
      <c r="S441">
        <v>143</v>
      </c>
    </row>
    <row r="442" spans="1:19" x14ac:dyDescent="0.25">
      <c r="A442" t="s">
        <v>35</v>
      </c>
      <c r="B442" t="s">
        <v>36</v>
      </c>
      <c r="C442" s="1">
        <v>43983</v>
      </c>
      <c r="D442">
        <v>2172</v>
      </c>
      <c r="E442">
        <v>303</v>
      </c>
      <c r="F442">
        <v>0</v>
      </c>
      <c r="G442">
        <v>2</v>
      </c>
      <c r="H442">
        <v>2070</v>
      </c>
      <c r="I442">
        <v>129</v>
      </c>
      <c r="J442">
        <v>18</v>
      </c>
      <c r="K442">
        <v>122</v>
      </c>
      <c r="L442">
        <v>138</v>
      </c>
      <c r="M442">
        <v>2325</v>
      </c>
      <c r="N442">
        <v>141</v>
      </c>
      <c r="O442">
        <v>11</v>
      </c>
      <c r="P442">
        <v>2445</v>
      </c>
      <c r="Q442">
        <v>32</v>
      </c>
      <c r="R442">
        <v>2327</v>
      </c>
      <c r="S442">
        <v>150</v>
      </c>
    </row>
    <row r="443" spans="1:19" x14ac:dyDescent="0.25">
      <c r="A443" t="s">
        <v>33</v>
      </c>
      <c r="B443" t="s">
        <v>34</v>
      </c>
      <c r="C443" s="1">
        <v>43983</v>
      </c>
      <c r="D443">
        <v>2667</v>
      </c>
      <c r="E443">
        <v>583</v>
      </c>
      <c r="F443">
        <v>2</v>
      </c>
      <c r="G443">
        <v>0</v>
      </c>
      <c r="H443">
        <v>2555</v>
      </c>
      <c r="I443">
        <v>145</v>
      </c>
      <c r="J443">
        <v>23</v>
      </c>
      <c r="K443">
        <v>299</v>
      </c>
      <c r="L443">
        <v>230</v>
      </c>
      <c r="M443">
        <v>3078</v>
      </c>
      <c r="N443">
        <v>150</v>
      </c>
      <c r="O443">
        <v>24</v>
      </c>
      <c r="P443">
        <v>3194</v>
      </c>
      <c r="Q443">
        <v>58</v>
      </c>
      <c r="R443">
        <v>3024</v>
      </c>
      <c r="S443">
        <v>228</v>
      </c>
    </row>
    <row r="444" spans="1:19" x14ac:dyDescent="0.25">
      <c r="A444" t="s">
        <v>31</v>
      </c>
      <c r="B444" t="s">
        <v>32</v>
      </c>
      <c r="C444" s="1">
        <v>43983</v>
      </c>
      <c r="D444">
        <v>3742</v>
      </c>
      <c r="E444">
        <v>675</v>
      </c>
      <c r="F444">
        <v>0</v>
      </c>
      <c r="G444">
        <v>6</v>
      </c>
      <c r="H444">
        <v>3577</v>
      </c>
      <c r="I444">
        <v>195</v>
      </c>
      <c r="J444">
        <v>16</v>
      </c>
      <c r="K444">
        <v>452</v>
      </c>
      <c r="L444">
        <v>183</v>
      </c>
      <c r="M444">
        <v>4204</v>
      </c>
      <c r="N444">
        <v>179</v>
      </c>
      <c r="O444">
        <v>40</v>
      </c>
      <c r="P444">
        <v>4284</v>
      </c>
      <c r="Q444">
        <v>139</v>
      </c>
      <c r="R444">
        <v>4256</v>
      </c>
      <c r="S444">
        <v>167</v>
      </c>
    </row>
    <row r="445" spans="1:19" x14ac:dyDescent="0.25">
      <c r="A445" t="s">
        <v>29</v>
      </c>
      <c r="B445" t="s">
        <v>30</v>
      </c>
      <c r="C445" s="1">
        <v>43983</v>
      </c>
      <c r="D445">
        <v>4612</v>
      </c>
      <c r="E445">
        <v>565</v>
      </c>
      <c r="F445">
        <v>4</v>
      </c>
      <c r="G445">
        <v>0</v>
      </c>
      <c r="H445">
        <v>4402</v>
      </c>
      <c r="I445">
        <v>270</v>
      </c>
      <c r="J445">
        <v>55</v>
      </c>
      <c r="K445">
        <v>236</v>
      </c>
      <c r="L445">
        <v>218</v>
      </c>
      <c r="M445">
        <v>4844</v>
      </c>
      <c r="N445">
        <v>306</v>
      </c>
      <c r="O445">
        <v>31</v>
      </c>
      <c r="P445">
        <v>5048</v>
      </c>
      <c r="Q445">
        <v>133</v>
      </c>
      <c r="R445">
        <v>4921</v>
      </c>
      <c r="S445">
        <v>260</v>
      </c>
    </row>
    <row r="446" spans="1:19" x14ac:dyDescent="0.25">
      <c r="A446" t="s">
        <v>27</v>
      </c>
      <c r="B446" t="s">
        <v>28</v>
      </c>
      <c r="C446" s="1">
        <v>43983</v>
      </c>
      <c r="D446">
        <v>2482</v>
      </c>
      <c r="E446">
        <v>690</v>
      </c>
      <c r="F446">
        <v>0</v>
      </c>
      <c r="G446">
        <v>0</v>
      </c>
      <c r="H446">
        <v>2377</v>
      </c>
      <c r="I446">
        <v>122</v>
      </c>
      <c r="J446">
        <v>25</v>
      </c>
      <c r="K446">
        <v>527</v>
      </c>
      <c r="L446">
        <v>121</v>
      </c>
      <c r="M446">
        <v>3017</v>
      </c>
      <c r="N446">
        <v>146</v>
      </c>
      <c r="O446">
        <v>9</v>
      </c>
      <c r="P446">
        <v>3088</v>
      </c>
      <c r="Q446">
        <v>84</v>
      </c>
      <c r="R446">
        <v>3034</v>
      </c>
      <c r="S446">
        <v>138</v>
      </c>
    </row>
    <row r="447" spans="1:19" x14ac:dyDescent="0.25">
      <c r="A447" t="s">
        <v>25</v>
      </c>
      <c r="B447" t="s">
        <v>26</v>
      </c>
      <c r="C447" s="1">
        <v>43983</v>
      </c>
      <c r="D447">
        <v>2037</v>
      </c>
      <c r="E447">
        <v>461</v>
      </c>
      <c r="F447">
        <v>0</v>
      </c>
      <c r="G447">
        <v>2</v>
      </c>
      <c r="H447">
        <v>1964</v>
      </c>
      <c r="I447">
        <v>77</v>
      </c>
      <c r="J447">
        <v>18</v>
      </c>
      <c r="K447">
        <v>286</v>
      </c>
      <c r="L447">
        <v>155</v>
      </c>
      <c r="M447">
        <v>2403</v>
      </c>
      <c r="N447">
        <v>83</v>
      </c>
      <c r="O447">
        <v>14</v>
      </c>
      <c r="P447">
        <v>2454</v>
      </c>
      <c r="Q447">
        <v>46</v>
      </c>
      <c r="R447">
        <v>2345</v>
      </c>
      <c r="S447">
        <v>155</v>
      </c>
    </row>
    <row r="448" spans="1:19" x14ac:dyDescent="0.25">
      <c r="A448" t="s">
        <v>23</v>
      </c>
      <c r="B448" t="s">
        <v>24</v>
      </c>
      <c r="C448" s="1">
        <v>43983</v>
      </c>
      <c r="D448">
        <v>1718</v>
      </c>
      <c r="E448">
        <v>333</v>
      </c>
      <c r="F448">
        <v>0</v>
      </c>
      <c r="G448">
        <v>0</v>
      </c>
      <c r="H448">
        <v>1637</v>
      </c>
      <c r="I448">
        <v>88</v>
      </c>
      <c r="J448">
        <v>10</v>
      </c>
      <c r="K448">
        <v>138</v>
      </c>
      <c r="L448">
        <v>178</v>
      </c>
      <c r="M448">
        <v>1951</v>
      </c>
      <c r="N448">
        <v>94</v>
      </c>
      <c r="O448">
        <v>6</v>
      </c>
      <c r="P448">
        <v>1989</v>
      </c>
      <c r="Q448">
        <v>62</v>
      </c>
      <c r="R448">
        <v>1871</v>
      </c>
      <c r="S448">
        <v>180</v>
      </c>
    </row>
    <row r="449" spans="1:19" x14ac:dyDescent="0.25">
      <c r="A449" t="s">
        <v>47</v>
      </c>
      <c r="B449" t="s">
        <v>48</v>
      </c>
      <c r="C449" s="1">
        <v>43983</v>
      </c>
      <c r="D449">
        <v>3875</v>
      </c>
      <c r="E449">
        <v>1320</v>
      </c>
      <c r="F449">
        <v>2</v>
      </c>
      <c r="G449">
        <v>0</v>
      </c>
      <c r="H449">
        <v>3713</v>
      </c>
      <c r="I449">
        <v>191</v>
      </c>
      <c r="J449">
        <v>30</v>
      </c>
      <c r="K449">
        <v>673</v>
      </c>
      <c r="L449">
        <v>590</v>
      </c>
      <c r="M449">
        <v>4934</v>
      </c>
      <c r="N449">
        <v>203</v>
      </c>
      <c r="O449">
        <v>60</v>
      </c>
      <c r="P449">
        <v>5119</v>
      </c>
      <c r="Q449">
        <v>78</v>
      </c>
      <c r="R449">
        <v>4594</v>
      </c>
      <c r="S449">
        <v>603</v>
      </c>
    </row>
    <row r="450" spans="1:19" x14ac:dyDescent="0.25">
      <c r="A450" t="s">
        <v>19</v>
      </c>
      <c r="B450" t="s">
        <v>20</v>
      </c>
      <c r="C450" s="1">
        <v>43983</v>
      </c>
      <c r="D450">
        <v>14811</v>
      </c>
      <c r="E450">
        <v>913</v>
      </c>
      <c r="F450">
        <v>36</v>
      </c>
      <c r="G450">
        <v>24</v>
      </c>
      <c r="H450">
        <v>11944</v>
      </c>
      <c r="I450">
        <v>3373</v>
      </c>
      <c r="J450">
        <v>0</v>
      </c>
      <c r="K450">
        <v>32</v>
      </c>
      <c r="L450">
        <v>435</v>
      </c>
      <c r="M450">
        <v>12334</v>
      </c>
      <c r="N450">
        <v>3179</v>
      </c>
      <c r="O450">
        <v>271</v>
      </c>
      <c r="P450">
        <v>14478</v>
      </c>
      <c r="Q450">
        <v>1306</v>
      </c>
      <c r="R450">
        <v>15383</v>
      </c>
      <c r="S450">
        <v>401</v>
      </c>
    </row>
    <row r="451" spans="1:19" x14ac:dyDescent="0.25">
      <c r="A451" t="s">
        <v>21</v>
      </c>
      <c r="B451" t="s">
        <v>22</v>
      </c>
      <c r="C451" s="1">
        <v>43983</v>
      </c>
      <c r="D451">
        <v>3375</v>
      </c>
      <c r="E451">
        <v>349</v>
      </c>
      <c r="F451">
        <v>0</v>
      </c>
      <c r="G451">
        <v>0</v>
      </c>
      <c r="H451">
        <v>3237</v>
      </c>
      <c r="I451">
        <v>134</v>
      </c>
      <c r="J451">
        <v>28</v>
      </c>
      <c r="K451">
        <v>170</v>
      </c>
      <c r="L451">
        <v>155</v>
      </c>
      <c r="M451">
        <v>3552</v>
      </c>
      <c r="N451">
        <v>150</v>
      </c>
      <c r="O451">
        <v>22</v>
      </c>
      <c r="P451">
        <v>3644</v>
      </c>
      <c r="Q451">
        <v>80</v>
      </c>
      <c r="R451">
        <v>3549</v>
      </c>
      <c r="S451">
        <v>175</v>
      </c>
    </row>
    <row r="452" spans="1:19" x14ac:dyDescent="0.25">
      <c r="A452" t="s">
        <v>23</v>
      </c>
      <c r="B452" t="s">
        <v>24</v>
      </c>
      <c r="C452" s="1">
        <v>44013</v>
      </c>
      <c r="D452">
        <v>1572</v>
      </c>
      <c r="E452">
        <v>251</v>
      </c>
      <c r="F452">
        <v>0</v>
      </c>
      <c r="G452">
        <v>0</v>
      </c>
      <c r="H452">
        <v>1484</v>
      </c>
      <c r="I452">
        <v>68</v>
      </c>
      <c r="J452">
        <v>8</v>
      </c>
      <c r="K452">
        <v>75</v>
      </c>
      <c r="L452">
        <v>188</v>
      </c>
      <c r="M452">
        <v>1747</v>
      </c>
      <c r="N452">
        <v>69</v>
      </c>
      <c r="O452">
        <v>7</v>
      </c>
      <c r="P452">
        <v>1786</v>
      </c>
      <c r="Q452">
        <v>37</v>
      </c>
      <c r="R452">
        <v>1649</v>
      </c>
      <c r="S452">
        <v>174</v>
      </c>
    </row>
    <row r="453" spans="1:19" x14ac:dyDescent="0.25">
      <c r="A453" t="s">
        <v>19</v>
      </c>
      <c r="B453" t="s">
        <v>20</v>
      </c>
      <c r="C453" s="1">
        <v>44013</v>
      </c>
      <c r="D453">
        <v>13184</v>
      </c>
      <c r="E453">
        <v>1268</v>
      </c>
      <c r="F453">
        <v>58</v>
      </c>
      <c r="G453">
        <v>50</v>
      </c>
      <c r="H453">
        <v>10036</v>
      </c>
      <c r="I453">
        <v>3827</v>
      </c>
      <c r="J453">
        <v>0</v>
      </c>
      <c r="K453">
        <v>19</v>
      </c>
      <c r="L453">
        <v>678</v>
      </c>
      <c r="M453">
        <v>10596</v>
      </c>
      <c r="N453">
        <v>3571</v>
      </c>
      <c r="O453">
        <v>393</v>
      </c>
      <c r="P453">
        <v>13225</v>
      </c>
      <c r="Q453">
        <v>1335</v>
      </c>
      <c r="R453">
        <v>13969</v>
      </c>
      <c r="S453">
        <v>591</v>
      </c>
    </row>
    <row r="454" spans="1:19" x14ac:dyDescent="0.25">
      <c r="A454" t="s">
        <v>65</v>
      </c>
      <c r="B454" t="s">
        <v>66</v>
      </c>
      <c r="C454" s="1">
        <v>44013</v>
      </c>
      <c r="D454">
        <v>1583</v>
      </c>
      <c r="E454">
        <v>396</v>
      </c>
      <c r="F454">
        <v>4</v>
      </c>
      <c r="G454">
        <v>0</v>
      </c>
      <c r="H454">
        <v>1509</v>
      </c>
      <c r="I454">
        <v>99</v>
      </c>
      <c r="J454">
        <v>8</v>
      </c>
      <c r="K454">
        <v>220</v>
      </c>
      <c r="L454">
        <v>147</v>
      </c>
      <c r="M454">
        <v>1874</v>
      </c>
      <c r="N454">
        <v>103</v>
      </c>
      <c r="O454">
        <v>6</v>
      </c>
      <c r="P454">
        <v>1927</v>
      </c>
      <c r="Q454">
        <v>56</v>
      </c>
      <c r="R454">
        <v>1867</v>
      </c>
      <c r="S454">
        <v>116</v>
      </c>
    </row>
    <row r="455" spans="1:19" x14ac:dyDescent="0.25">
      <c r="A455" t="s">
        <v>55</v>
      </c>
      <c r="B455" t="s">
        <v>56</v>
      </c>
      <c r="C455" s="1">
        <v>44013</v>
      </c>
      <c r="D455">
        <v>14616</v>
      </c>
      <c r="E455">
        <v>943</v>
      </c>
      <c r="F455">
        <v>46</v>
      </c>
      <c r="G455">
        <v>51</v>
      </c>
      <c r="H455">
        <v>12380</v>
      </c>
      <c r="I455">
        <v>2743</v>
      </c>
      <c r="J455">
        <v>25</v>
      </c>
      <c r="K455">
        <v>5</v>
      </c>
      <c r="L455">
        <v>503</v>
      </c>
      <c r="M455">
        <v>12825</v>
      </c>
      <c r="N455">
        <v>2492</v>
      </c>
      <c r="O455">
        <v>339</v>
      </c>
      <c r="P455">
        <v>14186</v>
      </c>
      <c r="Q455">
        <v>1470</v>
      </c>
      <c r="R455">
        <v>15165</v>
      </c>
      <c r="S455">
        <v>491</v>
      </c>
    </row>
    <row r="456" spans="1:19" x14ac:dyDescent="0.25">
      <c r="A456" t="s">
        <v>57</v>
      </c>
      <c r="B456" t="s">
        <v>58</v>
      </c>
      <c r="C456" s="1">
        <v>44013</v>
      </c>
      <c r="D456">
        <v>15405</v>
      </c>
      <c r="E456">
        <v>1393</v>
      </c>
      <c r="F456">
        <v>60</v>
      </c>
      <c r="G456">
        <v>54</v>
      </c>
      <c r="H456">
        <v>12404</v>
      </c>
      <c r="I456">
        <v>3746</v>
      </c>
      <c r="J456">
        <v>0</v>
      </c>
      <c r="K456">
        <v>40</v>
      </c>
      <c r="L456">
        <v>722</v>
      </c>
      <c r="M456">
        <v>13107</v>
      </c>
      <c r="N456">
        <v>3435</v>
      </c>
      <c r="O456">
        <v>370</v>
      </c>
      <c r="P456">
        <v>15677</v>
      </c>
      <c r="Q456">
        <v>1235</v>
      </c>
      <c r="R456">
        <v>16251</v>
      </c>
      <c r="S456">
        <v>661</v>
      </c>
    </row>
    <row r="457" spans="1:19" x14ac:dyDescent="0.25">
      <c r="A457" t="s">
        <v>59</v>
      </c>
      <c r="B457" t="s">
        <v>60</v>
      </c>
      <c r="C457" s="1">
        <v>44013</v>
      </c>
      <c r="D457">
        <v>4803</v>
      </c>
      <c r="E457">
        <v>493</v>
      </c>
      <c r="F457">
        <v>4</v>
      </c>
      <c r="G457">
        <v>2</v>
      </c>
      <c r="H457">
        <v>4037</v>
      </c>
      <c r="I457">
        <v>833</v>
      </c>
      <c r="J457">
        <v>30</v>
      </c>
      <c r="K457">
        <v>93</v>
      </c>
      <c r="L457">
        <v>309</v>
      </c>
      <c r="M457">
        <v>4417</v>
      </c>
      <c r="N457">
        <v>778</v>
      </c>
      <c r="O457">
        <v>107</v>
      </c>
      <c r="P457">
        <v>5005</v>
      </c>
      <c r="Q457">
        <v>297</v>
      </c>
      <c r="R457">
        <v>4995</v>
      </c>
      <c r="S457">
        <v>307</v>
      </c>
    </row>
    <row r="458" spans="1:19" x14ac:dyDescent="0.25">
      <c r="A458" t="s">
        <v>61</v>
      </c>
      <c r="B458" t="s">
        <v>62</v>
      </c>
      <c r="C458" s="1">
        <v>44013</v>
      </c>
      <c r="D458">
        <v>1716</v>
      </c>
      <c r="E458">
        <v>377</v>
      </c>
      <c r="F458">
        <v>2</v>
      </c>
      <c r="G458">
        <v>0</v>
      </c>
      <c r="H458">
        <v>1617</v>
      </c>
      <c r="I458">
        <v>113</v>
      </c>
      <c r="J458">
        <v>16</v>
      </c>
      <c r="K458">
        <v>114</v>
      </c>
      <c r="L458">
        <v>235</v>
      </c>
      <c r="M458">
        <v>1960</v>
      </c>
      <c r="N458">
        <v>119</v>
      </c>
      <c r="O458">
        <v>16</v>
      </c>
      <c r="P458">
        <v>2029</v>
      </c>
      <c r="Q458">
        <v>66</v>
      </c>
      <c r="R458">
        <v>1874</v>
      </c>
      <c r="S458">
        <v>221</v>
      </c>
    </row>
    <row r="459" spans="1:19" x14ac:dyDescent="0.25">
      <c r="A459" t="s">
        <v>63</v>
      </c>
      <c r="B459" t="s">
        <v>64</v>
      </c>
      <c r="C459" s="1">
        <v>44013</v>
      </c>
      <c r="D459">
        <v>5250</v>
      </c>
      <c r="E459">
        <v>573</v>
      </c>
      <c r="F459">
        <v>8</v>
      </c>
      <c r="G459">
        <v>6</v>
      </c>
      <c r="H459">
        <v>4851</v>
      </c>
      <c r="I459">
        <v>468</v>
      </c>
      <c r="J459">
        <v>56</v>
      </c>
      <c r="K459">
        <v>179</v>
      </c>
      <c r="L459">
        <v>283</v>
      </c>
      <c r="M459">
        <v>5301</v>
      </c>
      <c r="N459">
        <v>504</v>
      </c>
      <c r="O459">
        <v>32</v>
      </c>
      <c r="P459">
        <v>5743</v>
      </c>
      <c r="Q459">
        <v>94</v>
      </c>
      <c r="R459">
        <v>5528</v>
      </c>
      <c r="S459">
        <v>309</v>
      </c>
    </row>
    <row r="460" spans="1:19" x14ac:dyDescent="0.25">
      <c r="A460" t="s">
        <v>77</v>
      </c>
      <c r="B460" t="s">
        <v>78</v>
      </c>
      <c r="C460" s="1">
        <v>44013</v>
      </c>
      <c r="D460">
        <v>1225</v>
      </c>
      <c r="E460">
        <v>125</v>
      </c>
      <c r="F460">
        <v>4</v>
      </c>
      <c r="G460">
        <v>0</v>
      </c>
      <c r="H460">
        <v>1195</v>
      </c>
      <c r="I460">
        <v>46</v>
      </c>
      <c r="J460">
        <v>42</v>
      </c>
      <c r="K460">
        <v>7</v>
      </c>
      <c r="L460">
        <v>64</v>
      </c>
      <c r="M460">
        <v>1260</v>
      </c>
      <c r="N460">
        <v>88</v>
      </c>
      <c r="O460">
        <v>4</v>
      </c>
      <c r="P460">
        <v>1333</v>
      </c>
      <c r="Q460">
        <v>21</v>
      </c>
      <c r="R460">
        <v>1248</v>
      </c>
      <c r="S460">
        <v>106</v>
      </c>
    </row>
    <row r="461" spans="1:19" x14ac:dyDescent="0.25">
      <c r="A461" t="s">
        <v>67</v>
      </c>
      <c r="B461" t="s">
        <v>68</v>
      </c>
      <c r="C461" s="1">
        <v>44013</v>
      </c>
      <c r="D461">
        <v>4358</v>
      </c>
      <c r="E461">
        <v>657</v>
      </c>
      <c r="F461">
        <v>6</v>
      </c>
      <c r="G461">
        <v>10</v>
      </c>
      <c r="H461">
        <v>4011</v>
      </c>
      <c r="I461">
        <v>445</v>
      </c>
      <c r="J461">
        <v>29</v>
      </c>
      <c r="K461">
        <v>331</v>
      </c>
      <c r="L461">
        <v>215</v>
      </c>
      <c r="M461">
        <v>4528</v>
      </c>
      <c r="N461">
        <v>430</v>
      </c>
      <c r="O461">
        <v>73</v>
      </c>
      <c r="P461">
        <v>4868</v>
      </c>
      <c r="Q461">
        <v>163</v>
      </c>
      <c r="R461">
        <v>4801</v>
      </c>
      <c r="S461">
        <v>230</v>
      </c>
    </row>
    <row r="462" spans="1:19" x14ac:dyDescent="0.25">
      <c r="A462" t="s">
        <v>69</v>
      </c>
      <c r="B462" t="s">
        <v>70</v>
      </c>
      <c r="C462" s="1">
        <v>44013</v>
      </c>
      <c r="D462">
        <v>2390</v>
      </c>
      <c r="E462">
        <v>558</v>
      </c>
      <c r="F462">
        <v>0</v>
      </c>
      <c r="G462">
        <v>4</v>
      </c>
      <c r="H462">
        <v>2288</v>
      </c>
      <c r="I462">
        <v>114</v>
      </c>
      <c r="J462">
        <v>26</v>
      </c>
      <c r="K462">
        <v>138</v>
      </c>
      <c r="L462">
        <v>386</v>
      </c>
      <c r="M462">
        <v>2790</v>
      </c>
      <c r="N462">
        <v>135</v>
      </c>
      <c r="O462">
        <v>27</v>
      </c>
      <c r="P462">
        <v>2903</v>
      </c>
      <c r="Q462">
        <v>49</v>
      </c>
      <c r="R462">
        <v>2554</v>
      </c>
      <c r="S462">
        <v>398</v>
      </c>
    </row>
    <row r="463" spans="1:19" x14ac:dyDescent="0.25">
      <c r="A463" t="s">
        <v>71</v>
      </c>
      <c r="B463" t="s">
        <v>72</v>
      </c>
      <c r="C463" s="1">
        <v>44013</v>
      </c>
      <c r="D463">
        <v>2894</v>
      </c>
      <c r="E463">
        <v>434</v>
      </c>
      <c r="F463">
        <v>0</v>
      </c>
      <c r="G463">
        <v>0</v>
      </c>
      <c r="H463">
        <v>2619</v>
      </c>
      <c r="I463">
        <v>318</v>
      </c>
      <c r="J463">
        <v>70</v>
      </c>
      <c r="K463">
        <v>189</v>
      </c>
      <c r="L463">
        <v>132</v>
      </c>
      <c r="M463">
        <v>2934</v>
      </c>
      <c r="N463">
        <v>345</v>
      </c>
      <c r="O463">
        <v>49</v>
      </c>
      <c r="P463">
        <v>3228</v>
      </c>
      <c r="Q463">
        <v>100</v>
      </c>
      <c r="R463">
        <v>3130</v>
      </c>
      <c r="S463">
        <v>198</v>
      </c>
    </row>
    <row r="464" spans="1:19" x14ac:dyDescent="0.25">
      <c r="A464" t="s">
        <v>73</v>
      </c>
      <c r="B464" t="s">
        <v>74</v>
      </c>
      <c r="C464" s="1">
        <v>44013</v>
      </c>
      <c r="D464">
        <v>1975</v>
      </c>
      <c r="E464">
        <v>149</v>
      </c>
      <c r="F464">
        <v>0</v>
      </c>
      <c r="G464">
        <v>2</v>
      </c>
      <c r="H464">
        <v>1878</v>
      </c>
      <c r="I464">
        <v>115</v>
      </c>
      <c r="J464">
        <v>59</v>
      </c>
      <c r="K464">
        <v>10</v>
      </c>
      <c r="L464">
        <v>64</v>
      </c>
      <c r="M464">
        <v>1946</v>
      </c>
      <c r="N464">
        <v>172</v>
      </c>
      <c r="O464">
        <v>8</v>
      </c>
      <c r="P464">
        <v>2085</v>
      </c>
      <c r="Q464">
        <v>41</v>
      </c>
      <c r="R464">
        <v>2005</v>
      </c>
      <c r="S464">
        <v>121</v>
      </c>
    </row>
    <row r="465" spans="1:19" x14ac:dyDescent="0.25">
      <c r="A465" t="s">
        <v>75</v>
      </c>
      <c r="B465" t="s">
        <v>76</v>
      </c>
      <c r="C465" s="1">
        <v>44013</v>
      </c>
      <c r="D465">
        <v>5468</v>
      </c>
      <c r="E465">
        <v>914</v>
      </c>
      <c r="F465">
        <v>2</v>
      </c>
      <c r="G465">
        <v>2</v>
      </c>
      <c r="H465">
        <v>4983</v>
      </c>
      <c r="I465">
        <v>593</v>
      </c>
      <c r="J465">
        <v>47</v>
      </c>
      <c r="K465">
        <v>365</v>
      </c>
      <c r="L465">
        <v>398</v>
      </c>
      <c r="M465">
        <v>5706</v>
      </c>
      <c r="N465">
        <v>593</v>
      </c>
      <c r="O465">
        <v>87</v>
      </c>
      <c r="P465">
        <v>6197</v>
      </c>
      <c r="Q465">
        <v>189</v>
      </c>
      <c r="R465">
        <v>5990</v>
      </c>
      <c r="S465">
        <v>396</v>
      </c>
    </row>
    <row r="466" spans="1:19" x14ac:dyDescent="0.25">
      <c r="A466" t="s">
        <v>51</v>
      </c>
      <c r="B466" t="s">
        <v>52</v>
      </c>
      <c r="C466" s="1">
        <v>44013</v>
      </c>
      <c r="D466">
        <v>2145</v>
      </c>
      <c r="E466">
        <v>369</v>
      </c>
      <c r="F466">
        <v>4</v>
      </c>
      <c r="G466">
        <v>2</v>
      </c>
      <c r="H466">
        <v>1952</v>
      </c>
      <c r="I466">
        <v>233</v>
      </c>
      <c r="J466">
        <v>4</v>
      </c>
      <c r="K466">
        <v>134</v>
      </c>
      <c r="L466">
        <v>197</v>
      </c>
      <c r="M466">
        <v>2265</v>
      </c>
      <c r="N466">
        <v>220</v>
      </c>
      <c r="O466">
        <v>35</v>
      </c>
      <c r="P466">
        <v>2446</v>
      </c>
      <c r="Q466">
        <v>74</v>
      </c>
      <c r="R466">
        <v>2354</v>
      </c>
      <c r="S466">
        <v>166</v>
      </c>
    </row>
    <row r="467" spans="1:19" x14ac:dyDescent="0.25">
      <c r="A467" t="s">
        <v>21</v>
      </c>
      <c r="B467" t="s">
        <v>22</v>
      </c>
      <c r="C467" s="1">
        <v>44013</v>
      </c>
      <c r="D467">
        <v>3085</v>
      </c>
      <c r="E467">
        <v>368</v>
      </c>
      <c r="F467">
        <v>4</v>
      </c>
      <c r="G467">
        <v>0</v>
      </c>
      <c r="H467">
        <v>2929</v>
      </c>
      <c r="I467">
        <v>167</v>
      </c>
      <c r="J467">
        <v>34</v>
      </c>
      <c r="K467">
        <v>144</v>
      </c>
      <c r="L467">
        <v>183</v>
      </c>
      <c r="M467">
        <v>3248</v>
      </c>
      <c r="N467">
        <v>187</v>
      </c>
      <c r="O467">
        <v>22</v>
      </c>
      <c r="P467">
        <v>3374</v>
      </c>
      <c r="Q467">
        <v>83</v>
      </c>
      <c r="R467">
        <v>3243</v>
      </c>
      <c r="S467">
        <v>214</v>
      </c>
    </row>
    <row r="468" spans="1:19" x14ac:dyDescent="0.25">
      <c r="A468" t="s">
        <v>47</v>
      </c>
      <c r="B468" t="s">
        <v>48</v>
      </c>
      <c r="C468" s="1">
        <v>44013</v>
      </c>
      <c r="D468">
        <v>3109</v>
      </c>
      <c r="E468">
        <v>1055</v>
      </c>
      <c r="F468">
        <v>0</v>
      </c>
      <c r="G468">
        <v>0</v>
      </c>
      <c r="H468">
        <v>2904</v>
      </c>
      <c r="I468">
        <v>248</v>
      </c>
      <c r="J468">
        <v>18</v>
      </c>
      <c r="K468">
        <v>475</v>
      </c>
      <c r="L468">
        <v>519</v>
      </c>
      <c r="M468">
        <v>3827</v>
      </c>
      <c r="N468">
        <v>245</v>
      </c>
      <c r="O468">
        <v>92</v>
      </c>
      <c r="P468">
        <v>4051</v>
      </c>
      <c r="Q468">
        <v>113</v>
      </c>
      <c r="R468">
        <v>3643</v>
      </c>
      <c r="S468">
        <v>521</v>
      </c>
    </row>
    <row r="469" spans="1:19" x14ac:dyDescent="0.25">
      <c r="A469" t="s">
        <v>25</v>
      </c>
      <c r="B469" t="s">
        <v>26</v>
      </c>
      <c r="C469" s="1">
        <v>44013</v>
      </c>
      <c r="D469">
        <v>1622</v>
      </c>
      <c r="E469">
        <v>311</v>
      </c>
      <c r="F469">
        <v>0</v>
      </c>
      <c r="G469">
        <v>0</v>
      </c>
      <c r="H469">
        <v>1551</v>
      </c>
      <c r="I469">
        <v>79</v>
      </c>
      <c r="J469">
        <v>14</v>
      </c>
      <c r="K469">
        <v>172</v>
      </c>
      <c r="L469">
        <v>117</v>
      </c>
      <c r="M469">
        <v>1833</v>
      </c>
      <c r="N469">
        <v>89</v>
      </c>
      <c r="O469">
        <v>11</v>
      </c>
      <c r="P469">
        <v>1890</v>
      </c>
      <c r="Q469">
        <v>43</v>
      </c>
      <c r="R469">
        <v>1818</v>
      </c>
      <c r="S469">
        <v>115</v>
      </c>
    </row>
    <row r="470" spans="1:19" x14ac:dyDescent="0.25">
      <c r="A470" t="s">
        <v>27</v>
      </c>
      <c r="B470" t="s">
        <v>28</v>
      </c>
      <c r="C470" s="1">
        <v>44013</v>
      </c>
      <c r="D470">
        <v>1926</v>
      </c>
      <c r="E470">
        <v>514</v>
      </c>
      <c r="F470">
        <v>0</v>
      </c>
      <c r="G470">
        <v>0</v>
      </c>
      <c r="H470">
        <v>1827</v>
      </c>
      <c r="I470">
        <v>117</v>
      </c>
      <c r="J470">
        <v>35</v>
      </c>
      <c r="K470">
        <v>346</v>
      </c>
      <c r="L470">
        <v>115</v>
      </c>
      <c r="M470">
        <v>2283</v>
      </c>
      <c r="N470">
        <v>141</v>
      </c>
      <c r="O470">
        <v>16</v>
      </c>
      <c r="P470">
        <v>2366</v>
      </c>
      <c r="Q470">
        <v>74</v>
      </c>
      <c r="R470">
        <v>2296</v>
      </c>
      <c r="S470">
        <v>144</v>
      </c>
    </row>
    <row r="471" spans="1:19" x14ac:dyDescent="0.25">
      <c r="A471" t="s">
        <v>29</v>
      </c>
      <c r="B471" t="s">
        <v>30</v>
      </c>
      <c r="C471" s="1">
        <v>44013</v>
      </c>
      <c r="D471">
        <v>3802</v>
      </c>
      <c r="E471">
        <v>618</v>
      </c>
      <c r="F471">
        <v>6</v>
      </c>
      <c r="G471">
        <v>4</v>
      </c>
      <c r="H471">
        <v>3570</v>
      </c>
      <c r="I471">
        <v>294</v>
      </c>
      <c r="J471">
        <v>38</v>
      </c>
      <c r="K471">
        <v>202</v>
      </c>
      <c r="L471">
        <v>326</v>
      </c>
      <c r="M471">
        <v>4084</v>
      </c>
      <c r="N471">
        <v>306</v>
      </c>
      <c r="O471">
        <v>40</v>
      </c>
      <c r="P471">
        <v>4265</v>
      </c>
      <c r="Q471">
        <v>165</v>
      </c>
      <c r="R471">
        <v>4098</v>
      </c>
      <c r="S471">
        <v>332</v>
      </c>
    </row>
    <row r="472" spans="1:19" x14ac:dyDescent="0.25">
      <c r="A472" t="s">
        <v>53</v>
      </c>
      <c r="B472" t="s">
        <v>54</v>
      </c>
      <c r="C472" s="1">
        <v>44013</v>
      </c>
      <c r="D472">
        <v>2643</v>
      </c>
      <c r="E472">
        <v>472</v>
      </c>
      <c r="F472">
        <v>6</v>
      </c>
      <c r="G472">
        <v>7</v>
      </c>
      <c r="H472">
        <v>2308</v>
      </c>
      <c r="I472">
        <v>383</v>
      </c>
      <c r="J472">
        <v>10</v>
      </c>
      <c r="K472">
        <v>194</v>
      </c>
      <c r="L472">
        <v>233</v>
      </c>
      <c r="M472">
        <v>2729</v>
      </c>
      <c r="N472">
        <v>365</v>
      </c>
      <c r="O472">
        <v>34</v>
      </c>
      <c r="P472">
        <v>2983</v>
      </c>
      <c r="Q472">
        <v>145</v>
      </c>
      <c r="R472">
        <v>2897</v>
      </c>
      <c r="S472">
        <v>231</v>
      </c>
    </row>
    <row r="473" spans="1:19" x14ac:dyDescent="0.25">
      <c r="A473" t="s">
        <v>33</v>
      </c>
      <c r="B473" t="s">
        <v>34</v>
      </c>
      <c r="C473" s="1">
        <v>44013</v>
      </c>
      <c r="D473">
        <v>2493</v>
      </c>
      <c r="E473">
        <v>641</v>
      </c>
      <c r="F473">
        <v>0</v>
      </c>
      <c r="G473">
        <v>0</v>
      </c>
      <c r="H473">
        <v>2374</v>
      </c>
      <c r="I473">
        <v>147</v>
      </c>
      <c r="J473">
        <v>21</v>
      </c>
      <c r="K473">
        <v>278</v>
      </c>
      <c r="L473">
        <v>314</v>
      </c>
      <c r="M473">
        <v>2964</v>
      </c>
      <c r="N473">
        <v>163</v>
      </c>
      <c r="O473">
        <v>7</v>
      </c>
      <c r="P473">
        <v>3048</v>
      </c>
      <c r="Q473">
        <v>86</v>
      </c>
      <c r="R473">
        <v>2841</v>
      </c>
      <c r="S473">
        <v>293</v>
      </c>
    </row>
    <row r="474" spans="1:19" x14ac:dyDescent="0.25">
      <c r="A474" t="s">
        <v>35</v>
      </c>
      <c r="B474" t="s">
        <v>36</v>
      </c>
      <c r="C474" s="1">
        <v>44013</v>
      </c>
      <c r="D474">
        <v>2489</v>
      </c>
      <c r="E474">
        <v>348</v>
      </c>
      <c r="F474">
        <v>22</v>
      </c>
      <c r="G474">
        <v>2</v>
      </c>
      <c r="H474">
        <v>2337</v>
      </c>
      <c r="I474">
        <v>185</v>
      </c>
      <c r="J474">
        <v>21</v>
      </c>
      <c r="K474">
        <v>166</v>
      </c>
      <c r="L474">
        <v>152</v>
      </c>
      <c r="M474">
        <v>2651</v>
      </c>
      <c r="N474">
        <v>198</v>
      </c>
      <c r="O474">
        <v>12</v>
      </c>
      <c r="P474">
        <v>2802</v>
      </c>
      <c r="Q474">
        <v>59</v>
      </c>
      <c r="R474">
        <v>2698</v>
      </c>
      <c r="S474">
        <v>163</v>
      </c>
    </row>
    <row r="475" spans="1:19" x14ac:dyDescent="0.25">
      <c r="A475" t="s">
        <v>31</v>
      </c>
      <c r="B475" t="s">
        <v>32</v>
      </c>
      <c r="C475" s="1">
        <v>44013</v>
      </c>
      <c r="D475">
        <v>2751</v>
      </c>
      <c r="E475">
        <v>567</v>
      </c>
      <c r="F475">
        <v>2</v>
      </c>
      <c r="G475">
        <v>5</v>
      </c>
      <c r="H475">
        <v>2581</v>
      </c>
      <c r="I475">
        <v>216</v>
      </c>
      <c r="J475">
        <v>11</v>
      </c>
      <c r="K475">
        <v>328</v>
      </c>
      <c r="L475">
        <v>189</v>
      </c>
      <c r="M475">
        <v>3096</v>
      </c>
      <c r="N475">
        <v>201</v>
      </c>
      <c r="O475">
        <v>28</v>
      </c>
      <c r="P475">
        <v>3189</v>
      </c>
      <c r="Q475">
        <v>136</v>
      </c>
      <c r="R475">
        <v>3186</v>
      </c>
      <c r="S475">
        <v>139</v>
      </c>
    </row>
    <row r="476" spans="1:19" x14ac:dyDescent="0.25">
      <c r="A476" t="s">
        <v>37</v>
      </c>
      <c r="B476" t="s">
        <v>38</v>
      </c>
      <c r="C476" s="1">
        <v>44013</v>
      </c>
      <c r="D476">
        <v>2193</v>
      </c>
      <c r="E476">
        <v>255</v>
      </c>
      <c r="F476">
        <v>6</v>
      </c>
      <c r="G476">
        <v>2</v>
      </c>
      <c r="H476">
        <v>2153</v>
      </c>
      <c r="I476">
        <v>65</v>
      </c>
      <c r="J476">
        <v>6</v>
      </c>
      <c r="K476">
        <v>141</v>
      </c>
      <c r="L476">
        <v>91</v>
      </c>
      <c r="M476">
        <v>2383</v>
      </c>
      <c r="N476">
        <v>58</v>
      </c>
      <c r="O476">
        <v>15</v>
      </c>
      <c r="P476">
        <v>2386</v>
      </c>
      <c r="Q476">
        <v>70</v>
      </c>
      <c r="R476">
        <v>2380</v>
      </c>
      <c r="S476">
        <v>76</v>
      </c>
    </row>
    <row r="477" spans="1:19" x14ac:dyDescent="0.25">
      <c r="A477" t="s">
        <v>39</v>
      </c>
      <c r="B477" t="s">
        <v>40</v>
      </c>
      <c r="C477" s="1">
        <v>44013</v>
      </c>
      <c r="D477">
        <v>2035</v>
      </c>
      <c r="E477">
        <v>341</v>
      </c>
      <c r="F477">
        <v>2</v>
      </c>
      <c r="G477">
        <v>0</v>
      </c>
      <c r="H477">
        <v>1829</v>
      </c>
      <c r="I477">
        <v>220</v>
      </c>
      <c r="J477">
        <v>11</v>
      </c>
      <c r="K477">
        <v>152</v>
      </c>
      <c r="L477">
        <v>166</v>
      </c>
      <c r="M477">
        <v>2124</v>
      </c>
      <c r="N477">
        <v>223</v>
      </c>
      <c r="O477">
        <v>31</v>
      </c>
      <c r="P477">
        <v>2291</v>
      </c>
      <c r="Q477">
        <v>87</v>
      </c>
      <c r="R477">
        <v>2209</v>
      </c>
      <c r="S477">
        <v>169</v>
      </c>
    </row>
    <row r="478" spans="1:19" x14ac:dyDescent="0.25">
      <c r="A478" t="s">
        <v>41</v>
      </c>
      <c r="B478" t="s">
        <v>42</v>
      </c>
      <c r="C478" s="1">
        <v>44013</v>
      </c>
      <c r="D478">
        <v>3178</v>
      </c>
      <c r="E478">
        <v>462</v>
      </c>
      <c r="F478">
        <v>1</v>
      </c>
      <c r="G478">
        <v>2</v>
      </c>
      <c r="H478">
        <v>2971</v>
      </c>
      <c r="I478">
        <v>255</v>
      </c>
      <c r="J478">
        <v>69</v>
      </c>
      <c r="K478">
        <v>114</v>
      </c>
      <c r="L478">
        <v>234</v>
      </c>
      <c r="M478">
        <v>3313</v>
      </c>
      <c r="N478">
        <v>296</v>
      </c>
      <c r="O478">
        <v>34</v>
      </c>
      <c r="P478">
        <v>3536</v>
      </c>
      <c r="Q478">
        <v>107</v>
      </c>
      <c r="R478">
        <v>3351</v>
      </c>
      <c r="S478">
        <v>292</v>
      </c>
    </row>
    <row r="479" spans="1:19" x14ac:dyDescent="0.25">
      <c r="A479" t="s">
        <v>43</v>
      </c>
      <c r="B479" t="s">
        <v>44</v>
      </c>
      <c r="C479" s="1">
        <v>44013</v>
      </c>
      <c r="D479">
        <v>2177</v>
      </c>
      <c r="E479">
        <v>385</v>
      </c>
      <c r="F479">
        <v>0</v>
      </c>
      <c r="G479">
        <v>0</v>
      </c>
      <c r="H479">
        <v>1975</v>
      </c>
      <c r="I479">
        <v>220</v>
      </c>
      <c r="J479">
        <v>33</v>
      </c>
      <c r="K479">
        <v>85</v>
      </c>
      <c r="L479">
        <v>249</v>
      </c>
      <c r="M479">
        <v>2296</v>
      </c>
      <c r="N479">
        <v>235</v>
      </c>
      <c r="O479">
        <v>31</v>
      </c>
      <c r="P479">
        <v>2496</v>
      </c>
      <c r="Q479">
        <v>66</v>
      </c>
      <c r="R479">
        <v>2282</v>
      </c>
      <c r="S479">
        <v>280</v>
      </c>
    </row>
    <row r="480" spans="1:19" x14ac:dyDescent="0.25">
      <c r="A480" t="s">
        <v>45</v>
      </c>
      <c r="B480" t="s">
        <v>46</v>
      </c>
      <c r="C480" s="1">
        <v>44013</v>
      </c>
      <c r="D480">
        <v>4383</v>
      </c>
      <c r="E480">
        <v>1071</v>
      </c>
      <c r="F480">
        <v>0</v>
      </c>
      <c r="G480">
        <v>0</v>
      </c>
      <c r="H480">
        <v>4099</v>
      </c>
      <c r="I480">
        <v>385</v>
      </c>
      <c r="J480">
        <v>8</v>
      </c>
      <c r="K480">
        <v>415</v>
      </c>
      <c r="L480">
        <v>547</v>
      </c>
      <c r="M480">
        <v>5011</v>
      </c>
      <c r="N480">
        <v>354</v>
      </c>
      <c r="O480">
        <v>89</v>
      </c>
      <c r="P480">
        <v>5312</v>
      </c>
      <c r="Q480">
        <v>142</v>
      </c>
      <c r="R480">
        <v>4931</v>
      </c>
      <c r="S480">
        <v>523</v>
      </c>
    </row>
    <row r="481" spans="1:19" x14ac:dyDescent="0.25">
      <c r="A481" t="s">
        <v>49</v>
      </c>
      <c r="B481" t="s">
        <v>50</v>
      </c>
      <c r="C481" s="1">
        <v>44013</v>
      </c>
      <c r="D481">
        <v>3466</v>
      </c>
      <c r="E481">
        <v>379</v>
      </c>
      <c r="F481">
        <v>6</v>
      </c>
      <c r="G481">
        <v>0</v>
      </c>
      <c r="H481">
        <v>3294</v>
      </c>
      <c r="I481">
        <v>204</v>
      </c>
      <c r="J481">
        <v>15</v>
      </c>
      <c r="K481">
        <v>226</v>
      </c>
      <c r="L481">
        <v>112</v>
      </c>
      <c r="M481">
        <v>3632</v>
      </c>
      <c r="N481">
        <v>204</v>
      </c>
      <c r="O481">
        <v>15</v>
      </c>
      <c r="P481">
        <v>3754</v>
      </c>
      <c r="Q481">
        <v>97</v>
      </c>
      <c r="R481">
        <v>3738</v>
      </c>
      <c r="S481">
        <v>113</v>
      </c>
    </row>
    <row r="482" spans="1:19" x14ac:dyDescent="0.25">
      <c r="A482" t="s">
        <v>45</v>
      </c>
      <c r="B482" t="s">
        <v>46</v>
      </c>
      <c r="C482" s="1">
        <v>44044</v>
      </c>
      <c r="D482">
        <v>4356</v>
      </c>
      <c r="E482">
        <v>627</v>
      </c>
      <c r="F482">
        <v>0</v>
      </c>
      <c r="G482">
        <v>0</v>
      </c>
      <c r="H482">
        <v>3926</v>
      </c>
      <c r="I482">
        <v>508</v>
      </c>
      <c r="J482">
        <v>10</v>
      </c>
      <c r="K482">
        <v>211</v>
      </c>
      <c r="L482">
        <v>328</v>
      </c>
      <c r="M482">
        <v>4440</v>
      </c>
      <c r="N482">
        <v>485</v>
      </c>
      <c r="O482">
        <v>58</v>
      </c>
      <c r="P482">
        <v>4853</v>
      </c>
      <c r="Q482">
        <v>130</v>
      </c>
      <c r="R482">
        <v>4677</v>
      </c>
      <c r="S482">
        <v>306</v>
      </c>
    </row>
    <row r="483" spans="1:19" x14ac:dyDescent="0.25">
      <c r="A483" t="s">
        <v>43</v>
      </c>
      <c r="B483" t="s">
        <v>44</v>
      </c>
      <c r="C483" s="1">
        <v>44044</v>
      </c>
      <c r="D483">
        <v>2045</v>
      </c>
      <c r="E483">
        <v>211</v>
      </c>
      <c r="F483">
        <v>7</v>
      </c>
      <c r="G483">
        <v>2</v>
      </c>
      <c r="H483">
        <v>1842</v>
      </c>
      <c r="I483">
        <v>234</v>
      </c>
      <c r="J483">
        <v>32</v>
      </c>
      <c r="K483">
        <v>32</v>
      </c>
      <c r="L483">
        <v>125</v>
      </c>
      <c r="M483">
        <v>1993</v>
      </c>
      <c r="N483">
        <v>234</v>
      </c>
      <c r="O483">
        <v>38</v>
      </c>
      <c r="P483">
        <v>2204</v>
      </c>
      <c r="Q483">
        <v>61</v>
      </c>
      <c r="R483">
        <v>2108</v>
      </c>
      <c r="S483">
        <v>157</v>
      </c>
    </row>
    <row r="484" spans="1:19" x14ac:dyDescent="0.25">
      <c r="A484" t="s">
        <v>41</v>
      </c>
      <c r="B484" t="s">
        <v>42</v>
      </c>
      <c r="C484" s="1">
        <v>44044</v>
      </c>
      <c r="D484">
        <v>3337</v>
      </c>
      <c r="E484">
        <v>344</v>
      </c>
      <c r="F484">
        <v>4</v>
      </c>
      <c r="G484">
        <v>0</v>
      </c>
      <c r="H484">
        <v>3018</v>
      </c>
      <c r="I484">
        <v>364</v>
      </c>
      <c r="J484">
        <v>44</v>
      </c>
      <c r="K484">
        <v>111</v>
      </c>
      <c r="L484">
        <v>148</v>
      </c>
      <c r="M484">
        <v>3267</v>
      </c>
      <c r="N484">
        <v>380</v>
      </c>
      <c r="O484">
        <v>38</v>
      </c>
      <c r="P484">
        <v>3559</v>
      </c>
      <c r="Q484">
        <v>126</v>
      </c>
      <c r="R484">
        <v>3505</v>
      </c>
      <c r="S484">
        <v>180</v>
      </c>
    </row>
    <row r="485" spans="1:19" x14ac:dyDescent="0.25">
      <c r="A485" t="s">
        <v>39</v>
      </c>
      <c r="B485" t="s">
        <v>40</v>
      </c>
      <c r="C485" s="1">
        <v>44044</v>
      </c>
      <c r="D485">
        <v>2261</v>
      </c>
      <c r="E485">
        <v>295</v>
      </c>
      <c r="F485">
        <v>0</v>
      </c>
      <c r="G485">
        <v>2</v>
      </c>
      <c r="H485">
        <v>2006</v>
      </c>
      <c r="I485">
        <v>265</v>
      </c>
      <c r="J485">
        <v>12</v>
      </c>
      <c r="K485">
        <v>79</v>
      </c>
      <c r="L485">
        <v>196</v>
      </c>
      <c r="M485">
        <v>2262</v>
      </c>
      <c r="N485">
        <v>259</v>
      </c>
      <c r="O485">
        <v>37</v>
      </c>
      <c r="P485">
        <v>2484</v>
      </c>
      <c r="Q485">
        <v>74</v>
      </c>
      <c r="R485">
        <v>2358</v>
      </c>
      <c r="S485">
        <v>200</v>
      </c>
    </row>
    <row r="486" spans="1:19" x14ac:dyDescent="0.25">
      <c r="A486" t="s">
        <v>37</v>
      </c>
      <c r="B486" t="s">
        <v>38</v>
      </c>
      <c r="C486" s="1">
        <v>44044</v>
      </c>
      <c r="D486">
        <v>1856</v>
      </c>
      <c r="E486">
        <v>170</v>
      </c>
      <c r="F486">
        <v>2</v>
      </c>
      <c r="G486">
        <v>0</v>
      </c>
      <c r="H486">
        <v>1799</v>
      </c>
      <c r="I486">
        <v>75</v>
      </c>
      <c r="J486">
        <v>4</v>
      </c>
      <c r="K486">
        <v>88</v>
      </c>
      <c r="L486">
        <v>62</v>
      </c>
      <c r="M486">
        <v>1949</v>
      </c>
      <c r="N486">
        <v>69</v>
      </c>
      <c r="O486">
        <v>10</v>
      </c>
      <c r="P486">
        <v>1969</v>
      </c>
      <c r="Q486">
        <v>59</v>
      </c>
      <c r="R486">
        <v>1978</v>
      </c>
      <c r="S486">
        <v>50</v>
      </c>
    </row>
    <row r="487" spans="1:19" x14ac:dyDescent="0.25">
      <c r="A487" t="s">
        <v>25</v>
      </c>
      <c r="B487" t="s">
        <v>26</v>
      </c>
      <c r="C487" s="1">
        <v>44044</v>
      </c>
      <c r="D487">
        <v>1439</v>
      </c>
      <c r="E487">
        <v>280</v>
      </c>
      <c r="F487">
        <v>0</v>
      </c>
      <c r="G487">
        <v>0</v>
      </c>
      <c r="H487">
        <v>1359</v>
      </c>
      <c r="I487">
        <v>78</v>
      </c>
      <c r="J487">
        <v>10</v>
      </c>
      <c r="K487">
        <v>159</v>
      </c>
      <c r="L487">
        <v>113</v>
      </c>
      <c r="M487">
        <v>1627</v>
      </c>
      <c r="N487">
        <v>82</v>
      </c>
      <c r="O487">
        <v>10</v>
      </c>
      <c r="P487">
        <v>1669</v>
      </c>
      <c r="Q487">
        <v>50</v>
      </c>
      <c r="R487">
        <v>1609</v>
      </c>
      <c r="S487">
        <v>110</v>
      </c>
    </row>
    <row r="488" spans="1:19" x14ac:dyDescent="0.25">
      <c r="A488" t="s">
        <v>35</v>
      </c>
      <c r="B488" t="s">
        <v>36</v>
      </c>
      <c r="C488" s="1">
        <v>44044</v>
      </c>
      <c r="D488">
        <v>2580</v>
      </c>
      <c r="E488">
        <v>245</v>
      </c>
      <c r="F488">
        <v>6</v>
      </c>
      <c r="G488">
        <v>0</v>
      </c>
      <c r="H488">
        <v>2443</v>
      </c>
      <c r="I488">
        <v>162</v>
      </c>
      <c r="J488">
        <v>19</v>
      </c>
      <c r="K488">
        <v>100</v>
      </c>
      <c r="L488">
        <v>107</v>
      </c>
      <c r="M488">
        <v>2646</v>
      </c>
      <c r="N488">
        <v>173</v>
      </c>
      <c r="O488">
        <v>12</v>
      </c>
      <c r="P488">
        <v>2780</v>
      </c>
      <c r="Q488">
        <v>51</v>
      </c>
      <c r="R488">
        <v>2723</v>
      </c>
      <c r="S488">
        <v>108</v>
      </c>
    </row>
    <row r="489" spans="1:19" x14ac:dyDescent="0.25">
      <c r="A489" t="s">
        <v>33</v>
      </c>
      <c r="B489" t="s">
        <v>34</v>
      </c>
      <c r="C489" s="1">
        <v>44044</v>
      </c>
      <c r="D489">
        <v>2079</v>
      </c>
      <c r="E489">
        <v>404</v>
      </c>
      <c r="F489">
        <v>4</v>
      </c>
      <c r="G489">
        <v>0</v>
      </c>
      <c r="H489">
        <v>1949</v>
      </c>
      <c r="I489">
        <v>151</v>
      </c>
      <c r="J489">
        <v>10</v>
      </c>
      <c r="K489">
        <v>164</v>
      </c>
      <c r="L489">
        <v>213</v>
      </c>
      <c r="M489">
        <v>2318</v>
      </c>
      <c r="N489">
        <v>159</v>
      </c>
      <c r="O489">
        <v>10</v>
      </c>
      <c r="P489">
        <v>2429</v>
      </c>
      <c r="Q489">
        <v>58</v>
      </c>
      <c r="R489">
        <v>2292</v>
      </c>
      <c r="S489">
        <v>195</v>
      </c>
    </row>
    <row r="490" spans="1:19" x14ac:dyDescent="0.25">
      <c r="A490" t="s">
        <v>31</v>
      </c>
      <c r="B490" t="s">
        <v>32</v>
      </c>
      <c r="C490" s="1">
        <v>44044</v>
      </c>
      <c r="D490">
        <v>2815</v>
      </c>
      <c r="E490">
        <v>454</v>
      </c>
      <c r="F490">
        <v>0</v>
      </c>
      <c r="G490">
        <v>2</v>
      </c>
      <c r="H490">
        <v>2584</v>
      </c>
      <c r="I490">
        <v>262</v>
      </c>
      <c r="J490">
        <v>6</v>
      </c>
      <c r="K490">
        <v>254</v>
      </c>
      <c r="L490">
        <v>165</v>
      </c>
      <c r="M490">
        <v>2997</v>
      </c>
      <c r="N490">
        <v>232</v>
      </c>
      <c r="O490">
        <v>42</v>
      </c>
      <c r="P490">
        <v>3165</v>
      </c>
      <c r="Q490">
        <v>106</v>
      </c>
      <c r="R490">
        <v>3123</v>
      </c>
      <c r="S490">
        <v>148</v>
      </c>
    </row>
    <row r="491" spans="1:19" x14ac:dyDescent="0.25">
      <c r="A491" t="s">
        <v>29</v>
      </c>
      <c r="B491" t="s">
        <v>30</v>
      </c>
      <c r="C491" s="1">
        <v>44044</v>
      </c>
      <c r="D491">
        <v>3483</v>
      </c>
      <c r="E491">
        <v>464</v>
      </c>
      <c r="F491">
        <v>4</v>
      </c>
      <c r="G491">
        <v>0</v>
      </c>
      <c r="H491">
        <v>3258</v>
      </c>
      <c r="I491">
        <v>290</v>
      </c>
      <c r="J491">
        <v>29</v>
      </c>
      <c r="K491">
        <v>122</v>
      </c>
      <c r="L491">
        <v>252</v>
      </c>
      <c r="M491">
        <v>3622</v>
      </c>
      <c r="N491">
        <v>299</v>
      </c>
      <c r="O491">
        <v>30</v>
      </c>
      <c r="P491">
        <v>3797</v>
      </c>
      <c r="Q491">
        <v>154</v>
      </c>
      <c r="R491">
        <v>3683</v>
      </c>
      <c r="S491">
        <v>268</v>
      </c>
    </row>
    <row r="492" spans="1:19" x14ac:dyDescent="0.25">
      <c r="A492" t="s">
        <v>27</v>
      </c>
      <c r="B492" t="s">
        <v>28</v>
      </c>
      <c r="C492" s="1">
        <v>44044</v>
      </c>
      <c r="D492">
        <v>1576</v>
      </c>
      <c r="E492">
        <v>235</v>
      </c>
      <c r="F492">
        <v>0</v>
      </c>
      <c r="G492">
        <v>0</v>
      </c>
      <c r="H492">
        <v>1456</v>
      </c>
      <c r="I492">
        <v>133</v>
      </c>
      <c r="J492">
        <v>11</v>
      </c>
      <c r="K492">
        <v>147</v>
      </c>
      <c r="L492">
        <v>64</v>
      </c>
      <c r="M492">
        <v>1651</v>
      </c>
      <c r="N492">
        <v>135</v>
      </c>
      <c r="O492">
        <v>25</v>
      </c>
      <c r="P492">
        <v>1753</v>
      </c>
      <c r="Q492">
        <v>58</v>
      </c>
      <c r="R492">
        <v>1738</v>
      </c>
      <c r="S492">
        <v>73</v>
      </c>
    </row>
    <row r="493" spans="1:19" x14ac:dyDescent="0.25">
      <c r="A493" t="s">
        <v>47</v>
      </c>
      <c r="B493" t="s">
        <v>48</v>
      </c>
      <c r="C493" s="1">
        <v>44044</v>
      </c>
      <c r="D493">
        <v>2830</v>
      </c>
      <c r="E493">
        <v>561</v>
      </c>
      <c r="F493">
        <v>2</v>
      </c>
      <c r="G493">
        <v>0</v>
      </c>
      <c r="H493">
        <v>2653</v>
      </c>
      <c r="I493">
        <v>219</v>
      </c>
      <c r="J493">
        <v>16</v>
      </c>
      <c r="K493">
        <v>204</v>
      </c>
      <c r="L493">
        <v>301</v>
      </c>
      <c r="M493">
        <v>3124</v>
      </c>
      <c r="N493">
        <v>211</v>
      </c>
      <c r="O493">
        <v>58</v>
      </c>
      <c r="P493">
        <v>3302</v>
      </c>
      <c r="Q493">
        <v>91</v>
      </c>
      <c r="R493">
        <v>3092</v>
      </c>
      <c r="S493">
        <v>301</v>
      </c>
    </row>
    <row r="494" spans="1:19" x14ac:dyDescent="0.25">
      <c r="A494" t="s">
        <v>49</v>
      </c>
      <c r="B494" t="s">
        <v>50</v>
      </c>
      <c r="C494" s="1">
        <v>44044</v>
      </c>
      <c r="D494">
        <v>3347</v>
      </c>
      <c r="E494">
        <v>319</v>
      </c>
      <c r="F494">
        <v>0</v>
      </c>
      <c r="G494">
        <v>0</v>
      </c>
      <c r="H494">
        <v>3140</v>
      </c>
      <c r="I494">
        <v>240</v>
      </c>
      <c r="J494">
        <v>16</v>
      </c>
      <c r="K494">
        <v>144</v>
      </c>
      <c r="L494">
        <v>126</v>
      </c>
      <c r="M494">
        <v>3410</v>
      </c>
      <c r="N494">
        <v>248</v>
      </c>
      <c r="O494">
        <v>8</v>
      </c>
      <c r="P494">
        <v>3555</v>
      </c>
      <c r="Q494">
        <v>111</v>
      </c>
      <c r="R494">
        <v>3536</v>
      </c>
      <c r="S494">
        <v>130</v>
      </c>
    </row>
    <row r="495" spans="1:19" x14ac:dyDescent="0.25">
      <c r="A495" t="s">
        <v>53</v>
      </c>
      <c r="B495" t="s">
        <v>54</v>
      </c>
      <c r="C495" s="1">
        <v>44044</v>
      </c>
      <c r="D495">
        <v>3066</v>
      </c>
      <c r="E495">
        <v>397</v>
      </c>
      <c r="F495">
        <v>2</v>
      </c>
      <c r="G495">
        <v>4</v>
      </c>
      <c r="H495">
        <v>2691</v>
      </c>
      <c r="I495">
        <v>423</v>
      </c>
      <c r="J495">
        <v>22</v>
      </c>
      <c r="K495">
        <v>106</v>
      </c>
      <c r="L495">
        <v>227</v>
      </c>
      <c r="M495">
        <v>3016</v>
      </c>
      <c r="N495">
        <v>425</v>
      </c>
      <c r="O495">
        <v>28</v>
      </c>
      <c r="P495">
        <v>3344</v>
      </c>
      <c r="Q495">
        <v>125</v>
      </c>
      <c r="R495">
        <v>3240</v>
      </c>
      <c r="S495">
        <v>229</v>
      </c>
    </row>
    <row r="496" spans="1:19" x14ac:dyDescent="0.25">
      <c r="A496" t="s">
        <v>77</v>
      </c>
      <c r="B496" t="s">
        <v>78</v>
      </c>
      <c r="C496" s="1">
        <v>44044</v>
      </c>
      <c r="D496">
        <v>1026</v>
      </c>
      <c r="E496">
        <v>71</v>
      </c>
      <c r="F496">
        <v>0</v>
      </c>
      <c r="G496">
        <v>0</v>
      </c>
      <c r="H496">
        <v>970</v>
      </c>
      <c r="I496">
        <v>64</v>
      </c>
      <c r="J496">
        <v>22</v>
      </c>
      <c r="K496">
        <v>10</v>
      </c>
      <c r="L496">
        <v>31</v>
      </c>
      <c r="M496">
        <v>1006</v>
      </c>
      <c r="N496">
        <v>86</v>
      </c>
      <c r="O496">
        <v>5</v>
      </c>
      <c r="P496">
        <v>1067</v>
      </c>
      <c r="Q496">
        <v>30</v>
      </c>
      <c r="R496">
        <v>1044</v>
      </c>
      <c r="S496">
        <v>53</v>
      </c>
    </row>
    <row r="497" spans="1:19" x14ac:dyDescent="0.25">
      <c r="A497" t="s">
        <v>75</v>
      </c>
      <c r="B497" t="s">
        <v>76</v>
      </c>
      <c r="C497" s="1">
        <v>44044</v>
      </c>
      <c r="D497">
        <v>5147</v>
      </c>
      <c r="E497">
        <v>601</v>
      </c>
      <c r="F497">
        <v>2</v>
      </c>
      <c r="G497">
        <v>0</v>
      </c>
      <c r="H497">
        <v>4421</v>
      </c>
      <c r="I497">
        <v>669</v>
      </c>
      <c r="J497">
        <v>21</v>
      </c>
      <c r="K497">
        <v>169</v>
      </c>
      <c r="L497">
        <v>470</v>
      </c>
      <c r="M497">
        <v>5022</v>
      </c>
      <c r="N497">
        <v>653</v>
      </c>
      <c r="O497">
        <v>75</v>
      </c>
      <c r="P497">
        <v>5539</v>
      </c>
      <c r="Q497">
        <v>211</v>
      </c>
      <c r="R497">
        <v>5271</v>
      </c>
      <c r="S497">
        <v>479</v>
      </c>
    </row>
    <row r="498" spans="1:19" x14ac:dyDescent="0.25">
      <c r="A498" t="s">
        <v>73</v>
      </c>
      <c r="B498" t="s">
        <v>74</v>
      </c>
      <c r="C498" s="1">
        <v>44044</v>
      </c>
      <c r="D498">
        <v>1853</v>
      </c>
      <c r="E498">
        <v>153</v>
      </c>
      <c r="F498">
        <v>2</v>
      </c>
      <c r="G498">
        <v>0</v>
      </c>
      <c r="H498">
        <v>1703</v>
      </c>
      <c r="I498">
        <v>171</v>
      </c>
      <c r="J498">
        <v>37</v>
      </c>
      <c r="K498">
        <v>21</v>
      </c>
      <c r="L498">
        <v>76</v>
      </c>
      <c r="M498">
        <v>1785</v>
      </c>
      <c r="N498">
        <v>200</v>
      </c>
      <c r="O498">
        <v>23</v>
      </c>
      <c r="P498">
        <v>1978</v>
      </c>
      <c r="Q498">
        <v>30</v>
      </c>
      <c r="R498">
        <v>1899</v>
      </c>
      <c r="S498">
        <v>109</v>
      </c>
    </row>
    <row r="499" spans="1:19" x14ac:dyDescent="0.25">
      <c r="A499" t="s">
        <v>71</v>
      </c>
      <c r="B499" t="s">
        <v>72</v>
      </c>
      <c r="C499" s="1">
        <v>44044</v>
      </c>
      <c r="D499">
        <v>2333</v>
      </c>
      <c r="E499">
        <v>360</v>
      </c>
      <c r="F499">
        <v>0</v>
      </c>
      <c r="G499">
        <v>2</v>
      </c>
      <c r="H499">
        <v>2008</v>
      </c>
      <c r="I499">
        <v>379</v>
      </c>
      <c r="J499">
        <v>34</v>
      </c>
      <c r="K499">
        <v>99</v>
      </c>
      <c r="L499">
        <v>175</v>
      </c>
      <c r="M499">
        <v>2254</v>
      </c>
      <c r="N499">
        <v>399</v>
      </c>
      <c r="O499">
        <v>42</v>
      </c>
      <c r="P499">
        <v>2581</v>
      </c>
      <c r="Q499">
        <v>114</v>
      </c>
      <c r="R499">
        <v>2486</v>
      </c>
      <c r="S499">
        <v>209</v>
      </c>
    </row>
    <row r="500" spans="1:19" x14ac:dyDescent="0.25">
      <c r="A500" t="s">
        <v>69</v>
      </c>
      <c r="B500" t="s">
        <v>70</v>
      </c>
      <c r="C500" s="1">
        <v>44044</v>
      </c>
      <c r="D500">
        <v>2071</v>
      </c>
      <c r="E500">
        <v>248</v>
      </c>
      <c r="F500">
        <v>0</v>
      </c>
      <c r="G500">
        <v>6</v>
      </c>
      <c r="H500">
        <v>1940</v>
      </c>
      <c r="I500">
        <v>139</v>
      </c>
      <c r="J500">
        <v>13</v>
      </c>
      <c r="K500">
        <v>64</v>
      </c>
      <c r="L500">
        <v>169</v>
      </c>
      <c r="M500">
        <v>2157</v>
      </c>
      <c r="N500">
        <v>144</v>
      </c>
      <c r="O500">
        <v>24</v>
      </c>
      <c r="P500">
        <v>2268</v>
      </c>
      <c r="Q500">
        <v>57</v>
      </c>
      <c r="R500">
        <v>2149</v>
      </c>
      <c r="S500">
        <v>176</v>
      </c>
    </row>
    <row r="501" spans="1:19" x14ac:dyDescent="0.25">
      <c r="A501" t="s">
        <v>67</v>
      </c>
      <c r="B501" t="s">
        <v>68</v>
      </c>
      <c r="C501" s="1">
        <v>44044</v>
      </c>
      <c r="D501">
        <v>3839</v>
      </c>
      <c r="E501">
        <v>557</v>
      </c>
      <c r="F501">
        <v>0</v>
      </c>
      <c r="G501">
        <v>12</v>
      </c>
      <c r="H501">
        <v>3424</v>
      </c>
      <c r="I501">
        <v>533</v>
      </c>
      <c r="J501">
        <v>37</v>
      </c>
      <c r="K501">
        <v>185</v>
      </c>
      <c r="L501">
        <v>229</v>
      </c>
      <c r="M501">
        <v>3806</v>
      </c>
      <c r="N501">
        <v>528</v>
      </c>
      <c r="O501">
        <v>74</v>
      </c>
      <c r="P501">
        <v>4208</v>
      </c>
      <c r="Q501">
        <v>200</v>
      </c>
      <c r="R501">
        <v>4152</v>
      </c>
      <c r="S501">
        <v>256</v>
      </c>
    </row>
    <row r="502" spans="1:19" x14ac:dyDescent="0.25">
      <c r="A502" t="s">
        <v>63</v>
      </c>
      <c r="B502" t="s">
        <v>64</v>
      </c>
      <c r="C502" s="1">
        <v>44044</v>
      </c>
      <c r="D502">
        <v>5665</v>
      </c>
      <c r="E502">
        <v>629</v>
      </c>
      <c r="F502">
        <v>19</v>
      </c>
      <c r="G502">
        <v>13</v>
      </c>
      <c r="H502">
        <v>5208</v>
      </c>
      <c r="I502">
        <v>532</v>
      </c>
      <c r="J502">
        <v>35</v>
      </c>
      <c r="K502">
        <v>266</v>
      </c>
      <c r="L502">
        <v>285</v>
      </c>
      <c r="M502">
        <v>5751</v>
      </c>
      <c r="N502">
        <v>535</v>
      </c>
      <c r="O502">
        <v>40</v>
      </c>
      <c r="P502">
        <v>6208</v>
      </c>
      <c r="Q502">
        <v>118</v>
      </c>
      <c r="R502">
        <v>6101</v>
      </c>
      <c r="S502">
        <v>225</v>
      </c>
    </row>
    <row r="503" spans="1:19" x14ac:dyDescent="0.25">
      <c r="A503" t="s">
        <v>61</v>
      </c>
      <c r="B503" t="s">
        <v>62</v>
      </c>
      <c r="C503" s="1">
        <v>44044</v>
      </c>
      <c r="D503">
        <v>1813</v>
      </c>
      <c r="E503">
        <v>257</v>
      </c>
      <c r="F503">
        <v>2</v>
      </c>
      <c r="G503">
        <v>4</v>
      </c>
      <c r="H503">
        <v>1631</v>
      </c>
      <c r="I503">
        <v>194</v>
      </c>
      <c r="J503">
        <v>14</v>
      </c>
      <c r="K503">
        <v>106</v>
      </c>
      <c r="L503">
        <v>131</v>
      </c>
      <c r="M503">
        <v>1862</v>
      </c>
      <c r="N503">
        <v>191</v>
      </c>
      <c r="O503">
        <v>23</v>
      </c>
      <c r="P503">
        <v>1985</v>
      </c>
      <c r="Q503">
        <v>91</v>
      </c>
      <c r="R503">
        <v>1946</v>
      </c>
      <c r="S503">
        <v>130</v>
      </c>
    </row>
    <row r="504" spans="1:19" x14ac:dyDescent="0.25">
      <c r="A504" t="s">
        <v>59</v>
      </c>
      <c r="B504" t="s">
        <v>60</v>
      </c>
      <c r="C504" s="1">
        <v>44044</v>
      </c>
      <c r="D504">
        <v>4949</v>
      </c>
      <c r="E504">
        <v>419</v>
      </c>
      <c r="F504">
        <v>14</v>
      </c>
      <c r="G504">
        <v>20</v>
      </c>
      <c r="H504">
        <v>4149</v>
      </c>
      <c r="I504">
        <v>955</v>
      </c>
      <c r="J504">
        <v>27</v>
      </c>
      <c r="K504">
        <v>59</v>
      </c>
      <c r="L504">
        <v>212</v>
      </c>
      <c r="M504">
        <v>4388</v>
      </c>
      <c r="N504">
        <v>873</v>
      </c>
      <c r="O504">
        <v>139</v>
      </c>
      <c r="P504">
        <v>5097</v>
      </c>
      <c r="Q504">
        <v>305</v>
      </c>
      <c r="R504">
        <v>5192</v>
      </c>
      <c r="S504">
        <v>210</v>
      </c>
    </row>
    <row r="505" spans="1:19" x14ac:dyDescent="0.25">
      <c r="A505" t="s">
        <v>57</v>
      </c>
      <c r="B505" t="s">
        <v>58</v>
      </c>
      <c r="C505" s="1">
        <v>44044</v>
      </c>
      <c r="D505">
        <v>17290</v>
      </c>
      <c r="E505">
        <v>1470</v>
      </c>
      <c r="F505">
        <v>62</v>
      </c>
      <c r="G505">
        <v>62</v>
      </c>
      <c r="H505">
        <v>13809</v>
      </c>
      <c r="I505">
        <v>4198</v>
      </c>
      <c r="J505">
        <v>0</v>
      </c>
      <c r="K505">
        <v>24</v>
      </c>
      <c r="L505">
        <v>853</v>
      </c>
      <c r="M505">
        <v>14618</v>
      </c>
      <c r="N505">
        <v>3806</v>
      </c>
      <c r="O505">
        <v>460</v>
      </c>
      <c r="P505">
        <v>17388</v>
      </c>
      <c r="Q505">
        <v>1496</v>
      </c>
      <c r="R505">
        <v>18097</v>
      </c>
      <c r="S505">
        <v>787</v>
      </c>
    </row>
    <row r="506" spans="1:19" x14ac:dyDescent="0.25">
      <c r="A506" t="s">
        <v>55</v>
      </c>
      <c r="B506" t="s">
        <v>56</v>
      </c>
      <c r="C506" s="1">
        <v>44044</v>
      </c>
      <c r="D506">
        <v>18461</v>
      </c>
      <c r="E506">
        <v>1145</v>
      </c>
      <c r="F506">
        <v>59</v>
      </c>
      <c r="G506">
        <v>78</v>
      </c>
      <c r="H506">
        <v>15659</v>
      </c>
      <c r="I506">
        <v>3478</v>
      </c>
      <c r="J506">
        <v>47</v>
      </c>
      <c r="K506">
        <v>4</v>
      </c>
      <c r="L506">
        <v>555</v>
      </c>
      <c r="M506">
        <v>16091</v>
      </c>
      <c r="N506">
        <v>3173</v>
      </c>
      <c r="O506">
        <v>479</v>
      </c>
      <c r="P506">
        <v>17994</v>
      </c>
      <c r="Q506">
        <v>1749</v>
      </c>
      <c r="R506">
        <v>19197</v>
      </c>
      <c r="S506">
        <v>546</v>
      </c>
    </row>
    <row r="507" spans="1:19" x14ac:dyDescent="0.25">
      <c r="A507" t="s">
        <v>65</v>
      </c>
      <c r="B507" t="s">
        <v>66</v>
      </c>
      <c r="C507" s="1">
        <v>44044</v>
      </c>
      <c r="D507">
        <v>1570</v>
      </c>
      <c r="E507">
        <v>278</v>
      </c>
      <c r="F507">
        <v>0</v>
      </c>
      <c r="G507">
        <v>0</v>
      </c>
      <c r="H507">
        <v>1504</v>
      </c>
      <c r="I507">
        <v>77</v>
      </c>
      <c r="J507">
        <v>9</v>
      </c>
      <c r="K507">
        <v>156</v>
      </c>
      <c r="L507">
        <v>102</v>
      </c>
      <c r="M507">
        <v>1759</v>
      </c>
      <c r="N507">
        <v>84</v>
      </c>
      <c r="O507">
        <v>5</v>
      </c>
      <c r="P507">
        <v>1794</v>
      </c>
      <c r="Q507">
        <v>54</v>
      </c>
      <c r="R507">
        <v>1741</v>
      </c>
      <c r="S507">
        <v>107</v>
      </c>
    </row>
    <row r="508" spans="1:19" x14ac:dyDescent="0.25">
      <c r="A508" t="s">
        <v>19</v>
      </c>
      <c r="B508" t="s">
        <v>20</v>
      </c>
      <c r="C508" s="1">
        <v>44044</v>
      </c>
      <c r="D508">
        <v>14438</v>
      </c>
      <c r="E508">
        <v>1228</v>
      </c>
      <c r="F508">
        <v>48</v>
      </c>
      <c r="G508">
        <v>28</v>
      </c>
      <c r="H508">
        <v>10924</v>
      </c>
      <c r="I508">
        <v>4166</v>
      </c>
      <c r="J508">
        <v>0</v>
      </c>
      <c r="K508">
        <v>21</v>
      </c>
      <c r="L508">
        <v>631</v>
      </c>
      <c r="M508">
        <v>11492</v>
      </c>
      <c r="N508">
        <v>3871</v>
      </c>
      <c r="O508">
        <v>369</v>
      </c>
      <c r="P508">
        <v>14338</v>
      </c>
      <c r="Q508">
        <v>1404</v>
      </c>
      <c r="R508">
        <v>15181</v>
      </c>
      <c r="S508">
        <v>561</v>
      </c>
    </row>
    <row r="509" spans="1:19" x14ac:dyDescent="0.25">
      <c r="A509" t="s">
        <v>23</v>
      </c>
      <c r="B509" t="s">
        <v>24</v>
      </c>
      <c r="C509" s="1">
        <v>44044</v>
      </c>
      <c r="D509">
        <v>1740</v>
      </c>
      <c r="E509">
        <v>168</v>
      </c>
      <c r="F509">
        <v>0</v>
      </c>
      <c r="G509">
        <v>0</v>
      </c>
      <c r="H509">
        <v>1649</v>
      </c>
      <c r="I509">
        <v>108</v>
      </c>
      <c r="J509">
        <v>2</v>
      </c>
      <c r="K509">
        <v>57</v>
      </c>
      <c r="L509">
        <v>92</v>
      </c>
      <c r="M509">
        <v>1796</v>
      </c>
      <c r="N509">
        <v>99</v>
      </c>
      <c r="O509">
        <v>13</v>
      </c>
      <c r="P509">
        <v>1848</v>
      </c>
      <c r="Q509">
        <v>60</v>
      </c>
      <c r="R509">
        <v>1820</v>
      </c>
      <c r="S509">
        <v>88</v>
      </c>
    </row>
    <row r="510" spans="1:19" x14ac:dyDescent="0.25">
      <c r="A510" t="s">
        <v>51</v>
      </c>
      <c r="B510" t="s">
        <v>52</v>
      </c>
      <c r="C510" s="1">
        <v>44044</v>
      </c>
      <c r="D510">
        <v>2426</v>
      </c>
      <c r="E510">
        <v>328</v>
      </c>
      <c r="F510">
        <v>1</v>
      </c>
      <c r="G510">
        <v>4</v>
      </c>
      <c r="H510">
        <v>2130</v>
      </c>
      <c r="I510">
        <v>275</v>
      </c>
      <c r="J510">
        <v>14</v>
      </c>
      <c r="K510">
        <v>137</v>
      </c>
      <c r="L510">
        <v>203</v>
      </c>
      <c r="M510">
        <v>2451</v>
      </c>
      <c r="N510">
        <v>266</v>
      </c>
      <c r="O510">
        <v>42</v>
      </c>
      <c r="P510">
        <v>2655</v>
      </c>
      <c r="Q510">
        <v>104</v>
      </c>
      <c r="R510">
        <v>2568</v>
      </c>
      <c r="S510">
        <v>191</v>
      </c>
    </row>
    <row r="511" spans="1:19" x14ac:dyDescent="0.25">
      <c r="A511" t="s">
        <v>21</v>
      </c>
      <c r="B511" t="s">
        <v>22</v>
      </c>
      <c r="C511" s="1">
        <v>44044</v>
      </c>
      <c r="D511">
        <v>3006</v>
      </c>
      <c r="E511">
        <v>302</v>
      </c>
      <c r="F511">
        <v>0</v>
      </c>
      <c r="G511">
        <v>0</v>
      </c>
      <c r="H511">
        <v>2785</v>
      </c>
      <c r="I511">
        <v>235</v>
      </c>
      <c r="J511">
        <v>8</v>
      </c>
      <c r="K511">
        <v>142</v>
      </c>
      <c r="L511">
        <v>138</v>
      </c>
      <c r="M511">
        <v>3055</v>
      </c>
      <c r="N511">
        <v>217</v>
      </c>
      <c r="O511">
        <v>36</v>
      </c>
      <c r="P511">
        <v>3186</v>
      </c>
      <c r="Q511">
        <v>122</v>
      </c>
      <c r="R511">
        <v>3184</v>
      </c>
      <c r="S511">
        <v>124</v>
      </c>
    </row>
    <row r="512" spans="1:19" x14ac:dyDescent="0.25">
      <c r="A512" t="s">
        <v>19</v>
      </c>
      <c r="B512" t="s">
        <v>20</v>
      </c>
      <c r="C512" s="1">
        <v>44075</v>
      </c>
      <c r="D512">
        <v>13486</v>
      </c>
      <c r="E512">
        <v>1562</v>
      </c>
      <c r="F512">
        <v>16</v>
      </c>
      <c r="G512">
        <v>45</v>
      </c>
      <c r="H512">
        <v>9798</v>
      </c>
      <c r="I512">
        <v>4475</v>
      </c>
      <c r="J512">
        <v>0</v>
      </c>
      <c r="K512">
        <v>31</v>
      </c>
      <c r="L512">
        <v>805</v>
      </c>
      <c r="M512">
        <v>10544</v>
      </c>
      <c r="N512">
        <v>4079</v>
      </c>
      <c r="O512">
        <v>476</v>
      </c>
      <c r="P512">
        <v>13572</v>
      </c>
      <c r="Q512">
        <v>1537</v>
      </c>
      <c r="R512">
        <v>14379</v>
      </c>
      <c r="S512">
        <v>730</v>
      </c>
    </row>
    <row r="513" spans="1:19" x14ac:dyDescent="0.25">
      <c r="A513" t="s">
        <v>65</v>
      </c>
      <c r="B513" t="s">
        <v>66</v>
      </c>
      <c r="C513" s="1">
        <v>44075</v>
      </c>
      <c r="D513">
        <v>1237</v>
      </c>
      <c r="E513">
        <v>316</v>
      </c>
      <c r="F513">
        <v>0</v>
      </c>
      <c r="G513">
        <v>0</v>
      </c>
      <c r="H513">
        <v>1131</v>
      </c>
      <c r="I513">
        <v>113</v>
      </c>
      <c r="J513">
        <v>12</v>
      </c>
      <c r="K513">
        <v>170</v>
      </c>
      <c r="L513">
        <v>127</v>
      </c>
      <c r="M513">
        <v>1426</v>
      </c>
      <c r="N513">
        <v>121</v>
      </c>
      <c r="O513">
        <v>6</v>
      </c>
      <c r="P513">
        <v>1512</v>
      </c>
      <c r="Q513">
        <v>41</v>
      </c>
      <c r="R513">
        <v>1429</v>
      </c>
      <c r="S513">
        <v>124</v>
      </c>
    </row>
    <row r="514" spans="1:19" x14ac:dyDescent="0.25">
      <c r="A514" t="s">
        <v>23</v>
      </c>
      <c r="B514" t="s">
        <v>24</v>
      </c>
      <c r="C514" s="1">
        <v>44075</v>
      </c>
      <c r="D514">
        <v>1792</v>
      </c>
      <c r="E514">
        <v>321</v>
      </c>
      <c r="F514">
        <v>2</v>
      </c>
      <c r="G514">
        <v>0</v>
      </c>
      <c r="H514">
        <v>1693</v>
      </c>
      <c r="I514">
        <v>107</v>
      </c>
      <c r="J514">
        <v>4</v>
      </c>
      <c r="K514">
        <v>151</v>
      </c>
      <c r="L514">
        <v>160</v>
      </c>
      <c r="M514">
        <v>2002</v>
      </c>
      <c r="N514">
        <v>98</v>
      </c>
      <c r="O514">
        <v>15</v>
      </c>
      <c r="P514">
        <v>2054</v>
      </c>
      <c r="Q514">
        <v>61</v>
      </c>
      <c r="R514">
        <v>1957</v>
      </c>
      <c r="S514">
        <v>158</v>
      </c>
    </row>
    <row r="515" spans="1:19" x14ac:dyDescent="0.25">
      <c r="A515" t="s">
        <v>25</v>
      </c>
      <c r="B515" t="s">
        <v>26</v>
      </c>
      <c r="C515" s="1">
        <v>44075</v>
      </c>
      <c r="D515">
        <v>1538</v>
      </c>
      <c r="E515">
        <v>530</v>
      </c>
      <c r="F515">
        <v>0</v>
      </c>
      <c r="G515">
        <v>0</v>
      </c>
      <c r="H515">
        <v>1417</v>
      </c>
      <c r="I515">
        <v>146</v>
      </c>
      <c r="J515">
        <v>15</v>
      </c>
      <c r="K515">
        <v>307</v>
      </c>
      <c r="L515">
        <v>183</v>
      </c>
      <c r="M515">
        <v>1903</v>
      </c>
      <c r="N515">
        <v>142</v>
      </c>
      <c r="O515">
        <v>23</v>
      </c>
      <c r="P515">
        <v>2011</v>
      </c>
      <c r="Q515">
        <v>57</v>
      </c>
      <c r="R515">
        <v>1886</v>
      </c>
      <c r="S515">
        <v>182</v>
      </c>
    </row>
    <row r="516" spans="1:19" x14ac:dyDescent="0.25">
      <c r="A516" t="s">
        <v>27</v>
      </c>
      <c r="B516" t="s">
        <v>28</v>
      </c>
      <c r="C516" s="1">
        <v>44075</v>
      </c>
      <c r="D516">
        <v>1801</v>
      </c>
      <c r="E516">
        <v>370</v>
      </c>
      <c r="F516">
        <v>4</v>
      </c>
      <c r="G516">
        <v>2</v>
      </c>
      <c r="H516">
        <v>1622</v>
      </c>
      <c r="I516">
        <v>190</v>
      </c>
      <c r="J516">
        <v>18</v>
      </c>
      <c r="K516">
        <v>226</v>
      </c>
      <c r="L516">
        <v>121</v>
      </c>
      <c r="M516">
        <v>1954</v>
      </c>
      <c r="N516">
        <v>192</v>
      </c>
      <c r="O516">
        <v>31</v>
      </c>
      <c r="P516">
        <v>2088</v>
      </c>
      <c r="Q516">
        <v>89</v>
      </c>
      <c r="R516">
        <v>2046</v>
      </c>
      <c r="S516">
        <v>131</v>
      </c>
    </row>
    <row r="517" spans="1:19" x14ac:dyDescent="0.25">
      <c r="A517" t="s">
        <v>29</v>
      </c>
      <c r="B517" t="s">
        <v>30</v>
      </c>
      <c r="C517" s="1">
        <v>44075</v>
      </c>
      <c r="D517">
        <v>2770</v>
      </c>
      <c r="E517">
        <v>619</v>
      </c>
      <c r="F517">
        <v>4</v>
      </c>
      <c r="G517">
        <v>2</v>
      </c>
      <c r="H517">
        <v>2456</v>
      </c>
      <c r="I517">
        <v>353</v>
      </c>
      <c r="J517">
        <v>27</v>
      </c>
      <c r="K517">
        <v>188</v>
      </c>
      <c r="L517">
        <v>371</v>
      </c>
      <c r="M517">
        <v>3002</v>
      </c>
      <c r="N517">
        <v>343</v>
      </c>
      <c r="O517">
        <v>50</v>
      </c>
      <c r="P517">
        <v>3263</v>
      </c>
      <c r="Q517">
        <v>132</v>
      </c>
      <c r="R517">
        <v>3033</v>
      </c>
      <c r="S517">
        <v>362</v>
      </c>
    </row>
    <row r="518" spans="1:19" x14ac:dyDescent="0.25">
      <c r="A518" t="s">
        <v>31</v>
      </c>
      <c r="B518" t="s">
        <v>32</v>
      </c>
      <c r="C518" s="1">
        <v>44075</v>
      </c>
      <c r="D518">
        <v>2648</v>
      </c>
      <c r="E518">
        <v>701</v>
      </c>
      <c r="F518">
        <v>0</v>
      </c>
      <c r="G518">
        <v>20</v>
      </c>
      <c r="H518">
        <v>2420</v>
      </c>
      <c r="I518">
        <v>272</v>
      </c>
      <c r="J518">
        <v>22</v>
      </c>
      <c r="K518">
        <v>442</v>
      </c>
      <c r="L518">
        <v>213</v>
      </c>
      <c r="M518">
        <v>3070</v>
      </c>
      <c r="N518">
        <v>247</v>
      </c>
      <c r="O518">
        <v>52</v>
      </c>
      <c r="P518">
        <v>3251</v>
      </c>
      <c r="Q518">
        <v>118</v>
      </c>
      <c r="R518">
        <v>3168</v>
      </c>
      <c r="S518">
        <v>201</v>
      </c>
    </row>
    <row r="519" spans="1:19" x14ac:dyDescent="0.25">
      <c r="A519" t="s">
        <v>33</v>
      </c>
      <c r="B519" t="s">
        <v>34</v>
      </c>
      <c r="C519" s="1">
        <v>44075</v>
      </c>
      <c r="D519">
        <v>1838</v>
      </c>
      <c r="E519">
        <v>607</v>
      </c>
      <c r="F519">
        <v>0</v>
      </c>
      <c r="G519">
        <v>0</v>
      </c>
      <c r="H519">
        <v>1690</v>
      </c>
      <c r="I519">
        <v>174</v>
      </c>
      <c r="J519">
        <v>22</v>
      </c>
      <c r="K519">
        <v>308</v>
      </c>
      <c r="L519">
        <v>251</v>
      </c>
      <c r="M519">
        <v>2238</v>
      </c>
      <c r="N519">
        <v>182</v>
      </c>
      <c r="O519">
        <v>25</v>
      </c>
      <c r="P519">
        <v>2362</v>
      </c>
      <c r="Q519">
        <v>83</v>
      </c>
      <c r="R519">
        <v>2197</v>
      </c>
      <c r="S519">
        <v>248</v>
      </c>
    </row>
    <row r="520" spans="1:19" x14ac:dyDescent="0.25">
      <c r="A520" t="s">
        <v>35</v>
      </c>
      <c r="B520" t="s">
        <v>36</v>
      </c>
      <c r="C520" s="1">
        <v>44075</v>
      </c>
      <c r="D520">
        <v>2340</v>
      </c>
      <c r="E520">
        <v>379</v>
      </c>
      <c r="F520">
        <v>5</v>
      </c>
      <c r="G520">
        <v>6</v>
      </c>
      <c r="H520">
        <v>2209</v>
      </c>
      <c r="I520">
        <v>164</v>
      </c>
      <c r="J520">
        <v>10</v>
      </c>
      <c r="K520">
        <v>208</v>
      </c>
      <c r="L520">
        <v>139</v>
      </c>
      <c r="M520">
        <v>2550</v>
      </c>
      <c r="N520">
        <v>173</v>
      </c>
      <c r="O520">
        <v>7</v>
      </c>
      <c r="P520">
        <v>2686</v>
      </c>
      <c r="Q520">
        <v>44</v>
      </c>
      <c r="R520">
        <v>2599</v>
      </c>
      <c r="S520">
        <v>131</v>
      </c>
    </row>
    <row r="521" spans="1:19" x14ac:dyDescent="0.25">
      <c r="A521" t="s">
        <v>49</v>
      </c>
      <c r="B521" t="s">
        <v>50</v>
      </c>
      <c r="C521" s="1">
        <v>44075</v>
      </c>
      <c r="D521">
        <v>3502</v>
      </c>
      <c r="E521">
        <v>552</v>
      </c>
      <c r="F521">
        <v>4</v>
      </c>
      <c r="G521">
        <v>6</v>
      </c>
      <c r="H521">
        <v>3330</v>
      </c>
      <c r="I521">
        <v>214</v>
      </c>
      <c r="J521">
        <v>17</v>
      </c>
      <c r="K521">
        <v>333</v>
      </c>
      <c r="L521">
        <v>170</v>
      </c>
      <c r="M521">
        <v>3827</v>
      </c>
      <c r="N521">
        <v>215</v>
      </c>
      <c r="O521">
        <v>22</v>
      </c>
      <c r="P521">
        <v>3970</v>
      </c>
      <c r="Q521">
        <v>94</v>
      </c>
      <c r="R521">
        <v>3897</v>
      </c>
      <c r="S521">
        <v>167</v>
      </c>
    </row>
    <row r="522" spans="1:19" x14ac:dyDescent="0.25">
      <c r="A522" t="s">
        <v>37</v>
      </c>
      <c r="B522" t="s">
        <v>38</v>
      </c>
      <c r="C522" s="1">
        <v>44075</v>
      </c>
      <c r="D522">
        <v>1587</v>
      </c>
      <c r="E522">
        <v>252</v>
      </c>
      <c r="F522">
        <v>0</v>
      </c>
      <c r="G522">
        <v>0</v>
      </c>
      <c r="H522">
        <v>1515</v>
      </c>
      <c r="I522">
        <v>85</v>
      </c>
      <c r="J522">
        <v>6</v>
      </c>
      <c r="K522">
        <v>134</v>
      </c>
      <c r="L522">
        <v>99</v>
      </c>
      <c r="M522">
        <v>1746</v>
      </c>
      <c r="N522">
        <v>81</v>
      </c>
      <c r="O522">
        <v>12</v>
      </c>
      <c r="P522">
        <v>1767</v>
      </c>
      <c r="Q522">
        <v>72</v>
      </c>
      <c r="R522">
        <v>1746</v>
      </c>
      <c r="S522">
        <v>93</v>
      </c>
    </row>
    <row r="523" spans="1:19" x14ac:dyDescent="0.25">
      <c r="A523" t="s">
        <v>39</v>
      </c>
      <c r="B523" t="s">
        <v>40</v>
      </c>
      <c r="C523" s="1">
        <v>44075</v>
      </c>
      <c r="D523">
        <v>1958</v>
      </c>
      <c r="E523">
        <v>364</v>
      </c>
      <c r="F523">
        <v>0</v>
      </c>
      <c r="G523">
        <v>1</v>
      </c>
      <c r="H523">
        <v>1707</v>
      </c>
      <c r="I523">
        <v>276</v>
      </c>
      <c r="J523">
        <v>11</v>
      </c>
      <c r="K523">
        <v>151</v>
      </c>
      <c r="L523">
        <v>178</v>
      </c>
      <c r="M523">
        <v>2024</v>
      </c>
      <c r="N523">
        <v>257</v>
      </c>
      <c r="O523">
        <v>42</v>
      </c>
      <c r="P523">
        <v>2240</v>
      </c>
      <c r="Q523">
        <v>83</v>
      </c>
      <c r="R523">
        <v>2146</v>
      </c>
      <c r="S523">
        <v>177</v>
      </c>
    </row>
    <row r="524" spans="1:19" x14ac:dyDescent="0.25">
      <c r="A524" t="s">
        <v>41</v>
      </c>
      <c r="B524" t="s">
        <v>42</v>
      </c>
      <c r="C524" s="1">
        <v>44075</v>
      </c>
      <c r="D524">
        <v>2795</v>
      </c>
      <c r="E524">
        <v>501</v>
      </c>
      <c r="F524">
        <v>0</v>
      </c>
      <c r="G524">
        <v>2</v>
      </c>
      <c r="H524">
        <v>2476</v>
      </c>
      <c r="I524">
        <v>368</v>
      </c>
      <c r="J524">
        <v>66</v>
      </c>
      <c r="K524">
        <v>195</v>
      </c>
      <c r="L524">
        <v>193</v>
      </c>
      <c r="M524">
        <v>2852</v>
      </c>
      <c r="N524">
        <v>397</v>
      </c>
      <c r="O524">
        <v>49</v>
      </c>
      <c r="P524">
        <v>3125</v>
      </c>
      <c r="Q524">
        <v>173</v>
      </c>
      <c r="R524">
        <v>3068</v>
      </c>
      <c r="S524">
        <v>230</v>
      </c>
    </row>
    <row r="525" spans="1:19" x14ac:dyDescent="0.25">
      <c r="A525" t="s">
        <v>43</v>
      </c>
      <c r="B525" t="s">
        <v>44</v>
      </c>
      <c r="C525" s="1">
        <v>44075</v>
      </c>
      <c r="D525">
        <v>2064</v>
      </c>
      <c r="E525">
        <v>297</v>
      </c>
      <c r="F525">
        <v>0</v>
      </c>
      <c r="G525">
        <v>0</v>
      </c>
      <c r="H525">
        <v>1816</v>
      </c>
      <c r="I525">
        <v>275</v>
      </c>
      <c r="J525">
        <v>24</v>
      </c>
      <c r="K525">
        <v>41</v>
      </c>
      <c r="L525">
        <v>205</v>
      </c>
      <c r="M525">
        <v>2056</v>
      </c>
      <c r="N525">
        <v>269</v>
      </c>
      <c r="O525">
        <v>36</v>
      </c>
      <c r="P525">
        <v>2230</v>
      </c>
      <c r="Q525">
        <v>131</v>
      </c>
      <c r="R525">
        <v>2136</v>
      </c>
      <c r="S525">
        <v>225</v>
      </c>
    </row>
    <row r="526" spans="1:19" x14ac:dyDescent="0.25">
      <c r="A526" t="s">
        <v>45</v>
      </c>
      <c r="B526" t="s">
        <v>46</v>
      </c>
      <c r="C526" s="1">
        <v>44075</v>
      </c>
      <c r="D526">
        <v>3988</v>
      </c>
      <c r="E526">
        <v>1389</v>
      </c>
      <c r="F526">
        <v>0</v>
      </c>
      <c r="G526">
        <v>8</v>
      </c>
      <c r="H526">
        <v>3574</v>
      </c>
      <c r="I526">
        <v>479</v>
      </c>
      <c r="J526">
        <v>26</v>
      </c>
      <c r="K526">
        <v>482</v>
      </c>
      <c r="L526">
        <v>824</v>
      </c>
      <c r="M526">
        <v>4819</v>
      </c>
      <c r="N526">
        <v>480</v>
      </c>
      <c r="O526">
        <v>86</v>
      </c>
      <c r="P526">
        <v>5231</v>
      </c>
      <c r="Q526">
        <v>154</v>
      </c>
      <c r="R526">
        <v>4562</v>
      </c>
      <c r="S526">
        <v>823</v>
      </c>
    </row>
    <row r="527" spans="1:19" x14ac:dyDescent="0.25">
      <c r="A527" t="s">
        <v>21</v>
      </c>
      <c r="B527" t="s">
        <v>22</v>
      </c>
      <c r="C527" s="1">
        <v>44075</v>
      </c>
      <c r="D527">
        <v>3186</v>
      </c>
      <c r="E527">
        <v>416</v>
      </c>
      <c r="F527">
        <v>20</v>
      </c>
      <c r="G527">
        <v>4</v>
      </c>
      <c r="H527">
        <v>3037</v>
      </c>
      <c r="I527">
        <v>183</v>
      </c>
      <c r="J527">
        <v>12</v>
      </c>
      <c r="K527">
        <v>211</v>
      </c>
      <c r="L527">
        <v>183</v>
      </c>
      <c r="M527">
        <v>3399</v>
      </c>
      <c r="N527">
        <v>186</v>
      </c>
      <c r="O527">
        <v>41</v>
      </c>
      <c r="P527">
        <v>3539</v>
      </c>
      <c r="Q527">
        <v>87</v>
      </c>
      <c r="R527">
        <v>3441</v>
      </c>
      <c r="S527">
        <v>185</v>
      </c>
    </row>
    <row r="528" spans="1:19" x14ac:dyDescent="0.25">
      <c r="A528" t="s">
        <v>53</v>
      </c>
      <c r="B528" t="s">
        <v>54</v>
      </c>
      <c r="C528" s="1">
        <v>44075</v>
      </c>
      <c r="D528">
        <v>3059</v>
      </c>
      <c r="E528">
        <v>685</v>
      </c>
      <c r="F528">
        <v>0</v>
      </c>
      <c r="G528">
        <v>8</v>
      </c>
      <c r="H528">
        <v>2680</v>
      </c>
      <c r="I528">
        <v>488</v>
      </c>
      <c r="J528">
        <v>20</v>
      </c>
      <c r="K528">
        <v>283</v>
      </c>
      <c r="L528">
        <v>281</v>
      </c>
      <c r="M528">
        <v>3219</v>
      </c>
      <c r="N528">
        <v>452</v>
      </c>
      <c r="O528">
        <v>81</v>
      </c>
      <c r="P528">
        <v>3589</v>
      </c>
      <c r="Q528">
        <v>163</v>
      </c>
      <c r="R528">
        <v>3477</v>
      </c>
      <c r="S528">
        <v>275</v>
      </c>
    </row>
    <row r="529" spans="1:19" x14ac:dyDescent="0.25">
      <c r="A529" t="s">
        <v>47</v>
      </c>
      <c r="B529" t="s">
        <v>48</v>
      </c>
      <c r="C529" s="1">
        <v>44075</v>
      </c>
      <c r="D529">
        <v>3284</v>
      </c>
      <c r="E529">
        <v>815</v>
      </c>
      <c r="F529">
        <v>6</v>
      </c>
      <c r="G529">
        <v>1</v>
      </c>
      <c r="H529">
        <v>3012</v>
      </c>
      <c r="I529">
        <v>307</v>
      </c>
      <c r="J529">
        <v>36</v>
      </c>
      <c r="K529">
        <v>388</v>
      </c>
      <c r="L529">
        <v>363</v>
      </c>
      <c r="M529">
        <v>3679</v>
      </c>
      <c r="N529">
        <v>313</v>
      </c>
      <c r="O529">
        <v>114</v>
      </c>
      <c r="P529">
        <v>3991</v>
      </c>
      <c r="Q529">
        <v>115</v>
      </c>
      <c r="R529">
        <v>3727</v>
      </c>
      <c r="S529">
        <v>379</v>
      </c>
    </row>
    <row r="530" spans="1:19" x14ac:dyDescent="0.25">
      <c r="A530" t="s">
        <v>55</v>
      </c>
      <c r="B530" t="s">
        <v>56</v>
      </c>
      <c r="C530" s="1">
        <v>44075</v>
      </c>
      <c r="D530">
        <v>17510</v>
      </c>
      <c r="E530">
        <v>1406</v>
      </c>
      <c r="F530">
        <v>42</v>
      </c>
      <c r="G530">
        <v>198</v>
      </c>
      <c r="H530">
        <v>14757</v>
      </c>
      <c r="I530">
        <v>3431</v>
      </c>
      <c r="J530">
        <v>116</v>
      </c>
      <c r="K530">
        <v>3</v>
      </c>
      <c r="L530">
        <v>849</v>
      </c>
      <c r="M530">
        <v>15418</v>
      </c>
      <c r="N530">
        <v>3235</v>
      </c>
      <c r="O530">
        <v>503</v>
      </c>
      <c r="P530">
        <v>17381</v>
      </c>
      <c r="Q530">
        <v>1775</v>
      </c>
      <c r="R530">
        <v>18247</v>
      </c>
      <c r="S530">
        <v>909</v>
      </c>
    </row>
    <row r="531" spans="1:19" x14ac:dyDescent="0.25">
      <c r="A531" t="s">
        <v>57</v>
      </c>
      <c r="B531" t="s">
        <v>58</v>
      </c>
      <c r="C531" s="1">
        <v>44075</v>
      </c>
      <c r="D531">
        <v>16460</v>
      </c>
      <c r="E531">
        <v>1915</v>
      </c>
      <c r="F531">
        <v>23</v>
      </c>
      <c r="G531">
        <v>64</v>
      </c>
      <c r="H531">
        <v>12768</v>
      </c>
      <c r="I531">
        <v>4543</v>
      </c>
      <c r="J531">
        <v>0</v>
      </c>
      <c r="K531">
        <v>41</v>
      </c>
      <c r="L531">
        <v>1110</v>
      </c>
      <c r="M531">
        <v>13831</v>
      </c>
      <c r="N531">
        <v>4101</v>
      </c>
      <c r="O531">
        <v>510</v>
      </c>
      <c r="P531">
        <v>16864</v>
      </c>
      <c r="Q531">
        <v>1598</v>
      </c>
      <c r="R531">
        <v>17429</v>
      </c>
      <c r="S531">
        <v>1033</v>
      </c>
    </row>
    <row r="532" spans="1:19" x14ac:dyDescent="0.25">
      <c r="A532" t="s">
        <v>59</v>
      </c>
      <c r="B532" t="s">
        <v>60</v>
      </c>
      <c r="C532" s="1">
        <v>44075</v>
      </c>
      <c r="D532">
        <v>4771</v>
      </c>
      <c r="E532">
        <v>642</v>
      </c>
      <c r="F532">
        <v>4</v>
      </c>
      <c r="G532">
        <v>21</v>
      </c>
      <c r="H532">
        <v>3927</v>
      </c>
      <c r="I532">
        <v>1004</v>
      </c>
      <c r="J532">
        <v>55</v>
      </c>
      <c r="K532">
        <v>143</v>
      </c>
      <c r="L532">
        <v>309</v>
      </c>
      <c r="M532">
        <v>4346</v>
      </c>
      <c r="N532">
        <v>964</v>
      </c>
      <c r="O532">
        <v>126</v>
      </c>
      <c r="P532">
        <v>5096</v>
      </c>
      <c r="Q532">
        <v>342</v>
      </c>
      <c r="R532">
        <v>5097</v>
      </c>
      <c r="S532">
        <v>341</v>
      </c>
    </row>
    <row r="533" spans="1:19" x14ac:dyDescent="0.25">
      <c r="A533" t="s">
        <v>63</v>
      </c>
      <c r="B533" t="s">
        <v>64</v>
      </c>
      <c r="C533" s="1">
        <v>44075</v>
      </c>
      <c r="D533">
        <v>5033</v>
      </c>
      <c r="E533">
        <v>914</v>
      </c>
      <c r="F533">
        <v>21</v>
      </c>
      <c r="G533">
        <v>27</v>
      </c>
      <c r="H533">
        <v>4628</v>
      </c>
      <c r="I533">
        <v>509</v>
      </c>
      <c r="J533">
        <v>35</v>
      </c>
      <c r="K533">
        <v>440</v>
      </c>
      <c r="L533">
        <v>383</v>
      </c>
      <c r="M533">
        <v>5429</v>
      </c>
      <c r="N533">
        <v>529</v>
      </c>
      <c r="O533">
        <v>37</v>
      </c>
      <c r="P533">
        <v>5843</v>
      </c>
      <c r="Q533">
        <v>152</v>
      </c>
      <c r="R533">
        <v>5641</v>
      </c>
      <c r="S533">
        <v>354</v>
      </c>
    </row>
    <row r="534" spans="1:19" x14ac:dyDescent="0.25">
      <c r="A534" t="s">
        <v>77</v>
      </c>
      <c r="B534" t="s">
        <v>78</v>
      </c>
      <c r="C534" s="1">
        <v>44075</v>
      </c>
      <c r="D534">
        <v>917</v>
      </c>
      <c r="E534">
        <v>149</v>
      </c>
      <c r="F534">
        <v>0</v>
      </c>
      <c r="G534">
        <v>4</v>
      </c>
      <c r="H534">
        <v>876</v>
      </c>
      <c r="I534">
        <v>48</v>
      </c>
      <c r="J534">
        <v>25</v>
      </c>
      <c r="K534">
        <v>6</v>
      </c>
      <c r="L534">
        <v>115</v>
      </c>
      <c r="M534">
        <v>989</v>
      </c>
      <c r="N534">
        <v>71</v>
      </c>
      <c r="O534">
        <v>10</v>
      </c>
      <c r="P534">
        <v>1027</v>
      </c>
      <c r="Q534">
        <v>43</v>
      </c>
      <c r="R534">
        <v>933</v>
      </c>
      <c r="S534">
        <v>137</v>
      </c>
    </row>
    <row r="535" spans="1:19" x14ac:dyDescent="0.25">
      <c r="A535" t="s">
        <v>61</v>
      </c>
      <c r="B535" t="s">
        <v>62</v>
      </c>
      <c r="C535" s="1">
        <v>44075</v>
      </c>
      <c r="D535">
        <v>1562</v>
      </c>
      <c r="E535">
        <v>533</v>
      </c>
      <c r="F535">
        <v>4</v>
      </c>
      <c r="G535">
        <v>6</v>
      </c>
      <c r="H535">
        <v>1420</v>
      </c>
      <c r="I535">
        <v>165</v>
      </c>
      <c r="J535">
        <v>20</v>
      </c>
      <c r="K535">
        <v>252</v>
      </c>
      <c r="L535">
        <v>248</v>
      </c>
      <c r="M535">
        <v>1912</v>
      </c>
      <c r="N535">
        <v>172</v>
      </c>
      <c r="O535">
        <v>21</v>
      </c>
      <c r="P535">
        <v>2022</v>
      </c>
      <c r="Q535">
        <v>83</v>
      </c>
      <c r="R535">
        <v>1871</v>
      </c>
      <c r="S535">
        <v>234</v>
      </c>
    </row>
    <row r="536" spans="1:19" x14ac:dyDescent="0.25">
      <c r="A536" t="s">
        <v>69</v>
      </c>
      <c r="B536" t="s">
        <v>70</v>
      </c>
      <c r="C536" s="1">
        <v>44075</v>
      </c>
      <c r="D536">
        <v>2113</v>
      </c>
      <c r="E536">
        <v>391</v>
      </c>
      <c r="F536">
        <v>0</v>
      </c>
      <c r="G536">
        <v>4</v>
      </c>
      <c r="H536">
        <v>1983</v>
      </c>
      <c r="I536">
        <v>138</v>
      </c>
      <c r="J536">
        <v>23</v>
      </c>
      <c r="K536">
        <v>116</v>
      </c>
      <c r="L536">
        <v>248</v>
      </c>
      <c r="M536">
        <v>2313</v>
      </c>
      <c r="N536">
        <v>145</v>
      </c>
      <c r="O536">
        <v>50</v>
      </c>
      <c r="P536">
        <v>2419</v>
      </c>
      <c r="Q536">
        <v>89</v>
      </c>
      <c r="R536">
        <v>2251</v>
      </c>
      <c r="S536">
        <v>257</v>
      </c>
    </row>
    <row r="537" spans="1:19" x14ac:dyDescent="0.25">
      <c r="A537" t="s">
        <v>71</v>
      </c>
      <c r="B537" t="s">
        <v>72</v>
      </c>
      <c r="C537" s="1">
        <v>44075</v>
      </c>
      <c r="D537">
        <v>2750</v>
      </c>
      <c r="E537">
        <v>459</v>
      </c>
      <c r="F537">
        <v>2</v>
      </c>
      <c r="G537">
        <v>24</v>
      </c>
      <c r="H537">
        <v>2393</v>
      </c>
      <c r="I537">
        <v>411</v>
      </c>
      <c r="J537">
        <v>40</v>
      </c>
      <c r="K537">
        <v>165</v>
      </c>
      <c r="L537">
        <v>226</v>
      </c>
      <c r="M537">
        <v>2723</v>
      </c>
      <c r="N537">
        <v>453</v>
      </c>
      <c r="O537">
        <v>59</v>
      </c>
      <c r="P537">
        <v>3092</v>
      </c>
      <c r="Q537">
        <v>143</v>
      </c>
      <c r="R537">
        <v>2988</v>
      </c>
      <c r="S537">
        <v>247</v>
      </c>
    </row>
    <row r="538" spans="1:19" x14ac:dyDescent="0.25">
      <c r="A538" t="s">
        <v>73</v>
      </c>
      <c r="B538" t="s">
        <v>74</v>
      </c>
      <c r="C538" s="1">
        <v>44075</v>
      </c>
      <c r="D538">
        <v>1286</v>
      </c>
      <c r="E538">
        <v>260</v>
      </c>
      <c r="F538">
        <v>2</v>
      </c>
      <c r="G538">
        <v>6</v>
      </c>
      <c r="H538">
        <v>1154</v>
      </c>
      <c r="I538">
        <v>142</v>
      </c>
      <c r="J538">
        <v>30</v>
      </c>
      <c r="K538">
        <v>28</v>
      </c>
      <c r="L538">
        <v>200</v>
      </c>
      <c r="M538">
        <v>1366</v>
      </c>
      <c r="N538">
        <v>170</v>
      </c>
      <c r="O538">
        <v>18</v>
      </c>
      <c r="P538">
        <v>1512</v>
      </c>
      <c r="Q538">
        <v>42</v>
      </c>
      <c r="R538">
        <v>1336</v>
      </c>
      <c r="S538">
        <v>218</v>
      </c>
    </row>
    <row r="539" spans="1:19" x14ac:dyDescent="0.25">
      <c r="A539" t="s">
        <v>75</v>
      </c>
      <c r="B539" t="s">
        <v>76</v>
      </c>
      <c r="C539" s="1">
        <v>44075</v>
      </c>
      <c r="D539">
        <v>5426</v>
      </c>
      <c r="E539">
        <v>1072</v>
      </c>
      <c r="F539">
        <v>2</v>
      </c>
      <c r="G539">
        <v>2</v>
      </c>
      <c r="H539">
        <v>4767</v>
      </c>
      <c r="I539">
        <v>801</v>
      </c>
      <c r="J539">
        <v>31</v>
      </c>
      <c r="K539">
        <v>371</v>
      </c>
      <c r="L539">
        <v>532</v>
      </c>
      <c r="M539">
        <v>5617</v>
      </c>
      <c r="N539">
        <v>781</v>
      </c>
      <c r="O539">
        <v>104</v>
      </c>
      <c r="P539">
        <v>6240</v>
      </c>
      <c r="Q539">
        <v>262</v>
      </c>
      <c r="R539">
        <v>5976</v>
      </c>
      <c r="S539">
        <v>526</v>
      </c>
    </row>
    <row r="540" spans="1:19" x14ac:dyDescent="0.25">
      <c r="A540" t="s">
        <v>51</v>
      </c>
      <c r="B540" t="s">
        <v>52</v>
      </c>
      <c r="C540" s="1">
        <v>44075</v>
      </c>
      <c r="D540">
        <v>2052</v>
      </c>
      <c r="E540">
        <v>519</v>
      </c>
      <c r="F540">
        <v>0</v>
      </c>
      <c r="G540">
        <v>4</v>
      </c>
      <c r="H540">
        <v>1781</v>
      </c>
      <c r="I540">
        <v>272</v>
      </c>
      <c r="J540">
        <v>14</v>
      </c>
      <c r="K540">
        <v>310</v>
      </c>
      <c r="L540">
        <v>198</v>
      </c>
      <c r="M540">
        <v>2273</v>
      </c>
      <c r="N540">
        <v>271</v>
      </c>
      <c r="O540">
        <v>31</v>
      </c>
      <c r="P540">
        <v>2497</v>
      </c>
      <c r="Q540">
        <v>78</v>
      </c>
      <c r="R540">
        <v>2383</v>
      </c>
      <c r="S540">
        <v>192</v>
      </c>
    </row>
    <row r="541" spans="1:19" x14ac:dyDescent="0.25">
      <c r="A541" t="s">
        <v>67</v>
      </c>
      <c r="B541" t="s">
        <v>68</v>
      </c>
      <c r="C541" s="1">
        <v>44075</v>
      </c>
      <c r="D541">
        <v>4474</v>
      </c>
      <c r="E541">
        <v>795</v>
      </c>
      <c r="F541">
        <v>2</v>
      </c>
      <c r="G541">
        <v>33</v>
      </c>
      <c r="H541">
        <v>3939</v>
      </c>
      <c r="I541">
        <v>612</v>
      </c>
      <c r="J541">
        <v>51</v>
      </c>
      <c r="K541">
        <v>235</v>
      </c>
      <c r="L541">
        <v>467</v>
      </c>
      <c r="M541">
        <v>4616</v>
      </c>
      <c r="N541">
        <v>628</v>
      </c>
      <c r="O541">
        <v>60</v>
      </c>
      <c r="P541">
        <v>5081</v>
      </c>
      <c r="Q541">
        <v>223</v>
      </c>
      <c r="R541">
        <v>4796</v>
      </c>
      <c r="S541">
        <v>508</v>
      </c>
    </row>
    <row r="542" spans="1:19" x14ac:dyDescent="0.25">
      <c r="A542" t="s">
        <v>69</v>
      </c>
      <c r="B542" t="s">
        <v>70</v>
      </c>
      <c r="C542" s="1">
        <v>44105</v>
      </c>
      <c r="D542">
        <v>2703</v>
      </c>
      <c r="E542">
        <v>590</v>
      </c>
      <c r="F542">
        <v>0</v>
      </c>
      <c r="G542">
        <v>8</v>
      </c>
      <c r="H542">
        <v>2543</v>
      </c>
      <c r="I542">
        <v>185</v>
      </c>
      <c r="J542">
        <v>24</v>
      </c>
      <c r="K542">
        <v>176</v>
      </c>
      <c r="L542">
        <v>373</v>
      </c>
      <c r="M542">
        <v>3073</v>
      </c>
      <c r="N542">
        <v>193</v>
      </c>
      <c r="O542">
        <v>35</v>
      </c>
      <c r="P542">
        <v>3230</v>
      </c>
      <c r="Q542">
        <v>71</v>
      </c>
      <c r="R542">
        <v>2923</v>
      </c>
      <c r="S542">
        <v>378</v>
      </c>
    </row>
    <row r="543" spans="1:19" x14ac:dyDescent="0.25">
      <c r="A543" t="s">
        <v>75</v>
      </c>
      <c r="B543" t="s">
        <v>76</v>
      </c>
      <c r="C543" s="1">
        <v>44105</v>
      </c>
      <c r="D543">
        <v>8046</v>
      </c>
      <c r="E543">
        <v>1170</v>
      </c>
      <c r="F543">
        <v>8</v>
      </c>
      <c r="G543">
        <v>8</v>
      </c>
      <c r="H543">
        <v>7138</v>
      </c>
      <c r="I543">
        <v>1138</v>
      </c>
      <c r="J543">
        <v>49</v>
      </c>
      <c r="K543">
        <v>404</v>
      </c>
      <c r="L543">
        <v>503</v>
      </c>
      <c r="M543">
        <v>8004</v>
      </c>
      <c r="N543">
        <v>1096</v>
      </c>
      <c r="O543">
        <v>132</v>
      </c>
      <c r="P543">
        <v>8931</v>
      </c>
      <c r="Q543">
        <v>301</v>
      </c>
      <c r="R543">
        <v>8704</v>
      </c>
      <c r="S543">
        <v>528</v>
      </c>
    </row>
    <row r="544" spans="1:19" x14ac:dyDescent="0.25">
      <c r="A544" t="s">
        <v>73</v>
      </c>
      <c r="B544" t="s">
        <v>74</v>
      </c>
      <c r="C544" s="1">
        <v>44105</v>
      </c>
      <c r="D544">
        <v>2512</v>
      </c>
      <c r="E544">
        <v>492</v>
      </c>
      <c r="F544">
        <v>0</v>
      </c>
      <c r="G544">
        <v>0</v>
      </c>
      <c r="H544">
        <v>2321</v>
      </c>
      <c r="I544">
        <v>233</v>
      </c>
      <c r="J544">
        <v>42</v>
      </c>
      <c r="K544">
        <v>69</v>
      </c>
      <c r="L544">
        <v>339</v>
      </c>
      <c r="M544">
        <v>2719</v>
      </c>
      <c r="N544">
        <v>261</v>
      </c>
      <c r="O544">
        <v>24</v>
      </c>
      <c r="P544">
        <v>2955</v>
      </c>
      <c r="Q544">
        <v>49</v>
      </c>
      <c r="R544">
        <v>2629</v>
      </c>
      <c r="S544">
        <v>375</v>
      </c>
    </row>
    <row r="545" spans="1:19" x14ac:dyDescent="0.25">
      <c r="A545" t="s">
        <v>71</v>
      </c>
      <c r="B545" t="s">
        <v>72</v>
      </c>
      <c r="C545" s="1">
        <v>44105</v>
      </c>
      <c r="D545">
        <v>4425</v>
      </c>
      <c r="E545">
        <v>902</v>
      </c>
      <c r="F545">
        <v>6</v>
      </c>
      <c r="G545">
        <v>2</v>
      </c>
      <c r="H545">
        <v>3774</v>
      </c>
      <c r="I545">
        <v>617</v>
      </c>
      <c r="J545">
        <v>87</v>
      </c>
      <c r="K545">
        <v>263</v>
      </c>
      <c r="L545">
        <v>594</v>
      </c>
      <c r="M545">
        <v>4603</v>
      </c>
      <c r="N545">
        <v>655</v>
      </c>
      <c r="O545">
        <v>77</v>
      </c>
      <c r="P545">
        <v>5112</v>
      </c>
      <c r="Q545">
        <v>223</v>
      </c>
      <c r="R545">
        <v>4672</v>
      </c>
      <c r="S545">
        <v>663</v>
      </c>
    </row>
    <row r="546" spans="1:19" x14ac:dyDescent="0.25">
      <c r="A546" t="s">
        <v>67</v>
      </c>
      <c r="B546" t="s">
        <v>68</v>
      </c>
      <c r="C546" s="1">
        <v>44105</v>
      </c>
      <c r="D546">
        <v>6516</v>
      </c>
      <c r="E546">
        <v>1237</v>
      </c>
      <c r="F546">
        <v>4</v>
      </c>
      <c r="G546">
        <v>16</v>
      </c>
      <c r="H546">
        <v>5806</v>
      </c>
      <c r="I546">
        <v>937</v>
      </c>
      <c r="J546">
        <v>77</v>
      </c>
      <c r="K546">
        <v>415</v>
      </c>
      <c r="L546">
        <v>538</v>
      </c>
      <c r="M546">
        <v>6723</v>
      </c>
      <c r="N546">
        <v>957</v>
      </c>
      <c r="O546">
        <v>93</v>
      </c>
      <c r="P546">
        <v>7431</v>
      </c>
      <c r="Q546">
        <v>342</v>
      </c>
      <c r="R546">
        <v>7181</v>
      </c>
      <c r="S546">
        <v>592</v>
      </c>
    </row>
    <row r="547" spans="1:19" x14ac:dyDescent="0.25">
      <c r="A547" t="s">
        <v>55</v>
      </c>
      <c r="B547" t="s">
        <v>56</v>
      </c>
      <c r="C547" s="1">
        <v>44105</v>
      </c>
      <c r="D547">
        <v>25950</v>
      </c>
      <c r="E547">
        <v>1943</v>
      </c>
      <c r="F547">
        <v>76</v>
      </c>
      <c r="G547">
        <v>200</v>
      </c>
      <c r="H547">
        <v>21385</v>
      </c>
      <c r="I547">
        <v>5707</v>
      </c>
      <c r="J547">
        <v>109</v>
      </c>
      <c r="K547">
        <v>0</v>
      </c>
      <c r="L547">
        <v>968</v>
      </c>
      <c r="M547">
        <v>22163</v>
      </c>
      <c r="N547">
        <v>5306</v>
      </c>
      <c r="O547">
        <v>698</v>
      </c>
      <c r="P547">
        <v>25890</v>
      </c>
      <c r="Q547">
        <v>2279</v>
      </c>
      <c r="R547">
        <v>27149</v>
      </c>
      <c r="S547">
        <v>1020</v>
      </c>
    </row>
    <row r="548" spans="1:19" x14ac:dyDescent="0.25">
      <c r="A548" t="s">
        <v>63</v>
      </c>
      <c r="B548" t="s">
        <v>64</v>
      </c>
      <c r="C548" s="1">
        <v>44105</v>
      </c>
      <c r="D548">
        <v>7479</v>
      </c>
      <c r="E548">
        <v>1147</v>
      </c>
      <c r="F548">
        <v>19</v>
      </c>
      <c r="G548">
        <v>20</v>
      </c>
      <c r="H548">
        <v>6627</v>
      </c>
      <c r="I548">
        <v>1059</v>
      </c>
      <c r="J548">
        <v>75</v>
      </c>
      <c r="K548">
        <v>464</v>
      </c>
      <c r="L548">
        <v>440</v>
      </c>
      <c r="M548">
        <v>7526</v>
      </c>
      <c r="N548">
        <v>1064</v>
      </c>
      <c r="O548">
        <v>75</v>
      </c>
      <c r="P548">
        <v>8467</v>
      </c>
      <c r="Q548">
        <v>198</v>
      </c>
      <c r="R548">
        <v>8188</v>
      </c>
      <c r="S548">
        <v>477</v>
      </c>
    </row>
    <row r="549" spans="1:19" x14ac:dyDescent="0.25">
      <c r="A549" t="s">
        <v>61</v>
      </c>
      <c r="B549" t="s">
        <v>62</v>
      </c>
      <c r="C549" s="1">
        <v>44105</v>
      </c>
      <c r="D549">
        <v>1981</v>
      </c>
      <c r="E549">
        <v>756</v>
      </c>
      <c r="F549">
        <v>3</v>
      </c>
      <c r="G549">
        <v>5</v>
      </c>
      <c r="H549">
        <v>1729</v>
      </c>
      <c r="I549">
        <v>278</v>
      </c>
      <c r="J549">
        <v>77</v>
      </c>
      <c r="K549">
        <v>357</v>
      </c>
      <c r="L549">
        <v>304</v>
      </c>
      <c r="M549">
        <v>2380</v>
      </c>
      <c r="N549">
        <v>328</v>
      </c>
      <c r="O549">
        <v>37</v>
      </c>
      <c r="P549">
        <v>2670</v>
      </c>
      <c r="Q549">
        <v>75</v>
      </c>
      <c r="R549">
        <v>2382</v>
      </c>
      <c r="S549">
        <v>363</v>
      </c>
    </row>
    <row r="550" spans="1:19" x14ac:dyDescent="0.25">
      <c r="A550" t="s">
        <v>59</v>
      </c>
      <c r="B550" t="s">
        <v>60</v>
      </c>
      <c r="C550" s="1">
        <v>44105</v>
      </c>
      <c r="D550">
        <v>6978</v>
      </c>
      <c r="E550">
        <v>895</v>
      </c>
      <c r="F550">
        <v>14</v>
      </c>
      <c r="G550">
        <v>54</v>
      </c>
      <c r="H550">
        <v>5502</v>
      </c>
      <c r="I550">
        <v>1733</v>
      </c>
      <c r="J550">
        <v>68</v>
      </c>
      <c r="K550">
        <v>242</v>
      </c>
      <c r="L550">
        <v>396</v>
      </c>
      <c r="M550">
        <v>6109</v>
      </c>
      <c r="N550">
        <v>1665</v>
      </c>
      <c r="O550">
        <v>161</v>
      </c>
      <c r="P550">
        <v>7487</v>
      </c>
      <c r="Q550">
        <v>454</v>
      </c>
      <c r="R550">
        <v>7520</v>
      </c>
      <c r="S550">
        <v>421</v>
      </c>
    </row>
    <row r="551" spans="1:19" x14ac:dyDescent="0.25">
      <c r="A551" t="s">
        <v>57</v>
      </c>
      <c r="B551" t="s">
        <v>58</v>
      </c>
      <c r="C551" s="1">
        <v>44105</v>
      </c>
      <c r="D551">
        <v>25090</v>
      </c>
      <c r="E551">
        <v>2651</v>
      </c>
      <c r="F551">
        <v>75</v>
      </c>
      <c r="G551">
        <v>134</v>
      </c>
      <c r="H551">
        <v>18718</v>
      </c>
      <c r="I551">
        <v>7811</v>
      </c>
      <c r="J551">
        <v>0</v>
      </c>
      <c r="K551">
        <v>95</v>
      </c>
      <c r="L551">
        <v>1326</v>
      </c>
      <c r="M551">
        <v>20012</v>
      </c>
      <c r="N551">
        <v>7201</v>
      </c>
      <c r="O551">
        <v>733</v>
      </c>
      <c r="P551">
        <v>25758</v>
      </c>
      <c r="Q551">
        <v>2192</v>
      </c>
      <c r="R551">
        <v>26709</v>
      </c>
      <c r="S551">
        <v>1241</v>
      </c>
    </row>
    <row r="552" spans="1:19" x14ac:dyDescent="0.25">
      <c r="A552" t="s">
        <v>53</v>
      </c>
      <c r="B552" t="s">
        <v>54</v>
      </c>
      <c r="C552" s="1">
        <v>44105</v>
      </c>
      <c r="D552">
        <v>4492</v>
      </c>
      <c r="E552">
        <v>827</v>
      </c>
      <c r="F552">
        <v>2</v>
      </c>
      <c r="G552">
        <v>6</v>
      </c>
      <c r="H552">
        <v>3766</v>
      </c>
      <c r="I552">
        <v>862</v>
      </c>
      <c r="J552">
        <v>25</v>
      </c>
      <c r="K552">
        <v>332</v>
      </c>
      <c r="L552">
        <v>342</v>
      </c>
      <c r="M552">
        <v>4413</v>
      </c>
      <c r="N552">
        <v>847</v>
      </c>
      <c r="O552">
        <v>67</v>
      </c>
      <c r="P552">
        <v>5093</v>
      </c>
      <c r="Q552">
        <v>234</v>
      </c>
      <c r="R552">
        <v>4981</v>
      </c>
      <c r="S552">
        <v>346</v>
      </c>
    </row>
    <row r="553" spans="1:19" x14ac:dyDescent="0.25">
      <c r="A553" t="s">
        <v>77</v>
      </c>
      <c r="B553" t="s">
        <v>78</v>
      </c>
      <c r="C553" s="1">
        <v>44105</v>
      </c>
      <c r="D553">
        <v>1457</v>
      </c>
      <c r="E553">
        <v>241</v>
      </c>
      <c r="F553">
        <v>0</v>
      </c>
      <c r="G553">
        <v>2</v>
      </c>
      <c r="H553">
        <v>1375</v>
      </c>
      <c r="I553">
        <v>92</v>
      </c>
      <c r="J553">
        <v>49</v>
      </c>
      <c r="K553">
        <v>15</v>
      </c>
      <c r="L553">
        <v>169</v>
      </c>
      <c r="M553">
        <v>1555</v>
      </c>
      <c r="N553">
        <v>131</v>
      </c>
      <c r="O553">
        <v>14</v>
      </c>
      <c r="P553">
        <v>1684</v>
      </c>
      <c r="Q553">
        <v>16</v>
      </c>
      <c r="R553">
        <v>1482</v>
      </c>
      <c r="S553">
        <v>218</v>
      </c>
    </row>
    <row r="554" spans="1:19" x14ac:dyDescent="0.25">
      <c r="A554" t="s">
        <v>47</v>
      </c>
      <c r="B554" t="s">
        <v>48</v>
      </c>
      <c r="C554" s="1">
        <v>44105</v>
      </c>
      <c r="D554">
        <v>4925</v>
      </c>
      <c r="E554">
        <v>1464</v>
      </c>
      <c r="F554">
        <v>4</v>
      </c>
      <c r="G554">
        <v>3</v>
      </c>
      <c r="H554">
        <v>4599</v>
      </c>
      <c r="I554">
        <v>407</v>
      </c>
      <c r="J554">
        <v>40</v>
      </c>
      <c r="K554">
        <v>760</v>
      </c>
      <c r="L554">
        <v>590</v>
      </c>
      <c r="M554">
        <v>5892</v>
      </c>
      <c r="N554">
        <v>399</v>
      </c>
      <c r="O554">
        <v>105</v>
      </c>
      <c r="P554">
        <v>6266</v>
      </c>
      <c r="Q554">
        <v>130</v>
      </c>
      <c r="R554">
        <v>5784</v>
      </c>
      <c r="S554">
        <v>612</v>
      </c>
    </row>
    <row r="555" spans="1:19" x14ac:dyDescent="0.25">
      <c r="A555" t="s">
        <v>35</v>
      </c>
      <c r="B555" t="s">
        <v>36</v>
      </c>
      <c r="C555" s="1">
        <v>44105</v>
      </c>
      <c r="D555">
        <v>3143</v>
      </c>
      <c r="E555">
        <v>599</v>
      </c>
      <c r="F555">
        <v>4</v>
      </c>
      <c r="G555">
        <v>14</v>
      </c>
      <c r="H555">
        <v>2938</v>
      </c>
      <c r="I555">
        <v>270</v>
      </c>
      <c r="J555">
        <v>29</v>
      </c>
      <c r="K555">
        <v>318</v>
      </c>
      <c r="L555">
        <v>205</v>
      </c>
      <c r="M555">
        <v>3451</v>
      </c>
      <c r="N555">
        <v>283</v>
      </c>
      <c r="O555">
        <v>26</v>
      </c>
      <c r="P555">
        <v>3679</v>
      </c>
      <c r="Q555">
        <v>81</v>
      </c>
      <c r="R555">
        <v>3543</v>
      </c>
      <c r="S555">
        <v>217</v>
      </c>
    </row>
    <row r="556" spans="1:19" x14ac:dyDescent="0.25">
      <c r="A556" t="s">
        <v>43</v>
      </c>
      <c r="B556" t="s">
        <v>44</v>
      </c>
      <c r="C556" s="1">
        <v>44105</v>
      </c>
      <c r="D556">
        <v>2699</v>
      </c>
      <c r="E556">
        <v>410</v>
      </c>
      <c r="F556">
        <v>2</v>
      </c>
      <c r="G556">
        <v>0</v>
      </c>
      <c r="H556">
        <v>2339</v>
      </c>
      <c r="I556">
        <v>374</v>
      </c>
      <c r="J556">
        <v>39</v>
      </c>
      <c r="K556">
        <v>59</v>
      </c>
      <c r="L556">
        <v>300</v>
      </c>
      <c r="M556">
        <v>2685</v>
      </c>
      <c r="N556">
        <v>380</v>
      </c>
      <c r="O556">
        <v>46</v>
      </c>
      <c r="P556">
        <v>2994</v>
      </c>
      <c r="Q556">
        <v>117</v>
      </c>
      <c r="R556">
        <v>2785</v>
      </c>
      <c r="S556">
        <v>326</v>
      </c>
    </row>
    <row r="557" spans="1:19" x14ac:dyDescent="0.25">
      <c r="A557" t="s">
        <v>41</v>
      </c>
      <c r="B557" t="s">
        <v>42</v>
      </c>
      <c r="C557" s="1">
        <v>44105</v>
      </c>
      <c r="D557">
        <v>3758</v>
      </c>
      <c r="E557">
        <v>702</v>
      </c>
      <c r="F557">
        <v>2</v>
      </c>
      <c r="G557">
        <v>10</v>
      </c>
      <c r="H557">
        <v>3193</v>
      </c>
      <c r="I557">
        <v>681</v>
      </c>
      <c r="J557">
        <v>72</v>
      </c>
      <c r="K557">
        <v>300</v>
      </c>
      <c r="L557">
        <v>226</v>
      </c>
      <c r="M557">
        <v>3709</v>
      </c>
      <c r="N557">
        <v>699</v>
      </c>
      <c r="O557">
        <v>64</v>
      </c>
      <c r="P557">
        <v>4320</v>
      </c>
      <c r="Q557">
        <v>152</v>
      </c>
      <c r="R557">
        <v>4199</v>
      </c>
      <c r="S557">
        <v>273</v>
      </c>
    </row>
    <row r="558" spans="1:19" x14ac:dyDescent="0.25">
      <c r="A558" t="s">
        <v>39</v>
      </c>
      <c r="B558" t="s">
        <v>40</v>
      </c>
      <c r="C558" s="1">
        <v>44105</v>
      </c>
      <c r="D558">
        <v>2511</v>
      </c>
      <c r="E558">
        <v>461</v>
      </c>
      <c r="F558">
        <v>4</v>
      </c>
      <c r="G558">
        <v>4</v>
      </c>
      <c r="H558">
        <v>2208</v>
      </c>
      <c r="I558">
        <v>344</v>
      </c>
      <c r="J558">
        <v>33</v>
      </c>
      <c r="K558">
        <v>181</v>
      </c>
      <c r="L558">
        <v>214</v>
      </c>
      <c r="M558">
        <v>2595</v>
      </c>
      <c r="N558">
        <v>356</v>
      </c>
      <c r="O558">
        <v>29</v>
      </c>
      <c r="P558">
        <v>2892</v>
      </c>
      <c r="Q558">
        <v>88</v>
      </c>
      <c r="R558">
        <v>2742</v>
      </c>
      <c r="S558">
        <v>238</v>
      </c>
    </row>
    <row r="559" spans="1:19" x14ac:dyDescent="0.25">
      <c r="A559" t="s">
        <v>37</v>
      </c>
      <c r="B559" t="s">
        <v>38</v>
      </c>
      <c r="C559" s="1">
        <v>44105</v>
      </c>
      <c r="D559">
        <v>2019</v>
      </c>
      <c r="E559">
        <v>368</v>
      </c>
      <c r="F559">
        <v>5</v>
      </c>
      <c r="G559">
        <v>2</v>
      </c>
      <c r="H559">
        <v>1883</v>
      </c>
      <c r="I559">
        <v>169</v>
      </c>
      <c r="J559">
        <v>12</v>
      </c>
      <c r="K559">
        <v>191</v>
      </c>
      <c r="L559">
        <v>139</v>
      </c>
      <c r="M559">
        <v>2211</v>
      </c>
      <c r="N559">
        <v>166</v>
      </c>
      <c r="O559">
        <v>17</v>
      </c>
      <c r="P559">
        <v>2325</v>
      </c>
      <c r="Q559">
        <v>69</v>
      </c>
      <c r="R559">
        <v>2243</v>
      </c>
      <c r="S559">
        <v>151</v>
      </c>
    </row>
    <row r="560" spans="1:19" x14ac:dyDescent="0.25">
      <c r="A560" t="s">
        <v>49</v>
      </c>
      <c r="B560" t="s">
        <v>50</v>
      </c>
      <c r="C560" s="1">
        <v>44105</v>
      </c>
      <c r="D560">
        <v>4230</v>
      </c>
      <c r="E560">
        <v>612</v>
      </c>
      <c r="F560">
        <v>8</v>
      </c>
      <c r="G560">
        <v>2</v>
      </c>
      <c r="H560">
        <v>3917</v>
      </c>
      <c r="I560">
        <v>369</v>
      </c>
      <c r="J560">
        <v>30</v>
      </c>
      <c r="K560">
        <v>356</v>
      </c>
      <c r="L560">
        <v>180</v>
      </c>
      <c r="M560">
        <v>4450</v>
      </c>
      <c r="N560">
        <v>379</v>
      </c>
      <c r="O560">
        <v>23</v>
      </c>
      <c r="P560">
        <v>4710</v>
      </c>
      <c r="Q560">
        <v>142</v>
      </c>
      <c r="R560">
        <v>4663</v>
      </c>
      <c r="S560">
        <v>189</v>
      </c>
    </row>
    <row r="561" spans="1:19" x14ac:dyDescent="0.25">
      <c r="A561" t="s">
        <v>33</v>
      </c>
      <c r="B561" t="s">
        <v>34</v>
      </c>
      <c r="C561" s="1">
        <v>44105</v>
      </c>
      <c r="D561">
        <v>2495</v>
      </c>
      <c r="E561">
        <v>637</v>
      </c>
      <c r="F561">
        <v>0</v>
      </c>
      <c r="G561">
        <v>2</v>
      </c>
      <c r="H561">
        <v>2242</v>
      </c>
      <c r="I561">
        <v>292</v>
      </c>
      <c r="J561">
        <v>16</v>
      </c>
      <c r="K561">
        <v>330</v>
      </c>
      <c r="L561">
        <v>254</v>
      </c>
      <c r="M561">
        <v>2822</v>
      </c>
      <c r="N561">
        <v>283</v>
      </c>
      <c r="O561">
        <v>27</v>
      </c>
      <c r="P561">
        <v>3057</v>
      </c>
      <c r="Q561">
        <v>77</v>
      </c>
      <c r="R561">
        <v>2883</v>
      </c>
      <c r="S561">
        <v>251</v>
      </c>
    </row>
    <row r="562" spans="1:19" x14ac:dyDescent="0.25">
      <c r="A562" t="s">
        <v>31</v>
      </c>
      <c r="B562" t="s">
        <v>32</v>
      </c>
      <c r="C562" s="1">
        <v>44105</v>
      </c>
      <c r="D562">
        <v>3336</v>
      </c>
      <c r="E562">
        <v>936</v>
      </c>
      <c r="F562">
        <v>0</v>
      </c>
      <c r="G562">
        <v>22</v>
      </c>
      <c r="H562">
        <v>2942</v>
      </c>
      <c r="I562">
        <v>469</v>
      </c>
      <c r="J562">
        <v>21</v>
      </c>
      <c r="K562">
        <v>596</v>
      </c>
      <c r="L562">
        <v>266</v>
      </c>
      <c r="M562">
        <v>3794</v>
      </c>
      <c r="N562">
        <v>452</v>
      </c>
      <c r="O562">
        <v>48</v>
      </c>
      <c r="P562">
        <v>4137</v>
      </c>
      <c r="Q562">
        <v>157</v>
      </c>
      <c r="R562">
        <v>4035</v>
      </c>
      <c r="S562">
        <v>259</v>
      </c>
    </row>
    <row r="563" spans="1:19" x14ac:dyDescent="0.25">
      <c r="A563" t="s">
        <v>29</v>
      </c>
      <c r="B563" t="s">
        <v>30</v>
      </c>
      <c r="C563" s="1">
        <v>44105</v>
      </c>
      <c r="D563">
        <v>4884</v>
      </c>
      <c r="E563">
        <v>912</v>
      </c>
      <c r="F563">
        <v>4</v>
      </c>
      <c r="G563">
        <v>2</v>
      </c>
      <c r="H563">
        <v>4420</v>
      </c>
      <c r="I563">
        <v>567</v>
      </c>
      <c r="J563">
        <v>46</v>
      </c>
      <c r="K563">
        <v>330</v>
      </c>
      <c r="L563">
        <v>439</v>
      </c>
      <c r="M563">
        <v>5169</v>
      </c>
      <c r="N563">
        <v>569</v>
      </c>
      <c r="O563">
        <v>64</v>
      </c>
      <c r="P563">
        <v>5650</v>
      </c>
      <c r="Q563">
        <v>152</v>
      </c>
      <c r="R563">
        <v>5342</v>
      </c>
      <c r="S563">
        <v>460</v>
      </c>
    </row>
    <row r="564" spans="1:19" x14ac:dyDescent="0.25">
      <c r="A564" t="s">
        <v>27</v>
      </c>
      <c r="B564" t="s">
        <v>28</v>
      </c>
      <c r="C564" s="1">
        <v>44105</v>
      </c>
      <c r="D564">
        <v>2430</v>
      </c>
      <c r="E564">
        <v>480</v>
      </c>
      <c r="F564">
        <v>0</v>
      </c>
      <c r="G564">
        <v>0</v>
      </c>
      <c r="H564">
        <v>2170</v>
      </c>
      <c r="I564">
        <v>269</v>
      </c>
      <c r="J564">
        <v>24</v>
      </c>
      <c r="K564">
        <v>325</v>
      </c>
      <c r="L564">
        <v>122</v>
      </c>
      <c r="M564">
        <v>2607</v>
      </c>
      <c r="N564">
        <v>285</v>
      </c>
      <c r="O564">
        <v>18</v>
      </c>
      <c r="P564">
        <v>2807</v>
      </c>
      <c r="Q564">
        <v>103</v>
      </c>
      <c r="R564">
        <v>2772</v>
      </c>
      <c r="S564">
        <v>138</v>
      </c>
    </row>
    <row r="565" spans="1:19" x14ac:dyDescent="0.25">
      <c r="A565" t="s">
        <v>25</v>
      </c>
      <c r="B565" t="s">
        <v>26</v>
      </c>
      <c r="C565" s="1">
        <v>44105</v>
      </c>
      <c r="D565">
        <v>1586</v>
      </c>
      <c r="E565">
        <v>532</v>
      </c>
      <c r="F565">
        <v>0</v>
      </c>
      <c r="G565">
        <v>4</v>
      </c>
      <c r="H565">
        <v>1437</v>
      </c>
      <c r="I565">
        <v>175</v>
      </c>
      <c r="J565">
        <v>8</v>
      </c>
      <c r="K565">
        <v>317</v>
      </c>
      <c r="L565">
        <v>185</v>
      </c>
      <c r="M565">
        <v>1929</v>
      </c>
      <c r="N565">
        <v>179</v>
      </c>
      <c r="O565">
        <v>14</v>
      </c>
      <c r="P565">
        <v>2053</v>
      </c>
      <c r="Q565">
        <v>69</v>
      </c>
      <c r="R565">
        <v>1937</v>
      </c>
      <c r="S565">
        <v>185</v>
      </c>
    </row>
    <row r="566" spans="1:19" x14ac:dyDescent="0.25">
      <c r="A566" t="s">
        <v>23</v>
      </c>
      <c r="B566" t="s">
        <v>24</v>
      </c>
      <c r="C566" s="1">
        <v>44105</v>
      </c>
      <c r="D566">
        <v>2539</v>
      </c>
      <c r="E566">
        <v>598</v>
      </c>
      <c r="F566">
        <v>0</v>
      </c>
      <c r="G566">
        <v>8</v>
      </c>
      <c r="H566">
        <v>2332</v>
      </c>
      <c r="I566">
        <v>226</v>
      </c>
      <c r="J566">
        <v>20</v>
      </c>
      <c r="K566">
        <v>280</v>
      </c>
      <c r="L566">
        <v>287</v>
      </c>
      <c r="M566">
        <v>2895</v>
      </c>
      <c r="N566">
        <v>225</v>
      </c>
      <c r="O566">
        <v>25</v>
      </c>
      <c r="P566">
        <v>3043</v>
      </c>
      <c r="Q566">
        <v>102</v>
      </c>
      <c r="R566">
        <v>2847</v>
      </c>
      <c r="S566">
        <v>298</v>
      </c>
    </row>
    <row r="567" spans="1:19" x14ac:dyDescent="0.25">
      <c r="A567" t="s">
        <v>21</v>
      </c>
      <c r="B567" t="s">
        <v>22</v>
      </c>
      <c r="C567" s="1">
        <v>44105</v>
      </c>
      <c r="D567">
        <v>4164</v>
      </c>
      <c r="E567">
        <v>635</v>
      </c>
      <c r="F567">
        <v>12</v>
      </c>
      <c r="G567">
        <v>2</v>
      </c>
      <c r="H567">
        <v>3834</v>
      </c>
      <c r="I567">
        <v>382</v>
      </c>
      <c r="J567">
        <v>22</v>
      </c>
      <c r="K567">
        <v>321</v>
      </c>
      <c r="L567">
        <v>254</v>
      </c>
      <c r="M567">
        <v>4368</v>
      </c>
      <c r="N567">
        <v>368</v>
      </c>
      <c r="O567">
        <v>77</v>
      </c>
      <c r="P567">
        <v>4685</v>
      </c>
      <c r="Q567">
        <v>128</v>
      </c>
      <c r="R567">
        <v>4552</v>
      </c>
      <c r="S567">
        <v>261</v>
      </c>
    </row>
    <row r="568" spans="1:19" x14ac:dyDescent="0.25">
      <c r="A568" t="s">
        <v>65</v>
      </c>
      <c r="B568" t="s">
        <v>66</v>
      </c>
      <c r="C568" s="1">
        <v>44105</v>
      </c>
      <c r="D568">
        <v>1858</v>
      </c>
      <c r="E568">
        <v>349</v>
      </c>
      <c r="F568">
        <v>0</v>
      </c>
      <c r="G568">
        <v>0</v>
      </c>
      <c r="H568">
        <v>1709</v>
      </c>
      <c r="I568">
        <v>161</v>
      </c>
      <c r="J568">
        <v>15</v>
      </c>
      <c r="K568">
        <v>200</v>
      </c>
      <c r="L568">
        <v>122</v>
      </c>
      <c r="M568">
        <v>2028</v>
      </c>
      <c r="N568">
        <v>172</v>
      </c>
      <c r="O568">
        <v>7</v>
      </c>
      <c r="P568">
        <v>2165</v>
      </c>
      <c r="Q568">
        <v>42</v>
      </c>
      <c r="R568">
        <v>2073</v>
      </c>
      <c r="S568">
        <v>134</v>
      </c>
    </row>
    <row r="569" spans="1:19" x14ac:dyDescent="0.25">
      <c r="A569" t="s">
        <v>45</v>
      </c>
      <c r="B569" t="s">
        <v>46</v>
      </c>
      <c r="C569" s="1">
        <v>44105</v>
      </c>
      <c r="D569">
        <v>7063</v>
      </c>
      <c r="E569">
        <v>1668</v>
      </c>
      <c r="F569">
        <v>0</v>
      </c>
      <c r="G569">
        <v>10</v>
      </c>
      <c r="H569">
        <v>6503</v>
      </c>
      <c r="I569">
        <v>692</v>
      </c>
      <c r="J569">
        <v>40</v>
      </c>
      <c r="K569">
        <v>786</v>
      </c>
      <c r="L569">
        <v>720</v>
      </c>
      <c r="M569">
        <v>7969</v>
      </c>
      <c r="N569">
        <v>673</v>
      </c>
      <c r="O569">
        <v>99</v>
      </c>
      <c r="P569">
        <v>8536</v>
      </c>
      <c r="Q569">
        <v>205</v>
      </c>
      <c r="R569">
        <v>8020</v>
      </c>
      <c r="S569">
        <v>721</v>
      </c>
    </row>
    <row r="570" spans="1:19" x14ac:dyDescent="0.25">
      <c r="A570" t="s">
        <v>19</v>
      </c>
      <c r="B570" t="s">
        <v>20</v>
      </c>
      <c r="C570" s="1">
        <v>44105</v>
      </c>
      <c r="D570">
        <v>21573</v>
      </c>
      <c r="E570">
        <v>2165</v>
      </c>
      <c r="F570">
        <v>69</v>
      </c>
      <c r="G570">
        <v>118</v>
      </c>
      <c r="H570">
        <v>15322</v>
      </c>
      <c r="I570">
        <v>7492</v>
      </c>
      <c r="J570">
        <v>0</v>
      </c>
      <c r="K570">
        <v>68</v>
      </c>
      <c r="L570">
        <v>1043</v>
      </c>
      <c r="M570">
        <v>16303</v>
      </c>
      <c r="N570">
        <v>6958</v>
      </c>
      <c r="O570">
        <v>662</v>
      </c>
      <c r="P570">
        <v>21786</v>
      </c>
      <c r="Q570">
        <v>2139</v>
      </c>
      <c r="R570">
        <v>22971</v>
      </c>
      <c r="S570">
        <v>954</v>
      </c>
    </row>
    <row r="571" spans="1:19" x14ac:dyDescent="0.25">
      <c r="A571" t="s">
        <v>51</v>
      </c>
      <c r="B571" t="s">
        <v>52</v>
      </c>
      <c r="C571" s="1">
        <v>44105</v>
      </c>
      <c r="D571">
        <v>2771</v>
      </c>
      <c r="E571">
        <v>851</v>
      </c>
      <c r="F571">
        <v>0</v>
      </c>
      <c r="G571">
        <v>6</v>
      </c>
      <c r="H571">
        <v>2398</v>
      </c>
      <c r="I571">
        <v>419</v>
      </c>
      <c r="J571">
        <v>23</v>
      </c>
      <c r="K571">
        <v>491</v>
      </c>
      <c r="L571">
        <v>297</v>
      </c>
      <c r="M571">
        <v>3179</v>
      </c>
      <c r="N571">
        <v>411</v>
      </c>
      <c r="O571">
        <v>38</v>
      </c>
      <c r="P571">
        <v>3515</v>
      </c>
      <c r="Q571">
        <v>113</v>
      </c>
      <c r="R571">
        <v>3343</v>
      </c>
      <c r="S571">
        <v>285</v>
      </c>
    </row>
    <row r="572" spans="1:19" x14ac:dyDescent="0.25">
      <c r="A572" t="s">
        <v>23</v>
      </c>
      <c r="B572" t="s">
        <v>24</v>
      </c>
      <c r="C572" s="1">
        <v>44136</v>
      </c>
      <c r="D572">
        <v>1848</v>
      </c>
      <c r="E572">
        <v>369</v>
      </c>
      <c r="F572">
        <v>2</v>
      </c>
      <c r="G572">
        <v>4</v>
      </c>
      <c r="H572">
        <v>1722</v>
      </c>
      <c r="I572">
        <v>141</v>
      </c>
      <c r="J572">
        <v>14</v>
      </c>
      <c r="K572">
        <v>132</v>
      </c>
      <c r="L572">
        <v>214</v>
      </c>
      <c r="M572">
        <v>2060</v>
      </c>
      <c r="N572">
        <v>145</v>
      </c>
      <c r="O572">
        <v>18</v>
      </c>
      <c r="P572">
        <v>2151</v>
      </c>
      <c r="Q572">
        <v>72</v>
      </c>
      <c r="R572">
        <v>2005</v>
      </c>
      <c r="S572">
        <v>218</v>
      </c>
    </row>
    <row r="573" spans="1:19" x14ac:dyDescent="0.25">
      <c r="A573" t="s">
        <v>19</v>
      </c>
      <c r="B573" t="s">
        <v>20</v>
      </c>
      <c r="C573" s="1">
        <v>44136</v>
      </c>
      <c r="D573">
        <v>20323</v>
      </c>
      <c r="E573">
        <v>1901</v>
      </c>
      <c r="F573">
        <v>58</v>
      </c>
      <c r="G573">
        <v>58</v>
      </c>
      <c r="H573">
        <v>15561</v>
      </c>
      <c r="I573">
        <v>5795</v>
      </c>
      <c r="J573">
        <v>0</v>
      </c>
      <c r="K573">
        <v>50</v>
      </c>
      <c r="L573">
        <v>934</v>
      </c>
      <c r="M573">
        <v>16427</v>
      </c>
      <c r="N573">
        <v>5393</v>
      </c>
      <c r="O573">
        <v>518</v>
      </c>
      <c r="P573">
        <v>20240</v>
      </c>
      <c r="Q573">
        <v>2100</v>
      </c>
      <c r="R573">
        <v>21475</v>
      </c>
      <c r="S573">
        <v>865</v>
      </c>
    </row>
    <row r="574" spans="1:19" x14ac:dyDescent="0.25">
      <c r="A574" t="s">
        <v>65</v>
      </c>
      <c r="B574" t="s">
        <v>66</v>
      </c>
      <c r="C574" s="1">
        <v>44136</v>
      </c>
      <c r="D574">
        <v>2057</v>
      </c>
      <c r="E574">
        <v>301</v>
      </c>
      <c r="F574">
        <v>4</v>
      </c>
      <c r="G574">
        <v>4</v>
      </c>
      <c r="H574">
        <v>1980</v>
      </c>
      <c r="I574">
        <v>100</v>
      </c>
      <c r="J574">
        <v>13</v>
      </c>
      <c r="K574">
        <v>135</v>
      </c>
      <c r="L574">
        <v>138</v>
      </c>
      <c r="M574">
        <v>2233</v>
      </c>
      <c r="N574">
        <v>113</v>
      </c>
      <c r="O574">
        <v>20</v>
      </c>
      <c r="P574">
        <v>2321</v>
      </c>
      <c r="Q574">
        <v>45</v>
      </c>
      <c r="R574">
        <v>2225</v>
      </c>
      <c r="S574">
        <v>141</v>
      </c>
    </row>
    <row r="575" spans="1:19" x14ac:dyDescent="0.25">
      <c r="A575" t="s">
        <v>55</v>
      </c>
      <c r="B575" t="s">
        <v>56</v>
      </c>
      <c r="C575" s="1">
        <v>44136</v>
      </c>
      <c r="D575">
        <v>26280</v>
      </c>
      <c r="E575">
        <v>1799</v>
      </c>
      <c r="F575">
        <v>97</v>
      </c>
      <c r="G575">
        <v>258</v>
      </c>
      <c r="H575">
        <v>22699</v>
      </c>
      <c r="I575">
        <v>4636</v>
      </c>
      <c r="J575">
        <v>189</v>
      </c>
      <c r="K575">
        <v>0</v>
      </c>
      <c r="L575">
        <v>910</v>
      </c>
      <c r="M575">
        <v>23524</v>
      </c>
      <c r="N575">
        <v>4438</v>
      </c>
      <c r="O575">
        <v>468</v>
      </c>
      <c r="P575">
        <v>26017</v>
      </c>
      <c r="Q575">
        <v>2417</v>
      </c>
      <c r="R575">
        <v>27369</v>
      </c>
      <c r="S575">
        <v>1065</v>
      </c>
    </row>
    <row r="576" spans="1:19" x14ac:dyDescent="0.25">
      <c r="A576" t="s">
        <v>57</v>
      </c>
      <c r="B576" t="s">
        <v>58</v>
      </c>
      <c r="C576" s="1">
        <v>44136</v>
      </c>
      <c r="D576">
        <v>23989</v>
      </c>
      <c r="E576">
        <v>2296</v>
      </c>
      <c r="F576">
        <v>83</v>
      </c>
      <c r="G576">
        <v>88</v>
      </c>
      <c r="H576">
        <v>19304</v>
      </c>
      <c r="I576">
        <v>5823</v>
      </c>
      <c r="J576">
        <v>0</v>
      </c>
      <c r="K576">
        <v>63</v>
      </c>
      <c r="L576">
        <v>1266</v>
      </c>
      <c r="M576">
        <v>20518</v>
      </c>
      <c r="N576">
        <v>5384</v>
      </c>
      <c r="O576">
        <v>552</v>
      </c>
      <c r="P576">
        <v>24345</v>
      </c>
      <c r="Q576">
        <v>2111</v>
      </c>
      <c r="R576">
        <v>25270</v>
      </c>
      <c r="S576">
        <v>1186</v>
      </c>
    </row>
    <row r="577" spans="1:19" x14ac:dyDescent="0.25">
      <c r="A577" t="s">
        <v>59</v>
      </c>
      <c r="B577" t="s">
        <v>60</v>
      </c>
      <c r="C577" s="1">
        <v>44136</v>
      </c>
      <c r="D577">
        <v>6469</v>
      </c>
      <c r="E577">
        <v>768</v>
      </c>
      <c r="F577">
        <v>20</v>
      </c>
      <c r="G577">
        <v>40</v>
      </c>
      <c r="H577">
        <v>5479</v>
      </c>
      <c r="I577">
        <v>1176</v>
      </c>
      <c r="J577">
        <v>80</v>
      </c>
      <c r="K577">
        <v>184</v>
      </c>
      <c r="L577">
        <v>378</v>
      </c>
      <c r="M577">
        <v>6027</v>
      </c>
      <c r="N577">
        <v>1168</v>
      </c>
      <c r="O577">
        <v>102</v>
      </c>
      <c r="P577">
        <v>6838</v>
      </c>
      <c r="Q577">
        <v>459</v>
      </c>
      <c r="R577">
        <v>6857</v>
      </c>
      <c r="S577">
        <v>440</v>
      </c>
    </row>
    <row r="578" spans="1:19" x14ac:dyDescent="0.25">
      <c r="A578" t="s">
        <v>61</v>
      </c>
      <c r="B578" t="s">
        <v>62</v>
      </c>
      <c r="C578" s="1">
        <v>44136</v>
      </c>
      <c r="D578">
        <v>2698</v>
      </c>
      <c r="E578">
        <v>550</v>
      </c>
      <c r="F578">
        <v>0</v>
      </c>
      <c r="G578">
        <v>4</v>
      </c>
      <c r="H578">
        <v>2564</v>
      </c>
      <c r="I578">
        <v>161</v>
      </c>
      <c r="J578">
        <v>41</v>
      </c>
      <c r="K578">
        <v>235</v>
      </c>
      <c r="L578">
        <v>251</v>
      </c>
      <c r="M578">
        <v>3044</v>
      </c>
      <c r="N578">
        <v>190</v>
      </c>
      <c r="O578">
        <v>18</v>
      </c>
      <c r="P578">
        <v>3138</v>
      </c>
      <c r="Q578">
        <v>114</v>
      </c>
      <c r="R578">
        <v>2976</v>
      </c>
      <c r="S578">
        <v>276</v>
      </c>
    </row>
    <row r="579" spans="1:19" x14ac:dyDescent="0.25">
      <c r="A579" t="s">
        <v>63</v>
      </c>
      <c r="B579" t="s">
        <v>64</v>
      </c>
      <c r="C579" s="1">
        <v>44136</v>
      </c>
      <c r="D579">
        <v>7314</v>
      </c>
      <c r="E579">
        <v>912</v>
      </c>
      <c r="F579">
        <v>20</v>
      </c>
      <c r="G579">
        <v>21</v>
      </c>
      <c r="H579">
        <v>6842</v>
      </c>
      <c r="I579">
        <v>629</v>
      </c>
      <c r="J579">
        <v>101</v>
      </c>
      <c r="K579">
        <v>340</v>
      </c>
      <c r="L579">
        <v>355</v>
      </c>
      <c r="M579">
        <v>7520</v>
      </c>
      <c r="N579">
        <v>692</v>
      </c>
      <c r="O579">
        <v>55</v>
      </c>
      <c r="P579">
        <v>8079</v>
      </c>
      <c r="Q579">
        <v>188</v>
      </c>
      <c r="R579">
        <v>7838</v>
      </c>
      <c r="S579">
        <v>429</v>
      </c>
    </row>
    <row r="580" spans="1:19" x14ac:dyDescent="0.25">
      <c r="A580" t="s">
        <v>77</v>
      </c>
      <c r="B580" t="s">
        <v>78</v>
      </c>
      <c r="C580" s="1">
        <v>44136</v>
      </c>
      <c r="D580">
        <v>1095</v>
      </c>
      <c r="E580">
        <v>221</v>
      </c>
      <c r="F580">
        <v>0</v>
      </c>
      <c r="G580">
        <v>2</v>
      </c>
      <c r="H580">
        <v>1029</v>
      </c>
      <c r="I580">
        <v>84</v>
      </c>
      <c r="J580">
        <v>38</v>
      </c>
      <c r="K580">
        <v>14</v>
      </c>
      <c r="L580">
        <v>153</v>
      </c>
      <c r="M580">
        <v>1196</v>
      </c>
      <c r="N580">
        <v>114</v>
      </c>
      <c r="O580">
        <v>8</v>
      </c>
      <c r="P580">
        <v>1282</v>
      </c>
      <c r="Q580">
        <v>36</v>
      </c>
      <c r="R580">
        <v>1127</v>
      </c>
      <c r="S580">
        <v>191</v>
      </c>
    </row>
    <row r="581" spans="1:19" x14ac:dyDescent="0.25">
      <c r="A581" t="s">
        <v>69</v>
      </c>
      <c r="B581" t="s">
        <v>70</v>
      </c>
      <c r="C581" s="1">
        <v>44136</v>
      </c>
      <c r="D581">
        <v>2332</v>
      </c>
      <c r="E581">
        <v>479</v>
      </c>
      <c r="F581">
        <v>0</v>
      </c>
      <c r="G581">
        <v>4</v>
      </c>
      <c r="H581">
        <v>2229</v>
      </c>
      <c r="I581">
        <v>127</v>
      </c>
      <c r="J581">
        <v>20</v>
      </c>
      <c r="K581">
        <v>121</v>
      </c>
      <c r="L581">
        <v>318</v>
      </c>
      <c r="M581">
        <v>2643</v>
      </c>
      <c r="N581">
        <v>145</v>
      </c>
      <c r="O581">
        <v>27</v>
      </c>
      <c r="P581">
        <v>2725</v>
      </c>
      <c r="Q581">
        <v>90</v>
      </c>
      <c r="R581">
        <v>2483</v>
      </c>
      <c r="S581">
        <v>332</v>
      </c>
    </row>
    <row r="582" spans="1:19" x14ac:dyDescent="0.25">
      <c r="A582" t="s">
        <v>71</v>
      </c>
      <c r="B582" t="s">
        <v>72</v>
      </c>
      <c r="C582" s="1">
        <v>44136</v>
      </c>
      <c r="D582">
        <v>3204</v>
      </c>
      <c r="E582">
        <v>729</v>
      </c>
      <c r="F582">
        <v>2</v>
      </c>
      <c r="G582">
        <v>0</v>
      </c>
      <c r="H582">
        <v>2875</v>
      </c>
      <c r="I582">
        <v>406</v>
      </c>
      <c r="J582">
        <v>68</v>
      </c>
      <c r="K582">
        <v>182</v>
      </c>
      <c r="L582">
        <v>404</v>
      </c>
      <c r="M582">
        <v>3433</v>
      </c>
      <c r="N582">
        <v>456</v>
      </c>
      <c r="O582">
        <v>46</v>
      </c>
      <c r="P582">
        <v>3754</v>
      </c>
      <c r="Q582">
        <v>181</v>
      </c>
      <c r="R582">
        <v>3471</v>
      </c>
      <c r="S582">
        <v>464</v>
      </c>
    </row>
    <row r="583" spans="1:19" x14ac:dyDescent="0.25">
      <c r="A583" t="s">
        <v>73</v>
      </c>
      <c r="B583" t="s">
        <v>74</v>
      </c>
      <c r="C583" s="1">
        <v>44136</v>
      </c>
      <c r="D583">
        <v>2330</v>
      </c>
      <c r="E583">
        <v>339</v>
      </c>
      <c r="F583">
        <v>4</v>
      </c>
      <c r="G583">
        <v>4</v>
      </c>
      <c r="H583">
        <v>2142</v>
      </c>
      <c r="I583">
        <v>226</v>
      </c>
      <c r="J583">
        <v>32</v>
      </c>
      <c r="K583">
        <v>44</v>
      </c>
      <c r="L583">
        <v>233</v>
      </c>
      <c r="M583">
        <v>2409</v>
      </c>
      <c r="N583">
        <v>241</v>
      </c>
      <c r="O583">
        <v>27</v>
      </c>
      <c r="P583">
        <v>2632</v>
      </c>
      <c r="Q583">
        <v>45</v>
      </c>
      <c r="R583">
        <v>2418</v>
      </c>
      <c r="S583">
        <v>259</v>
      </c>
    </row>
    <row r="584" spans="1:19" x14ac:dyDescent="0.25">
      <c r="A584" t="s">
        <v>75</v>
      </c>
      <c r="B584" t="s">
        <v>76</v>
      </c>
      <c r="C584" s="1">
        <v>44136</v>
      </c>
      <c r="D584">
        <v>7619</v>
      </c>
      <c r="E584">
        <v>1004</v>
      </c>
      <c r="F584">
        <v>6</v>
      </c>
      <c r="G584">
        <v>12</v>
      </c>
      <c r="H584">
        <v>6819</v>
      </c>
      <c r="I584">
        <v>950</v>
      </c>
      <c r="J584">
        <v>34</v>
      </c>
      <c r="K584">
        <v>328</v>
      </c>
      <c r="L584">
        <v>510</v>
      </c>
      <c r="M584">
        <v>7599</v>
      </c>
      <c r="N584">
        <v>951</v>
      </c>
      <c r="O584">
        <v>91</v>
      </c>
      <c r="P584">
        <v>8328</v>
      </c>
      <c r="Q584">
        <v>313</v>
      </c>
      <c r="R584">
        <v>8118</v>
      </c>
      <c r="S584">
        <v>523</v>
      </c>
    </row>
    <row r="585" spans="1:19" x14ac:dyDescent="0.25">
      <c r="A585" t="s">
        <v>51</v>
      </c>
      <c r="B585" t="s">
        <v>52</v>
      </c>
      <c r="C585" s="1">
        <v>44136</v>
      </c>
      <c r="D585">
        <v>3086</v>
      </c>
      <c r="E585">
        <v>622</v>
      </c>
      <c r="F585">
        <v>0</v>
      </c>
      <c r="G585">
        <v>11</v>
      </c>
      <c r="H585">
        <v>2819</v>
      </c>
      <c r="I585">
        <v>286</v>
      </c>
      <c r="J585">
        <v>8</v>
      </c>
      <c r="K585">
        <v>350</v>
      </c>
      <c r="L585">
        <v>256</v>
      </c>
      <c r="M585">
        <v>3403</v>
      </c>
      <c r="N585">
        <v>280</v>
      </c>
      <c r="O585">
        <v>36</v>
      </c>
      <c r="P585">
        <v>3617</v>
      </c>
      <c r="Q585">
        <v>102</v>
      </c>
      <c r="R585">
        <v>3479</v>
      </c>
      <c r="S585">
        <v>240</v>
      </c>
    </row>
    <row r="586" spans="1:19" x14ac:dyDescent="0.25">
      <c r="A586" t="s">
        <v>53</v>
      </c>
      <c r="B586" t="s">
        <v>54</v>
      </c>
      <c r="C586" s="1">
        <v>44136</v>
      </c>
      <c r="D586">
        <v>4085</v>
      </c>
      <c r="E586">
        <v>634</v>
      </c>
      <c r="F586">
        <v>0</v>
      </c>
      <c r="G586">
        <v>14</v>
      </c>
      <c r="H586">
        <v>3634</v>
      </c>
      <c r="I586">
        <v>557</v>
      </c>
      <c r="J586">
        <v>42</v>
      </c>
      <c r="K586">
        <v>221</v>
      </c>
      <c r="L586">
        <v>279</v>
      </c>
      <c r="M586">
        <v>4120</v>
      </c>
      <c r="N586">
        <v>566</v>
      </c>
      <c r="O586">
        <v>47</v>
      </c>
      <c r="P586">
        <v>4566</v>
      </c>
      <c r="Q586">
        <v>167</v>
      </c>
      <c r="R586">
        <v>4428</v>
      </c>
      <c r="S586">
        <v>305</v>
      </c>
    </row>
    <row r="587" spans="1:19" x14ac:dyDescent="0.25">
      <c r="A587" t="s">
        <v>67</v>
      </c>
      <c r="B587" t="s">
        <v>68</v>
      </c>
      <c r="C587" s="1">
        <v>44136</v>
      </c>
      <c r="D587">
        <v>4754</v>
      </c>
      <c r="E587">
        <v>906</v>
      </c>
      <c r="F587">
        <v>0</v>
      </c>
      <c r="G587">
        <v>26</v>
      </c>
      <c r="H587">
        <v>4316</v>
      </c>
      <c r="I587">
        <v>544</v>
      </c>
      <c r="J587">
        <v>72</v>
      </c>
      <c r="K587">
        <v>350</v>
      </c>
      <c r="L587">
        <v>404</v>
      </c>
      <c r="M587">
        <v>4996</v>
      </c>
      <c r="N587">
        <v>576</v>
      </c>
      <c r="O587">
        <v>114</v>
      </c>
      <c r="P587">
        <v>5450</v>
      </c>
      <c r="Q587">
        <v>236</v>
      </c>
      <c r="R587">
        <v>5227</v>
      </c>
      <c r="S587">
        <v>459</v>
      </c>
    </row>
    <row r="588" spans="1:19" x14ac:dyDescent="0.25">
      <c r="A588" t="s">
        <v>21</v>
      </c>
      <c r="B588" t="s">
        <v>22</v>
      </c>
      <c r="C588" s="1">
        <v>44136</v>
      </c>
      <c r="D588">
        <v>3874</v>
      </c>
      <c r="E588">
        <v>441</v>
      </c>
      <c r="F588">
        <v>2</v>
      </c>
      <c r="G588">
        <v>0</v>
      </c>
      <c r="H588">
        <v>3707</v>
      </c>
      <c r="I588">
        <v>190</v>
      </c>
      <c r="J588">
        <v>26</v>
      </c>
      <c r="K588">
        <v>182</v>
      </c>
      <c r="L588">
        <v>212</v>
      </c>
      <c r="M588">
        <v>4063</v>
      </c>
      <c r="N588">
        <v>210</v>
      </c>
      <c r="O588">
        <v>44</v>
      </c>
      <c r="P588">
        <v>4177</v>
      </c>
      <c r="Q588">
        <v>140</v>
      </c>
      <c r="R588">
        <v>4090</v>
      </c>
      <c r="S588">
        <v>227</v>
      </c>
    </row>
    <row r="589" spans="1:19" x14ac:dyDescent="0.25">
      <c r="A589" t="s">
        <v>47</v>
      </c>
      <c r="B589" t="s">
        <v>48</v>
      </c>
      <c r="C589" s="1">
        <v>44136</v>
      </c>
      <c r="D589">
        <v>3639</v>
      </c>
      <c r="E589">
        <v>1205</v>
      </c>
      <c r="F589">
        <v>2</v>
      </c>
      <c r="G589">
        <v>4</v>
      </c>
      <c r="H589">
        <v>3351</v>
      </c>
      <c r="I589">
        <v>322</v>
      </c>
      <c r="J589">
        <v>43</v>
      </c>
      <c r="K589">
        <v>599</v>
      </c>
      <c r="L589">
        <v>535</v>
      </c>
      <c r="M589">
        <v>4397</v>
      </c>
      <c r="N589">
        <v>347</v>
      </c>
      <c r="O589">
        <v>106</v>
      </c>
      <c r="P589">
        <v>4724</v>
      </c>
      <c r="Q589">
        <v>126</v>
      </c>
      <c r="R589">
        <v>4291</v>
      </c>
      <c r="S589">
        <v>559</v>
      </c>
    </row>
    <row r="590" spans="1:19" x14ac:dyDescent="0.25">
      <c r="A590" t="s">
        <v>27</v>
      </c>
      <c r="B590" t="s">
        <v>28</v>
      </c>
      <c r="C590" s="1">
        <v>44136</v>
      </c>
      <c r="D590">
        <v>2386</v>
      </c>
      <c r="E590">
        <v>454</v>
      </c>
      <c r="F590">
        <v>0</v>
      </c>
      <c r="G590">
        <v>0</v>
      </c>
      <c r="H590">
        <v>2205</v>
      </c>
      <c r="I590">
        <v>192</v>
      </c>
      <c r="J590">
        <v>23</v>
      </c>
      <c r="K590">
        <v>285</v>
      </c>
      <c r="L590">
        <v>135</v>
      </c>
      <c r="M590">
        <v>2615</v>
      </c>
      <c r="N590">
        <v>196</v>
      </c>
      <c r="O590">
        <v>29</v>
      </c>
      <c r="P590">
        <v>2758</v>
      </c>
      <c r="Q590">
        <v>82</v>
      </c>
      <c r="R590">
        <v>2690</v>
      </c>
      <c r="S590">
        <v>150</v>
      </c>
    </row>
    <row r="591" spans="1:19" x14ac:dyDescent="0.25">
      <c r="A591" t="s">
        <v>29</v>
      </c>
      <c r="B591" t="s">
        <v>30</v>
      </c>
      <c r="C591" s="1">
        <v>44136</v>
      </c>
      <c r="D591">
        <v>5116</v>
      </c>
      <c r="E591">
        <v>711</v>
      </c>
      <c r="F591">
        <v>18</v>
      </c>
      <c r="G591">
        <v>2</v>
      </c>
      <c r="H591">
        <v>4763</v>
      </c>
      <c r="I591">
        <v>444</v>
      </c>
      <c r="J591">
        <v>32</v>
      </c>
      <c r="K591">
        <v>264</v>
      </c>
      <c r="L591">
        <v>344</v>
      </c>
      <c r="M591">
        <v>5358</v>
      </c>
      <c r="N591">
        <v>444</v>
      </c>
      <c r="O591">
        <v>45</v>
      </c>
      <c r="P591">
        <v>5663</v>
      </c>
      <c r="Q591">
        <v>184</v>
      </c>
      <c r="R591">
        <v>5489</v>
      </c>
      <c r="S591">
        <v>358</v>
      </c>
    </row>
    <row r="592" spans="1:19" x14ac:dyDescent="0.25">
      <c r="A592" t="s">
        <v>31</v>
      </c>
      <c r="B592" t="s">
        <v>32</v>
      </c>
      <c r="C592" s="1">
        <v>44136</v>
      </c>
      <c r="D592">
        <v>3410</v>
      </c>
      <c r="E592">
        <v>655</v>
      </c>
      <c r="F592">
        <v>2</v>
      </c>
      <c r="G592">
        <v>30</v>
      </c>
      <c r="H592">
        <v>3124</v>
      </c>
      <c r="I592">
        <v>336</v>
      </c>
      <c r="J592">
        <v>24</v>
      </c>
      <c r="K592">
        <v>371</v>
      </c>
      <c r="L592">
        <v>242</v>
      </c>
      <c r="M592">
        <v>3725</v>
      </c>
      <c r="N592">
        <v>331</v>
      </c>
      <c r="O592">
        <v>41</v>
      </c>
      <c r="P592">
        <v>3971</v>
      </c>
      <c r="Q592">
        <v>126</v>
      </c>
      <c r="R592">
        <v>3847</v>
      </c>
      <c r="S592">
        <v>250</v>
      </c>
    </row>
    <row r="593" spans="1:19" x14ac:dyDescent="0.25">
      <c r="A593" t="s">
        <v>33</v>
      </c>
      <c r="B593" t="s">
        <v>34</v>
      </c>
      <c r="C593" s="1">
        <v>44136</v>
      </c>
      <c r="D593">
        <v>2298</v>
      </c>
      <c r="E593">
        <v>402</v>
      </c>
      <c r="F593">
        <v>6</v>
      </c>
      <c r="G593">
        <v>0</v>
      </c>
      <c r="H593">
        <v>2143</v>
      </c>
      <c r="I593">
        <v>181</v>
      </c>
      <c r="J593">
        <v>8</v>
      </c>
      <c r="K593">
        <v>165</v>
      </c>
      <c r="L593">
        <v>209</v>
      </c>
      <c r="M593">
        <v>2509</v>
      </c>
      <c r="N593">
        <v>179</v>
      </c>
      <c r="O593">
        <v>18</v>
      </c>
      <c r="P593">
        <v>2594</v>
      </c>
      <c r="Q593">
        <v>112</v>
      </c>
      <c r="R593">
        <v>2503</v>
      </c>
      <c r="S593">
        <v>203</v>
      </c>
    </row>
    <row r="594" spans="1:19" x14ac:dyDescent="0.25">
      <c r="A594" t="s">
        <v>35</v>
      </c>
      <c r="B594" t="s">
        <v>36</v>
      </c>
      <c r="C594" s="1">
        <v>44136</v>
      </c>
      <c r="D594">
        <v>3096</v>
      </c>
      <c r="E594">
        <v>345</v>
      </c>
      <c r="F594">
        <v>8</v>
      </c>
      <c r="G594">
        <v>0</v>
      </c>
      <c r="H594">
        <v>2890</v>
      </c>
      <c r="I594">
        <v>255</v>
      </c>
      <c r="J594">
        <v>12</v>
      </c>
      <c r="K594">
        <v>149</v>
      </c>
      <c r="L594">
        <v>143</v>
      </c>
      <c r="M594">
        <v>3176</v>
      </c>
      <c r="N594">
        <v>259</v>
      </c>
      <c r="O594">
        <v>14</v>
      </c>
      <c r="P594">
        <v>3382</v>
      </c>
      <c r="Q594">
        <v>67</v>
      </c>
      <c r="R594">
        <v>3302</v>
      </c>
      <c r="S594">
        <v>147</v>
      </c>
    </row>
    <row r="595" spans="1:19" x14ac:dyDescent="0.25">
      <c r="A595" t="s">
        <v>25</v>
      </c>
      <c r="B595" t="s">
        <v>26</v>
      </c>
      <c r="C595" s="1">
        <v>44136</v>
      </c>
      <c r="D595">
        <v>1919</v>
      </c>
      <c r="E595">
        <v>481</v>
      </c>
      <c r="F595">
        <v>4</v>
      </c>
      <c r="G595">
        <v>0</v>
      </c>
      <c r="H595">
        <v>1841</v>
      </c>
      <c r="I595">
        <v>86</v>
      </c>
      <c r="J595">
        <v>12</v>
      </c>
      <c r="K595">
        <v>289</v>
      </c>
      <c r="L595">
        <v>176</v>
      </c>
      <c r="M595">
        <v>2288</v>
      </c>
      <c r="N595">
        <v>96</v>
      </c>
      <c r="O595">
        <v>20</v>
      </c>
      <c r="P595">
        <v>2351</v>
      </c>
      <c r="Q595">
        <v>53</v>
      </c>
      <c r="R595">
        <v>2222</v>
      </c>
      <c r="S595">
        <v>182</v>
      </c>
    </row>
    <row r="596" spans="1:19" x14ac:dyDescent="0.25">
      <c r="A596" t="s">
        <v>37</v>
      </c>
      <c r="B596" t="s">
        <v>38</v>
      </c>
      <c r="C596" s="1">
        <v>44136</v>
      </c>
      <c r="D596">
        <v>2660</v>
      </c>
      <c r="E596">
        <v>291</v>
      </c>
      <c r="F596">
        <v>6</v>
      </c>
      <c r="G596">
        <v>0</v>
      </c>
      <c r="H596">
        <v>2577</v>
      </c>
      <c r="I596">
        <v>97</v>
      </c>
      <c r="J596">
        <v>4</v>
      </c>
      <c r="K596">
        <v>140</v>
      </c>
      <c r="L596">
        <v>139</v>
      </c>
      <c r="M596">
        <v>2848</v>
      </c>
      <c r="N596">
        <v>89</v>
      </c>
      <c r="O596">
        <v>20</v>
      </c>
      <c r="P596">
        <v>2850</v>
      </c>
      <c r="Q596">
        <v>107</v>
      </c>
      <c r="R596">
        <v>2818</v>
      </c>
      <c r="S596">
        <v>139</v>
      </c>
    </row>
    <row r="597" spans="1:19" x14ac:dyDescent="0.25">
      <c r="A597" t="s">
        <v>39</v>
      </c>
      <c r="B597" t="s">
        <v>40</v>
      </c>
      <c r="C597" s="1">
        <v>44136</v>
      </c>
      <c r="D597">
        <v>2912</v>
      </c>
      <c r="E597">
        <v>393</v>
      </c>
      <c r="F597">
        <v>5</v>
      </c>
      <c r="G597">
        <v>4</v>
      </c>
      <c r="H597">
        <v>2575</v>
      </c>
      <c r="I597">
        <v>373</v>
      </c>
      <c r="J597">
        <v>22</v>
      </c>
      <c r="K597">
        <v>134</v>
      </c>
      <c r="L597">
        <v>210</v>
      </c>
      <c r="M597">
        <v>2905</v>
      </c>
      <c r="N597">
        <v>364</v>
      </c>
      <c r="O597">
        <v>45</v>
      </c>
      <c r="P597">
        <v>3189</v>
      </c>
      <c r="Q597">
        <v>125</v>
      </c>
      <c r="R597">
        <v>3088</v>
      </c>
      <c r="S597">
        <v>226</v>
      </c>
    </row>
    <row r="598" spans="1:19" x14ac:dyDescent="0.25">
      <c r="A598" t="s">
        <v>41</v>
      </c>
      <c r="B598" t="s">
        <v>42</v>
      </c>
      <c r="C598" s="1">
        <v>44136</v>
      </c>
      <c r="D598">
        <v>4472</v>
      </c>
      <c r="E598">
        <v>575</v>
      </c>
      <c r="F598">
        <v>0</v>
      </c>
      <c r="G598">
        <v>4</v>
      </c>
      <c r="H598">
        <v>4110</v>
      </c>
      <c r="I598">
        <v>454</v>
      </c>
      <c r="J598">
        <v>62</v>
      </c>
      <c r="K598">
        <v>269</v>
      </c>
      <c r="L598">
        <v>156</v>
      </c>
      <c r="M598">
        <v>4521</v>
      </c>
      <c r="N598">
        <v>465</v>
      </c>
      <c r="O598">
        <v>65</v>
      </c>
      <c r="P598">
        <v>4881</v>
      </c>
      <c r="Q598">
        <v>170</v>
      </c>
      <c r="R598">
        <v>4851</v>
      </c>
      <c r="S598">
        <v>200</v>
      </c>
    </row>
    <row r="599" spans="1:19" x14ac:dyDescent="0.25">
      <c r="A599" t="s">
        <v>43</v>
      </c>
      <c r="B599" t="s">
        <v>44</v>
      </c>
      <c r="C599" s="1">
        <v>44136</v>
      </c>
      <c r="D599">
        <v>2957</v>
      </c>
      <c r="E599">
        <v>430</v>
      </c>
      <c r="F599">
        <v>2</v>
      </c>
      <c r="G599">
        <v>8</v>
      </c>
      <c r="H599">
        <v>2604</v>
      </c>
      <c r="I599">
        <v>377</v>
      </c>
      <c r="J599">
        <v>42</v>
      </c>
      <c r="K599">
        <v>86</v>
      </c>
      <c r="L599">
        <v>288</v>
      </c>
      <c r="M599">
        <v>2956</v>
      </c>
      <c r="N599">
        <v>404</v>
      </c>
      <c r="O599">
        <v>37</v>
      </c>
      <c r="P599">
        <v>3293</v>
      </c>
      <c r="Q599">
        <v>104</v>
      </c>
      <c r="R599">
        <v>3075</v>
      </c>
      <c r="S599">
        <v>322</v>
      </c>
    </row>
    <row r="600" spans="1:19" x14ac:dyDescent="0.25">
      <c r="A600" t="s">
        <v>45</v>
      </c>
      <c r="B600" t="s">
        <v>46</v>
      </c>
      <c r="C600" s="1">
        <v>44136</v>
      </c>
      <c r="D600">
        <v>5224</v>
      </c>
      <c r="E600">
        <v>1330</v>
      </c>
      <c r="F600">
        <v>2</v>
      </c>
      <c r="G600">
        <v>16</v>
      </c>
      <c r="H600">
        <v>4752</v>
      </c>
      <c r="I600">
        <v>578</v>
      </c>
      <c r="J600">
        <v>35</v>
      </c>
      <c r="K600">
        <v>546</v>
      </c>
      <c r="L600">
        <v>661</v>
      </c>
      <c r="M600">
        <v>5887</v>
      </c>
      <c r="N600">
        <v>574</v>
      </c>
      <c r="O600">
        <v>111</v>
      </c>
      <c r="P600">
        <v>6341</v>
      </c>
      <c r="Q600">
        <v>231</v>
      </c>
      <c r="R600">
        <v>5914</v>
      </c>
      <c r="S600">
        <v>658</v>
      </c>
    </row>
    <row r="601" spans="1:19" x14ac:dyDescent="0.25">
      <c r="A601" t="s">
        <v>49</v>
      </c>
      <c r="B601" t="s">
        <v>50</v>
      </c>
      <c r="C601" s="1">
        <v>44136</v>
      </c>
      <c r="D601">
        <v>3754</v>
      </c>
      <c r="E601">
        <v>421</v>
      </c>
      <c r="F601">
        <v>10</v>
      </c>
      <c r="G601">
        <v>2</v>
      </c>
      <c r="H601">
        <v>3516</v>
      </c>
      <c r="I601">
        <v>274</v>
      </c>
      <c r="J601">
        <v>30</v>
      </c>
      <c r="K601">
        <v>220</v>
      </c>
      <c r="L601">
        <v>147</v>
      </c>
      <c r="M601">
        <v>3875</v>
      </c>
      <c r="N601">
        <v>279</v>
      </c>
      <c r="O601">
        <v>33</v>
      </c>
      <c r="P601">
        <v>4061</v>
      </c>
      <c r="Q601">
        <v>126</v>
      </c>
      <c r="R601">
        <v>4022</v>
      </c>
      <c r="S601">
        <v>165</v>
      </c>
    </row>
    <row r="602" spans="1:19" x14ac:dyDescent="0.25">
      <c r="A602" t="s">
        <v>43</v>
      </c>
      <c r="B602" t="s">
        <v>44</v>
      </c>
      <c r="C602" s="1">
        <v>44166</v>
      </c>
      <c r="D602">
        <v>2254</v>
      </c>
      <c r="E602">
        <v>414</v>
      </c>
      <c r="F602">
        <v>0</v>
      </c>
      <c r="G602">
        <v>2</v>
      </c>
      <c r="H602">
        <v>1850</v>
      </c>
      <c r="I602">
        <v>444</v>
      </c>
      <c r="J602">
        <v>44</v>
      </c>
      <c r="K602">
        <v>61</v>
      </c>
      <c r="L602">
        <v>271</v>
      </c>
      <c r="M602">
        <v>2166</v>
      </c>
      <c r="N602">
        <v>453</v>
      </c>
      <c r="O602">
        <v>51</v>
      </c>
      <c r="P602">
        <v>2549</v>
      </c>
      <c r="Q602">
        <v>121</v>
      </c>
      <c r="R602">
        <v>2370</v>
      </c>
      <c r="S602">
        <v>300</v>
      </c>
    </row>
    <row r="603" spans="1:19" x14ac:dyDescent="0.25">
      <c r="A603" t="s">
        <v>41</v>
      </c>
      <c r="B603" t="s">
        <v>42</v>
      </c>
      <c r="C603" s="1">
        <v>44166</v>
      </c>
      <c r="D603">
        <v>3361</v>
      </c>
      <c r="E603">
        <v>553</v>
      </c>
      <c r="F603">
        <v>2</v>
      </c>
      <c r="G603">
        <v>0</v>
      </c>
      <c r="H603">
        <v>2932</v>
      </c>
      <c r="I603">
        <v>508</v>
      </c>
      <c r="J603">
        <v>66</v>
      </c>
      <c r="K603">
        <v>273</v>
      </c>
      <c r="L603">
        <v>137</v>
      </c>
      <c r="M603">
        <v>3336</v>
      </c>
      <c r="N603">
        <v>533</v>
      </c>
      <c r="O603">
        <v>47</v>
      </c>
      <c r="P603">
        <v>3751</v>
      </c>
      <c r="Q603">
        <v>165</v>
      </c>
      <c r="R603">
        <v>3727</v>
      </c>
      <c r="S603">
        <v>189</v>
      </c>
    </row>
    <row r="604" spans="1:19" x14ac:dyDescent="0.25">
      <c r="A604" t="s">
        <v>39</v>
      </c>
      <c r="B604" t="s">
        <v>40</v>
      </c>
      <c r="C604" s="1">
        <v>44166</v>
      </c>
      <c r="D604">
        <v>1915</v>
      </c>
      <c r="E604">
        <v>350</v>
      </c>
      <c r="F604">
        <v>2</v>
      </c>
      <c r="G604">
        <v>2</v>
      </c>
      <c r="H604">
        <v>1559</v>
      </c>
      <c r="I604">
        <v>345</v>
      </c>
      <c r="J604">
        <v>16</v>
      </c>
      <c r="K604">
        <v>106</v>
      </c>
      <c r="L604">
        <v>243</v>
      </c>
      <c r="M604">
        <v>1887</v>
      </c>
      <c r="N604">
        <v>344</v>
      </c>
      <c r="O604">
        <v>38</v>
      </c>
      <c r="P604">
        <v>2167</v>
      </c>
      <c r="Q604">
        <v>102</v>
      </c>
      <c r="R604">
        <v>2034</v>
      </c>
      <c r="S604">
        <v>235</v>
      </c>
    </row>
    <row r="605" spans="1:19" x14ac:dyDescent="0.25">
      <c r="A605" t="s">
        <v>37</v>
      </c>
      <c r="B605" t="s">
        <v>38</v>
      </c>
      <c r="C605" s="1">
        <v>44166</v>
      </c>
      <c r="D605">
        <v>1196</v>
      </c>
      <c r="E605">
        <v>244</v>
      </c>
      <c r="F605">
        <v>0</v>
      </c>
      <c r="G605">
        <v>0</v>
      </c>
      <c r="H605">
        <v>1091</v>
      </c>
      <c r="I605">
        <v>123</v>
      </c>
      <c r="J605">
        <v>9</v>
      </c>
      <c r="K605">
        <v>122</v>
      </c>
      <c r="L605">
        <v>95</v>
      </c>
      <c r="M605">
        <v>1300</v>
      </c>
      <c r="N605">
        <v>118</v>
      </c>
      <c r="O605">
        <v>22</v>
      </c>
      <c r="P605">
        <v>1383</v>
      </c>
      <c r="Q605">
        <v>57</v>
      </c>
      <c r="R605">
        <v>1352</v>
      </c>
      <c r="S605">
        <v>88</v>
      </c>
    </row>
    <row r="606" spans="1:19" x14ac:dyDescent="0.25">
      <c r="A606" t="s">
        <v>49</v>
      </c>
      <c r="B606" t="s">
        <v>50</v>
      </c>
      <c r="C606" s="1">
        <v>44166</v>
      </c>
      <c r="D606">
        <v>3157</v>
      </c>
      <c r="E606">
        <v>473</v>
      </c>
      <c r="F606">
        <v>0</v>
      </c>
      <c r="G606">
        <v>2</v>
      </c>
      <c r="H606">
        <v>2867</v>
      </c>
      <c r="I606">
        <v>326</v>
      </c>
      <c r="J606">
        <v>25</v>
      </c>
      <c r="K606">
        <v>236</v>
      </c>
      <c r="L606">
        <v>178</v>
      </c>
      <c r="M606">
        <v>3271</v>
      </c>
      <c r="N606">
        <v>339</v>
      </c>
      <c r="O606">
        <v>22</v>
      </c>
      <c r="P606">
        <v>3540</v>
      </c>
      <c r="Q606">
        <v>92</v>
      </c>
      <c r="R606">
        <v>3434</v>
      </c>
      <c r="S606">
        <v>198</v>
      </c>
    </row>
    <row r="607" spans="1:19" x14ac:dyDescent="0.25">
      <c r="A607" t="s">
        <v>35</v>
      </c>
      <c r="B607" t="s">
        <v>36</v>
      </c>
      <c r="C607" s="1">
        <v>44166</v>
      </c>
      <c r="D607">
        <v>2417</v>
      </c>
      <c r="E607">
        <v>338</v>
      </c>
      <c r="F607">
        <v>8</v>
      </c>
      <c r="G607">
        <v>17</v>
      </c>
      <c r="H607">
        <v>2192</v>
      </c>
      <c r="I607">
        <v>263</v>
      </c>
      <c r="J607">
        <v>26</v>
      </c>
      <c r="K607">
        <v>150</v>
      </c>
      <c r="L607">
        <v>149</v>
      </c>
      <c r="M607">
        <v>2487</v>
      </c>
      <c r="N607">
        <v>273</v>
      </c>
      <c r="O607">
        <v>20</v>
      </c>
      <c r="P607">
        <v>2730</v>
      </c>
      <c r="Q607">
        <v>50</v>
      </c>
      <c r="R607">
        <v>2617</v>
      </c>
      <c r="S607">
        <v>163</v>
      </c>
    </row>
    <row r="608" spans="1:19" x14ac:dyDescent="0.25">
      <c r="A608" t="s">
        <v>29</v>
      </c>
      <c r="B608" t="s">
        <v>30</v>
      </c>
      <c r="C608" s="1">
        <v>44166</v>
      </c>
      <c r="D608">
        <v>3418</v>
      </c>
      <c r="E608">
        <v>755</v>
      </c>
      <c r="F608">
        <v>4</v>
      </c>
      <c r="G608">
        <v>0</v>
      </c>
      <c r="H608">
        <v>2964</v>
      </c>
      <c r="I608">
        <v>542</v>
      </c>
      <c r="J608">
        <v>42</v>
      </c>
      <c r="K608">
        <v>246</v>
      </c>
      <c r="L608">
        <v>383</v>
      </c>
      <c r="M608">
        <v>3576</v>
      </c>
      <c r="N608">
        <v>550</v>
      </c>
      <c r="O608">
        <v>51</v>
      </c>
      <c r="P608">
        <v>4033</v>
      </c>
      <c r="Q608">
        <v>144</v>
      </c>
      <c r="R608">
        <v>3788</v>
      </c>
      <c r="S608">
        <v>389</v>
      </c>
    </row>
    <row r="609" spans="1:19" x14ac:dyDescent="0.25">
      <c r="A609" t="s">
        <v>31</v>
      </c>
      <c r="B609" t="s">
        <v>32</v>
      </c>
      <c r="C609" s="1">
        <v>44166</v>
      </c>
      <c r="D609">
        <v>2786</v>
      </c>
      <c r="E609">
        <v>586</v>
      </c>
      <c r="F609">
        <v>30</v>
      </c>
      <c r="G609">
        <v>13</v>
      </c>
      <c r="H609">
        <v>2446</v>
      </c>
      <c r="I609">
        <v>387</v>
      </c>
      <c r="J609">
        <v>29</v>
      </c>
      <c r="K609">
        <v>302</v>
      </c>
      <c r="L609">
        <v>251</v>
      </c>
      <c r="M609">
        <v>2971</v>
      </c>
      <c r="N609">
        <v>430</v>
      </c>
      <c r="O609">
        <v>14</v>
      </c>
      <c r="P609">
        <v>3304</v>
      </c>
      <c r="Q609">
        <v>111</v>
      </c>
      <c r="R609">
        <v>3149</v>
      </c>
      <c r="S609">
        <v>266</v>
      </c>
    </row>
    <row r="610" spans="1:19" x14ac:dyDescent="0.25">
      <c r="A610" t="s">
        <v>27</v>
      </c>
      <c r="B610" t="s">
        <v>28</v>
      </c>
      <c r="C610" s="1">
        <v>44166</v>
      </c>
      <c r="D610">
        <v>1686</v>
      </c>
      <c r="E610">
        <v>384</v>
      </c>
      <c r="F610">
        <v>2</v>
      </c>
      <c r="G610">
        <v>2</v>
      </c>
      <c r="H610">
        <v>1463</v>
      </c>
      <c r="I610">
        <v>238</v>
      </c>
      <c r="J610">
        <v>10</v>
      </c>
      <c r="K610">
        <v>245</v>
      </c>
      <c r="L610">
        <v>118</v>
      </c>
      <c r="M610">
        <v>1819</v>
      </c>
      <c r="N610">
        <v>223</v>
      </c>
      <c r="O610">
        <v>32</v>
      </c>
      <c r="P610">
        <v>2002</v>
      </c>
      <c r="Q610">
        <v>72</v>
      </c>
      <c r="R610">
        <v>1954</v>
      </c>
      <c r="S610">
        <v>120</v>
      </c>
    </row>
    <row r="611" spans="1:19" x14ac:dyDescent="0.25">
      <c r="A611" t="s">
        <v>25</v>
      </c>
      <c r="B611" t="s">
        <v>26</v>
      </c>
      <c r="C611" s="1">
        <v>44166</v>
      </c>
      <c r="D611">
        <v>1342</v>
      </c>
      <c r="E611">
        <v>404</v>
      </c>
      <c r="F611">
        <v>0</v>
      </c>
      <c r="G611">
        <v>0</v>
      </c>
      <c r="H611">
        <v>1181</v>
      </c>
      <c r="I611">
        <v>167</v>
      </c>
      <c r="J611">
        <v>15</v>
      </c>
      <c r="K611">
        <v>261</v>
      </c>
      <c r="L611">
        <v>122</v>
      </c>
      <c r="M611">
        <v>1548</v>
      </c>
      <c r="N611">
        <v>176</v>
      </c>
      <c r="O611">
        <v>22</v>
      </c>
      <c r="P611">
        <v>1682</v>
      </c>
      <c r="Q611">
        <v>64</v>
      </c>
      <c r="R611">
        <v>1628</v>
      </c>
      <c r="S611">
        <v>118</v>
      </c>
    </row>
    <row r="612" spans="1:19" x14ac:dyDescent="0.25">
      <c r="A612" t="s">
        <v>21</v>
      </c>
      <c r="B612" t="s">
        <v>22</v>
      </c>
      <c r="C612" s="1">
        <v>44166</v>
      </c>
      <c r="D612">
        <v>3289</v>
      </c>
      <c r="E612">
        <v>416</v>
      </c>
      <c r="F612">
        <v>0</v>
      </c>
      <c r="G612">
        <v>2</v>
      </c>
      <c r="H612">
        <v>3031</v>
      </c>
      <c r="I612">
        <v>291</v>
      </c>
      <c r="J612">
        <v>29</v>
      </c>
      <c r="K612">
        <v>162</v>
      </c>
      <c r="L612">
        <v>194</v>
      </c>
      <c r="M612">
        <v>3365</v>
      </c>
      <c r="N612">
        <v>293</v>
      </c>
      <c r="O612">
        <v>49</v>
      </c>
      <c r="P612">
        <v>3607</v>
      </c>
      <c r="Q612">
        <v>100</v>
      </c>
      <c r="R612">
        <v>3516</v>
      </c>
      <c r="S612">
        <v>191</v>
      </c>
    </row>
    <row r="613" spans="1:19" x14ac:dyDescent="0.25">
      <c r="A613" t="s">
        <v>45</v>
      </c>
      <c r="B613" t="s">
        <v>46</v>
      </c>
      <c r="C613" s="1">
        <v>44166</v>
      </c>
      <c r="D613">
        <v>3672</v>
      </c>
      <c r="E613">
        <v>1102</v>
      </c>
      <c r="F613">
        <v>2</v>
      </c>
      <c r="G613">
        <v>8</v>
      </c>
      <c r="H613">
        <v>3138</v>
      </c>
      <c r="I613">
        <v>650</v>
      </c>
      <c r="J613">
        <v>21</v>
      </c>
      <c r="K613">
        <v>404</v>
      </c>
      <c r="L613">
        <v>571</v>
      </c>
      <c r="M613">
        <v>4016</v>
      </c>
      <c r="N613">
        <v>623</v>
      </c>
      <c r="O613">
        <v>145</v>
      </c>
      <c r="P613">
        <v>4607</v>
      </c>
      <c r="Q613">
        <v>177</v>
      </c>
      <c r="R613">
        <v>4229</v>
      </c>
      <c r="S613">
        <v>555</v>
      </c>
    </row>
    <row r="614" spans="1:19" x14ac:dyDescent="0.25">
      <c r="A614" t="s">
        <v>33</v>
      </c>
      <c r="B614" t="s">
        <v>34</v>
      </c>
      <c r="C614" s="1">
        <v>44166</v>
      </c>
      <c r="D614">
        <v>1608</v>
      </c>
      <c r="E614">
        <v>458</v>
      </c>
      <c r="F614">
        <v>3</v>
      </c>
      <c r="G614">
        <v>0</v>
      </c>
      <c r="H614">
        <v>1399</v>
      </c>
      <c r="I614">
        <v>232</v>
      </c>
      <c r="J614">
        <v>15</v>
      </c>
      <c r="K614">
        <v>241</v>
      </c>
      <c r="L614">
        <v>182</v>
      </c>
      <c r="M614">
        <v>1820</v>
      </c>
      <c r="N614">
        <v>224</v>
      </c>
      <c r="O614">
        <v>25</v>
      </c>
      <c r="P614">
        <v>1992</v>
      </c>
      <c r="Q614">
        <v>77</v>
      </c>
      <c r="R614">
        <v>1882</v>
      </c>
      <c r="S614">
        <v>187</v>
      </c>
    </row>
    <row r="615" spans="1:19" x14ac:dyDescent="0.25">
      <c r="A615" t="s">
        <v>47</v>
      </c>
      <c r="B615" t="s">
        <v>48</v>
      </c>
      <c r="C615" s="1">
        <v>44166</v>
      </c>
      <c r="D615">
        <v>2474</v>
      </c>
      <c r="E615">
        <v>953</v>
      </c>
      <c r="F615">
        <v>0</v>
      </c>
      <c r="G615">
        <v>0</v>
      </c>
      <c r="H615">
        <v>2134</v>
      </c>
      <c r="I615">
        <v>391</v>
      </c>
      <c r="J615">
        <v>22</v>
      </c>
      <c r="K615">
        <v>386</v>
      </c>
      <c r="L615">
        <v>494</v>
      </c>
      <c r="M615">
        <v>2946</v>
      </c>
      <c r="N615">
        <v>386</v>
      </c>
      <c r="O615">
        <v>95</v>
      </c>
      <c r="P615">
        <v>3328</v>
      </c>
      <c r="Q615">
        <v>99</v>
      </c>
      <c r="R615">
        <v>2951</v>
      </c>
      <c r="S615">
        <v>476</v>
      </c>
    </row>
    <row r="616" spans="1:19" x14ac:dyDescent="0.25">
      <c r="A616" t="s">
        <v>23</v>
      </c>
      <c r="B616" t="s">
        <v>24</v>
      </c>
      <c r="C616" s="1">
        <v>44166</v>
      </c>
      <c r="D616">
        <v>1675</v>
      </c>
      <c r="E616">
        <v>368</v>
      </c>
      <c r="F616">
        <v>0</v>
      </c>
      <c r="G616">
        <v>0</v>
      </c>
      <c r="H616">
        <v>1528</v>
      </c>
      <c r="I616">
        <v>155</v>
      </c>
      <c r="J616">
        <v>6</v>
      </c>
      <c r="K616">
        <v>115</v>
      </c>
      <c r="L616">
        <v>239</v>
      </c>
      <c r="M616">
        <v>1880</v>
      </c>
      <c r="N616">
        <v>150</v>
      </c>
      <c r="O616">
        <v>13</v>
      </c>
      <c r="P616">
        <v>1965</v>
      </c>
      <c r="Q616">
        <v>78</v>
      </c>
      <c r="R616">
        <v>1806</v>
      </c>
      <c r="S616">
        <v>237</v>
      </c>
    </row>
    <row r="617" spans="1:19" x14ac:dyDescent="0.25">
      <c r="A617" t="s">
        <v>51</v>
      </c>
      <c r="B617" t="s">
        <v>52</v>
      </c>
      <c r="C617" s="1">
        <v>44166</v>
      </c>
      <c r="D617">
        <v>2198</v>
      </c>
      <c r="E617">
        <v>486</v>
      </c>
      <c r="F617">
        <v>4</v>
      </c>
      <c r="G617">
        <v>31</v>
      </c>
      <c r="H617">
        <v>1890</v>
      </c>
      <c r="I617">
        <v>337</v>
      </c>
      <c r="J617">
        <v>41</v>
      </c>
      <c r="K617">
        <v>241</v>
      </c>
      <c r="L617">
        <v>210</v>
      </c>
      <c r="M617">
        <v>2328</v>
      </c>
      <c r="N617">
        <v>351</v>
      </c>
      <c r="O617">
        <v>36</v>
      </c>
      <c r="P617">
        <v>2606</v>
      </c>
      <c r="Q617">
        <v>113</v>
      </c>
      <c r="R617">
        <v>2494</v>
      </c>
      <c r="S617">
        <v>225</v>
      </c>
    </row>
    <row r="618" spans="1:19" x14ac:dyDescent="0.25">
      <c r="A618" t="s">
        <v>19</v>
      </c>
      <c r="B618" t="s">
        <v>20</v>
      </c>
      <c r="C618" s="1">
        <v>44166</v>
      </c>
      <c r="D618">
        <v>17409</v>
      </c>
      <c r="E618">
        <v>2107</v>
      </c>
      <c r="F618">
        <v>165</v>
      </c>
      <c r="G618">
        <v>79</v>
      </c>
      <c r="H618">
        <v>11274</v>
      </c>
      <c r="I618">
        <v>7447</v>
      </c>
      <c r="J618">
        <v>0</v>
      </c>
      <c r="K618">
        <v>20</v>
      </c>
      <c r="L618">
        <v>1019</v>
      </c>
      <c r="M618">
        <v>12189</v>
      </c>
      <c r="N618">
        <v>6983</v>
      </c>
      <c r="O618">
        <v>586</v>
      </c>
      <c r="P618">
        <v>17514</v>
      </c>
      <c r="Q618">
        <v>2246</v>
      </c>
      <c r="R618">
        <v>18843</v>
      </c>
      <c r="S618">
        <v>917</v>
      </c>
    </row>
    <row r="619" spans="1:19" x14ac:dyDescent="0.25">
      <c r="A619" t="s">
        <v>65</v>
      </c>
      <c r="B619" t="s">
        <v>66</v>
      </c>
      <c r="C619" s="1">
        <v>44166</v>
      </c>
      <c r="D619">
        <v>1351</v>
      </c>
      <c r="E619">
        <v>304</v>
      </c>
      <c r="F619">
        <v>0</v>
      </c>
      <c r="G619">
        <v>2</v>
      </c>
      <c r="H619">
        <v>1214</v>
      </c>
      <c r="I619">
        <v>163</v>
      </c>
      <c r="J619">
        <v>26</v>
      </c>
      <c r="K619">
        <v>125</v>
      </c>
      <c r="L619">
        <v>129</v>
      </c>
      <c r="M619">
        <v>1464</v>
      </c>
      <c r="N619">
        <v>179</v>
      </c>
      <c r="O619">
        <v>14</v>
      </c>
      <c r="P619">
        <v>1588</v>
      </c>
      <c r="Q619">
        <v>69</v>
      </c>
      <c r="R619">
        <v>1519</v>
      </c>
      <c r="S619">
        <v>138</v>
      </c>
    </row>
    <row r="620" spans="1:19" x14ac:dyDescent="0.25">
      <c r="A620" t="s">
        <v>55</v>
      </c>
      <c r="B620" t="s">
        <v>56</v>
      </c>
      <c r="C620" s="1">
        <v>44166</v>
      </c>
      <c r="D620">
        <v>21040</v>
      </c>
      <c r="E620">
        <v>1702</v>
      </c>
      <c r="F620">
        <v>111</v>
      </c>
      <c r="G620">
        <v>227</v>
      </c>
      <c r="H620">
        <v>16472</v>
      </c>
      <c r="I620">
        <v>5598</v>
      </c>
      <c r="J620">
        <v>142</v>
      </c>
      <c r="K620">
        <v>3</v>
      </c>
      <c r="L620">
        <v>865</v>
      </c>
      <c r="M620">
        <v>17242</v>
      </c>
      <c r="N620">
        <v>5290</v>
      </c>
      <c r="O620">
        <v>546</v>
      </c>
      <c r="P620">
        <v>20786</v>
      </c>
      <c r="Q620">
        <v>2294</v>
      </c>
      <c r="R620">
        <v>22127</v>
      </c>
      <c r="S620">
        <v>953</v>
      </c>
    </row>
    <row r="621" spans="1:19" x14ac:dyDescent="0.25">
      <c r="A621" t="s">
        <v>57</v>
      </c>
      <c r="B621" t="s">
        <v>58</v>
      </c>
      <c r="C621" s="1">
        <v>44166</v>
      </c>
      <c r="D621">
        <v>19978</v>
      </c>
      <c r="E621">
        <v>2517</v>
      </c>
      <c r="F621">
        <v>86</v>
      </c>
      <c r="G621">
        <v>134</v>
      </c>
      <c r="H621">
        <v>13696</v>
      </c>
      <c r="I621">
        <v>7607</v>
      </c>
      <c r="J621">
        <v>0</v>
      </c>
      <c r="K621">
        <v>41</v>
      </c>
      <c r="L621">
        <v>1371</v>
      </c>
      <c r="M621">
        <v>14969</v>
      </c>
      <c r="N621">
        <v>7158</v>
      </c>
      <c r="O621">
        <v>588</v>
      </c>
      <c r="P621">
        <v>20413</v>
      </c>
      <c r="Q621">
        <v>2302</v>
      </c>
      <c r="R621">
        <v>21441</v>
      </c>
      <c r="S621">
        <v>1274</v>
      </c>
    </row>
    <row r="622" spans="1:19" x14ac:dyDescent="0.25">
      <c r="A622" t="s">
        <v>53</v>
      </c>
      <c r="B622" t="s">
        <v>54</v>
      </c>
      <c r="C622" s="1">
        <v>44166</v>
      </c>
      <c r="D622">
        <v>3117</v>
      </c>
      <c r="E622">
        <v>574</v>
      </c>
      <c r="F622">
        <v>6</v>
      </c>
      <c r="G622">
        <v>2</v>
      </c>
      <c r="H622">
        <v>2519</v>
      </c>
      <c r="I622">
        <v>682</v>
      </c>
      <c r="J622">
        <v>30</v>
      </c>
      <c r="K622">
        <v>192</v>
      </c>
      <c r="L622">
        <v>276</v>
      </c>
      <c r="M622">
        <v>2968</v>
      </c>
      <c r="N622">
        <v>694</v>
      </c>
      <c r="O622">
        <v>37</v>
      </c>
      <c r="P622">
        <v>3487</v>
      </c>
      <c r="Q622">
        <v>212</v>
      </c>
      <c r="R622">
        <v>3406</v>
      </c>
      <c r="S622">
        <v>293</v>
      </c>
    </row>
    <row r="623" spans="1:19" x14ac:dyDescent="0.25">
      <c r="A623" t="s">
        <v>61</v>
      </c>
      <c r="B623" t="s">
        <v>62</v>
      </c>
      <c r="C623" s="1">
        <v>44166</v>
      </c>
      <c r="D623">
        <v>2199</v>
      </c>
      <c r="E623">
        <v>649</v>
      </c>
      <c r="F623">
        <v>2</v>
      </c>
      <c r="G623">
        <v>2</v>
      </c>
      <c r="H623">
        <v>1971</v>
      </c>
      <c r="I623">
        <v>238</v>
      </c>
      <c r="J623">
        <v>38</v>
      </c>
      <c r="K623">
        <v>303</v>
      </c>
      <c r="L623">
        <v>302</v>
      </c>
      <c r="M623">
        <v>2572</v>
      </c>
      <c r="N623">
        <v>260</v>
      </c>
      <c r="O623">
        <v>20</v>
      </c>
      <c r="P623">
        <v>2698</v>
      </c>
      <c r="Q623">
        <v>154</v>
      </c>
      <c r="R623">
        <v>2528</v>
      </c>
      <c r="S623">
        <v>324</v>
      </c>
    </row>
    <row r="624" spans="1:19" x14ac:dyDescent="0.25">
      <c r="A624" t="s">
        <v>59</v>
      </c>
      <c r="B624" t="s">
        <v>60</v>
      </c>
      <c r="C624" s="1">
        <v>44166</v>
      </c>
      <c r="D624">
        <v>5259</v>
      </c>
      <c r="E624">
        <v>850</v>
      </c>
      <c r="F624">
        <v>58</v>
      </c>
      <c r="G624">
        <v>45</v>
      </c>
      <c r="H624">
        <v>3895</v>
      </c>
      <c r="I624">
        <v>1591</v>
      </c>
      <c r="J624">
        <v>65</v>
      </c>
      <c r="K624">
        <v>229</v>
      </c>
      <c r="L624">
        <v>432</v>
      </c>
      <c r="M624">
        <v>4522</v>
      </c>
      <c r="N624">
        <v>1558</v>
      </c>
      <c r="O624">
        <v>132</v>
      </c>
      <c r="P624">
        <v>5782</v>
      </c>
      <c r="Q624">
        <v>430</v>
      </c>
      <c r="R624">
        <v>5747</v>
      </c>
      <c r="S624">
        <v>465</v>
      </c>
    </row>
    <row r="625" spans="1:19" x14ac:dyDescent="0.25">
      <c r="A625" t="s">
        <v>77</v>
      </c>
      <c r="B625" t="s">
        <v>78</v>
      </c>
      <c r="C625" s="1">
        <v>44166</v>
      </c>
      <c r="D625">
        <v>885</v>
      </c>
      <c r="E625">
        <v>185</v>
      </c>
      <c r="F625">
        <v>0</v>
      </c>
      <c r="G625">
        <v>0</v>
      </c>
      <c r="H625">
        <v>828</v>
      </c>
      <c r="I625">
        <v>63</v>
      </c>
      <c r="J625">
        <v>22</v>
      </c>
      <c r="K625">
        <v>12</v>
      </c>
      <c r="L625">
        <v>145</v>
      </c>
      <c r="M625">
        <v>980</v>
      </c>
      <c r="N625">
        <v>82</v>
      </c>
      <c r="O625">
        <v>8</v>
      </c>
      <c r="P625">
        <v>1036</v>
      </c>
      <c r="Q625">
        <v>34</v>
      </c>
      <c r="R625">
        <v>913</v>
      </c>
      <c r="S625">
        <v>157</v>
      </c>
    </row>
    <row r="626" spans="1:19" x14ac:dyDescent="0.25">
      <c r="A626" t="s">
        <v>67</v>
      </c>
      <c r="B626" t="s">
        <v>68</v>
      </c>
      <c r="C626" s="1">
        <v>44166</v>
      </c>
      <c r="D626">
        <v>3576</v>
      </c>
      <c r="E626">
        <v>863</v>
      </c>
      <c r="F626">
        <v>2</v>
      </c>
      <c r="G626">
        <v>3</v>
      </c>
      <c r="H626">
        <v>2932</v>
      </c>
      <c r="I626">
        <v>805</v>
      </c>
      <c r="J626">
        <v>44</v>
      </c>
      <c r="K626">
        <v>253</v>
      </c>
      <c r="L626">
        <v>410</v>
      </c>
      <c r="M626">
        <v>3542</v>
      </c>
      <c r="N626">
        <v>808</v>
      </c>
      <c r="O626">
        <v>94</v>
      </c>
      <c r="P626">
        <v>4252</v>
      </c>
      <c r="Q626">
        <v>192</v>
      </c>
      <c r="R626">
        <v>4016</v>
      </c>
      <c r="S626">
        <v>428</v>
      </c>
    </row>
    <row r="627" spans="1:19" x14ac:dyDescent="0.25">
      <c r="A627" t="s">
        <v>69</v>
      </c>
      <c r="B627" t="s">
        <v>70</v>
      </c>
      <c r="C627" s="1">
        <v>44166</v>
      </c>
      <c r="D627">
        <v>1658</v>
      </c>
      <c r="E627">
        <v>427</v>
      </c>
      <c r="F627">
        <v>0</v>
      </c>
      <c r="G627">
        <v>1</v>
      </c>
      <c r="H627">
        <v>1452</v>
      </c>
      <c r="I627">
        <v>214</v>
      </c>
      <c r="J627">
        <v>30</v>
      </c>
      <c r="K627">
        <v>84</v>
      </c>
      <c r="L627">
        <v>306</v>
      </c>
      <c r="M627">
        <v>1820</v>
      </c>
      <c r="N627">
        <v>233</v>
      </c>
      <c r="O627">
        <v>33</v>
      </c>
      <c r="P627">
        <v>2001</v>
      </c>
      <c r="Q627">
        <v>85</v>
      </c>
      <c r="R627">
        <v>1756</v>
      </c>
      <c r="S627">
        <v>330</v>
      </c>
    </row>
    <row r="628" spans="1:19" x14ac:dyDescent="0.25">
      <c r="A628" t="s">
        <v>71</v>
      </c>
      <c r="B628" t="s">
        <v>72</v>
      </c>
      <c r="C628" s="1">
        <v>44166</v>
      </c>
      <c r="D628">
        <v>2607</v>
      </c>
      <c r="E628">
        <v>546</v>
      </c>
      <c r="F628">
        <v>2</v>
      </c>
      <c r="G628">
        <v>0</v>
      </c>
      <c r="H628">
        <v>1986</v>
      </c>
      <c r="I628">
        <v>676</v>
      </c>
      <c r="J628">
        <v>28</v>
      </c>
      <c r="K628">
        <v>158</v>
      </c>
      <c r="L628">
        <v>307</v>
      </c>
      <c r="M628">
        <v>2432</v>
      </c>
      <c r="N628">
        <v>638</v>
      </c>
      <c r="O628">
        <v>85</v>
      </c>
      <c r="P628">
        <v>2984</v>
      </c>
      <c r="Q628">
        <v>171</v>
      </c>
      <c r="R628">
        <v>2828</v>
      </c>
      <c r="S628">
        <v>327</v>
      </c>
    </row>
    <row r="629" spans="1:19" x14ac:dyDescent="0.25">
      <c r="A629" t="s">
        <v>73</v>
      </c>
      <c r="B629" t="s">
        <v>74</v>
      </c>
      <c r="C629" s="1">
        <v>44166</v>
      </c>
      <c r="D629">
        <v>1783</v>
      </c>
      <c r="E629">
        <v>228</v>
      </c>
      <c r="F629">
        <v>2</v>
      </c>
      <c r="G629">
        <v>2</v>
      </c>
      <c r="H629">
        <v>1566</v>
      </c>
      <c r="I629">
        <v>258</v>
      </c>
      <c r="J629">
        <v>14</v>
      </c>
      <c r="K629">
        <v>32</v>
      </c>
      <c r="L629">
        <v>145</v>
      </c>
      <c r="M629">
        <v>1741</v>
      </c>
      <c r="N629">
        <v>254</v>
      </c>
      <c r="O629">
        <v>20</v>
      </c>
      <c r="P629">
        <v>1956</v>
      </c>
      <c r="Q629">
        <v>59</v>
      </c>
      <c r="R629">
        <v>1861</v>
      </c>
      <c r="S629">
        <v>154</v>
      </c>
    </row>
    <row r="630" spans="1:19" x14ac:dyDescent="0.25">
      <c r="A630" t="s">
        <v>75</v>
      </c>
      <c r="B630" t="s">
        <v>76</v>
      </c>
      <c r="C630" s="1">
        <v>44166</v>
      </c>
      <c r="D630">
        <v>5554</v>
      </c>
      <c r="E630">
        <v>952</v>
      </c>
      <c r="F630">
        <v>10</v>
      </c>
      <c r="G630">
        <v>2</v>
      </c>
      <c r="H630">
        <v>4621</v>
      </c>
      <c r="I630">
        <v>1101</v>
      </c>
      <c r="J630">
        <v>50</v>
      </c>
      <c r="K630">
        <v>286</v>
      </c>
      <c r="L630">
        <v>460</v>
      </c>
      <c r="M630">
        <v>5311</v>
      </c>
      <c r="N630">
        <v>1128</v>
      </c>
      <c r="O630">
        <v>79</v>
      </c>
      <c r="P630">
        <v>6244</v>
      </c>
      <c r="Q630">
        <v>274</v>
      </c>
      <c r="R630">
        <v>6041</v>
      </c>
      <c r="S630">
        <v>477</v>
      </c>
    </row>
    <row r="631" spans="1:19" x14ac:dyDescent="0.25">
      <c r="A631" t="s">
        <v>63</v>
      </c>
      <c r="B631" t="s">
        <v>64</v>
      </c>
      <c r="C631" s="1">
        <v>44166</v>
      </c>
      <c r="D631">
        <v>6191</v>
      </c>
      <c r="E631">
        <v>709</v>
      </c>
      <c r="F631">
        <v>23</v>
      </c>
      <c r="G631">
        <v>18</v>
      </c>
      <c r="H631">
        <v>5544</v>
      </c>
      <c r="I631">
        <v>806</v>
      </c>
      <c r="J631">
        <v>74</v>
      </c>
      <c r="K631">
        <v>242</v>
      </c>
      <c r="L631">
        <v>275</v>
      </c>
      <c r="M631">
        <v>6044</v>
      </c>
      <c r="N631">
        <v>828</v>
      </c>
      <c r="O631">
        <v>69</v>
      </c>
      <c r="P631">
        <v>6758</v>
      </c>
      <c r="Q631">
        <v>183</v>
      </c>
      <c r="R631">
        <v>6636</v>
      </c>
      <c r="S631">
        <v>305</v>
      </c>
    </row>
    <row r="632" spans="1:19" x14ac:dyDescent="0.25">
      <c r="A632" t="s">
        <v>43</v>
      </c>
      <c r="B632" t="s">
        <v>44</v>
      </c>
      <c r="C632" s="1">
        <v>44197</v>
      </c>
      <c r="D632">
        <v>2018</v>
      </c>
      <c r="E632">
        <v>425</v>
      </c>
      <c r="F632">
        <v>6</v>
      </c>
      <c r="G632">
        <v>2</v>
      </c>
      <c r="H632">
        <v>1791</v>
      </c>
      <c r="I632">
        <v>264</v>
      </c>
      <c r="J632">
        <v>46</v>
      </c>
      <c r="K632">
        <v>55</v>
      </c>
      <c r="L632">
        <v>295</v>
      </c>
      <c r="M632">
        <v>2121</v>
      </c>
      <c r="N632">
        <v>302</v>
      </c>
      <c r="O632">
        <v>28</v>
      </c>
      <c r="P632">
        <v>2361</v>
      </c>
      <c r="Q632">
        <v>90</v>
      </c>
      <c r="R632">
        <v>2112</v>
      </c>
      <c r="S632">
        <v>339</v>
      </c>
    </row>
    <row r="633" spans="1:19" x14ac:dyDescent="0.25">
      <c r="A633" t="s">
        <v>41</v>
      </c>
      <c r="B633" t="s">
        <v>42</v>
      </c>
      <c r="C633" s="1">
        <v>44197</v>
      </c>
      <c r="D633">
        <v>2956</v>
      </c>
      <c r="E633">
        <v>518</v>
      </c>
      <c r="F633">
        <v>13</v>
      </c>
      <c r="G633">
        <v>2</v>
      </c>
      <c r="H633">
        <v>2670</v>
      </c>
      <c r="I633">
        <v>352</v>
      </c>
      <c r="J633">
        <v>105</v>
      </c>
      <c r="K633">
        <v>230</v>
      </c>
      <c r="L633">
        <v>132</v>
      </c>
      <c r="M633">
        <v>3023</v>
      </c>
      <c r="N633">
        <v>429</v>
      </c>
      <c r="O633">
        <v>37</v>
      </c>
      <c r="P633">
        <v>3375</v>
      </c>
      <c r="Q633">
        <v>114</v>
      </c>
      <c r="R633">
        <v>3264</v>
      </c>
      <c r="S633">
        <v>225</v>
      </c>
    </row>
    <row r="634" spans="1:19" x14ac:dyDescent="0.25">
      <c r="A634" t="s">
        <v>39</v>
      </c>
      <c r="B634" t="s">
        <v>40</v>
      </c>
      <c r="C634" s="1">
        <v>44197</v>
      </c>
      <c r="D634">
        <v>2076</v>
      </c>
      <c r="E634">
        <v>316</v>
      </c>
      <c r="F634">
        <v>2</v>
      </c>
      <c r="G634">
        <v>0</v>
      </c>
      <c r="H634">
        <v>1797</v>
      </c>
      <c r="I634">
        <v>280</v>
      </c>
      <c r="J634">
        <v>16</v>
      </c>
      <c r="K634">
        <v>121</v>
      </c>
      <c r="L634">
        <v>180</v>
      </c>
      <c r="M634">
        <v>2088</v>
      </c>
      <c r="N634">
        <v>280</v>
      </c>
      <c r="O634">
        <v>26</v>
      </c>
      <c r="P634">
        <v>2287</v>
      </c>
      <c r="Q634">
        <v>107</v>
      </c>
      <c r="R634">
        <v>2210</v>
      </c>
      <c r="S634">
        <v>184</v>
      </c>
    </row>
    <row r="635" spans="1:19" x14ac:dyDescent="0.25">
      <c r="A635" t="s">
        <v>37</v>
      </c>
      <c r="B635" t="s">
        <v>38</v>
      </c>
      <c r="C635" s="1">
        <v>44197</v>
      </c>
      <c r="D635">
        <v>1561</v>
      </c>
      <c r="E635">
        <v>262</v>
      </c>
      <c r="F635">
        <v>0</v>
      </c>
      <c r="G635">
        <v>0</v>
      </c>
      <c r="H635">
        <v>1476</v>
      </c>
      <c r="I635">
        <v>99</v>
      </c>
      <c r="J635">
        <v>10</v>
      </c>
      <c r="K635">
        <v>140</v>
      </c>
      <c r="L635">
        <v>98</v>
      </c>
      <c r="M635">
        <v>1712</v>
      </c>
      <c r="N635">
        <v>93</v>
      </c>
      <c r="O635">
        <v>18</v>
      </c>
      <c r="P635">
        <v>1771</v>
      </c>
      <c r="Q635">
        <v>52</v>
      </c>
      <c r="R635">
        <v>1719</v>
      </c>
      <c r="S635">
        <v>104</v>
      </c>
    </row>
    <row r="636" spans="1:19" x14ac:dyDescent="0.25">
      <c r="A636" t="s">
        <v>49</v>
      </c>
      <c r="B636" t="s">
        <v>50</v>
      </c>
      <c r="C636" s="1">
        <v>44197</v>
      </c>
      <c r="D636">
        <v>2985</v>
      </c>
      <c r="E636">
        <v>526</v>
      </c>
      <c r="F636">
        <v>2</v>
      </c>
      <c r="G636">
        <v>2</v>
      </c>
      <c r="H636">
        <v>2740</v>
      </c>
      <c r="I636">
        <v>283</v>
      </c>
      <c r="J636">
        <v>36</v>
      </c>
      <c r="K636">
        <v>241</v>
      </c>
      <c r="L636">
        <v>215</v>
      </c>
      <c r="M636">
        <v>3194</v>
      </c>
      <c r="N636">
        <v>303</v>
      </c>
      <c r="O636">
        <v>18</v>
      </c>
      <c r="P636">
        <v>3396</v>
      </c>
      <c r="Q636">
        <v>119</v>
      </c>
      <c r="R636">
        <v>3278</v>
      </c>
      <c r="S636">
        <v>237</v>
      </c>
    </row>
    <row r="637" spans="1:19" x14ac:dyDescent="0.25">
      <c r="A637" t="s">
        <v>27</v>
      </c>
      <c r="B637" t="s">
        <v>28</v>
      </c>
      <c r="C637" s="1">
        <v>44197</v>
      </c>
      <c r="D637">
        <v>1738</v>
      </c>
      <c r="E637">
        <v>462</v>
      </c>
      <c r="F637">
        <v>0</v>
      </c>
      <c r="G637">
        <v>0</v>
      </c>
      <c r="H637">
        <v>1619</v>
      </c>
      <c r="I637">
        <v>130</v>
      </c>
      <c r="J637">
        <v>36</v>
      </c>
      <c r="K637">
        <v>285</v>
      </c>
      <c r="L637">
        <v>130</v>
      </c>
      <c r="M637">
        <v>2024</v>
      </c>
      <c r="N637">
        <v>160</v>
      </c>
      <c r="O637">
        <v>16</v>
      </c>
      <c r="P637">
        <v>2153</v>
      </c>
      <c r="Q637">
        <v>47</v>
      </c>
      <c r="R637">
        <v>2050</v>
      </c>
      <c r="S637">
        <v>150</v>
      </c>
    </row>
    <row r="638" spans="1:19" x14ac:dyDescent="0.25">
      <c r="A638" t="s">
        <v>33</v>
      </c>
      <c r="B638" t="s">
        <v>34</v>
      </c>
      <c r="C638" s="1">
        <v>44197</v>
      </c>
      <c r="D638">
        <v>2169</v>
      </c>
      <c r="E638">
        <v>591</v>
      </c>
      <c r="F638">
        <v>0</v>
      </c>
      <c r="G638">
        <v>2</v>
      </c>
      <c r="H638">
        <v>2067</v>
      </c>
      <c r="I638">
        <v>115</v>
      </c>
      <c r="J638">
        <v>28</v>
      </c>
      <c r="K638">
        <v>271</v>
      </c>
      <c r="L638">
        <v>281</v>
      </c>
      <c r="M638">
        <v>2611</v>
      </c>
      <c r="N638">
        <v>142</v>
      </c>
      <c r="O638">
        <v>9</v>
      </c>
      <c r="P638">
        <v>2688</v>
      </c>
      <c r="Q638">
        <v>74</v>
      </c>
      <c r="R638">
        <v>2465</v>
      </c>
      <c r="S638">
        <v>297</v>
      </c>
    </row>
    <row r="639" spans="1:19" x14ac:dyDescent="0.25">
      <c r="A639" t="s">
        <v>31</v>
      </c>
      <c r="B639" t="s">
        <v>32</v>
      </c>
      <c r="C639" s="1">
        <v>44197</v>
      </c>
      <c r="D639">
        <v>2783</v>
      </c>
      <c r="E639">
        <v>522</v>
      </c>
      <c r="F639">
        <v>6</v>
      </c>
      <c r="G639">
        <v>24</v>
      </c>
      <c r="H639">
        <v>2592</v>
      </c>
      <c r="I639">
        <v>233</v>
      </c>
      <c r="J639">
        <v>50</v>
      </c>
      <c r="K639">
        <v>227</v>
      </c>
      <c r="L639">
        <v>233</v>
      </c>
      <c r="M639">
        <v>3038</v>
      </c>
      <c r="N639">
        <v>275</v>
      </c>
      <c r="O639">
        <v>22</v>
      </c>
      <c r="P639">
        <v>3228</v>
      </c>
      <c r="Q639">
        <v>107</v>
      </c>
      <c r="R639">
        <v>3074</v>
      </c>
      <c r="S639">
        <v>261</v>
      </c>
    </row>
    <row r="640" spans="1:19" x14ac:dyDescent="0.25">
      <c r="A640" t="s">
        <v>29</v>
      </c>
      <c r="B640" t="s">
        <v>30</v>
      </c>
      <c r="C640" s="1">
        <v>44197</v>
      </c>
      <c r="D640">
        <v>3580</v>
      </c>
      <c r="E640">
        <v>791</v>
      </c>
      <c r="F640">
        <v>6</v>
      </c>
      <c r="G640">
        <v>2</v>
      </c>
      <c r="H640">
        <v>3332</v>
      </c>
      <c r="I640">
        <v>302</v>
      </c>
      <c r="J640">
        <v>38</v>
      </c>
      <c r="K640">
        <v>288</v>
      </c>
      <c r="L640">
        <v>419</v>
      </c>
      <c r="M640">
        <v>4016</v>
      </c>
      <c r="N640">
        <v>331</v>
      </c>
      <c r="O640">
        <v>32</v>
      </c>
      <c r="P640">
        <v>4253</v>
      </c>
      <c r="Q640">
        <v>126</v>
      </c>
      <c r="R640">
        <v>3945</v>
      </c>
      <c r="S640">
        <v>434</v>
      </c>
    </row>
    <row r="641" spans="1:19" x14ac:dyDescent="0.25">
      <c r="A641" t="s">
        <v>45</v>
      </c>
      <c r="B641" t="s">
        <v>46</v>
      </c>
      <c r="C641" s="1">
        <v>44197</v>
      </c>
      <c r="D641">
        <v>5422</v>
      </c>
      <c r="E641">
        <v>1180</v>
      </c>
      <c r="F641">
        <v>2</v>
      </c>
      <c r="G641">
        <v>46</v>
      </c>
      <c r="H641">
        <v>4923</v>
      </c>
      <c r="I641">
        <v>579</v>
      </c>
      <c r="J641">
        <v>98</v>
      </c>
      <c r="K641">
        <v>422</v>
      </c>
      <c r="L641">
        <v>628</v>
      </c>
      <c r="M641">
        <v>5935</v>
      </c>
      <c r="N641">
        <v>661</v>
      </c>
      <c r="O641">
        <v>54</v>
      </c>
      <c r="P641">
        <v>6492</v>
      </c>
      <c r="Q641">
        <v>158</v>
      </c>
      <c r="R641">
        <v>5998</v>
      </c>
      <c r="S641">
        <v>652</v>
      </c>
    </row>
    <row r="642" spans="1:19" x14ac:dyDescent="0.25">
      <c r="A642" t="s">
        <v>35</v>
      </c>
      <c r="B642" t="s">
        <v>36</v>
      </c>
      <c r="C642" s="1">
        <v>44197</v>
      </c>
      <c r="D642">
        <v>2246</v>
      </c>
      <c r="E642">
        <v>254</v>
      </c>
      <c r="F642">
        <v>4</v>
      </c>
      <c r="G642">
        <v>8</v>
      </c>
      <c r="H642">
        <v>2087</v>
      </c>
      <c r="I642">
        <v>186</v>
      </c>
      <c r="J642">
        <v>38</v>
      </c>
      <c r="K642">
        <v>115</v>
      </c>
      <c r="L642">
        <v>86</v>
      </c>
      <c r="M642">
        <v>2278</v>
      </c>
      <c r="N642">
        <v>227</v>
      </c>
      <c r="O642">
        <v>7</v>
      </c>
      <c r="P642">
        <v>2460</v>
      </c>
      <c r="Q642">
        <v>52</v>
      </c>
      <c r="R642">
        <v>2396</v>
      </c>
      <c r="S642">
        <v>116</v>
      </c>
    </row>
    <row r="643" spans="1:19" x14ac:dyDescent="0.25">
      <c r="A643" t="s">
        <v>47</v>
      </c>
      <c r="B643" t="s">
        <v>48</v>
      </c>
      <c r="C643" s="1">
        <v>44197</v>
      </c>
      <c r="D643">
        <v>3615</v>
      </c>
      <c r="E643">
        <v>896</v>
      </c>
      <c r="F643">
        <v>6</v>
      </c>
      <c r="G643">
        <v>2</v>
      </c>
      <c r="H643">
        <v>3322</v>
      </c>
      <c r="I643">
        <v>348</v>
      </c>
      <c r="J643">
        <v>41</v>
      </c>
      <c r="K643">
        <v>327</v>
      </c>
      <c r="L643">
        <v>481</v>
      </c>
      <c r="M643">
        <v>4055</v>
      </c>
      <c r="N643">
        <v>361</v>
      </c>
      <c r="O643">
        <v>103</v>
      </c>
      <c r="P643">
        <v>4411</v>
      </c>
      <c r="Q643">
        <v>108</v>
      </c>
      <c r="R643">
        <v>4039</v>
      </c>
      <c r="S643">
        <v>480</v>
      </c>
    </row>
    <row r="644" spans="1:19" x14ac:dyDescent="0.25">
      <c r="A644" t="s">
        <v>67</v>
      </c>
      <c r="B644" t="s">
        <v>68</v>
      </c>
      <c r="C644" s="1">
        <v>44197</v>
      </c>
      <c r="D644">
        <v>5665</v>
      </c>
      <c r="E644">
        <v>916</v>
      </c>
      <c r="F644">
        <v>0</v>
      </c>
      <c r="G644">
        <v>14</v>
      </c>
      <c r="H644">
        <v>5250</v>
      </c>
      <c r="I644">
        <v>535</v>
      </c>
      <c r="J644">
        <v>74</v>
      </c>
      <c r="K644">
        <v>267</v>
      </c>
      <c r="L644">
        <v>469</v>
      </c>
      <c r="M644">
        <v>5940</v>
      </c>
      <c r="N644">
        <v>584</v>
      </c>
      <c r="O644">
        <v>71</v>
      </c>
      <c r="P644">
        <v>6368</v>
      </c>
      <c r="Q644">
        <v>227</v>
      </c>
      <c r="R644">
        <v>6072</v>
      </c>
      <c r="S644">
        <v>523</v>
      </c>
    </row>
    <row r="645" spans="1:19" x14ac:dyDescent="0.25">
      <c r="A645" t="s">
        <v>51</v>
      </c>
      <c r="B645" t="s">
        <v>52</v>
      </c>
      <c r="C645" s="1">
        <v>44197</v>
      </c>
      <c r="D645">
        <v>2322</v>
      </c>
      <c r="E645">
        <v>425</v>
      </c>
      <c r="F645">
        <v>6</v>
      </c>
      <c r="G645">
        <v>25</v>
      </c>
      <c r="H645">
        <v>2092</v>
      </c>
      <c r="I645">
        <v>247</v>
      </c>
      <c r="J645">
        <v>46</v>
      </c>
      <c r="K645">
        <v>177</v>
      </c>
      <c r="L645">
        <v>216</v>
      </c>
      <c r="M645">
        <v>2483</v>
      </c>
      <c r="N645">
        <v>278</v>
      </c>
      <c r="O645">
        <v>17</v>
      </c>
      <c r="P645">
        <v>2704</v>
      </c>
      <c r="Q645">
        <v>74</v>
      </c>
      <c r="R645">
        <v>2546</v>
      </c>
      <c r="S645">
        <v>232</v>
      </c>
    </row>
    <row r="646" spans="1:19" x14ac:dyDescent="0.25">
      <c r="A646" t="s">
        <v>75</v>
      </c>
      <c r="B646" t="s">
        <v>76</v>
      </c>
      <c r="C646" s="1">
        <v>44197</v>
      </c>
      <c r="D646">
        <v>5876</v>
      </c>
      <c r="E646">
        <v>989</v>
      </c>
      <c r="F646">
        <v>6</v>
      </c>
      <c r="G646">
        <v>0</v>
      </c>
      <c r="H646">
        <v>5199</v>
      </c>
      <c r="I646">
        <v>774</v>
      </c>
      <c r="J646">
        <v>50</v>
      </c>
      <c r="K646">
        <v>322</v>
      </c>
      <c r="L646">
        <v>524</v>
      </c>
      <c r="M646">
        <v>6021</v>
      </c>
      <c r="N646">
        <v>782</v>
      </c>
      <c r="O646">
        <v>68</v>
      </c>
      <c r="P646">
        <v>6604</v>
      </c>
      <c r="Q646">
        <v>267</v>
      </c>
      <c r="R646">
        <v>6328</v>
      </c>
      <c r="S646">
        <v>543</v>
      </c>
    </row>
    <row r="647" spans="1:19" x14ac:dyDescent="0.25">
      <c r="A647" t="s">
        <v>73</v>
      </c>
      <c r="B647" t="s">
        <v>74</v>
      </c>
      <c r="C647" s="1">
        <v>44197</v>
      </c>
      <c r="D647">
        <v>1925</v>
      </c>
      <c r="E647">
        <v>254</v>
      </c>
      <c r="F647">
        <v>8</v>
      </c>
      <c r="G647">
        <v>0</v>
      </c>
      <c r="H647">
        <v>1823</v>
      </c>
      <c r="I647">
        <v>129</v>
      </c>
      <c r="J647">
        <v>41</v>
      </c>
      <c r="K647">
        <v>22</v>
      </c>
      <c r="L647">
        <v>172</v>
      </c>
      <c r="M647">
        <v>2013</v>
      </c>
      <c r="N647">
        <v>164</v>
      </c>
      <c r="O647">
        <v>10</v>
      </c>
      <c r="P647">
        <v>2154</v>
      </c>
      <c r="Q647">
        <v>33</v>
      </c>
      <c r="R647">
        <v>1984</v>
      </c>
      <c r="S647">
        <v>203</v>
      </c>
    </row>
    <row r="648" spans="1:19" x14ac:dyDescent="0.25">
      <c r="A648" t="s">
        <v>71</v>
      </c>
      <c r="B648" t="s">
        <v>72</v>
      </c>
      <c r="C648" s="1">
        <v>44197</v>
      </c>
      <c r="D648">
        <v>3966</v>
      </c>
      <c r="E648">
        <v>586</v>
      </c>
      <c r="F648">
        <v>0</v>
      </c>
      <c r="G648">
        <v>0</v>
      </c>
      <c r="H648">
        <v>3622</v>
      </c>
      <c r="I648">
        <v>400</v>
      </c>
      <c r="J648">
        <v>60</v>
      </c>
      <c r="K648">
        <v>168</v>
      </c>
      <c r="L648">
        <v>302</v>
      </c>
      <c r="M648">
        <v>4078</v>
      </c>
      <c r="N648">
        <v>443</v>
      </c>
      <c r="O648">
        <v>31</v>
      </c>
      <c r="P648">
        <v>4402</v>
      </c>
      <c r="Q648">
        <v>150</v>
      </c>
      <c r="R648">
        <v>4208</v>
      </c>
      <c r="S648">
        <v>344</v>
      </c>
    </row>
    <row r="649" spans="1:19" x14ac:dyDescent="0.25">
      <c r="A649" t="s">
        <v>69</v>
      </c>
      <c r="B649" t="s">
        <v>70</v>
      </c>
      <c r="C649" s="1">
        <v>44197</v>
      </c>
      <c r="D649">
        <v>2335</v>
      </c>
      <c r="E649">
        <v>451</v>
      </c>
      <c r="F649">
        <v>4</v>
      </c>
      <c r="G649">
        <v>4</v>
      </c>
      <c r="H649">
        <v>2207</v>
      </c>
      <c r="I649">
        <v>128</v>
      </c>
      <c r="J649">
        <v>36</v>
      </c>
      <c r="K649">
        <v>105</v>
      </c>
      <c r="L649">
        <v>318</v>
      </c>
      <c r="M649">
        <v>2593</v>
      </c>
      <c r="N649">
        <v>169</v>
      </c>
      <c r="O649">
        <v>32</v>
      </c>
      <c r="P649">
        <v>2724</v>
      </c>
      <c r="Q649">
        <v>70</v>
      </c>
      <c r="R649">
        <v>2459</v>
      </c>
      <c r="S649">
        <v>335</v>
      </c>
    </row>
    <row r="650" spans="1:19" x14ac:dyDescent="0.25">
      <c r="A650" t="s">
        <v>25</v>
      </c>
      <c r="B650" t="s">
        <v>26</v>
      </c>
      <c r="C650" s="1">
        <v>44197</v>
      </c>
      <c r="D650">
        <v>1563</v>
      </c>
      <c r="E650">
        <v>365</v>
      </c>
      <c r="F650">
        <v>0</v>
      </c>
      <c r="G650">
        <v>2</v>
      </c>
      <c r="H650">
        <v>1447</v>
      </c>
      <c r="I650">
        <v>119</v>
      </c>
      <c r="J650">
        <v>18</v>
      </c>
      <c r="K650">
        <v>215</v>
      </c>
      <c r="L650">
        <v>131</v>
      </c>
      <c r="M650">
        <v>1789</v>
      </c>
      <c r="N650">
        <v>129</v>
      </c>
      <c r="O650">
        <v>12</v>
      </c>
      <c r="P650">
        <v>1881</v>
      </c>
      <c r="Q650">
        <v>49</v>
      </c>
      <c r="R650">
        <v>1791</v>
      </c>
      <c r="S650">
        <v>139</v>
      </c>
    </row>
    <row r="651" spans="1:19" x14ac:dyDescent="0.25">
      <c r="A651" t="s">
        <v>77</v>
      </c>
      <c r="B651" t="s">
        <v>78</v>
      </c>
      <c r="C651" s="1">
        <v>44197</v>
      </c>
      <c r="D651">
        <v>1427</v>
      </c>
      <c r="E651">
        <v>214</v>
      </c>
      <c r="F651">
        <v>0</v>
      </c>
      <c r="G651">
        <v>0</v>
      </c>
      <c r="H651">
        <v>1381</v>
      </c>
      <c r="I651">
        <v>54</v>
      </c>
      <c r="J651">
        <v>36</v>
      </c>
      <c r="K651">
        <v>6</v>
      </c>
      <c r="L651">
        <v>164</v>
      </c>
      <c r="M651">
        <v>1551</v>
      </c>
      <c r="N651">
        <v>80</v>
      </c>
      <c r="O651">
        <v>10</v>
      </c>
      <c r="P651">
        <v>1608</v>
      </c>
      <c r="Q651">
        <v>33</v>
      </c>
      <c r="R651">
        <v>1441</v>
      </c>
      <c r="S651">
        <v>200</v>
      </c>
    </row>
    <row r="652" spans="1:19" x14ac:dyDescent="0.25">
      <c r="A652" t="s">
        <v>63</v>
      </c>
      <c r="B652" t="s">
        <v>64</v>
      </c>
      <c r="C652" s="1">
        <v>44197</v>
      </c>
      <c r="D652">
        <v>5492</v>
      </c>
      <c r="E652">
        <v>726</v>
      </c>
      <c r="F652">
        <v>38</v>
      </c>
      <c r="G652">
        <v>10</v>
      </c>
      <c r="H652">
        <v>5053</v>
      </c>
      <c r="I652">
        <v>556</v>
      </c>
      <c r="J652">
        <v>93</v>
      </c>
      <c r="K652">
        <v>217</v>
      </c>
      <c r="L652">
        <v>347</v>
      </c>
      <c r="M652">
        <v>5613</v>
      </c>
      <c r="N652">
        <v>615</v>
      </c>
      <c r="O652">
        <v>38</v>
      </c>
      <c r="P652">
        <v>6107</v>
      </c>
      <c r="Q652">
        <v>159</v>
      </c>
      <c r="R652">
        <v>5858</v>
      </c>
      <c r="S652">
        <v>408</v>
      </c>
    </row>
    <row r="653" spans="1:19" x14ac:dyDescent="0.25">
      <c r="A653" t="s">
        <v>61</v>
      </c>
      <c r="B653" t="s">
        <v>62</v>
      </c>
      <c r="C653" s="1">
        <v>44197</v>
      </c>
      <c r="D653">
        <v>1829</v>
      </c>
      <c r="E653">
        <v>326</v>
      </c>
      <c r="F653">
        <v>8</v>
      </c>
      <c r="G653">
        <v>8</v>
      </c>
      <c r="H653">
        <v>1677</v>
      </c>
      <c r="I653">
        <v>166</v>
      </c>
      <c r="J653">
        <v>28</v>
      </c>
      <c r="K653">
        <v>129</v>
      </c>
      <c r="L653">
        <v>171</v>
      </c>
      <c r="M653">
        <v>1965</v>
      </c>
      <c r="N653">
        <v>187</v>
      </c>
      <c r="O653">
        <v>19</v>
      </c>
      <c r="P653">
        <v>2078</v>
      </c>
      <c r="Q653">
        <v>93</v>
      </c>
      <c r="R653">
        <v>1984</v>
      </c>
      <c r="S653">
        <v>187</v>
      </c>
    </row>
    <row r="654" spans="1:19" x14ac:dyDescent="0.25">
      <c r="A654" t="s">
        <v>59</v>
      </c>
      <c r="B654" t="s">
        <v>60</v>
      </c>
      <c r="C654" s="1">
        <v>44197</v>
      </c>
      <c r="D654">
        <v>5416</v>
      </c>
      <c r="E654">
        <v>743</v>
      </c>
      <c r="F654">
        <v>96</v>
      </c>
      <c r="G654">
        <v>135</v>
      </c>
      <c r="H654">
        <v>4486</v>
      </c>
      <c r="I654">
        <v>1121</v>
      </c>
      <c r="J654">
        <v>124</v>
      </c>
      <c r="K654">
        <v>161</v>
      </c>
      <c r="L654">
        <v>498</v>
      </c>
      <c r="M654">
        <v>5093</v>
      </c>
      <c r="N654">
        <v>1197</v>
      </c>
      <c r="O654">
        <v>100</v>
      </c>
      <c r="P654">
        <v>6027</v>
      </c>
      <c r="Q654">
        <v>363</v>
      </c>
      <c r="R654">
        <v>5802</v>
      </c>
      <c r="S654">
        <v>588</v>
      </c>
    </row>
    <row r="655" spans="1:19" x14ac:dyDescent="0.25">
      <c r="A655" t="s">
        <v>57</v>
      </c>
      <c r="B655" t="s">
        <v>58</v>
      </c>
      <c r="C655" s="1">
        <v>44197</v>
      </c>
      <c r="D655">
        <v>19194</v>
      </c>
      <c r="E655">
        <v>2236</v>
      </c>
      <c r="F655">
        <v>122</v>
      </c>
      <c r="G655">
        <v>82</v>
      </c>
      <c r="H655">
        <v>15164</v>
      </c>
      <c r="I655">
        <v>5032</v>
      </c>
      <c r="J655">
        <v>0</v>
      </c>
      <c r="K655">
        <v>51</v>
      </c>
      <c r="L655">
        <v>1387</v>
      </c>
      <c r="M655">
        <v>16515</v>
      </c>
      <c r="N655">
        <v>4706</v>
      </c>
      <c r="O655">
        <v>409</v>
      </c>
      <c r="P655">
        <v>19727</v>
      </c>
      <c r="Q655">
        <v>1907</v>
      </c>
      <c r="R655">
        <v>20323</v>
      </c>
      <c r="S655">
        <v>1311</v>
      </c>
    </row>
    <row r="656" spans="1:19" x14ac:dyDescent="0.25">
      <c r="A656" t="s">
        <v>55</v>
      </c>
      <c r="B656" t="s">
        <v>56</v>
      </c>
      <c r="C656" s="1">
        <v>44197</v>
      </c>
      <c r="D656">
        <v>21635</v>
      </c>
      <c r="E656">
        <v>1702</v>
      </c>
      <c r="F656">
        <v>150</v>
      </c>
      <c r="G656">
        <v>285</v>
      </c>
      <c r="H656">
        <v>18727</v>
      </c>
      <c r="I656">
        <v>3836</v>
      </c>
      <c r="J656">
        <v>223</v>
      </c>
      <c r="K656">
        <v>0</v>
      </c>
      <c r="L656">
        <v>986</v>
      </c>
      <c r="M656">
        <v>19616</v>
      </c>
      <c r="N656">
        <v>3731</v>
      </c>
      <c r="O656">
        <v>425</v>
      </c>
      <c r="P656">
        <v>21579</v>
      </c>
      <c r="Q656">
        <v>2193</v>
      </c>
      <c r="R656">
        <v>22612</v>
      </c>
      <c r="S656">
        <v>1160</v>
      </c>
    </row>
    <row r="657" spans="1:19" x14ac:dyDescent="0.25">
      <c r="A657" t="s">
        <v>53</v>
      </c>
      <c r="B657" t="s">
        <v>54</v>
      </c>
      <c r="C657" s="1">
        <v>44197</v>
      </c>
      <c r="D657">
        <v>3064</v>
      </c>
      <c r="E657">
        <v>630</v>
      </c>
      <c r="F657">
        <v>6</v>
      </c>
      <c r="G657">
        <v>13</v>
      </c>
      <c r="H657">
        <v>2665</v>
      </c>
      <c r="I657">
        <v>487</v>
      </c>
      <c r="J657">
        <v>58</v>
      </c>
      <c r="K657">
        <v>147</v>
      </c>
      <c r="L657">
        <v>356</v>
      </c>
      <c r="M657">
        <v>3157</v>
      </c>
      <c r="N657">
        <v>532</v>
      </c>
      <c r="O657">
        <v>24</v>
      </c>
      <c r="P657">
        <v>3560</v>
      </c>
      <c r="Q657">
        <v>153</v>
      </c>
      <c r="R657">
        <v>3309</v>
      </c>
      <c r="S657">
        <v>404</v>
      </c>
    </row>
    <row r="658" spans="1:19" x14ac:dyDescent="0.25">
      <c r="A658" t="s">
        <v>23</v>
      </c>
      <c r="B658" t="s">
        <v>24</v>
      </c>
      <c r="C658" s="1">
        <v>44197</v>
      </c>
      <c r="D658">
        <v>1624</v>
      </c>
      <c r="E658">
        <v>280</v>
      </c>
      <c r="F658">
        <v>16</v>
      </c>
      <c r="G658">
        <v>2</v>
      </c>
      <c r="H658">
        <v>1525</v>
      </c>
      <c r="I658">
        <v>124</v>
      </c>
      <c r="J658">
        <v>16</v>
      </c>
      <c r="K658">
        <v>95</v>
      </c>
      <c r="L658">
        <v>162</v>
      </c>
      <c r="M658">
        <v>1770</v>
      </c>
      <c r="N658">
        <v>136</v>
      </c>
      <c r="O658">
        <v>16</v>
      </c>
      <c r="P658">
        <v>1853</v>
      </c>
      <c r="Q658">
        <v>69</v>
      </c>
      <c r="R658">
        <v>1754</v>
      </c>
      <c r="S658">
        <v>168</v>
      </c>
    </row>
    <row r="659" spans="1:19" x14ac:dyDescent="0.25">
      <c r="A659" t="s">
        <v>19</v>
      </c>
      <c r="B659" t="s">
        <v>20</v>
      </c>
      <c r="C659" s="1">
        <v>44197</v>
      </c>
      <c r="D659">
        <v>16503</v>
      </c>
      <c r="E659">
        <v>1899</v>
      </c>
      <c r="F659">
        <v>158</v>
      </c>
      <c r="G659">
        <v>62</v>
      </c>
      <c r="H659">
        <v>12307</v>
      </c>
      <c r="I659">
        <v>5243</v>
      </c>
      <c r="J659">
        <v>0</v>
      </c>
      <c r="K659">
        <v>46</v>
      </c>
      <c r="L659">
        <v>1026</v>
      </c>
      <c r="M659">
        <v>13297</v>
      </c>
      <c r="N659">
        <v>4910</v>
      </c>
      <c r="O659">
        <v>414</v>
      </c>
      <c r="P659">
        <v>16879</v>
      </c>
      <c r="Q659">
        <v>1743</v>
      </c>
      <c r="R659">
        <v>17691</v>
      </c>
      <c r="S659">
        <v>931</v>
      </c>
    </row>
    <row r="660" spans="1:19" x14ac:dyDescent="0.25">
      <c r="A660" t="s">
        <v>65</v>
      </c>
      <c r="B660" t="s">
        <v>66</v>
      </c>
      <c r="C660" s="1">
        <v>44197</v>
      </c>
      <c r="D660">
        <v>1355</v>
      </c>
      <c r="E660">
        <v>275</v>
      </c>
      <c r="F660">
        <v>0</v>
      </c>
      <c r="G660">
        <v>0</v>
      </c>
      <c r="H660">
        <v>1237</v>
      </c>
      <c r="I660">
        <v>134</v>
      </c>
      <c r="J660">
        <v>14</v>
      </c>
      <c r="K660">
        <v>115</v>
      </c>
      <c r="L660">
        <v>130</v>
      </c>
      <c r="M660">
        <v>1482</v>
      </c>
      <c r="N660">
        <v>139</v>
      </c>
      <c r="O660">
        <v>9</v>
      </c>
      <c r="P660">
        <v>1580</v>
      </c>
      <c r="Q660">
        <v>50</v>
      </c>
      <c r="R660">
        <v>1502</v>
      </c>
      <c r="S660">
        <v>128</v>
      </c>
    </row>
    <row r="661" spans="1:19" x14ac:dyDescent="0.25">
      <c r="A661" t="s">
        <v>21</v>
      </c>
      <c r="B661" t="s">
        <v>22</v>
      </c>
      <c r="C661" s="1">
        <v>44197</v>
      </c>
      <c r="D661">
        <v>2731</v>
      </c>
      <c r="E661">
        <v>401</v>
      </c>
      <c r="F661">
        <v>10</v>
      </c>
      <c r="G661">
        <v>6</v>
      </c>
      <c r="H661">
        <v>2563</v>
      </c>
      <c r="I661">
        <v>205</v>
      </c>
      <c r="J661">
        <v>34</v>
      </c>
      <c r="K661">
        <v>157</v>
      </c>
      <c r="L661">
        <v>189</v>
      </c>
      <c r="M661">
        <v>2890</v>
      </c>
      <c r="N661">
        <v>213</v>
      </c>
      <c r="O661">
        <v>45</v>
      </c>
      <c r="P661">
        <v>3044</v>
      </c>
      <c r="Q661">
        <v>104</v>
      </c>
      <c r="R661">
        <v>2935</v>
      </c>
      <c r="S661">
        <v>213</v>
      </c>
    </row>
    <row r="662" spans="1:19" x14ac:dyDescent="0.25">
      <c r="A662" t="s">
        <v>23</v>
      </c>
      <c r="B662" t="s">
        <v>24</v>
      </c>
      <c r="C662" s="1">
        <v>44228</v>
      </c>
      <c r="D662">
        <v>1391</v>
      </c>
      <c r="E662">
        <v>348</v>
      </c>
      <c r="F662">
        <v>18</v>
      </c>
      <c r="G662">
        <v>2</v>
      </c>
      <c r="H662">
        <v>1278</v>
      </c>
      <c r="I662">
        <v>159</v>
      </c>
      <c r="J662">
        <v>11</v>
      </c>
      <c r="K662">
        <v>140</v>
      </c>
      <c r="L662">
        <v>171</v>
      </c>
      <c r="M662">
        <v>1581</v>
      </c>
      <c r="N662">
        <v>163</v>
      </c>
      <c r="O662">
        <v>15</v>
      </c>
      <c r="P662">
        <v>1709</v>
      </c>
      <c r="Q662">
        <v>50</v>
      </c>
      <c r="R662">
        <v>1579</v>
      </c>
      <c r="S662">
        <v>180</v>
      </c>
    </row>
    <row r="663" spans="1:19" x14ac:dyDescent="0.25">
      <c r="A663" t="s">
        <v>57</v>
      </c>
      <c r="B663" t="s">
        <v>58</v>
      </c>
      <c r="C663" s="1">
        <v>44228</v>
      </c>
      <c r="D663">
        <v>19772</v>
      </c>
      <c r="E663">
        <v>2497</v>
      </c>
      <c r="F663">
        <v>333</v>
      </c>
      <c r="G663">
        <v>114</v>
      </c>
      <c r="H663">
        <v>15617</v>
      </c>
      <c r="I663">
        <v>5626</v>
      </c>
      <c r="J663">
        <v>0</v>
      </c>
      <c r="K663">
        <v>55</v>
      </c>
      <c r="L663">
        <v>1416</v>
      </c>
      <c r="M663">
        <v>16922</v>
      </c>
      <c r="N663">
        <v>5113</v>
      </c>
      <c r="O663">
        <v>679</v>
      </c>
      <c r="P663">
        <v>20603</v>
      </c>
      <c r="Q663">
        <v>2113</v>
      </c>
      <c r="R663">
        <v>21401</v>
      </c>
      <c r="S663">
        <v>1315</v>
      </c>
    </row>
    <row r="664" spans="1:19" x14ac:dyDescent="0.25">
      <c r="A664" t="s">
        <v>59</v>
      </c>
      <c r="B664" t="s">
        <v>60</v>
      </c>
      <c r="C664" s="1">
        <v>44228</v>
      </c>
      <c r="D664">
        <v>5213</v>
      </c>
      <c r="E664">
        <v>838</v>
      </c>
      <c r="F664">
        <v>80</v>
      </c>
      <c r="G664">
        <v>95</v>
      </c>
      <c r="H664">
        <v>4214</v>
      </c>
      <c r="I664">
        <v>1275</v>
      </c>
      <c r="J664">
        <v>163</v>
      </c>
      <c r="K664">
        <v>161</v>
      </c>
      <c r="L664">
        <v>413</v>
      </c>
      <c r="M664">
        <v>4758</v>
      </c>
      <c r="N664">
        <v>1325</v>
      </c>
      <c r="O664">
        <v>143</v>
      </c>
      <c r="P664">
        <v>5765</v>
      </c>
      <c r="Q664">
        <v>461</v>
      </c>
      <c r="R664">
        <v>5699</v>
      </c>
      <c r="S664">
        <v>527</v>
      </c>
    </row>
    <row r="665" spans="1:19" x14ac:dyDescent="0.25">
      <c r="A665" t="s">
        <v>61</v>
      </c>
      <c r="B665" t="s">
        <v>62</v>
      </c>
      <c r="C665" s="1">
        <v>44228</v>
      </c>
      <c r="D665">
        <v>1650</v>
      </c>
      <c r="E665">
        <v>389</v>
      </c>
      <c r="F665">
        <v>15</v>
      </c>
      <c r="G665">
        <v>8</v>
      </c>
      <c r="H665">
        <v>1515</v>
      </c>
      <c r="I665">
        <v>187</v>
      </c>
      <c r="J665">
        <v>36</v>
      </c>
      <c r="K665">
        <v>135</v>
      </c>
      <c r="L665">
        <v>189</v>
      </c>
      <c r="M665">
        <v>1831</v>
      </c>
      <c r="N665">
        <v>187</v>
      </c>
      <c r="O665">
        <v>44</v>
      </c>
      <c r="P665">
        <v>1970</v>
      </c>
      <c r="Q665">
        <v>92</v>
      </c>
      <c r="R665">
        <v>1845</v>
      </c>
      <c r="S665">
        <v>217</v>
      </c>
    </row>
    <row r="666" spans="1:19" x14ac:dyDescent="0.25">
      <c r="A666" t="s">
        <v>63</v>
      </c>
      <c r="B666" t="s">
        <v>64</v>
      </c>
      <c r="C666" s="1">
        <v>44228</v>
      </c>
      <c r="D666">
        <v>4884</v>
      </c>
      <c r="E666">
        <v>675</v>
      </c>
      <c r="F666">
        <v>56</v>
      </c>
      <c r="G666">
        <v>27</v>
      </c>
      <c r="H666">
        <v>4366</v>
      </c>
      <c r="I666">
        <v>665</v>
      </c>
      <c r="J666">
        <v>114</v>
      </c>
      <c r="K666">
        <v>206</v>
      </c>
      <c r="L666">
        <v>291</v>
      </c>
      <c r="M666">
        <v>4849</v>
      </c>
      <c r="N666">
        <v>727</v>
      </c>
      <c r="O666">
        <v>66</v>
      </c>
      <c r="P666">
        <v>5482</v>
      </c>
      <c r="Q666">
        <v>160</v>
      </c>
      <c r="R666">
        <v>5254</v>
      </c>
      <c r="S666">
        <v>388</v>
      </c>
    </row>
    <row r="667" spans="1:19" x14ac:dyDescent="0.25">
      <c r="A667" t="s">
        <v>77</v>
      </c>
      <c r="B667" t="s">
        <v>78</v>
      </c>
      <c r="C667" s="1">
        <v>44228</v>
      </c>
      <c r="D667">
        <v>1022</v>
      </c>
      <c r="E667">
        <v>254</v>
      </c>
      <c r="F667">
        <v>0</v>
      </c>
      <c r="G667">
        <v>0</v>
      </c>
      <c r="H667">
        <v>976</v>
      </c>
      <c r="I667">
        <v>55</v>
      </c>
      <c r="J667">
        <v>30</v>
      </c>
      <c r="K667">
        <v>23</v>
      </c>
      <c r="L667">
        <v>192</v>
      </c>
      <c r="M667">
        <v>1185</v>
      </c>
      <c r="N667">
        <v>70</v>
      </c>
      <c r="O667">
        <v>21</v>
      </c>
      <c r="P667">
        <v>1237</v>
      </c>
      <c r="Q667">
        <v>39</v>
      </c>
      <c r="R667">
        <v>1054</v>
      </c>
      <c r="S667">
        <v>222</v>
      </c>
    </row>
    <row r="668" spans="1:19" x14ac:dyDescent="0.25">
      <c r="A668" t="s">
        <v>67</v>
      </c>
      <c r="B668" t="s">
        <v>68</v>
      </c>
      <c r="C668" s="1">
        <v>44228</v>
      </c>
      <c r="D668">
        <v>4594</v>
      </c>
      <c r="E668">
        <v>993</v>
      </c>
      <c r="F668">
        <v>0</v>
      </c>
      <c r="G668">
        <v>16</v>
      </c>
      <c r="H668">
        <v>4095</v>
      </c>
      <c r="I668">
        <v>631</v>
      </c>
      <c r="J668">
        <v>71</v>
      </c>
      <c r="K668">
        <v>386</v>
      </c>
      <c r="L668">
        <v>420</v>
      </c>
      <c r="M668">
        <v>4831</v>
      </c>
      <c r="N668">
        <v>643</v>
      </c>
      <c r="O668">
        <v>129</v>
      </c>
      <c r="P668">
        <v>5379</v>
      </c>
      <c r="Q668">
        <v>224</v>
      </c>
      <c r="R668">
        <v>5140</v>
      </c>
      <c r="S668">
        <v>463</v>
      </c>
    </row>
    <row r="669" spans="1:19" x14ac:dyDescent="0.25">
      <c r="A669" t="s">
        <v>69</v>
      </c>
      <c r="B669" t="s">
        <v>70</v>
      </c>
      <c r="C669" s="1">
        <v>44228</v>
      </c>
      <c r="D669">
        <v>1973</v>
      </c>
      <c r="E669">
        <v>461</v>
      </c>
      <c r="F669">
        <v>0</v>
      </c>
      <c r="G669">
        <v>4</v>
      </c>
      <c r="H669">
        <v>1867</v>
      </c>
      <c r="I669">
        <v>114</v>
      </c>
      <c r="J669">
        <v>34</v>
      </c>
      <c r="K669">
        <v>100</v>
      </c>
      <c r="L669">
        <v>323</v>
      </c>
      <c r="M669">
        <v>2231</v>
      </c>
      <c r="N669">
        <v>138</v>
      </c>
      <c r="O669">
        <v>69</v>
      </c>
      <c r="P669">
        <v>2361</v>
      </c>
      <c r="Q669">
        <v>77</v>
      </c>
      <c r="R669">
        <v>2096</v>
      </c>
      <c r="S669">
        <v>342</v>
      </c>
    </row>
    <row r="670" spans="1:19" x14ac:dyDescent="0.25">
      <c r="A670" t="s">
        <v>71</v>
      </c>
      <c r="B670" t="s">
        <v>72</v>
      </c>
      <c r="C670" s="1">
        <v>44228</v>
      </c>
      <c r="D670">
        <v>3009</v>
      </c>
      <c r="E670">
        <v>652</v>
      </c>
      <c r="F670">
        <v>2</v>
      </c>
      <c r="G670">
        <v>0</v>
      </c>
      <c r="H670">
        <v>2607</v>
      </c>
      <c r="I670">
        <v>450</v>
      </c>
      <c r="J670">
        <v>92</v>
      </c>
      <c r="K670">
        <v>210</v>
      </c>
      <c r="L670">
        <v>304</v>
      </c>
      <c r="M670">
        <v>3100</v>
      </c>
      <c r="N670">
        <v>515</v>
      </c>
      <c r="O670">
        <v>48</v>
      </c>
      <c r="P670">
        <v>3532</v>
      </c>
      <c r="Q670">
        <v>131</v>
      </c>
      <c r="R670">
        <v>3281</v>
      </c>
      <c r="S670">
        <v>382</v>
      </c>
    </row>
    <row r="671" spans="1:19" x14ac:dyDescent="0.25">
      <c r="A671" t="s">
        <v>73</v>
      </c>
      <c r="B671" t="s">
        <v>74</v>
      </c>
      <c r="C671" s="1">
        <v>44228</v>
      </c>
      <c r="D671">
        <v>1867</v>
      </c>
      <c r="E671">
        <v>267</v>
      </c>
      <c r="F671">
        <v>2</v>
      </c>
      <c r="G671">
        <v>2</v>
      </c>
      <c r="H671">
        <v>1703</v>
      </c>
      <c r="I671">
        <v>203</v>
      </c>
      <c r="J671">
        <v>28</v>
      </c>
      <c r="K671">
        <v>25</v>
      </c>
      <c r="L671">
        <v>177</v>
      </c>
      <c r="M671">
        <v>1905</v>
      </c>
      <c r="N671">
        <v>215</v>
      </c>
      <c r="O671">
        <v>18</v>
      </c>
      <c r="P671">
        <v>2083</v>
      </c>
      <c r="Q671">
        <v>55</v>
      </c>
      <c r="R671">
        <v>1941</v>
      </c>
      <c r="S671">
        <v>197</v>
      </c>
    </row>
    <row r="672" spans="1:19" x14ac:dyDescent="0.25">
      <c r="A672" t="s">
        <v>75</v>
      </c>
      <c r="B672" t="s">
        <v>76</v>
      </c>
      <c r="C672" s="1">
        <v>44228</v>
      </c>
      <c r="D672">
        <v>5040</v>
      </c>
      <c r="E672">
        <v>822</v>
      </c>
      <c r="F672">
        <v>26</v>
      </c>
      <c r="G672">
        <v>4</v>
      </c>
      <c r="H672">
        <v>4466</v>
      </c>
      <c r="I672">
        <v>801</v>
      </c>
      <c r="J672">
        <v>41</v>
      </c>
      <c r="K672">
        <v>199</v>
      </c>
      <c r="L672">
        <v>385</v>
      </c>
      <c r="M672">
        <v>5015</v>
      </c>
      <c r="N672">
        <v>762</v>
      </c>
      <c r="O672">
        <v>115</v>
      </c>
      <c r="P672">
        <v>5646</v>
      </c>
      <c r="Q672">
        <v>246</v>
      </c>
      <c r="R672">
        <v>5481</v>
      </c>
      <c r="S672">
        <v>411</v>
      </c>
    </row>
    <row r="673" spans="1:19" x14ac:dyDescent="0.25">
      <c r="A673" t="s">
        <v>51</v>
      </c>
      <c r="B673" t="s">
        <v>52</v>
      </c>
      <c r="C673" s="1">
        <v>44228</v>
      </c>
      <c r="D673">
        <v>2116</v>
      </c>
      <c r="E673">
        <v>481</v>
      </c>
      <c r="F673">
        <v>2</v>
      </c>
      <c r="G673">
        <v>63</v>
      </c>
      <c r="H673">
        <v>1888</v>
      </c>
      <c r="I673">
        <v>260</v>
      </c>
      <c r="J673">
        <v>80</v>
      </c>
      <c r="K673">
        <v>187</v>
      </c>
      <c r="L673">
        <v>247</v>
      </c>
      <c r="M673">
        <v>2306</v>
      </c>
      <c r="N673">
        <v>322</v>
      </c>
      <c r="O673">
        <v>34</v>
      </c>
      <c r="P673">
        <v>2545</v>
      </c>
      <c r="Q673">
        <v>117</v>
      </c>
      <c r="R673">
        <v>2347</v>
      </c>
      <c r="S673">
        <v>315</v>
      </c>
    </row>
    <row r="674" spans="1:19" x14ac:dyDescent="0.25">
      <c r="A674" t="s">
        <v>53</v>
      </c>
      <c r="B674" t="s">
        <v>54</v>
      </c>
      <c r="C674" s="1">
        <v>44228</v>
      </c>
      <c r="D674">
        <v>2923</v>
      </c>
      <c r="E674">
        <v>616</v>
      </c>
      <c r="F674">
        <v>4</v>
      </c>
      <c r="G674">
        <v>10</v>
      </c>
      <c r="H674">
        <v>2562</v>
      </c>
      <c r="I674">
        <v>442</v>
      </c>
      <c r="J674">
        <v>49</v>
      </c>
      <c r="K674">
        <v>135</v>
      </c>
      <c r="L674">
        <v>365</v>
      </c>
      <c r="M674">
        <v>3036</v>
      </c>
      <c r="N674">
        <v>460</v>
      </c>
      <c r="O674">
        <v>57</v>
      </c>
      <c r="P674">
        <v>3376</v>
      </c>
      <c r="Q674">
        <v>177</v>
      </c>
      <c r="R674">
        <v>3159</v>
      </c>
      <c r="S674">
        <v>394</v>
      </c>
    </row>
    <row r="675" spans="1:19" x14ac:dyDescent="0.25">
      <c r="A675" t="s">
        <v>55</v>
      </c>
      <c r="B675" t="s">
        <v>56</v>
      </c>
      <c r="C675" s="1">
        <v>44228</v>
      </c>
      <c r="D675">
        <v>23111</v>
      </c>
      <c r="E675">
        <v>1793</v>
      </c>
      <c r="F675">
        <v>472</v>
      </c>
      <c r="G675">
        <v>545</v>
      </c>
      <c r="H675">
        <v>19640</v>
      </c>
      <c r="I675">
        <v>4833</v>
      </c>
      <c r="J675">
        <v>474</v>
      </c>
      <c r="K675">
        <v>2</v>
      </c>
      <c r="L675">
        <v>972</v>
      </c>
      <c r="M675">
        <v>20451</v>
      </c>
      <c r="N675">
        <v>4804</v>
      </c>
      <c r="O675">
        <v>666</v>
      </c>
      <c r="P675">
        <v>23204</v>
      </c>
      <c r="Q675">
        <v>2717</v>
      </c>
      <c r="R675">
        <v>24584</v>
      </c>
      <c r="S675">
        <v>1337</v>
      </c>
    </row>
    <row r="676" spans="1:19" x14ac:dyDescent="0.25">
      <c r="A676" t="s">
        <v>45</v>
      </c>
      <c r="B676" t="s">
        <v>46</v>
      </c>
      <c r="C676" s="1">
        <v>44228</v>
      </c>
      <c r="D676">
        <v>4160</v>
      </c>
      <c r="E676">
        <v>1090</v>
      </c>
      <c r="F676">
        <v>18</v>
      </c>
      <c r="G676">
        <v>75</v>
      </c>
      <c r="H676">
        <v>3640</v>
      </c>
      <c r="I676">
        <v>603</v>
      </c>
      <c r="J676">
        <v>101</v>
      </c>
      <c r="K676">
        <v>477</v>
      </c>
      <c r="L676">
        <v>522</v>
      </c>
      <c r="M676">
        <v>4547</v>
      </c>
      <c r="N676">
        <v>694</v>
      </c>
      <c r="O676">
        <v>102</v>
      </c>
      <c r="P676">
        <v>5204</v>
      </c>
      <c r="Q676">
        <v>139</v>
      </c>
      <c r="R676">
        <v>4746</v>
      </c>
      <c r="S676">
        <v>597</v>
      </c>
    </row>
    <row r="677" spans="1:19" x14ac:dyDescent="0.25">
      <c r="A677" t="s">
        <v>43</v>
      </c>
      <c r="B677" t="s">
        <v>44</v>
      </c>
      <c r="C677" s="1">
        <v>44228</v>
      </c>
      <c r="D677">
        <v>1835</v>
      </c>
      <c r="E677">
        <v>451</v>
      </c>
      <c r="F677">
        <v>12</v>
      </c>
      <c r="G677">
        <v>0</v>
      </c>
      <c r="H677">
        <v>1532</v>
      </c>
      <c r="I677">
        <v>254</v>
      </c>
      <c r="J677">
        <v>36</v>
      </c>
      <c r="K677">
        <v>66</v>
      </c>
      <c r="L677">
        <v>410</v>
      </c>
      <c r="M677">
        <v>1955</v>
      </c>
      <c r="N677">
        <v>277</v>
      </c>
      <c r="O677">
        <v>66</v>
      </c>
      <c r="P677">
        <v>2212</v>
      </c>
      <c r="Q677">
        <v>86</v>
      </c>
      <c r="R677">
        <v>1860</v>
      </c>
      <c r="S677">
        <v>438</v>
      </c>
    </row>
    <row r="678" spans="1:19" x14ac:dyDescent="0.25">
      <c r="A678" t="s">
        <v>41</v>
      </c>
      <c r="B678" t="s">
        <v>42</v>
      </c>
      <c r="C678" s="1">
        <v>44228</v>
      </c>
      <c r="D678">
        <v>2986</v>
      </c>
      <c r="E678">
        <v>545</v>
      </c>
      <c r="F678">
        <v>21</v>
      </c>
      <c r="G678">
        <v>1</v>
      </c>
      <c r="H678">
        <v>2677</v>
      </c>
      <c r="I678">
        <v>379</v>
      </c>
      <c r="J678">
        <v>95</v>
      </c>
      <c r="K678">
        <v>189</v>
      </c>
      <c r="L678">
        <v>213</v>
      </c>
      <c r="M678">
        <v>3054</v>
      </c>
      <c r="N678">
        <v>450</v>
      </c>
      <c r="O678">
        <v>49</v>
      </c>
      <c r="P678">
        <v>3395</v>
      </c>
      <c r="Q678">
        <v>158</v>
      </c>
      <c r="R678">
        <v>3271</v>
      </c>
      <c r="S678">
        <v>282</v>
      </c>
    </row>
    <row r="679" spans="1:19" x14ac:dyDescent="0.25">
      <c r="A679" t="s">
        <v>39</v>
      </c>
      <c r="B679" t="s">
        <v>40</v>
      </c>
      <c r="C679" s="1">
        <v>44228</v>
      </c>
      <c r="D679">
        <v>1757</v>
      </c>
      <c r="E679">
        <v>319</v>
      </c>
      <c r="F679">
        <v>6</v>
      </c>
      <c r="G679">
        <v>6</v>
      </c>
      <c r="H679">
        <v>1528</v>
      </c>
      <c r="I679">
        <v>265</v>
      </c>
      <c r="J679">
        <v>27</v>
      </c>
      <c r="K679">
        <v>91</v>
      </c>
      <c r="L679">
        <v>177</v>
      </c>
      <c r="M679">
        <v>1789</v>
      </c>
      <c r="N679">
        <v>266</v>
      </c>
      <c r="O679">
        <v>33</v>
      </c>
      <c r="P679">
        <v>2004</v>
      </c>
      <c r="Q679">
        <v>84</v>
      </c>
      <c r="R679">
        <v>1896</v>
      </c>
      <c r="S679">
        <v>192</v>
      </c>
    </row>
    <row r="680" spans="1:19" x14ac:dyDescent="0.25">
      <c r="A680" t="s">
        <v>37</v>
      </c>
      <c r="B680" t="s">
        <v>38</v>
      </c>
      <c r="C680" s="1">
        <v>44228</v>
      </c>
      <c r="D680">
        <v>1301</v>
      </c>
      <c r="E680">
        <v>234</v>
      </c>
      <c r="F680">
        <v>0</v>
      </c>
      <c r="G680">
        <v>0</v>
      </c>
      <c r="H680">
        <v>1210</v>
      </c>
      <c r="I680">
        <v>114</v>
      </c>
      <c r="J680">
        <v>10</v>
      </c>
      <c r="K680">
        <v>97</v>
      </c>
      <c r="L680">
        <v>104</v>
      </c>
      <c r="M680">
        <v>1409</v>
      </c>
      <c r="N680">
        <v>106</v>
      </c>
      <c r="O680">
        <v>20</v>
      </c>
      <c r="P680">
        <v>1479</v>
      </c>
      <c r="Q680">
        <v>56</v>
      </c>
      <c r="R680">
        <v>1431</v>
      </c>
      <c r="S680">
        <v>104</v>
      </c>
    </row>
    <row r="681" spans="1:19" x14ac:dyDescent="0.25">
      <c r="A681" t="s">
        <v>49</v>
      </c>
      <c r="B681" t="s">
        <v>50</v>
      </c>
      <c r="C681" s="1">
        <v>44228</v>
      </c>
      <c r="D681">
        <v>2798</v>
      </c>
      <c r="E681">
        <v>341</v>
      </c>
      <c r="F681">
        <v>8</v>
      </c>
      <c r="G681">
        <v>0</v>
      </c>
      <c r="H681">
        <v>2573</v>
      </c>
      <c r="I681">
        <v>258</v>
      </c>
      <c r="J681">
        <v>14</v>
      </c>
      <c r="K681">
        <v>120</v>
      </c>
      <c r="L681">
        <v>182</v>
      </c>
      <c r="M681">
        <v>2863</v>
      </c>
      <c r="N681">
        <v>259</v>
      </c>
      <c r="O681">
        <v>25</v>
      </c>
      <c r="P681">
        <v>3076</v>
      </c>
      <c r="Q681">
        <v>71</v>
      </c>
      <c r="R681">
        <v>2958</v>
      </c>
      <c r="S681">
        <v>189</v>
      </c>
    </row>
    <row r="682" spans="1:19" x14ac:dyDescent="0.25">
      <c r="A682" t="s">
        <v>33</v>
      </c>
      <c r="B682" t="s">
        <v>34</v>
      </c>
      <c r="C682" s="1">
        <v>44228</v>
      </c>
      <c r="D682">
        <v>1694</v>
      </c>
      <c r="E682">
        <v>643</v>
      </c>
      <c r="F682">
        <v>8</v>
      </c>
      <c r="G682">
        <v>0</v>
      </c>
      <c r="H682">
        <v>1533</v>
      </c>
      <c r="I682">
        <v>179</v>
      </c>
      <c r="J682">
        <v>45</v>
      </c>
      <c r="K682">
        <v>283</v>
      </c>
      <c r="L682">
        <v>305</v>
      </c>
      <c r="M682">
        <v>2109</v>
      </c>
      <c r="N682">
        <v>220</v>
      </c>
      <c r="O682">
        <v>16</v>
      </c>
      <c r="P682">
        <v>2272</v>
      </c>
      <c r="Q682">
        <v>73</v>
      </c>
      <c r="R682">
        <v>2011</v>
      </c>
      <c r="S682">
        <v>334</v>
      </c>
    </row>
    <row r="683" spans="1:19" x14ac:dyDescent="0.25">
      <c r="A683" t="s">
        <v>31</v>
      </c>
      <c r="B683" t="s">
        <v>32</v>
      </c>
      <c r="C683" s="1">
        <v>44228</v>
      </c>
      <c r="D683">
        <v>2436</v>
      </c>
      <c r="E683">
        <v>536</v>
      </c>
      <c r="F683">
        <v>14</v>
      </c>
      <c r="G683">
        <v>40</v>
      </c>
      <c r="H683">
        <v>2202</v>
      </c>
      <c r="I683">
        <v>282</v>
      </c>
      <c r="J683">
        <v>66</v>
      </c>
      <c r="K683">
        <v>271</v>
      </c>
      <c r="L683">
        <v>205</v>
      </c>
      <c r="M683">
        <v>2658</v>
      </c>
      <c r="N683">
        <v>317</v>
      </c>
      <c r="O683">
        <v>51</v>
      </c>
      <c r="P683">
        <v>2903</v>
      </c>
      <c r="Q683">
        <v>123</v>
      </c>
      <c r="R683">
        <v>2772</v>
      </c>
      <c r="S683">
        <v>254</v>
      </c>
    </row>
    <row r="684" spans="1:19" x14ac:dyDescent="0.25">
      <c r="A684" t="s">
        <v>29</v>
      </c>
      <c r="B684" t="s">
        <v>30</v>
      </c>
      <c r="C684" s="1">
        <v>44228</v>
      </c>
      <c r="D684">
        <v>3050</v>
      </c>
      <c r="E684">
        <v>758</v>
      </c>
      <c r="F684">
        <v>64</v>
      </c>
      <c r="G684">
        <v>4</v>
      </c>
      <c r="H684">
        <v>2734</v>
      </c>
      <c r="I684">
        <v>393</v>
      </c>
      <c r="J684">
        <v>55</v>
      </c>
      <c r="K684">
        <v>244</v>
      </c>
      <c r="L684">
        <v>450</v>
      </c>
      <c r="M684">
        <v>3385</v>
      </c>
      <c r="N684">
        <v>421</v>
      </c>
      <c r="O684">
        <v>70</v>
      </c>
      <c r="P684">
        <v>3729</v>
      </c>
      <c r="Q684">
        <v>147</v>
      </c>
      <c r="R684">
        <v>3410</v>
      </c>
      <c r="S684">
        <v>466</v>
      </c>
    </row>
    <row r="685" spans="1:19" x14ac:dyDescent="0.25">
      <c r="A685" t="s">
        <v>27</v>
      </c>
      <c r="B685" t="s">
        <v>28</v>
      </c>
      <c r="C685" s="1">
        <v>44228</v>
      </c>
      <c r="D685">
        <v>1590</v>
      </c>
      <c r="E685">
        <v>348</v>
      </c>
      <c r="F685">
        <v>0</v>
      </c>
      <c r="G685">
        <v>2</v>
      </c>
      <c r="H685">
        <v>1425</v>
      </c>
      <c r="I685">
        <v>173</v>
      </c>
      <c r="J685">
        <v>44</v>
      </c>
      <c r="K685">
        <v>180</v>
      </c>
      <c r="L685">
        <v>118</v>
      </c>
      <c r="M685">
        <v>1707</v>
      </c>
      <c r="N685">
        <v>201</v>
      </c>
      <c r="O685">
        <v>32</v>
      </c>
      <c r="P685">
        <v>1862</v>
      </c>
      <c r="Q685">
        <v>78</v>
      </c>
      <c r="R685">
        <v>1785</v>
      </c>
      <c r="S685">
        <v>155</v>
      </c>
    </row>
    <row r="686" spans="1:19" x14ac:dyDescent="0.25">
      <c r="A686" t="s">
        <v>25</v>
      </c>
      <c r="B686" t="s">
        <v>26</v>
      </c>
      <c r="C686" s="1">
        <v>44228</v>
      </c>
      <c r="D686">
        <v>1265</v>
      </c>
      <c r="E686">
        <v>330</v>
      </c>
      <c r="F686">
        <v>2</v>
      </c>
      <c r="G686">
        <v>0</v>
      </c>
      <c r="H686">
        <v>1183</v>
      </c>
      <c r="I686">
        <v>106</v>
      </c>
      <c r="J686">
        <v>19</v>
      </c>
      <c r="K686">
        <v>179</v>
      </c>
      <c r="L686">
        <v>110</v>
      </c>
      <c r="M686">
        <v>1466</v>
      </c>
      <c r="N686">
        <v>113</v>
      </c>
      <c r="O686">
        <v>18</v>
      </c>
      <c r="P686">
        <v>1537</v>
      </c>
      <c r="Q686">
        <v>60</v>
      </c>
      <c r="R686">
        <v>1477</v>
      </c>
      <c r="S686">
        <v>120</v>
      </c>
    </row>
    <row r="687" spans="1:19" x14ac:dyDescent="0.25">
      <c r="A687" t="s">
        <v>47</v>
      </c>
      <c r="B687" t="s">
        <v>48</v>
      </c>
      <c r="C687" s="1">
        <v>44228</v>
      </c>
      <c r="D687">
        <v>3014</v>
      </c>
      <c r="E687">
        <v>808</v>
      </c>
      <c r="F687">
        <v>16</v>
      </c>
      <c r="G687">
        <v>0</v>
      </c>
      <c r="H687">
        <v>2779</v>
      </c>
      <c r="I687">
        <v>305</v>
      </c>
      <c r="J687">
        <v>42</v>
      </c>
      <c r="K687">
        <v>301</v>
      </c>
      <c r="L687">
        <v>411</v>
      </c>
      <c r="M687">
        <v>3387</v>
      </c>
      <c r="N687">
        <v>319</v>
      </c>
      <c r="O687">
        <v>132</v>
      </c>
      <c r="P687">
        <v>3734</v>
      </c>
      <c r="Q687">
        <v>104</v>
      </c>
      <c r="R687">
        <v>3410</v>
      </c>
      <c r="S687">
        <v>428</v>
      </c>
    </row>
    <row r="688" spans="1:19" x14ac:dyDescent="0.25">
      <c r="A688" t="s">
        <v>35</v>
      </c>
      <c r="B688" t="s">
        <v>36</v>
      </c>
      <c r="C688" s="1">
        <v>44228</v>
      </c>
      <c r="D688">
        <v>2312</v>
      </c>
      <c r="E688">
        <v>333</v>
      </c>
      <c r="F688">
        <v>19</v>
      </c>
      <c r="G688">
        <v>2</v>
      </c>
      <c r="H688">
        <v>2167</v>
      </c>
      <c r="I688">
        <v>209</v>
      </c>
      <c r="J688">
        <v>24</v>
      </c>
      <c r="K688">
        <v>144</v>
      </c>
      <c r="L688">
        <v>122</v>
      </c>
      <c r="M688">
        <v>2425</v>
      </c>
      <c r="N688">
        <v>211</v>
      </c>
      <c r="O688">
        <v>30</v>
      </c>
      <c r="P688">
        <v>2597</v>
      </c>
      <c r="Q688">
        <v>69</v>
      </c>
      <c r="R688">
        <v>2534</v>
      </c>
      <c r="S688">
        <v>132</v>
      </c>
    </row>
    <row r="689" spans="1:19" x14ac:dyDescent="0.25">
      <c r="A689" t="s">
        <v>19</v>
      </c>
      <c r="B689" t="s">
        <v>20</v>
      </c>
      <c r="C689" s="1">
        <v>44228</v>
      </c>
      <c r="D689">
        <v>17009</v>
      </c>
      <c r="E689">
        <v>2116</v>
      </c>
      <c r="F689">
        <v>249</v>
      </c>
      <c r="G689">
        <v>87</v>
      </c>
      <c r="H689">
        <v>12356</v>
      </c>
      <c r="I689">
        <v>5943</v>
      </c>
      <c r="J689">
        <v>0</v>
      </c>
      <c r="K689">
        <v>41</v>
      </c>
      <c r="L689">
        <v>1121</v>
      </c>
      <c r="M689">
        <v>13340</v>
      </c>
      <c r="N689">
        <v>5456</v>
      </c>
      <c r="O689">
        <v>661</v>
      </c>
      <c r="P689">
        <v>17321</v>
      </c>
      <c r="Q689">
        <v>2140</v>
      </c>
      <c r="R689">
        <v>18453</v>
      </c>
      <c r="S689">
        <v>1008</v>
      </c>
    </row>
    <row r="690" spans="1:19" x14ac:dyDescent="0.25">
      <c r="A690" t="s">
        <v>65</v>
      </c>
      <c r="B690" t="s">
        <v>66</v>
      </c>
      <c r="C690" s="1">
        <v>44228</v>
      </c>
      <c r="D690">
        <v>1302</v>
      </c>
      <c r="E690">
        <v>249</v>
      </c>
      <c r="F690">
        <v>4</v>
      </c>
      <c r="G690">
        <v>0</v>
      </c>
      <c r="H690">
        <v>1218</v>
      </c>
      <c r="I690">
        <v>104</v>
      </c>
      <c r="J690">
        <v>12</v>
      </c>
      <c r="K690">
        <v>109</v>
      </c>
      <c r="L690">
        <v>112</v>
      </c>
      <c r="M690">
        <v>1425</v>
      </c>
      <c r="N690">
        <v>111</v>
      </c>
      <c r="O690">
        <v>19</v>
      </c>
      <c r="P690">
        <v>1532</v>
      </c>
      <c r="Q690">
        <v>23</v>
      </c>
      <c r="R690">
        <v>1441</v>
      </c>
      <c r="S690">
        <v>114</v>
      </c>
    </row>
    <row r="691" spans="1:19" x14ac:dyDescent="0.25">
      <c r="A691" t="s">
        <v>21</v>
      </c>
      <c r="B691" t="s">
        <v>22</v>
      </c>
      <c r="C691" s="1">
        <v>44228</v>
      </c>
      <c r="D691">
        <v>2627</v>
      </c>
      <c r="E691">
        <v>507</v>
      </c>
      <c r="F691">
        <v>28</v>
      </c>
      <c r="G691">
        <v>8</v>
      </c>
      <c r="H691">
        <v>2427</v>
      </c>
      <c r="I691">
        <v>246</v>
      </c>
      <c r="J691">
        <v>32</v>
      </c>
      <c r="K691">
        <v>231</v>
      </c>
      <c r="L691">
        <v>234</v>
      </c>
      <c r="M691">
        <v>2847</v>
      </c>
      <c r="N691">
        <v>263</v>
      </c>
      <c r="O691">
        <v>60</v>
      </c>
      <c r="P691">
        <v>3073</v>
      </c>
      <c r="Q691">
        <v>97</v>
      </c>
      <c r="R691">
        <v>2924</v>
      </c>
      <c r="S691">
        <v>246</v>
      </c>
    </row>
    <row r="692" spans="1:19" x14ac:dyDescent="0.25">
      <c r="A692" t="s">
        <v>19</v>
      </c>
      <c r="B692" t="s">
        <v>20</v>
      </c>
      <c r="C692" s="1">
        <v>44256</v>
      </c>
      <c r="D692">
        <v>18415</v>
      </c>
      <c r="E692">
        <v>2432</v>
      </c>
      <c r="F692">
        <v>257</v>
      </c>
      <c r="G692">
        <v>116</v>
      </c>
      <c r="H692">
        <v>13098</v>
      </c>
      <c r="I692">
        <v>6803</v>
      </c>
      <c r="J692">
        <v>0</v>
      </c>
      <c r="K692">
        <v>62</v>
      </c>
      <c r="L692">
        <v>1257</v>
      </c>
      <c r="M692">
        <v>14296</v>
      </c>
      <c r="N692">
        <v>6245</v>
      </c>
      <c r="O692">
        <v>676</v>
      </c>
      <c r="P692">
        <v>19004</v>
      </c>
      <c r="Q692">
        <v>2216</v>
      </c>
      <c r="R692">
        <v>20099</v>
      </c>
      <c r="S692">
        <v>1121</v>
      </c>
    </row>
    <row r="693" spans="1:19" x14ac:dyDescent="0.25">
      <c r="A693" t="s">
        <v>27</v>
      </c>
      <c r="B693" t="s">
        <v>28</v>
      </c>
      <c r="C693" s="1">
        <v>44256</v>
      </c>
      <c r="D693">
        <v>1676</v>
      </c>
      <c r="E693">
        <v>393</v>
      </c>
      <c r="F693">
        <v>0</v>
      </c>
      <c r="G693">
        <v>2</v>
      </c>
      <c r="H693">
        <v>1546</v>
      </c>
      <c r="I693">
        <v>133</v>
      </c>
      <c r="J693">
        <v>32</v>
      </c>
      <c r="K693">
        <v>228</v>
      </c>
      <c r="L693">
        <v>132</v>
      </c>
      <c r="M693">
        <v>1894</v>
      </c>
      <c r="N693">
        <v>157</v>
      </c>
      <c r="O693">
        <v>20</v>
      </c>
      <c r="P693">
        <v>2011</v>
      </c>
      <c r="Q693">
        <v>60</v>
      </c>
      <c r="R693">
        <v>1913</v>
      </c>
      <c r="S693">
        <v>158</v>
      </c>
    </row>
    <row r="694" spans="1:19" x14ac:dyDescent="0.25">
      <c r="A694" t="s">
        <v>29</v>
      </c>
      <c r="B694" t="s">
        <v>30</v>
      </c>
      <c r="C694" s="1">
        <v>44256</v>
      </c>
      <c r="D694">
        <v>3198</v>
      </c>
      <c r="E694">
        <v>742</v>
      </c>
      <c r="F694">
        <v>92</v>
      </c>
      <c r="G694">
        <v>2</v>
      </c>
      <c r="H694">
        <v>2922</v>
      </c>
      <c r="I694">
        <v>344</v>
      </c>
      <c r="J694">
        <v>63</v>
      </c>
      <c r="K694">
        <v>274</v>
      </c>
      <c r="L694">
        <v>431</v>
      </c>
      <c r="M694">
        <v>3605</v>
      </c>
      <c r="N694">
        <v>386</v>
      </c>
      <c r="O694">
        <v>43</v>
      </c>
      <c r="P694">
        <v>3879</v>
      </c>
      <c r="Q694">
        <v>155</v>
      </c>
      <c r="R694">
        <v>3580</v>
      </c>
      <c r="S694">
        <v>454</v>
      </c>
    </row>
    <row r="695" spans="1:19" x14ac:dyDescent="0.25">
      <c r="A695" t="s">
        <v>31</v>
      </c>
      <c r="B695" t="s">
        <v>32</v>
      </c>
      <c r="C695" s="1">
        <v>44256</v>
      </c>
      <c r="D695">
        <v>2371</v>
      </c>
      <c r="E695">
        <v>522</v>
      </c>
      <c r="F695">
        <v>58</v>
      </c>
      <c r="G695">
        <v>30</v>
      </c>
      <c r="H695">
        <v>2152</v>
      </c>
      <c r="I695">
        <v>328</v>
      </c>
      <c r="J695">
        <v>46</v>
      </c>
      <c r="K695">
        <v>261</v>
      </c>
      <c r="L695">
        <v>194</v>
      </c>
      <c r="M695">
        <v>2602</v>
      </c>
      <c r="N695">
        <v>334</v>
      </c>
      <c r="O695">
        <v>45</v>
      </c>
      <c r="P695">
        <v>2846</v>
      </c>
      <c r="Q695">
        <v>135</v>
      </c>
      <c r="R695">
        <v>2755</v>
      </c>
      <c r="S695">
        <v>226</v>
      </c>
    </row>
    <row r="696" spans="1:19" x14ac:dyDescent="0.25">
      <c r="A696" t="s">
        <v>33</v>
      </c>
      <c r="B696" t="s">
        <v>34</v>
      </c>
      <c r="C696" s="1">
        <v>44256</v>
      </c>
      <c r="D696">
        <v>1902</v>
      </c>
      <c r="E696">
        <v>627</v>
      </c>
      <c r="F696">
        <v>4</v>
      </c>
      <c r="G696">
        <v>4</v>
      </c>
      <c r="H696">
        <v>1753</v>
      </c>
      <c r="I696">
        <v>182</v>
      </c>
      <c r="J696">
        <v>32</v>
      </c>
      <c r="K696">
        <v>270</v>
      </c>
      <c r="L696">
        <v>300</v>
      </c>
      <c r="M696">
        <v>2313</v>
      </c>
      <c r="N696">
        <v>202</v>
      </c>
      <c r="O696">
        <v>22</v>
      </c>
      <c r="P696">
        <v>2428</v>
      </c>
      <c r="Q696">
        <v>109</v>
      </c>
      <c r="R696">
        <v>2229</v>
      </c>
      <c r="S696">
        <v>308</v>
      </c>
    </row>
    <row r="697" spans="1:19" x14ac:dyDescent="0.25">
      <c r="A697" t="s">
        <v>35</v>
      </c>
      <c r="B697" t="s">
        <v>36</v>
      </c>
      <c r="C697" s="1">
        <v>44256</v>
      </c>
      <c r="D697">
        <v>1839</v>
      </c>
      <c r="E697">
        <v>237</v>
      </c>
      <c r="F697">
        <v>15</v>
      </c>
      <c r="G697">
        <v>4</v>
      </c>
      <c r="H697">
        <v>1693</v>
      </c>
      <c r="I697">
        <v>205</v>
      </c>
      <c r="J697">
        <v>18</v>
      </c>
      <c r="K697">
        <v>87</v>
      </c>
      <c r="L697">
        <v>92</v>
      </c>
      <c r="M697">
        <v>1866</v>
      </c>
      <c r="N697">
        <v>194</v>
      </c>
      <c r="O697">
        <v>35</v>
      </c>
      <c r="P697">
        <v>2052</v>
      </c>
      <c r="Q697">
        <v>43</v>
      </c>
      <c r="R697">
        <v>1997</v>
      </c>
      <c r="S697">
        <v>98</v>
      </c>
    </row>
    <row r="698" spans="1:19" x14ac:dyDescent="0.25">
      <c r="A698" t="s">
        <v>49</v>
      </c>
      <c r="B698" t="s">
        <v>50</v>
      </c>
      <c r="C698" s="1">
        <v>44256</v>
      </c>
      <c r="D698">
        <v>2597</v>
      </c>
      <c r="E698">
        <v>360</v>
      </c>
      <c r="F698">
        <v>42</v>
      </c>
      <c r="G698">
        <v>6</v>
      </c>
      <c r="H698">
        <v>2369</v>
      </c>
      <c r="I698">
        <v>293</v>
      </c>
      <c r="J698">
        <v>44</v>
      </c>
      <c r="K698">
        <v>141</v>
      </c>
      <c r="L698">
        <v>158</v>
      </c>
      <c r="M698">
        <v>2654</v>
      </c>
      <c r="N698">
        <v>322</v>
      </c>
      <c r="O698">
        <v>29</v>
      </c>
      <c r="P698">
        <v>2903</v>
      </c>
      <c r="Q698">
        <v>102</v>
      </c>
      <c r="R698">
        <v>2823</v>
      </c>
      <c r="S698">
        <v>182</v>
      </c>
    </row>
    <row r="699" spans="1:19" x14ac:dyDescent="0.25">
      <c r="A699" t="s">
        <v>37</v>
      </c>
      <c r="B699" t="s">
        <v>38</v>
      </c>
      <c r="C699" s="1">
        <v>44256</v>
      </c>
      <c r="D699">
        <v>1258</v>
      </c>
      <c r="E699">
        <v>312</v>
      </c>
      <c r="F699">
        <v>4</v>
      </c>
      <c r="G699">
        <v>0</v>
      </c>
      <c r="H699">
        <v>1165</v>
      </c>
      <c r="I699">
        <v>115</v>
      </c>
      <c r="J699">
        <v>32</v>
      </c>
      <c r="K699">
        <v>158</v>
      </c>
      <c r="L699">
        <v>104</v>
      </c>
      <c r="M699">
        <v>1421</v>
      </c>
      <c r="N699">
        <v>139</v>
      </c>
      <c r="O699">
        <v>14</v>
      </c>
      <c r="P699">
        <v>1508</v>
      </c>
      <c r="Q699">
        <v>66</v>
      </c>
      <c r="R699">
        <v>1445</v>
      </c>
      <c r="S699">
        <v>129</v>
      </c>
    </row>
    <row r="700" spans="1:19" x14ac:dyDescent="0.25">
      <c r="A700" t="s">
        <v>39</v>
      </c>
      <c r="B700" t="s">
        <v>40</v>
      </c>
      <c r="C700" s="1">
        <v>44256</v>
      </c>
      <c r="D700">
        <v>1666</v>
      </c>
      <c r="E700">
        <v>339</v>
      </c>
      <c r="F700">
        <v>16</v>
      </c>
      <c r="G700">
        <v>2</v>
      </c>
      <c r="H700">
        <v>1419</v>
      </c>
      <c r="I700">
        <v>276</v>
      </c>
      <c r="J700">
        <v>24</v>
      </c>
      <c r="K700">
        <v>99</v>
      </c>
      <c r="L700">
        <v>207</v>
      </c>
      <c r="M700">
        <v>1693</v>
      </c>
      <c r="N700">
        <v>280</v>
      </c>
      <c r="O700">
        <v>52</v>
      </c>
      <c r="P700">
        <v>1942</v>
      </c>
      <c r="Q700">
        <v>83</v>
      </c>
      <c r="R700">
        <v>1819</v>
      </c>
      <c r="S700">
        <v>206</v>
      </c>
    </row>
    <row r="701" spans="1:19" x14ac:dyDescent="0.25">
      <c r="A701" t="s">
        <v>41</v>
      </c>
      <c r="B701" t="s">
        <v>42</v>
      </c>
      <c r="C701" s="1">
        <v>44256</v>
      </c>
      <c r="D701">
        <v>3000</v>
      </c>
      <c r="E701">
        <v>618</v>
      </c>
      <c r="F701">
        <v>28</v>
      </c>
      <c r="G701">
        <v>5</v>
      </c>
      <c r="H701">
        <v>2613</v>
      </c>
      <c r="I701">
        <v>481</v>
      </c>
      <c r="J701">
        <v>86</v>
      </c>
      <c r="K701">
        <v>252</v>
      </c>
      <c r="L701">
        <v>219</v>
      </c>
      <c r="M701">
        <v>3056</v>
      </c>
      <c r="N701">
        <v>529</v>
      </c>
      <c r="O701">
        <v>66</v>
      </c>
      <c r="P701">
        <v>3458</v>
      </c>
      <c r="Q701">
        <v>193</v>
      </c>
      <c r="R701">
        <v>3374</v>
      </c>
      <c r="S701">
        <v>277</v>
      </c>
    </row>
    <row r="702" spans="1:19" x14ac:dyDescent="0.25">
      <c r="A702" t="s">
        <v>43</v>
      </c>
      <c r="B702" t="s">
        <v>44</v>
      </c>
      <c r="C702" s="1">
        <v>44256</v>
      </c>
      <c r="D702">
        <v>1748</v>
      </c>
      <c r="E702">
        <v>384</v>
      </c>
      <c r="F702">
        <v>2</v>
      </c>
      <c r="G702">
        <v>7</v>
      </c>
      <c r="H702">
        <v>1481</v>
      </c>
      <c r="I702">
        <v>280</v>
      </c>
      <c r="J702">
        <v>44</v>
      </c>
      <c r="K702">
        <v>36</v>
      </c>
      <c r="L702">
        <v>300</v>
      </c>
      <c r="M702">
        <v>1788</v>
      </c>
      <c r="N702">
        <v>301</v>
      </c>
      <c r="O702">
        <v>52</v>
      </c>
      <c r="P702">
        <v>2038</v>
      </c>
      <c r="Q702">
        <v>103</v>
      </c>
      <c r="R702">
        <v>1804</v>
      </c>
      <c r="S702">
        <v>337</v>
      </c>
    </row>
    <row r="703" spans="1:19" x14ac:dyDescent="0.25">
      <c r="A703" t="s">
        <v>25</v>
      </c>
      <c r="B703" t="s">
        <v>26</v>
      </c>
      <c r="C703" s="1">
        <v>44256</v>
      </c>
      <c r="D703">
        <v>1289</v>
      </c>
      <c r="E703">
        <v>372</v>
      </c>
      <c r="F703">
        <v>2</v>
      </c>
      <c r="G703">
        <v>4</v>
      </c>
      <c r="H703">
        <v>1170</v>
      </c>
      <c r="I703">
        <v>130</v>
      </c>
      <c r="J703">
        <v>16</v>
      </c>
      <c r="K703">
        <v>204</v>
      </c>
      <c r="L703">
        <v>147</v>
      </c>
      <c r="M703">
        <v>1517</v>
      </c>
      <c r="N703">
        <v>134</v>
      </c>
      <c r="O703">
        <v>16</v>
      </c>
      <c r="P703">
        <v>1606</v>
      </c>
      <c r="Q703">
        <v>61</v>
      </c>
      <c r="R703">
        <v>1522</v>
      </c>
      <c r="S703">
        <v>145</v>
      </c>
    </row>
    <row r="704" spans="1:19" x14ac:dyDescent="0.25">
      <c r="A704" t="s">
        <v>45</v>
      </c>
      <c r="B704" t="s">
        <v>46</v>
      </c>
      <c r="C704" s="1">
        <v>44256</v>
      </c>
      <c r="D704">
        <v>3663</v>
      </c>
      <c r="E704">
        <v>1222</v>
      </c>
      <c r="F704">
        <v>15</v>
      </c>
      <c r="G704">
        <v>94</v>
      </c>
      <c r="H704">
        <v>3243</v>
      </c>
      <c r="I704">
        <v>510</v>
      </c>
      <c r="J704">
        <v>136</v>
      </c>
      <c r="K704">
        <v>558</v>
      </c>
      <c r="L704">
        <v>561</v>
      </c>
      <c r="M704">
        <v>4295</v>
      </c>
      <c r="N704">
        <v>615</v>
      </c>
      <c r="O704">
        <v>96</v>
      </c>
      <c r="P704">
        <v>4864</v>
      </c>
      <c r="Q704">
        <v>144</v>
      </c>
      <c r="R704">
        <v>4345</v>
      </c>
      <c r="S704">
        <v>663</v>
      </c>
    </row>
    <row r="705" spans="1:19" x14ac:dyDescent="0.25">
      <c r="A705" t="s">
        <v>47</v>
      </c>
      <c r="B705" t="s">
        <v>48</v>
      </c>
      <c r="C705" s="1">
        <v>44256</v>
      </c>
      <c r="D705">
        <v>2838</v>
      </c>
      <c r="E705">
        <v>827</v>
      </c>
      <c r="F705">
        <v>24</v>
      </c>
      <c r="G705">
        <v>2</v>
      </c>
      <c r="H705">
        <v>2602</v>
      </c>
      <c r="I705">
        <v>305</v>
      </c>
      <c r="J705">
        <v>24</v>
      </c>
      <c r="K705">
        <v>347</v>
      </c>
      <c r="L705">
        <v>413</v>
      </c>
      <c r="M705">
        <v>3290</v>
      </c>
      <c r="N705">
        <v>304</v>
      </c>
      <c r="O705">
        <v>97</v>
      </c>
      <c r="P705">
        <v>3583</v>
      </c>
      <c r="Q705">
        <v>108</v>
      </c>
      <c r="R705">
        <v>3289</v>
      </c>
      <c r="S705">
        <v>402</v>
      </c>
    </row>
    <row r="706" spans="1:19" x14ac:dyDescent="0.25">
      <c r="A706" t="s">
        <v>75</v>
      </c>
      <c r="B706" t="s">
        <v>76</v>
      </c>
      <c r="C706" s="1">
        <v>44256</v>
      </c>
      <c r="D706">
        <v>5326</v>
      </c>
      <c r="E706">
        <v>837</v>
      </c>
      <c r="F706">
        <v>25</v>
      </c>
      <c r="G706">
        <v>6</v>
      </c>
      <c r="H706">
        <v>4552</v>
      </c>
      <c r="I706">
        <v>930</v>
      </c>
      <c r="J706">
        <v>44</v>
      </c>
      <c r="K706">
        <v>219</v>
      </c>
      <c r="L706">
        <v>449</v>
      </c>
      <c r="M706">
        <v>5189</v>
      </c>
      <c r="N706">
        <v>880</v>
      </c>
      <c r="O706">
        <v>123</v>
      </c>
      <c r="P706">
        <v>5894</v>
      </c>
      <c r="Q706">
        <v>300</v>
      </c>
      <c r="R706">
        <v>5725</v>
      </c>
      <c r="S706">
        <v>469</v>
      </c>
    </row>
    <row r="707" spans="1:19" x14ac:dyDescent="0.25">
      <c r="A707" t="s">
        <v>73</v>
      </c>
      <c r="B707" t="s">
        <v>74</v>
      </c>
      <c r="C707" s="1">
        <v>44256</v>
      </c>
      <c r="D707">
        <v>1849</v>
      </c>
      <c r="E707">
        <v>289</v>
      </c>
      <c r="F707">
        <v>12</v>
      </c>
      <c r="G707">
        <v>2</v>
      </c>
      <c r="H707">
        <v>1748</v>
      </c>
      <c r="I707">
        <v>149</v>
      </c>
      <c r="J707">
        <v>57</v>
      </c>
      <c r="K707">
        <v>22</v>
      </c>
      <c r="L707">
        <v>176</v>
      </c>
      <c r="M707">
        <v>1944</v>
      </c>
      <c r="N707">
        <v>203</v>
      </c>
      <c r="O707">
        <v>5</v>
      </c>
      <c r="P707">
        <v>2096</v>
      </c>
      <c r="Q707">
        <v>56</v>
      </c>
      <c r="R707">
        <v>1927</v>
      </c>
      <c r="S707">
        <v>225</v>
      </c>
    </row>
    <row r="708" spans="1:19" x14ac:dyDescent="0.25">
      <c r="A708" t="s">
        <v>71</v>
      </c>
      <c r="B708" t="s">
        <v>72</v>
      </c>
      <c r="C708" s="1">
        <v>44256</v>
      </c>
      <c r="D708">
        <v>3327</v>
      </c>
      <c r="E708">
        <v>651</v>
      </c>
      <c r="F708">
        <v>6</v>
      </c>
      <c r="G708">
        <v>26</v>
      </c>
      <c r="H708">
        <v>2916</v>
      </c>
      <c r="I708">
        <v>483</v>
      </c>
      <c r="J708">
        <v>74</v>
      </c>
      <c r="K708">
        <v>213</v>
      </c>
      <c r="L708">
        <v>324</v>
      </c>
      <c r="M708">
        <v>3401</v>
      </c>
      <c r="N708">
        <v>535</v>
      </c>
      <c r="O708">
        <v>74</v>
      </c>
      <c r="P708">
        <v>3830</v>
      </c>
      <c r="Q708">
        <v>180</v>
      </c>
      <c r="R708">
        <v>3639</v>
      </c>
      <c r="S708">
        <v>371</v>
      </c>
    </row>
    <row r="709" spans="1:19" x14ac:dyDescent="0.25">
      <c r="A709" t="s">
        <v>69</v>
      </c>
      <c r="B709" t="s">
        <v>70</v>
      </c>
      <c r="C709" s="1">
        <v>44256</v>
      </c>
      <c r="D709">
        <v>1986</v>
      </c>
      <c r="E709">
        <v>428</v>
      </c>
      <c r="F709">
        <v>4</v>
      </c>
      <c r="G709">
        <v>8</v>
      </c>
      <c r="H709">
        <v>1858</v>
      </c>
      <c r="I709">
        <v>143</v>
      </c>
      <c r="J709">
        <v>40</v>
      </c>
      <c r="K709">
        <v>92</v>
      </c>
      <c r="L709">
        <v>293</v>
      </c>
      <c r="M709">
        <v>2213</v>
      </c>
      <c r="N709">
        <v>189</v>
      </c>
      <c r="O709">
        <v>24</v>
      </c>
      <c r="P709">
        <v>2361</v>
      </c>
      <c r="Q709">
        <v>65</v>
      </c>
      <c r="R709">
        <v>2106</v>
      </c>
      <c r="S709">
        <v>320</v>
      </c>
    </row>
    <row r="710" spans="1:19" x14ac:dyDescent="0.25">
      <c r="A710" t="s">
        <v>67</v>
      </c>
      <c r="B710" t="s">
        <v>68</v>
      </c>
      <c r="C710" s="1">
        <v>44256</v>
      </c>
      <c r="D710">
        <v>4275</v>
      </c>
      <c r="E710">
        <v>987</v>
      </c>
      <c r="F710">
        <v>23</v>
      </c>
      <c r="G710">
        <v>45</v>
      </c>
      <c r="H710">
        <v>3792</v>
      </c>
      <c r="I710">
        <v>620</v>
      </c>
      <c r="J710">
        <v>99</v>
      </c>
      <c r="K710">
        <v>335</v>
      </c>
      <c r="L710">
        <v>484</v>
      </c>
      <c r="M710">
        <v>4519</v>
      </c>
      <c r="N710">
        <v>678</v>
      </c>
      <c r="O710">
        <v>133</v>
      </c>
      <c r="P710">
        <v>5099</v>
      </c>
      <c r="Q710">
        <v>231</v>
      </c>
      <c r="R710">
        <v>4779</v>
      </c>
      <c r="S710">
        <v>551</v>
      </c>
    </row>
    <row r="711" spans="1:19" x14ac:dyDescent="0.25">
      <c r="A711" t="s">
        <v>77</v>
      </c>
      <c r="B711" t="s">
        <v>78</v>
      </c>
      <c r="C711" s="1">
        <v>44256</v>
      </c>
      <c r="D711">
        <v>1137</v>
      </c>
      <c r="E711">
        <v>240</v>
      </c>
      <c r="F711">
        <v>0</v>
      </c>
      <c r="G711">
        <v>2</v>
      </c>
      <c r="H711">
        <v>1086</v>
      </c>
      <c r="I711">
        <v>61</v>
      </c>
      <c r="J711">
        <v>37</v>
      </c>
      <c r="K711">
        <v>16</v>
      </c>
      <c r="L711">
        <v>179</v>
      </c>
      <c r="M711">
        <v>1277</v>
      </c>
      <c r="N711">
        <v>92</v>
      </c>
      <c r="O711">
        <v>10</v>
      </c>
      <c r="P711">
        <v>1327</v>
      </c>
      <c r="Q711">
        <v>52</v>
      </c>
      <c r="R711">
        <v>1167</v>
      </c>
      <c r="S711">
        <v>212</v>
      </c>
    </row>
    <row r="712" spans="1:19" x14ac:dyDescent="0.25">
      <c r="A712" t="s">
        <v>63</v>
      </c>
      <c r="B712" t="s">
        <v>64</v>
      </c>
      <c r="C712" s="1">
        <v>44256</v>
      </c>
      <c r="D712">
        <v>4492</v>
      </c>
      <c r="E712">
        <v>835</v>
      </c>
      <c r="F712">
        <v>65</v>
      </c>
      <c r="G712">
        <v>18</v>
      </c>
      <c r="H712">
        <v>4025</v>
      </c>
      <c r="I712">
        <v>617</v>
      </c>
      <c r="J712">
        <v>115</v>
      </c>
      <c r="K712">
        <v>265</v>
      </c>
      <c r="L712">
        <v>390</v>
      </c>
      <c r="M712">
        <v>4664</v>
      </c>
      <c r="N712">
        <v>684</v>
      </c>
      <c r="O712">
        <v>64</v>
      </c>
      <c r="P712">
        <v>5236</v>
      </c>
      <c r="Q712">
        <v>176</v>
      </c>
      <c r="R712">
        <v>4917</v>
      </c>
      <c r="S712">
        <v>495</v>
      </c>
    </row>
    <row r="713" spans="1:19" x14ac:dyDescent="0.25">
      <c r="A713" t="s">
        <v>61</v>
      </c>
      <c r="B713" t="s">
        <v>62</v>
      </c>
      <c r="C713" s="1">
        <v>44256</v>
      </c>
      <c r="D713">
        <v>1438</v>
      </c>
      <c r="E713">
        <v>380</v>
      </c>
      <c r="F713">
        <v>1</v>
      </c>
      <c r="G713">
        <v>30</v>
      </c>
      <c r="H713">
        <v>1269</v>
      </c>
      <c r="I713">
        <v>210</v>
      </c>
      <c r="J713">
        <v>46</v>
      </c>
      <c r="K713">
        <v>147</v>
      </c>
      <c r="L713">
        <v>177</v>
      </c>
      <c r="M713">
        <v>1585</v>
      </c>
      <c r="N713">
        <v>246</v>
      </c>
      <c r="O713">
        <v>18</v>
      </c>
      <c r="P713">
        <v>1781</v>
      </c>
      <c r="Q713">
        <v>68</v>
      </c>
      <c r="R713">
        <v>1643</v>
      </c>
      <c r="S713">
        <v>206</v>
      </c>
    </row>
    <row r="714" spans="1:19" x14ac:dyDescent="0.25">
      <c r="A714" t="s">
        <v>59</v>
      </c>
      <c r="B714" t="s">
        <v>60</v>
      </c>
      <c r="C714" s="1">
        <v>44256</v>
      </c>
      <c r="D714">
        <v>5106</v>
      </c>
      <c r="E714">
        <v>828</v>
      </c>
      <c r="F714">
        <v>77</v>
      </c>
      <c r="G714">
        <v>170</v>
      </c>
      <c r="H714">
        <v>4040</v>
      </c>
      <c r="I714">
        <v>1356</v>
      </c>
      <c r="J714">
        <v>189</v>
      </c>
      <c r="K714">
        <v>156</v>
      </c>
      <c r="L714">
        <v>440</v>
      </c>
      <c r="M714">
        <v>4613</v>
      </c>
      <c r="N714">
        <v>1439</v>
      </c>
      <c r="O714">
        <v>129</v>
      </c>
      <c r="P714">
        <v>5729</v>
      </c>
      <c r="Q714">
        <v>452</v>
      </c>
      <c r="R714">
        <v>5602</v>
      </c>
      <c r="S714">
        <v>579</v>
      </c>
    </row>
    <row r="715" spans="1:19" x14ac:dyDescent="0.25">
      <c r="A715" t="s">
        <v>57</v>
      </c>
      <c r="B715" t="s">
        <v>58</v>
      </c>
      <c r="C715" s="1">
        <v>44256</v>
      </c>
      <c r="D715">
        <v>20517</v>
      </c>
      <c r="E715">
        <v>2833</v>
      </c>
      <c r="F715">
        <v>378</v>
      </c>
      <c r="G715">
        <v>125</v>
      </c>
      <c r="H715">
        <v>15831</v>
      </c>
      <c r="I715">
        <v>6242</v>
      </c>
      <c r="J715">
        <v>0</v>
      </c>
      <c r="K715">
        <v>65</v>
      </c>
      <c r="L715">
        <v>1715</v>
      </c>
      <c r="M715">
        <v>17444</v>
      </c>
      <c r="N715">
        <v>5725</v>
      </c>
      <c r="O715">
        <v>682</v>
      </c>
      <c r="P715">
        <v>21562</v>
      </c>
      <c r="Q715">
        <v>2291</v>
      </c>
      <c r="R715">
        <v>22276</v>
      </c>
      <c r="S715">
        <v>1577</v>
      </c>
    </row>
    <row r="716" spans="1:19" x14ac:dyDescent="0.25">
      <c r="A716" t="s">
        <v>55</v>
      </c>
      <c r="B716" t="s">
        <v>56</v>
      </c>
      <c r="C716" s="1">
        <v>44256</v>
      </c>
      <c r="D716">
        <v>23339</v>
      </c>
      <c r="E716">
        <v>2282</v>
      </c>
      <c r="F716">
        <v>501</v>
      </c>
      <c r="G716">
        <v>591</v>
      </c>
      <c r="H716">
        <v>19529</v>
      </c>
      <c r="I716">
        <v>5327</v>
      </c>
      <c r="J716">
        <v>543</v>
      </c>
      <c r="K716">
        <v>2</v>
      </c>
      <c r="L716">
        <v>1334</v>
      </c>
      <c r="M716">
        <v>20685</v>
      </c>
      <c r="N716">
        <v>5344</v>
      </c>
      <c r="O716">
        <v>704</v>
      </c>
      <c r="P716">
        <v>24034</v>
      </c>
      <c r="Q716">
        <v>2701</v>
      </c>
      <c r="R716">
        <v>24955</v>
      </c>
      <c r="S716">
        <v>1780</v>
      </c>
    </row>
    <row r="717" spans="1:19" x14ac:dyDescent="0.25">
      <c r="A717" t="s">
        <v>65</v>
      </c>
      <c r="B717" t="s">
        <v>66</v>
      </c>
      <c r="C717" s="1">
        <v>44256</v>
      </c>
      <c r="D717">
        <v>1264</v>
      </c>
      <c r="E717">
        <v>272</v>
      </c>
      <c r="F717">
        <v>6</v>
      </c>
      <c r="G717">
        <v>0</v>
      </c>
      <c r="H717">
        <v>1159</v>
      </c>
      <c r="I717">
        <v>130</v>
      </c>
      <c r="J717">
        <v>22</v>
      </c>
      <c r="K717">
        <v>139</v>
      </c>
      <c r="L717">
        <v>92</v>
      </c>
      <c r="M717">
        <v>1380</v>
      </c>
      <c r="N717">
        <v>140</v>
      </c>
      <c r="O717">
        <v>22</v>
      </c>
      <c r="P717">
        <v>1487</v>
      </c>
      <c r="Q717">
        <v>55</v>
      </c>
      <c r="R717">
        <v>1444</v>
      </c>
      <c r="S717">
        <v>98</v>
      </c>
    </row>
    <row r="718" spans="1:19" x14ac:dyDescent="0.25">
      <c r="A718" t="s">
        <v>53</v>
      </c>
      <c r="B718" t="s">
        <v>54</v>
      </c>
      <c r="C718" s="1">
        <v>44256</v>
      </c>
      <c r="D718">
        <v>2763</v>
      </c>
      <c r="E718">
        <v>579</v>
      </c>
      <c r="F718">
        <v>0</v>
      </c>
      <c r="G718">
        <v>6</v>
      </c>
      <c r="H718">
        <v>2388</v>
      </c>
      <c r="I718">
        <v>452</v>
      </c>
      <c r="J718">
        <v>36</v>
      </c>
      <c r="K718">
        <v>180</v>
      </c>
      <c r="L718">
        <v>292</v>
      </c>
      <c r="M718">
        <v>2840</v>
      </c>
      <c r="N718">
        <v>463</v>
      </c>
      <c r="O718">
        <v>43</v>
      </c>
      <c r="P718">
        <v>3170</v>
      </c>
      <c r="Q718">
        <v>178</v>
      </c>
      <c r="R718">
        <v>3035</v>
      </c>
      <c r="S718">
        <v>313</v>
      </c>
    </row>
    <row r="719" spans="1:19" x14ac:dyDescent="0.25">
      <c r="A719" t="s">
        <v>51</v>
      </c>
      <c r="B719" t="s">
        <v>52</v>
      </c>
      <c r="C719" s="1">
        <v>44256</v>
      </c>
      <c r="D719">
        <v>2045</v>
      </c>
      <c r="E719">
        <v>517</v>
      </c>
      <c r="F719">
        <v>2</v>
      </c>
      <c r="G719">
        <v>90</v>
      </c>
      <c r="H719">
        <v>1765</v>
      </c>
      <c r="I719">
        <v>284</v>
      </c>
      <c r="J719">
        <v>123</v>
      </c>
      <c r="K719">
        <v>260</v>
      </c>
      <c r="L719">
        <v>250</v>
      </c>
      <c r="M719">
        <v>2261</v>
      </c>
      <c r="N719">
        <v>389</v>
      </c>
      <c r="O719">
        <v>32</v>
      </c>
      <c r="P719">
        <v>2576</v>
      </c>
      <c r="Q719">
        <v>106</v>
      </c>
      <c r="R719">
        <v>2337</v>
      </c>
      <c r="S719">
        <v>345</v>
      </c>
    </row>
    <row r="720" spans="1:19" x14ac:dyDescent="0.25">
      <c r="A720" t="s">
        <v>21</v>
      </c>
      <c r="B720" t="s">
        <v>22</v>
      </c>
      <c r="C720" s="1">
        <v>44256</v>
      </c>
      <c r="D720">
        <v>2361</v>
      </c>
      <c r="E720">
        <v>354</v>
      </c>
      <c r="F720">
        <v>10</v>
      </c>
      <c r="G720">
        <v>9</v>
      </c>
      <c r="H720">
        <v>2148</v>
      </c>
      <c r="I720">
        <v>244</v>
      </c>
      <c r="J720">
        <v>39</v>
      </c>
      <c r="K720">
        <v>131</v>
      </c>
      <c r="L720">
        <v>172</v>
      </c>
      <c r="M720">
        <v>2415</v>
      </c>
      <c r="N720">
        <v>258</v>
      </c>
      <c r="O720">
        <v>61</v>
      </c>
      <c r="P720">
        <v>2638</v>
      </c>
      <c r="Q720">
        <v>96</v>
      </c>
      <c r="R720">
        <v>2537</v>
      </c>
      <c r="S720">
        <v>197</v>
      </c>
    </row>
    <row r="721" spans="1:19" x14ac:dyDescent="0.25">
      <c r="A721" t="s">
        <v>23</v>
      </c>
      <c r="B721" t="s">
        <v>24</v>
      </c>
      <c r="C721" s="1">
        <v>44256</v>
      </c>
      <c r="D721">
        <v>1260</v>
      </c>
      <c r="E721">
        <v>241</v>
      </c>
      <c r="F721">
        <v>66</v>
      </c>
      <c r="G721">
        <v>2</v>
      </c>
      <c r="H721">
        <v>1212</v>
      </c>
      <c r="I721">
        <v>126</v>
      </c>
      <c r="J721">
        <v>10</v>
      </c>
      <c r="K721">
        <v>97</v>
      </c>
      <c r="L721">
        <v>124</v>
      </c>
      <c r="M721">
        <v>1425</v>
      </c>
      <c r="N721">
        <v>129</v>
      </c>
      <c r="O721">
        <v>15</v>
      </c>
      <c r="P721">
        <v>1497</v>
      </c>
      <c r="Q721">
        <v>72</v>
      </c>
      <c r="R721">
        <v>1439</v>
      </c>
      <c r="S721">
        <v>130</v>
      </c>
    </row>
    <row r="722" spans="1:19" x14ac:dyDescent="0.25">
      <c r="A722" t="s">
        <v>25</v>
      </c>
      <c r="B722" t="s">
        <v>26</v>
      </c>
      <c r="C722" s="1">
        <v>44287</v>
      </c>
      <c r="D722">
        <v>990</v>
      </c>
      <c r="E722">
        <v>285</v>
      </c>
      <c r="F722">
        <v>0</v>
      </c>
      <c r="G722">
        <v>2</v>
      </c>
      <c r="H722">
        <v>856</v>
      </c>
      <c r="I722">
        <v>142</v>
      </c>
      <c r="J722">
        <v>8</v>
      </c>
      <c r="K722">
        <v>191</v>
      </c>
      <c r="L722">
        <v>80</v>
      </c>
      <c r="M722">
        <v>1123</v>
      </c>
      <c r="N722">
        <v>142</v>
      </c>
      <c r="O722">
        <v>12</v>
      </c>
      <c r="P722">
        <v>1233</v>
      </c>
      <c r="Q722">
        <v>44</v>
      </c>
      <c r="R722">
        <v>1198</v>
      </c>
      <c r="S722">
        <v>79</v>
      </c>
    </row>
    <row r="723" spans="1:19" x14ac:dyDescent="0.25">
      <c r="A723" t="s">
        <v>27</v>
      </c>
      <c r="B723" t="s">
        <v>28</v>
      </c>
      <c r="C723" s="1">
        <v>44287</v>
      </c>
      <c r="D723">
        <v>1750</v>
      </c>
      <c r="E723">
        <v>360</v>
      </c>
      <c r="F723">
        <v>10</v>
      </c>
      <c r="G723">
        <v>0</v>
      </c>
      <c r="H723">
        <v>1578</v>
      </c>
      <c r="I723">
        <v>191</v>
      </c>
      <c r="J723">
        <v>20</v>
      </c>
      <c r="K723">
        <v>241</v>
      </c>
      <c r="L723">
        <v>90</v>
      </c>
      <c r="M723">
        <v>1896</v>
      </c>
      <c r="N723">
        <v>203</v>
      </c>
      <c r="O723">
        <v>21</v>
      </c>
      <c r="P723">
        <v>2059</v>
      </c>
      <c r="Q723">
        <v>61</v>
      </c>
      <c r="R723">
        <v>2016</v>
      </c>
      <c r="S723">
        <v>104</v>
      </c>
    </row>
    <row r="724" spans="1:19" x14ac:dyDescent="0.25">
      <c r="A724" t="s">
        <v>29</v>
      </c>
      <c r="B724" t="s">
        <v>30</v>
      </c>
      <c r="C724" s="1">
        <v>44287</v>
      </c>
      <c r="D724">
        <v>3301</v>
      </c>
      <c r="E724">
        <v>661</v>
      </c>
      <c r="F724">
        <v>19</v>
      </c>
      <c r="G724">
        <v>2</v>
      </c>
      <c r="H724">
        <v>2996</v>
      </c>
      <c r="I724">
        <v>380</v>
      </c>
      <c r="J724">
        <v>44</v>
      </c>
      <c r="K724">
        <v>253</v>
      </c>
      <c r="L724">
        <v>310</v>
      </c>
      <c r="M724">
        <v>3531</v>
      </c>
      <c r="N724">
        <v>395</v>
      </c>
      <c r="O724">
        <v>57</v>
      </c>
      <c r="P724">
        <v>3838</v>
      </c>
      <c r="Q724">
        <v>145</v>
      </c>
      <c r="R724">
        <v>3633</v>
      </c>
      <c r="S724">
        <v>350</v>
      </c>
    </row>
    <row r="725" spans="1:19" x14ac:dyDescent="0.25">
      <c r="A725" t="s">
        <v>31</v>
      </c>
      <c r="B725" t="s">
        <v>32</v>
      </c>
      <c r="C725" s="1">
        <v>44287</v>
      </c>
      <c r="D725">
        <v>1893</v>
      </c>
      <c r="E725">
        <v>474</v>
      </c>
      <c r="F725">
        <v>6</v>
      </c>
      <c r="G725">
        <v>30</v>
      </c>
      <c r="H725">
        <v>1698</v>
      </c>
      <c r="I725">
        <v>255</v>
      </c>
      <c r="J725">
        <v>30</v>
      </c>
      <c r="K725">
        <v>297</v>
      </c>
      <c r="L725">
        <v>123</v>
      </c>
      <c r="M725">
        <v>2106</v>
      </c>
      <c r="N725">
        <v>262</v>
      </c>
      <c r="O725">
        <v>35</v>
      </c>
      <c r="P725">
        <v>2331</v>
      </c>
      <c r="Q725">
        <v>72</v>
      </c>
      <c r="R725">
        <v>2261</v>
      </c>
      <c r="S725">
        <v>142</v>
      </c>
    </row>
    <row r="726" spans="1:19" x14ac:dyDescent="0.25">
      <c r="A726" t="s">
        <v>33</v>
      </c>
      <c r="B726" t="s">
        <v>34</v>
      </c>
      <c r="C726" s="1">
        <v>44287</v>
      </c>
      <c r="D726">
        <v>1718</v>
      </c>
      <c r="E726">
        <v>539</v>
      </c>
      <c r="F726">
        <v>2</v>
      </c>
      <c r="G726">
        <v>0</v>
      </c>
      <c r="H726">
        <v>1582</v>
      </c>
      <c r="I726">
        <v>170</v>
      </c>
      <c r="J726">
        <v>24</v>
      </c>
      <c r="K726">
        <v>241</v>
      </c>
      <c r="L726">
        <v>242</v>
      </c>
      <c r="M726">
        <v>2061</v>
      </c>
      <c r="N726">
        <v>174</v>
      </c>
      <c r="O726">
        <v>24</v>
      </c>
      <c r="P726">
        <v>2175</v>
      </c>
      <c r="Q726">
        <v>84</v>
      </c>
      <c r="R726">
        <v>1997</v>
      </c>
      <c r="S726">
        <v>262</v>
      </c>
    </row>
    <row r="727" spans="1:19" x14ac:dyDescent="0.25">
      <c r="A727" t="s">
        <v>35</v>
      </c>
      <c r="B727" t="s">
        <v>36</v>
      </c>
      <c r="C727" s="1">
        <v>44287</v>
      </c>
      <c r="D727">
        <v>1719</v>
      </c>
      <c r="E727">
        <v>192</v>
      </c>
      <c r="F727">
        <v>6</v>
      </c>
      <c r="G727">
        <v>10</v>
      </c>
      <c r="H727">
        <v>1590</v>
      </c>
      <c r="I727">
        <v>148</v>
      </c>
      <c r="J727">
        <v>28</v>
      </c>
      <c r="K727">
        <v>73</v>
      </c>
      <c r="L727">
        <v>88</v>
      </c>
      <c r="M727">
        <v>1743</v>
      </c>
      <c r="N727">
        <v>169</v>
      </c>
      <c r="O727">
        <v>15</v>
      </c>
      <c r="P727">
        <v>1869</v>
      </c>
      <c r="Q727">
        <v>58</v>
      </c>
      <c r="R727">
        <v>1814</v>
      </c>
      <c r="S727">
        <v>113</v>
      </c>
    </row>
    <row r="728" spans="1:19" x14ac:dyDescent="0.25">
      <c r="A728" t="s">
        <v>49</v>
      </c>
      <c r="B728" t="s">
        <v>50</v>
      </c>
      <c r="C728" s="1">
        <v>44287</v>
      </c>
      <c r="D728">
        <v>1858</v>
      </c>
      <c r="E728">
        <v>258</v>
      </c>
      <c r="F728">
        <v>12</v>
      </c>
      <c r="G728">
        <v>2</v>
      </c>
      <c r="H728">
        <v>1688</v>
      </c>
      <c r="I728">
        <v>220</v>
      </c>
      <c r="J728">
        <v>17</v>
      </c>
      <c r="K728">
        <v>126</v>
      </c>
      <c r="L728">
        <v>79</v>
      </c>
      <c r="M728">
        <v>1891</v>
      </c>
      <c r="N728">
        <v>220</v>
      </c>
      <c r="O728">
        <v>19</v>
      </c>
      <c r="P728">
        <v>2067</v>
      </c>
      <c r="Q728">
        <v>63</v>
      </c>
      <c r="R728">
        <v>2036</v>
      </c>
      <c r="S728">
        <v>94</v>
      </c>
    </row>
    <row r="729" spans="1:19" x14ac:dyDescent="0.25">
      <c r="A729" t="s">
        <v>37</v>
      </c>
      <c r="B729" t="s">
        <v>38</v>
      </c>
      <c r="C729" s="1">
        <v>44287</v>
      </c>
      <c r="D729">
        <v>1339</v>
      </c>
      <c r="E729">
        <v>234</v>
      </c>
      <c r="F729">
        <v>0</v>
      </c>
      <c r="G729">
        <v>0</v>
      </c>
      <c r="H729">
        <v>1272</v>
      </c>
      <c r="I729">
        <v>76</v>
      </c>
      <c r="J729">
        <v>7</v>
      </c>
      <c r="K729">
        <v>138</v>
      </c>
      <c r="L729">
        <v>80</v>
      </c>
      <c r="M729">
        <v>1487</v>
      </c>
      <c r="N729">
        <v>73</v>
      </c>
      <c r="O729">
        <v>13</v>
      </c>
      <c r="P729">
        <v>1524</v>
      </c>
      <c r="Q729">
        <v>49</v>
      </c>
      <c r="R729">
        <v>1487</v>
      </c>
      <c r="S729">
        <v>86</v>
      </c>
    </row>
    <row r="730" spans="1:19" x14ac:dyDescent="0.25">
      <c r="A730" t="s">
        <v>39</v>
      </c>
      <c r="B730" t="s">
        <v>40</v>
      </c>
      <c r="C730" s="1">
        <v>44287</v>
      </c>
      <c r="D730">
        <v>1349</v>
      </c>
      <c r="E730">
        <v>278</v>
      </c>
      <c r="F730">
        <v>6</v>
      </c>
      <c r="G730">
        <v>4</v>
      </c>
      <c r="H730">
        <v>1135</v>
      </c>
      <c r="I730">
        <v>257</v>
      </c>
      <c r="J730">
        <v>20</v>
      </c>
      <c r="K730">
        <v>86</v>
      </c>
      <c r="L730">
        <v>139</v>
      </c>
      <c r="M730">
        <v>1318</v>
      </c>
      <c r="N730">
        <v>288</v>
      </c>
      <c r="O730">
        <v>31</v>
      </c>
      <c r="P730">
        <v>1577</v>
      </c>
      <c r="Q730">
        <v>60</v>
      </c>
      <c r="R730">
        <v>1480</v>
      </c>
      <c r="S730">
        <v>157</v>
      </c>
    </row>
    <row r="731" spans="1:19" x14ac:dyDescent="0.25">
      <c r="A731" t="s">
        <v>41</v>
      </c>
      <c r="B731" t="s">
        <v>42</v>
      </c>
      <c r="C731" s="1">
        <v>44287</v>
      </c>
      <c r="D731">
        <v>3287</v>
      </c>
      <c r="E731">
        <v>530</v>
      </c>
      <c r="F731">
        <v>10</v>
      </c>
      <c r="G731">
        <v>4</v>
      </c>
      <c r="H731">
        <v>2890</v>
      </c>
      <c r="I731">
        <v>485</v>
      </c>
      <c r="J731">
        <v>72</v>
      </c>
      <c r="K731">
        <v>238</v>
      </c>
      <c r="L731">
        <v>146</v>
      </c>
      <c r="M731">
        <v>3244</v>
      </c>
      <c r="N731">
        <v>532</v>
      </c>
      <c r="O731">
        <v>55</v>
      </c>
      <c r="P731">
        <v>3682</v>
      </c>
      <c r="Q731">
        <v>149</v>
      </c>
      <c r="R731">
        <v>3622</v>
      </c>
      <c r="S731">
        <v>209</v>
      </c>
    </row>
    <row r="732" spans="1:19" x14ac:dyDescent="0.25">
      <c r="A732" t="s">
        <v>43</v>
      </c>
      <c r="B732" t="s">
        <v>44</v>
      </c>
      <c r="C732" s="1">
        <v>44287</v>
      </c>
      <c r="D732">
        <v>1778</v>
      </c>
      <c r="E732">
        <v>261</v>
      </c>
      <c r="F732">
        <v>0</v>
      </c>
      <c r="G732">
        <v>2</v>
      </c>
      <c r="H732">
        <v>1380</v>
      </c>
      <c r="I732">
        <v>273</v>
      </c>
      <c r="J732">
        <v>29</v>
      </c>
      <c r="K732">
        <v>40</v>
      </c>
      <c r="L732">
        <v>319</v>
      </c>
      <c r="M732">
        <v>1713</v>
      </c>
      <c r="N732">
        <v>287</v>
      </c>
      <c r="O732">
        <v>41</v>
      </c>
      <c r="P732">
        <v>1973</v>
      </c>
      <c r="Q732">
        <v>68</v>
      </c>
      <c r="R732">
        <v>1697</v>
      </c>
      <c r="S732">
        <v>344</v>
      </c>
    </row>
    <row r="733" spans="1:19" x14ac:dyDescent="0.25">
      <c r="A733" t="s">
        <v>45</v>
      </c>
      <c r="B733" t="s">
        <v>46</v>
      </c>
      <c r="C733" s="1">
        <v>44287</v>
      </c>
      <c r="D733">
        <v>3224</v>
      </c>
      <c r="E733">
        <v>724</v>
      </c>
      <c r="F733">
        <v>6</v>
      </c>
      <c r="G733">
        <v>42</v>
      </c>
      <c r="H733">
        <v>2733</v>
      </c>
      <c r="I733">
        <v>571</v>
      </c>
      <c r="J733">
        <v>58</v>
      </c>
      <c r="K733">
        <v>295</v>
      </c>
      <c r="L733">
        <v>339</v>
      </c>
      <c r="M733">
        <v>3322</v>
      </c>
      <c r="N733">
        <v>599</v>
      </c>
      <c r="O733">
        <v>75</v>
      </c>
      <c r="P733">
        <v>3886</v>
      </c>
      <c r="Q733">
        <v>110</v>
      </c>
      <c r="R733">
        <v>3619</v>
      </c>
      <c r="S733">
        <v>377</v>
      </c>
    </row>
    <row r="734" spans="1:19" x14ac:dyDescent="0.25">
      <c r="A734" t="s">
        <v>47</v>
      </c>
      <c r="B734" t="s">
        <v>48</v>
      </c>
      <c r="C734" s="1">
        <v>44287</v>
      </c>
      <c r="D734">
        <v>2258</v>
      </c>
      <c r="E734">
        <v>606</v>
      </c>
      <c r="F734">
        <v>2</v>
      </c>
      <c r="G734">
        <v>2</v>
      </c>
      <c r="H734">
        <v>2026</v>
      </c>
      <c r="I734">
        <v>276</v>
      </c>
      <c r="J734">
        <v>12</v>
      </c>
      <c r="K734">
        <v>300</v>
      </c>
      <c r="L734">
        <v>254</v>
      </c>
      <c r="M734">
        <v>2541</v>
      </c>
      <c r="N734">
        <v>277</v>
      </c>
      <c r="O734">
        <v>50</v>
      </c>
      <c r="P734">
        <v>2817</v>
      </c>
      <c r="Q734">
        <v>51</v>
      </c>
      <c r="R734">
        <v>2613</v>
      </c>
      <c r="S734">
        <v>255</v>
      </c>
    </row>
    <row r="735" spans="1:19" x14ac:dyDescent="0.25">
      <c r="A735" t="s">
        <v>23</v>
      </c>
      <c r="B735" t="s">
        <v>24</v>
      </c>
      <c r="C735" s="1">
        <v>44287</v>
      </c>
      <c r="D735">
        <v>1073</v>
      </c>
      <c r="E735">
        <v>195</v>
      </c>
      <c r="F735">
        <v>2</v>
      </c>
      <c r="G735">
        <v>0</v>
      </c>
      <c r="H735">
        <v>959</v>
      </c>
      <c r="I735">
        <v>130</v>
      </c>
      <c r="J735">
        <v>4</v>
      </c>
      <c r="K735">
        <v>75</v>
      </c>
      <c r="L735">
        <v>102</v>
      </c>
      <c r="M735">
        <v>1130</v>
      </c>
      <c r="N735">
        <v>130</v>
      </c>
      <c r="O735">
        <v>10</v>
      </c>
      <c r="P735">
        <v>1236</v>
      </c>
      <c r="Q735">
        <v>34</v>
      </c>
      <c r="R735">
        <v>1166</v>
      </c>
      <c r="S735">
        <v>104</v>
      </c>
    </row>
    <row r="736" spans="1:19" x14ac:dyDescent="0.25">
      <c r="A736" t="s">
        <v>21</v>
      </c>
      <c r="B736" t="s">
        <v>22</v>
      </c>
      <c r="C736" s="1">
        <v>44287</v>
      </c>
      <c r="D736">
        <v>2120</v>
      </c>
      <c r="E736">
        <v>253</v>
      </c>
      <c r="F736">
        <v>8</v>
      </c>
      <c r="G736">
        <v>10</v>
      </c>
      <c r="H736">
        <v>1926</v>
      </c>
      <c r="I736">
        <v>222</v>
      </c>
      <c r="J736">
        <v>17</v>
      </c>
      <c r="K736">
        <v>116</v>
      </c>
      <c r="L736">
        <v>110</v>
      </c>
      <c r="M736">
        <v>2122</v>
      </c>
      <c r="N736">
        <v>237</v>
      </c>
      <c r="O736">
        <v>32</v>
      </c>
      <c r="P736">
        <v>2304</v>
      </c>
      <c r="Q736">
        <v>87</v>
      </c>
      <c r="R736">
        <v>2266</v>
      </c>
      <c r="S736">
        <v>125</v>
      </c>
    </row>
    <row r="737" spans="1:19" x14ac:dyDescent="0.25">
      <c r="A737" t="s">
        <v>75</v>
      </c>
      <c r="B737" t="s">
        <v>76</v>
      </c>
      <c r="C737" s="1">
        <v>44287</v>
      </c>
      <c r="D737">
        <v>4136</v>
      </c>
      <c r="E737">
        <v>644</v>
      </c>
      <c r="F737">
        <v>20</v>
      </c>
      <c r="G737">
        <v>8</v>
      </c>
      <c r="H737">
        <v>3534</v>
      </c>
      <c r="I737">
        <v>777</v>
      </c>
      <c r="J737">
        <v>20</v>
      </c>
      <c r="K737">
        <v>227</v>
      </c>
      <c r="L737">
        <v>250</v>
      </c>
      <c r="M737">
        <v>3979</v>
      </c>
      <c r="N737">
        <v>740</v>
      </c>
      <c r="O737">
        <v>87</v>
      </c>
      <c r="P737">
        <v>4550</v>
      </c>
      <c r="Q737">
        <v>258</v>
      </c>
      <c r="R737">
        <v>4543</v>
      </c>
      <c r="S737">
        <v>265</v>
      </c>
    </row>
    <row r="738" spans="1:19" x14ac:dyDescent="0.25">
      <c r="A738" t="s">
        <v>19</v>
      </c>
      <c r="B738" t="s">
        <v>20</v>
      </c>
      <c r="C738" s="1">
        <v>44287</v>
      </c>
      <c r="D738">
        <v>14342</v>
      </c>
      <c r="E738">
        <v>1948</v>
      </c>
      <c r="F738">
        <v>240</v>
      </c>
      <c r="G738">
        <v>100</v>
      </c>
      <c r="H738">
        <v>10011</v>
      </c>
      <c r="I738">
        <v>5667</v>
      </c>
      <c r="J738">
        <v>0</v>
      </c>
      <c r="K738">
        <v>53</v>
      </c>
      <c r="L738">
        <v>899</v>
      </c>
      <c r="M738">
        <v>10799</v>
      </c>
      <c r="N738">
        <v>5252</v>
      </c>
      <c r="O738">
        <v>577</v>
      </c>
      <c r="P738">
        <v>14883</v>
      </c>
      <c r="Q738">
        <v>1747</v>
      </c>
      <c r="R738">
        <v>15833</v>
      </c>
      <c r="S738">
        <v>797</v>
      </c>
    </row>
    <row r="739" spans="1:19" x14ac:dyDescent="0.25">
      <c r="A739" t="s">
        <v>65</v>
      </c>
      <c r="B739" t="s">
        <v>66</v>
      </c>
      <c r="C739" s="1">
        <v>44287</v>
      </c>
      <c r="D739">
        <v>1174</v>
      </c>
      <c r="E739">
        <v>238</v>
      </c>
      <c r="F739">
        <v>2</v>
      </c>
      <c r="G739">
        <v>2</v>
      </c>
      <c r="H739">
        <v>1070</v>
      </c>
      <c r="I739">
        <v>123</v>
      </c>
      <c r="J739">
        <v>14</v>
      </c>
      <c r="K739">
        <v>104</v>
      </c>
      <c r="L739">
        <v>105</v>
      </c>
      <c r="M739">
        <v>1275</v>
      </c>
      <c r="N739">
        <v>131</v>
      </c>
      <c r="O739">
        <v>10</v>
      </c>
      <c r="P739">
        <v>1381</v>
      </c>
      <c r="Q739">
        <v>35</v>
      </c>
      <c r="R739">
        <v>1301</v>
      </c>
      <c r="S739">
        <v>115</v>
      </c>
    </row>
    <row r="740" spans="1:19" x14ac:dyDescent="0.25">
      <c r="A740" t="s">
        <v>55</v>
      </c>
      <c r="B740" t="s">
        <v>56</v>
      </c>
      <c r="C740" s="1">
        <v>44287</v>
      </c>
      <c r="D740">
        <v>17679</v>
      </c>
      <c r="E740">
        <v>1890</v>
      </c>
      <c r="F740">
        <v>227</v>
      </c>
      <c r="G740">
        <v>369</v>
      </c>
      <c r="H740">
        <v>14565</v>
      </c>
      <c r="I740">
        <v>4303</v>
      </c>
      <c r="J740">
        <v>296</v>
      </c>
      <c r="K740">
        <v>0</v>
      </c>
      <c r="L740">
        <v>1001</v>
      </c>
      <c r="M740">
        <v>15415</v>
      </c>
      <c r="N740">
        <v>4225</v>
      </c>
      <c r="O740">
        <v>525</v>
      </c>
      <c r="P740">
        <v>18209</v>
      </c>
      <c r="Q740">
        <v>1956</v>
      </c>
      <c r="R740">
        <v>18941</v>
      </c>
      <c r="S740">
        <v>1224</v>
      </c>
    </row>
    <row r="741" spans="1:19" x14ac:dyDescent="0.25">
      <c r="A741" t="s">
        <v>57</v>
      </c>
      <c r="B741" t="s">
        <v>58</v>
      </c>
      <c r="C741" s="1">
        <v>44287</v>
      </c>
      <c r="D741">
        <v>16798</v>
      </c>
      <c r="E741">
        <v>2259</v>
      </c>
      <c r="F741">
        <v>242</v>
      </c>
      <c r="G741">
        <v>101</v>
      </c>
      <c r="H741">
        <v>12608</v>
      </c>
      <c r="I741">
        <v>5521</v>
      </c>
      <c r="J741">
        <v>0</v>
      </c>
      <c r="K741">
        <v>49</v>
      </c>
      <c r="L741">
        <v>1222</v>
      </c>
      <c r="M741">
        <v>13711</v>
      </c>
      <c r="N741">
        <v>5106</v>
      </c>
      <c r="O741">
        <v>583</v>
      </c>
      <c r="P741">
        <v>17607</v>
      </c>
      <c r="Q741">
        <v>1793</v>
      </c>
      <c r="R741">
        <v>18240</v>
      </c>
      <c r="S741">
        <v>1160</v>
      </c>
    </row>
    <row r="742" spans="1:19" x14ac:dyDescent="0.25">
      <c r="A742" t="s">
        <v>51</v>
      </c>
      <c r="B742" t="s">
        <v>52</v>
      </c>
      <c r="C742" s="1">
        <v>44287</v>
      </c>
      <c r="D742">
        <v>1711</v>
      </c>
      <c r="E742">
        <v>398</v>
      </c>
      <c r="F742">
        <v>8</v>
      </c>
      <c r="G742">
        <v>47</v>
      </c>
      <c r="H742">
        <v>1408</v>
      </c>
      <c r="I742">
        <v>330</v>
      </c>
      <c r="J742">
        <v>50</v>
      </c>
      <c r="K742">
        <v>215</v>
      </c>
      <c r="L742">
        <v>161</v>
      </c>
      <c r="M742">
        <v>1768</v>
      </c>
      <c r="N742">
        <v>375</v>
      </c>
      <c r="O742">
        <v>21</v>
      </c>
      <c r="P742">
        <v>2084</v>
      </c>
      <c r="Q742">
        <v>80</v>
      </c>
      <c r="R742">
        <v>1967</v>
      </c>
      <c r="S742">
        <v>197</v>
      </c>
    </row>
    <row r="743" spans="1:19" x14ac:dyDescent="0.25">
      <c r="A743" t="s">
        <v>61</v>
      </c>
      <c r="B743" t="s">
        <v>62</v>
      </c>
      <c r="C743" s="1">
        <v>44287</v>
      </c>
      <c r="D743">
        <v>1458</v>
      </c>
      <c r="E743">
        <v>315</v>
      </c>
      <c r="F743">
        <v>2</v>
      </c>
      <c r="G743">
        <v>19</v>
      </c>
      <c r="H743">
        <v>1286</v>
      </c>
      <c r="I743">
        <v>178</v>
      </c>
      <c r="J743">
        <v>32</v>
      </c>
      <c r="K743">
        <v>134</v>
      </c>
      <c r="L743">
        <v>164</v>
      </c>
      <c r="M743">
        <v>1580</v>
      </c>
      <c r="N743">
        <v>199</v>
      </c>
      <c r="O743">
        <v>15</v>
      </c>
      <c r="P743">
        <v>1705</v>
      </c>
      <c r="Q743">
        <v>89</v>
      </c>
      <c r="R743">
        <v>1606</v>
      </c>
      <c r="S743">
        <v>188</v>
      </c>
    </row>
    <row r="744" spans="1:19" x14ac:dyDescent="0.25">
      <c r="A744" t="s">
        <v>59</v>
      </c>
      <c r="B744" t="s">
        <v>60</v>
      </c>
      <c r="C744" s="1">
        <v>44287</v>
      </c>
      <c r="D744">
        <v>4669</v>
      </c>
      <c r="E744">
        <v>627</v>
      </c>
      <c r="F744">
        <v>50</v>
      </c>
      <c r="G744">
        <v>55</v>
      </c>
      <c r="H744">
        <v>3670</v>
      </c>
      <c r="I744">
        <v>1214</v>
      </c>
      <c r="J744">
        <v>75</v>
      </c>
      <c r="K744">
        <v>97</v>
      </c>
      <c r="L744">
        <v>345</v>
      </c>
      <c r="M744">
        <v>4074</v>
      </c>
      <c r="N744">
        <v>1216</v>
      </c>
      <c r="O744">
        <v>111</v>
      </c>
      <c r="P744">
        <v>4989</v>
      </c>
      <c r="Q744">
        <v>412</v>
      </c>
      <c r="R744">
        <v>5026</v>
      </c>
      <c r="S744">
        <v>375</v>
      </c>
    </row>
    <row r="745" spans="1:19" x14ac:dyDescent="0.25">
      <c r="A745" t="s">
        <v>77</v>
      </c>
      <c r="B745" t="s">
        <v>78</v>
      </c>
      <c r="C745" s="1">
        <v>44287</v>
      </c>
      <c r="D745">
        <v>876</v>
      </c>
      <c r="E745">
        <v>130</v>
      </c>
      <c r="F745">
        <v>0</v>
      </c>
      <c r="G745">
        <v>0</v>
      </c>
      <c r="H745">
        <v>815</v>
      </c>
      <c r="I745">
        <v>75</v>
      </c>
      <c r="J745">
        <v>10</v>
      </c>
      <c r="K745">
        <v>9</v>
      </c>
      <c r="L745">
        <v>97</v>
      </c>
      <c r="M745">
        <v>911</v>
      </c>
      <c r="N745">
        <v>86</v>
      </c>
      <c r="O745">
        <v>9</v>
      </c>
      <c r="P745">
        <v>993</v>
      </c>
      <c r="Q745">
        <v>13</v>
      </c>
      <c r="R745">
        <v>899</v>
      </c>
      <c r="S745">
        <v>107</v>
      </c>
    </row>
    <row r="746" spans="1:19" x14ac:dyDescent="0.25">
      <c r="A746" t="s">
        <v>67</v>
      </c>
      <c r="B746" t="s">
        <v>68</v>
      </c>
      <c r="C746" s="1">
        <v>44287</v>
      </c>
      <c r="D746">
        <v>3757</v>
      </c>
      <c r="E746">
        <v>749</v>
      </c>
      <c r="F746">
        <v>2</v>
      </c>
      <c r="G746">
        <v>14</v>
      </c>
      <c r="H746">
        <v>3319</v>
      </c>
      <c r="I746">
        <v>586</v>
      </c>
      <c r="J746">
        <v>44</v>
      </c>
      <c r="K746">
        <v>298</v>
      </c>
      <c r="L746">
        <v>275</v>
      </c>
      <c r="M746">
        <v>3832</v>
      </c>
      <c r="N746">
        <v>580</v>
      </c>
      <c r="O746">
        <v>110</v>
      </c>
      <c r="P746">
        <v>4338</v>
      </c>
      <c r="Q746">
        <v>184</v>
      </c>
      <c r="R746">
        <v>4212</v>
      </c>
      <c r="S746">
        <v>310</v>
      </c>
    </row>
    <row r="747" spans="1:19" x14ac:dyDescent="0.25">
      <c r="A747" t="s">
        <v>69</v>
      </c>
      <c r="B747" t="s">
        <v>70</v>
      </c>
      <c r="C747" s="1">
        <v>44287</v>
      </c>
      <c r="D747">
        <v>1880</v>
      </c>
      <c r="E747">
        <v>423</v>
      </c>
      <c r="F747">
        <v>0</v>
      </c>
      <c r="G747">
        <v>0</v>
      </c>
      <c r="H747">
        <v>1770</v>
      </c>
      <c r="I747">
        <v>124</v>
      </c>
      <c r="J747">
        <v>16</v>
      </c>
      <c r="K747">
        <v>121</v>
      </c>
      <c r="L747">
        <v>272</v>
      </c>
      <c r="M747">
        <v>2129</v>
      </c>
      <c r="N747">
        <v>132</v>
      </c>
      <c r="O747">
        <v>42</v>
      </c>
      <c r="P747">
        <v>2241</v>
      </c>
      <c r="Q747">
        <v>62</v>
      </c>
      <c r="R747">
        <v>2019</v>
      </c>
      <c r="S747">
        <v>284</v>
      </c>
    </row>
    <row r="748" spans="1:19" x14ac:dyDescent="0.25">
      <c r="A748" t="s">
        <v>71</v>
      </c>
      <c r="B748" t="s">
        <v>72</v>
      </c>
      <c r="C748" s="1">
        <v>44287</v>
      </c>
      <c r="D748">
        <v>2697</v>
      </c>
      <c r="E748">
        <v>503</v>
      </c>
      <c r="F748">
        <v>3</v>
      </c>
      <c r="G748">
        <v>0</v>
      </c>
      <c r="H748">
        <v>2409</v>
      </c>
      <c r="I748">
        <v>339</v>
      </c>
      <c r="J748">
        <v>43</v>
      </c>
      <c r="K748">
        <v>161</v>
      </c>
      <c r="L748">
        <v>251</v>
      </c>
      <c r="M748">
        <v>2783</v>
      </c>
      <c r="N748">
        <v>367</v>
      </c>
      <c r="O748">
        <v>53</v>
      </c>
      <c r="P748">
        <v>3070</v>
      </c>
      <c r="Q748">
        <v>133</v>
      </c>
      <c r="R748">
        <v>2913</v>
      </c>
      <c r="S748">
        <v>290</v>
      </c>
    </row>
    <row r="749" spans="1:19" x14ac:dyDescent="0.25">
      <c r="A749" t="s">
        <v>73</v>
      </c>
      <c r="B749" t="s">
        <v>74</v>
      </c>
      <c r="C749" s="1">
        <v>44287</v>
      </c>
      <c r="D749">
        <v>1554</v>
      </c>
      <c r="E749">
        <v>123</v>
      </c>
      <c r="F749">
        <v>2</v>
      </c>
      <c r="G749">
        <v>2</v>
      </c>
      <c r="H749">
        <v>1431</v>
      </c>
      <c r="I749">
        <v>155</v>
      </c>
      <c r="J749">
        <v>22</v>
      </c>
      <c r="K749">
        <v>13</v>
      </c>
      <c r="L749">
        <v>60</v>
      </c>
      <c r="M749">
        <v>1504</v>
      </c>
      <c r="N749">
        <v>169</v>
      </c>
      <c r="O749">
        <v>8</v>
      </c>
      <c r="P749">
        <v>1652</v>
      </c>
      <c r="Q749">
        <v>29</v>
      </c>
      <c r="R749">
        <v>1601</v>
      </c>
      <c r="S749">
        <v>80</v>
      </c>
    </row>
    <row r="750" spans="1:19" x14ac:dyDescent="0.25">
      <c r="A750" t="s">
        <v>63</v>
      </c>
      <c r="B750" t="s">
        <v>64</v>
      </c>
      <c r="C750" s="1">
        <v>44287</v>
      </c>
      <c r="D750">
        <v>3516</v>
      </c>
      <c r="E750">
        <v>474</v>
      </c>
      <c r="F750">
        <v>49</v>
      </c>
      <c r="G750">
        <v>8</v>
      </c>
      <c r="H750">
        <v>3122</v>
      </c>
      <c r="I750">
        <v>530</v>
      </c>
      <c r="J750">
        <v>34</v>
      </c>
      <c r="K750">
        <v>184</v>
      </c>
      <c r="L750">
        <v>177</v>
      </c>
      <c r="M750">
        <v>3467</v>
      </c>
      <c r="N750">
        <v>536</v>
      </c>
      <c r="O750">
        <v>44</v>
      </c>
      <c r="P750">
        <v>3929</v>
      </c>
      <c r="Q750">
        <v>118</v>
      </c>
      <c r="R750">
        <v>3845</v>
      </c>
      <c r="S750">
        <v>202</v>
      </c>
    </row>
    <row r="751" spans="1:19" x14ac:dyDescent="0.25">
      <c r="A751" t="s">
        <v>53</v>
      </c>
      <c r="B751" t="s">
        <v>54</v>
      </c>
      <c r="C751" s="1">
        <v>44287</v>
      </c>
      <c r="D751">
        <v>2061</v>
      </c>
      <c r="E751">
        <v>435</v>
      </c>
      <c r="F751">
        <v>2</v>
      </c>
      <c r="G751">
        <v>10</v>
      </c>
      <c r="H751">
        <v>1627</v>
      </c>
      <c r="I751">
        <v>498</v>
      </c>
      <c r="J751">
        <v>20</v>
      </c>
      <c r="K751">
        <v>107</v>
      </c>
      <c r="L751">
        <v>256</v>
      </c>
      <c r="M751">
        <v>1958</v>
      </c>
      <c r="N751">
        <v>499</v>
      </c>
      <c r="O751">
        <v>51</v>
      </c>
      <c r="P751">
        <v>2374</v>
      </c>
      <c r="Q751">
        <v>134</v>
      </c>
      <c r="R751">
        <v>2244</v>
      </c>
      <c r="S751">
        <v>264</v>
      </c>
    </row>
    <row r="752" spans="1:19" x14ac:dyDescent="0.25">
      <c r="A752" t="s">
        <v>65</v>
      </c>
      <c r="B752" t="s">
        <v>66</v>
      </c>
      <c r="C752" s="1">
        <v>44317</v>
      </c>
      <c r="D752">
        <v>606</v>
      </c>
      <c r="E752">
        <v>152</v>
      </c>
      <c r="F752">
        <v>0</v>
      </c>
      <c r="G752">
        <v>0</v>
      </c>
      <c r="H752">
        <v>544</v>
      </c>
      <c r="I752">
        <v>81</v>
      </c>
      <c r="J752">
        <v>2</v>
      </c>
      <c r="K752">
        <v>80</v>
      </c>
      <c r="L752">
        <v>51</v>
      </c>
      <c r="M752">
        <v>671</v>
      </c>
      <c r="N752">
        <v>79</v>
      </c>
      <c r="O752">
        <v>8</v>
      </c>
      <c r="P752">
        <v>739</v>
      </c>
      <c r="Q752">
        <v>19</v>
      </c>
      <c r="R752">
        <v>707</v>
      </c>
      <c r="S752">
        <v>51</v>
      </c>
    </row>
    <row r="753" spans="1:19" x14ac:dyDescent="0.25">
      <c r="A753" t="s">
        <v>21</v>
      </c>
      <c r="B753" t="s">
        <v>22</v>
      </c>
      <c r="C753" s="1">
        <v>44317</v>
      </c>
      <c r="D753">
        <v>1656</v>
      </c>
      <c r="E753">
        <v>149</v>
      </c>
      <c r="F753">
        <v>0</v>
      </c>
      <c r="G753">
        <v>3</v>
      </c>
      <c r="H753">
        <v>1555</v>
      </c>
      <c r="I753">
        <v>112</v>
      </c>
      <c r="J753">
        <v>6</v>
      </c>
      <c r="K753">
        <v>67</v>
      </c>
      <c r="L753">
        <v>68</v>
      </c>
      <c r="M753">
        <v>1670</v>
      </c>
      <c r="N753">
        <v>109</v>
      </c>
      <c r="O753">
        <v>29</v>
      </c>
      <c r="P753">
        <v>1756</v>
      </c>
      <c r="Q753">
        <v>52</v>
      </c>
      <c r="R753">
        <v>1739</v>
      </c>
      <c r="S753">
        <v>69</v>
      </c>
    </row>
    <row r="754" spans="1:19" x14ac:dyDescent="0.25">
      <c r="A754" t="s">
        <v>19</v>
      </c>
      <c r="B754" t="s">
        <v>20</v>
      </c>
      <c r="C754" s="1">
        <v>44317</v>
      </c>
      <c r="D754">
        <v>7008</v>
      </c>
      <c r="E754">
        <v>1006</v>
      </c>
      <c r="F754">
        <v>86</v>
      </c>
      <c r="G754">
        <v>39</v>
      </c>
      <c r="H754">
        <v>4587</v>
      </c>
      <c r="I754">
        <v>3130</v>
      </c>
      <c r="J754">
        <v>0</v>
      </c>
      <c r="K754">
        <v>12</v>
      </c>
      <c r="L754">
        <v>410</v>
      </c>
      <c r="M754">
        <v>4941</v>
      </c>
      <c r="N754">
        <v>2941</v>
      </c>
      <c r="O754">
        <v>257</v>
      </c>
      <c r="P754">
        <v>7230</v>
      </c>
      <c r="Q754">
        <v>909</v>
      </c>
      <c r="R754">
        <v>7752</v>
      </c>
      <c r="S754">
        <v>387</v>
      </c>
    </row>
    <row r="755" spans="1:19" x14ac:dyDescent="0.25">
      <c r="A755" t="s">
        <v>49</v>
      </c>
      <c r="B755" t="s">
        <v>50</v>
      </c>
      <c r="C755" s="1">
        <v>44317</v>
      </c>
      <c r="D755">
        <v>1202</v>
      </c>
      <c r="E755">
        <v>191</v>
      </c>
      <c r="F755">
        <v>2</v>
      </c>
      <c r="G755">
        <v>0</v>
      </c>
      <c r="H755">
        <v>1107</v>
      </c>
      <c r="I755">
        <v>109</v>
      </c>
      <c r="J755">
        <v>6</v>
      </c>
      <c r="K755">
        <v>132</v>
      </c>
      <c r="L755">
        <v>41</v>
      </c>
      <c r="M755">
        <v>1278</v>
      </c>
      <c r="N755">
        <v>116</v>
      </c>
      <c r="O755">
        <v>1</v>
      </c>
      <c r="P755">
        <v>1348</v>
      </c>
      <c r="Q755">
        <v>47</v>
      </c>
      <c r="R755">
        <v>1348</v>
      </c>
      <c r="S755">
        <v>47</v>
      </c>
    </row>
    <row r="756" spans="1:19" x14ac:dyDescent="0.25">
      <c r="A756" t="s">
        <v>23</v>
      </c>
      <c r="B756" t="s">
        <v>24</v>
      </c>
      <c r="C756" s="1">
        <v>44317</v>
      </c>
      <c r="D756">
        <v>669</v>
      </c>
      <c r="E756">
        <v>131</v>
      </c>
      <c r="F756">
        <v>20</v>
      </c>
      <c r="G756">
        <v>0</v>
      </c>
      <c r="H756">
        <v>633</v>
      </c>
      <c r="I756">
        <v>68</v>
      </c>
      <c r="J756">
        <v>0</v>
      </c>
      <c r="K756">
        <v>48</v>
      </c>
      <c r="L756">
        <v>71</v>
      </c>
      <c r="M756">
        <v>752</v>
      </c>
      <c r="N756">
        <v>62</v>
      </c>
      <c r="O756">
        <v>6</v>
      </c>
      <c r="P756">
        <v>792</v>
      </c>
      <c r="Q756">
        <v>28</v>
      </c>
      <c r="R756">
        <v>751</v>
      </c>
      <c r="S756">
        <v>69</v>
      </c>
    </row>
    <row r="757" spans="1:19" x14ac:dyDescent="0.25">
      <c r="A757" t="s">
        <v>25</v>
      </c>
      <c r="B757" t="s">
        <v>26</v>
      </c>
      <c r="C757" s="1">
        <v>44317</v>
      </c>
      <c r="D757">
        <v>566</v>
      </c>
      <c r="E757">
        <v>259</v>
      </c>
      <c r="F757">
        <v>2</v>
      </c>
      <c r="G757">
        <v>0</v>
      </c>
      <c r="H757">
        <v>520</v>
      </c>
      <c r="I757">
        <v>50</v>
      </c>
      <c r="J757">
        <v>2</v>
      </c>
      <c r="K757">
        <v>196</v>
      </c>
      <c r="L757">
        <v>59</v>
      </c>
      <c r="M757">
        <v>773</v>
      </c>
      <c r="N757">
        <v>48</v>
      </c>
      <c r="O757">
        <v>6</v>
      </c>
      <c r="P757">
        <v>817</v>
      </c>
      <c r="Q757">
        <v>10</v>
      </c>
      <c r="R757">
        <v>770</v>
      </c>
      <c r="S757">
        <v>57</v>
      </c>
    </row>
    <row r="758" spans="1:19" x14ac:dyDescent="0.25">
      <c r="A758" t="s">
        <v>27</v>
      </c>
      <c r="B758" t="s">
        <v>28</v>
      </c>
      <c r="C758" s="1">
        <v>44317</v>
      </c>
      <c r="D758">
        <v>808</v>
      </c>
      <c r="E758">
        <v>282</v>
      </c>
      <c r="F758">
        <v>2</v>
      </c>
      <c r="G758">
        <v>0</v>
      </c>
      <c r="H758">
        <v>731</v>
      </c>
      <c r="I758">
        <v>91</v>
      </c>
      <c r="J758">
        <v>10</v>
      </c>
      <c r="K758">
        <v>204</v>
      </c>
      <c r="L758">
        <v>56</v>
      </c>
      <c r="M758">
        <v>984</v>
      </c>
      <c r="N758">
        <v>91</v>
      </c>
      <c r="O758">
        <v>17</v>
      </c>
      <c r="P758">
        <v>1060</v>
      </c>
      <c r="Q758">
        <v>32</v>
      </c>
      <c r="R758">
        <v>1030</v>
      </c>
      <c r="S758">
        <v>62</v>
      </c>
    </row>
    <row r="759" spans="1:19" x14ac:dyDescent="0.25">
      <c r="A759" t="s">
        <v>29</v>
      </c>
      <c r="B759" t="s">
        <v>30</v>
      </c>
      <c r="C759" s="1">
        <v>44317</v>
      </c>
      <c r="D759">
        <v>2068</v>
      </c>
      <c r="E759">
        <v>419</v>
      </c>
      <c r="F759">
        <v>4</v>
      </c>
      <c r="G759">
        <v>2</v>
      </c>
      <c r="H759">
        <v>1881</v>
      </c>
      <c r="I759">
        <v>248</v>
      </c>
      <c r="J759">
        <v>20</v>
      </c>
      <c r="K759">
        <v>163</v>
      </c>
      <c r="L759">
        <v>181</v>
      </c>
      <c r="M759">
        <v>2211</v>
      </c>
      <c r="N759">
        <v>263</v>
      </c>
      <c r="O759">
        <v>19</v>
      </c>
      <c r="P759">
        <v>2398</v>
      </c>
      <c r="Q759">
        <v>95</v>
      </c>
      <c r="R759">
        <v>2300</v>
      </c>
      <c r="S759">
        <v>193</v>
      </c>
    </row>
    <row r="760" spans="1:19" x14ac:dyDescent="0.25">
      <c r="A760" t="s">
        <v>31</v>
      </c>
      <c r="B760" t="s">
        <v>32</v>
      </c>
      <c r="C760" s="1">
        <v>44317</v>
      </c>
      <c r="D760">
        <v>1147</v>
      </c>
      <c r="E760">
        <v>322</v>
      </c>
      <c r="F760">
        <v>2</v>
      </c>
      <c r="G760">
        <v>14</v>
      </c>
      <c r="H760">
        <v>1037</v>
      </c>
      <c r="I760">
        <v>143</v>
      </c>
      <c r="J760">
        <v>5</v>
      </c>
      <c r="K760">
        <v>233</v>
      </c>
      <c r="L760">
        <v>67</v>
      </c>
      <c r="M760">
        <v>1329</v>
      </c>
      <c r="N760">
        <v>136</v>
      </c>
      <c r="O760">
        <v>20</v>
      </c>
      <c r="P760">
        <v>1437</v>
      </c>
      <c r="Q760">
        <v>48</v>
      </c>
      <c r="R760">
        <v>1417</v>
      </c>
      <c r="S760">
        <v>68</v>
      </c>
    </row>
    <row r="761" spans="1:19" x14ac:dyDescent="0.25">
      <c r="A761" t="s">
        <v>33</v>
      </c>
      <c r="B761" t="s">
        <v>34</v>
      </c>
      <c r="C761" s="1">
        <v>44317</v>
      </c>
      <c r="D761">
        <v>948</v>
      </c>
      <c r="E761">
        <v>404</v>
      </c>
      <c r="F761">
        <v>0</v>
      </c>
      <c r="G761">
        <v>0</v>
      </c>
      <c r="H761">
        <v>897</v>
      </c>
      <c r="I761">
        <v>82</v>
      </c>
      <c r="J761">
        <v>0</v>
      </c>
      <c r="K761">
        <v>181</v>
      </c>
      <c r="L761">
        <v>192</v>
      </c>
      <c r="M761">
        <v>1228</v>
      </c>
      <c r="N761">
        <v>114</v>
      </c>
      <c r="O761">
        <v>10</v>
      </c>
      <c r="P761">
        <v>1308</v>
      </c>
      <c r="Q761">
        <v>44</v>
      </c>
      <c r="R761">
        <v>1166</v>
      </c>
      <c r="S761">
        <v>186</v>
      </c>
    </row>
    <row r="762" spans="1:19" x14ac:dyDescent="0.25">
      <c r="A762" t="s">
        <v>35</v>
      </c>
      <c r="B762" t="s">
        <v>36</v>
      </c>
      <c r="C762" s="1">
        <v>44317</v>
      </c>
      <c r="D762">
        <v>1336</v>
      </c>
      <c r="E762">
        <v>137</v>
      </c>
      <c r="F762">
        <v>0</v>
      </c>
      <c r="G762">
        <v>0</v>
      </c>
      <c r="H762">
        <v>1265</v>
      </c>
      <c r="I762">
        <v>99</v>
      </c>
      <c r="J762">
        <v>0</v>
      </c>
      <c r="K762">
        <v>73</v>
      </c>
      <c r="L762">
        <v>36</v>
      </c>
      <c r="M762">
        <v>1373</v>
      </c>
      <c r="N762">
        <v>97</v>
      </c>
      <c r="O762">
        <v>3</v>
      </c>
      <c r="P762">
        <v>1453</v>
      </c>
      <c r="Q762">
        <v>20</v>
      </c>
      <c r="R762">
        <v>1439</v>
      </c>
      <c r="S762">
        <v>34</v>
      </c>
    </row>
    <row r="763" spans="1:19" x14ac:dyDescent="0.25">
      <c r="A763" t="s">
        <v>37</v>
      </c>
      <c r="B763" t="s">
        <v>38</v>
      </c>
      <c r="C763" s="1">
        <v>44317</v>
      </c>
      <c r="D763">
        <v>803</v>
      </c>
      <c r="E763">
        <v>147</v>
      </c>
      <c r="F763">
        <v>0</v>
      </c>
      <c r="G763">
        <v>0</v>
      </c>
      <c r="H763">
        <v>751</v>
      </c>
      <c r="I763">
        <v>68</v>
      </c>
      <c r="J763">
        <v>1</v>
      </c>
      <c r="K763">
        <v>77</v>
      </c>
      <c r="L763">
        <v>53</v>
      </c>
      <c r="M763">
        <v>879</v>
      </c>
      <c r="N763">
        <v>60</v>
      </c>
      <c r="O763">
        <v>11</v>
      </c>
      <c r="P763">
        <v>918</v>
      </c>
      <c r="Q763">
        <v>32</v>
      </c>
      <c r="R763">
        <v>900</v>
      </c>
      <c r="S763">
        <v>50</v>
      </c>
    </row>
    <row r="764" spans="1:19" x14ac:dyDescent="0.25">
      <c r="A764" t="s">
        <v>39</v>
      </c>
      <c r="B764" t="s">
        <v>40</v>
      </c>
      <c r="C764" s="1">
        <v>44317</v>
      </c>
      <c r="D764">
        <v>893</v>
      </c>
      <c r="E764">
        <v>186</v>
      </c>
      <c r="F764">
        <v>0</v>
      </c>
      <c r="G764">
        <v>0</v>
      </c>
      <c r="H764">
        <v>799</v>
      </c>
      <c r="I764">
        <v>100</v>
      </c>
      <c r="J764">
        <v>0</v>
      </c>
      <c r="K764">
        <v>83</v>
      </c>
      <c r="L764">
        <v>97</v>
      </c>
      <c r="M764">
        <v>933</v>
      </c>
      <c r="N764">
        <v>128</v>
      </c>
      <c r="O764">
        <v>18</v>
      </c>
      <c r="P764">
        <v>1034</v>
      </c>
      <c r="Q764">
        <v>45</v>
      </c>
      <c r="R764">
        <v>982</v>
      </c>
      <c r="S764">
        <v>97</v>
      </c>
    </row>
    <row r="765" spans="1:19" x14ac:dyDescent="0.25">
      <c r="A765" t="s">
        <v>41</v>
      </c>
      <c r="B765" t="s">
        <v>42</v>
      </c>
      <c r="C765" s="1">
        <v>44317</v>
      </c>
      <c r="D765">
        <v>2111</v>
      </c>
      <c r="E765">
        <v>324</v>
      </c>
      <c r="F765">
        <v>2</v>
      </c>
      <c r="G765">
        <v>4</v>
      </c>
      <c r="H765">
        <v>1920</v>
      </c>
      <c r="I765">
        <v>247</v>
      </c>
      <c r="J765">
        <v>6</v>
      </c>
      <c r="K765">
        <v>142</v>
      </c>
      <c r="L765">
        <v>126</v>
      </c>
      <c r="M765">
        <v>2180</v>
      </c>
      <c r="N765">
        <v>241</v>
      </c>
      <c r="O765">
        <v>20</v>
      </c>
      <c r="P765">
        <v>2339</v>
      </c>
      <c r="Q765">
        <v>102</v>
      </c>
      <c r="R765">
        <v>2316</v>
      </c>
      <c r="S765">
        <v>125</v>
      </c>
    </row>
    <row r="766" spans="1:19" x14ac:dyDescent="0.25">
      <c r="A766" t="s">
        <v>45</v>
      </c>
      <c r="B766" t="s">
        <v>46</v>
      </c>
      <c r="C766" s="1">
        <v>44317</v>
      </c>
      <c r="D766">
        <v>1708</v>
      </c>
      <c r="E766">
        <v>615</v>
      </c>
      <c r="F766">
        <v>2</v>
      </c>
      <c r="G766">
        <v>4</v>
      </c>
      <c r="H766">
        <v>1485</v>
      </c>
      <c r="I766">
        <v>293</v>
      </c>
      <c r="J766">
        <v>4</v>
      </c>
      <c r="K766">
        <v>351</v>
      </c>
      <c r="L766">
        <v>196</v>
      </c>
      <c r="M766">
        <v>2018</v>
      </c>
      <c r="N766">
        <v>273</v>
      </c>
      <c r="O766">
        <v>38</v>
      </c>
      <c r="P766">
        <v>2264</v>
      </c>
      <c r="Q766">
        <v>65</v>
      </c>
      <c r="R766">
        <v>2135</v>
      </c>
      <c r="S766">
        <v>194</v>
      </c>
    </row>
    <row r="767" spans="1:19" x14ac:dyDescent="0.25">
      <c r="A767" t="s">
        <v>47</v>
      </c>
      <c r="B767" t="s">
        <v>48</v>
      </c>
      <c r="C767" s="1">
        <v>44317</v>
      </c>
      <c r="D767">
        <v>1235</v>
      </c>
      <c r="E767">
        <v>498</v>
      </c>
      <c r="F767">
        <v>0</v>
      </c>
      <c r="G767">
        <v>0</v>
      </c>
      <c r="H767">
        <v>1105</v>
      </c>
      <c r="I767">
        <v>178</v>
      </c>
      <c r="J767">
        <v>6</v>
      </c>
      <c r="K767">
        <v>254</v>
      </c>
      <c r="L767">
        <v>190</v>
      </c>
      <c r="M767">
        <v>1533</v>
      </c>
      <c r="N767">
        <v>186</v>
      </c>
      <c r="O767">
        <v>14</v>
      </c>
      <c r="P767">
        <v>1668</v>
      </c>
      <c r="Q767">
        <v>65</v>
      </c>
      <c r="R767">
        <v>1544</v>
      </c>
      <c r="S767">
        <v>189</v>
      </c>
    </row>
    <row r="768" spans="1:19" x14ac:dyDescent="0.25">
      <c r="A768" t="s">
        <v>43</v>
      </c>
      <c r="B768" t="s">
        <v>44</v>
      </c>
      <c r="C768" s="1">
        <v>44317</v>
      </c>
      <c r="D768">
        <v>724</v>
      </c>
      <c r="E768">
        <v>143</v>
      </c>
      <c r="F768">
        <v>0</v>
      </c>
      <c r="G768">
        <v>0</v>
      </c>
      <c r="H768">
        <v>632</v>
      </c>
      <c r="I768">
        <v>121</v>
      </c>
      <c r="J768">
        <v>6</v>
      </c>
      <c r="K768">
        <v>18</v>
      </c>
      <c r="L768">
        <v>90</v>
      </c>
      <c r="M768">
        <v>732</v>
      </c>
      <c r="N768">
        <v>124</v>
      </c>
      <c r="O768">
        <v>11</v>
      </c>
      <c r="P768">
        <v>831</v>
      </c>
      <c r="Q768">
        <v>36</v>
      </c>
      <c r="R768">
        <v>775</v>
      </c>
      <c r="S768">
        <v>92</v>
      </c>
    </row>
    <row r="769" spans="1:19" x14ac:dyDescent="0.25">
      <c r="A769" t="s">
        <v>51</v>
      </c>
      <c r="B769" t="s">
        <v>52</v>
      </c>
      <c r="C769" s="1">
        <v>44317</v>
      </c>
      <c r="D769">
        <v>853</v>
      </c>
      <c r="E769">
        <v>310</v>
      </c>
      <c r="F769">
        <v>2</v>
      </c>
      <c r="G769">
        <v>6</v>
      </c>
      <c r="H769">
        <v>741</v>
      </c>
      <c r="I769">
        <v>145</v>
      </c>
      <c r="J769">
        <v>6</v>
      </c>
      <c r="K769">
        <v>212</v>
      </c>
      <c r="L769">
        <v>67</v>
      </c>
      <c r="M769">
        <v>1016</v>
      </c>
      <c r="N769">
        <v>141</v>
      </c>
      <c r="O769">
        <v>14</v>
      </c>
      <c r="P769">
        <v>1131</v>
      </c>
      <c r="Q769">
        <v>40</v>
      </c>
      <c r="R769">
        <v>1101</v>
      </c>
      <c r="S769">
        <v>70</v>
      </c>
    </row>
    <row r="770" spans="1:19" x14ac:dyDescent="0.25">
      <c r="A770" t="s">
        <v>55</v>
      </c>
      <c r="B770" t="s">
        <v>56</v>
      </c>
      <c r="C770" s="1">
        <v>44317</v>
      </c>
      <c r="D770">
        <v>8242</v>
      </c>
      <c r="E770">
        <v>778</v>
      </c>
      <c r="F770">
        <v>101</v>
      </c>
      <c r="G770">
        <v>102</v>
      </c>
      <c r="H770">
        <v>6627</v>
      </c>
      <c r="I770">
        <v>2233</v>
      </c>
      <c r="J770">
        <v>60</v>
      </c>
      <c r="K770">
        <v>0</v>
      </c>
      <c r="L770">
        <v>303</v>
      </c>
      <c r="M770">
        <v>6852</v>
      </c>
      <c r="N770">
        <v>2152</v>
      </c>
      <c r="O770">
        <v>219</v>
      </c>
      <c r="P770">
        <v>8274</v>
      </c>
      <c r="Q770">
        <v>949</v>
      </c>
      <c r="R770">
        <v>8881</v>
      </c>
      <c r="S770">
        <v>342</v>
      </c>
    </row>
    <row r="771" spans="1:19" x14ac:dyDescent="0.25">
      <c r="A771" t="s">
        <v>57</v>
      </c>
      <c r="B771" t="s">
        <v>58</v>
      </c>
      <c r="C771" s="1">
        <v>44317</v>
      </c>
      <c r="D771">
        <v>7704</v>
      </c>
      <c r="E771">
        <v>1130</v>
      </c>
      <c r="F771">
        <v>98</v>
      </c>
      <c r="G771">
        <v>81</v>
      </c>
      <c r="H771">
        <v>5357</v>
      </c>
      <c r="I771">
        <v>3065</v>
      </c>
      <c r="J771">
        <v>0</v>
      </c>
      <c r="K771">
        <v>30</v>
      </c>
      <c r="L771">
        <v>561</v>
      </c>
      <c r="M771">
        <v>5864</v>
      </c>
      <c r="N771">
        <v>2893</v>
      </c>
      <c r="O771">
        <v>254</v>
      </c>
      <c r="P771">
        <v>8109</v>
      </c>
      <c r="Q771">
        <v>904</v>
      </c>
      <c r="R771">
        <v>8485</v>
      </c>
      <c r="S771">
        <v>528</v>
      </c>
    </row>
    <row r="772" spans="1:19" x14ac:dyDescent="0.25">
      <c r="A772" t="s">
        <v>59</v>
      </c>
      <c r="B772" t="s">
        <v>60</v>
      </c>
      <c r="C772" s="1">
        <v>44317</v>
      </c>
      <c r="D772">
        <v>2628</v>
      </c>
      <c r="E772">
        <v>398</v>
      </c>
      <c r="F772">
        <v>11</v>
      </c>
      <c r="G772">
        <v>16</v>
      </c>
      <c r="H772">
        <v>2132</v>
      </c>
      <c r="I772">
        <v>640</v>
      </c>
      <c r="J772">
        <v>8</v>
      </c>
      <c r="K772">
        <v>115</v>
      </c>
      <c r="L772">
        <v>158</v>
      </c>
      <c r="M772">
        <v>2389</v>
      </c>
      <c r="N772">
        <v>604</v>
      </c>
      <c r="O772">
        <v>60</v>
      </c>
      <c r="P772">
        <v>2816</v>
      </c>
      <c r="Q772">
        <v>237</v>
      </c>
      <c r="R772">
        <v>2896</v>
      </c>
      <c r="S772">
        <v>157</v>
      </c>
    </row>
    <row r="773" spans="1:19" x14ac:dyDescent="0.25">
      <c r="A773" t="s">
        <v>61</v>
      </c>
      <c r="B773" t="s">
        <v>62</v>
      </c>
      <c r="C773" s="1">
        <v>44317</v>
      </c>
      <c r="D773">
        <v>900</v>
      </c>
      <c r="E773">
        <v>252</v>
      </c>
      <c r="F773">
        <v>0</v>
      </c>
      <c r="G773">
        <v>4</v>
      </c>
      <c r="H773">
        <v>821</v>
      </c>
      <c r="I773">
        <v>86</v>
      </c>
      <c r="J773">
        <v>4</v>
      </c>
      <c r="K773">
        <v>146</v>
      </c>
      <c r="L773">
        <v>99</v>
      </c>
      <c r="M773">
        <v>1066</v>
      </c>
      <c r="N773">
        <v>83</v>
      </c>
      <c r="O773">
        <v>7</v>
      </c>
      <c r="P773">
        <v>1127</v>
      </c>
      <c r="Q773">
        <v>29</v>
      </c>
      <c r="R773">
        <v>1061</v>
      </c>
      <c r="S773">
        <v>95</v>
      </c>
    </row>
    <row r="774" spans="1:19" x14ac:dyDescent="0.25">
      <c r="A774" t="s">
        <v>53</v>
      </c>
      <c r="B774" t="s">
        <v>54</v>
      </c>
      <c r="C774" s="1">
        <v>44317</v>
      </c>
      <c r="D774">
        <v>1074</v>
      </c>
      <c r="E774">
        <v>278</v>
      </c>
      <c r="F774">
        <v>3</v>
      </c>
      <c r="G774">
        <v>0</v>
      </c>
      <c r="H774">
        <v>883</v>
      </c>
      <c r="I774">
        <v>244</v>
      </c>
      <c r="J774">
        <v>0</v>
      </c>
      <c r="K774">
        <v>136</v>
      </c>
      <c r="L774">
        <v>92</v>
      </c>
      <c r="M774">
        <v>1108</v>
      </c>
      <c r="N774">
        <v>236</v>
      </c>
      <c r="O774">
        <v>11</v>
      </c>
      <c r="P774">
        <v>1267</v>
      </c>
      <c r="Q774">
        <v>88</v>
      </c>
      <c r="R774">
        <v>1267</v>
      </c>
      <c r="S774">
        <v>88</v>
      </c>
    </row>
    <row r="775" spans="1:19" x14ac:dyDescent="0.25">
      <c r="A775" t="s">
        <v>77</v>
      </c>
      <c r="B775" t="s">
        <v>78</v>
      </c>
      <c r="C775" s="1">
        <v>44317</v>
      </c>
      <c r="D775">
        <v>486</v>
      </c>
      <c r="E775">
        <v>73</v>
      </c>
      <c r="F775">
        <v>0</v>
      </c>
      <c r="G775">
        <v>0</v>
      </c>
      <c r="H775">
        <v>471</v>
      </c>
      <c r="I775">
        <v>20</v>
      </c>
      <c r="J775">
        <v>8</v>
      </c>
      <c r="K775">
        <v>6</v>
      </c>
      <c r="L775">
        <v>54</v>
      </c>
      <c r="M775">
        <v>527</v>
      </c>
      <c r="N775">
        <v>26</v>
      </c>
      <c r="O775">
        <v>6</v>
      </c>
      <c r="P775">
        <v>533</v>
      </c>
      <c r="Q775">
        <v>26</v>
      </c>
      <c r="R775">
        <v>497</v>
      </c>
      <c r="S775">
        <v>62</v>
      </c>
    </row>
    <row r="776" spans="1:19" x14ac:dyDescent="0.25">
      <c r="A776" t="s">
        <v>63</v>
      </c>
      <c r="B776" t="s">
        <v>64</v>
      </c>
      <c r="C776" s="1">
        <v>44317</v>
      </c>
      <c r="D776">
        <v>2611</v>
      </c>
      <c r="E776">
        <v>329</v>
      </c>
      <c r="F776">
        <v>4</v>
      </c>
      <c r="G776">
        <v>1</v>
      </c>
      <c r="H776">
        <v>2357</v>
      </c>
      <c r="I776">
        <v>303</v>
      </c>
      <c r="J776">
        <v>11</v>
      </c>
      <c r="K776">
        <v>164</v>
      </c>
      <c r="L776">
        <v>110</v>
      </c>
      <c r="M776">
        <v>2619</v>
      </c>
      <c r="N776">
        <v>304</v>
      </c>
      <c r="O776">
        <v>22</v>
      </c>
      <c r="P776">
        <v>2872</v>
      </c>
      <c r="Q776">
        <v>73</v>
      </c>
      <c r="R776">
        <v>2832</v>
      </c>
      <c r="S776">
        <v>113</v>
      </c>
    </row>
    <row r="777" spans="1:19" x14ac:dyDescent="0.25">
      <c r="A777" t="s">
        <v>69</v>
      </c>
      <c r="B777" t="s">
        <v>70</v>
      </c>
      <c r="C777" s="1">
        <v>44317</v>
      </c>
      <c r="D777">
        <v>1157</v>
      </c>
      <c r="E777">
        <v>373</v>
      </c>
      <c r="F777">
        <v>0</v>
      </c>
      <c r="G777">
        <v>0</v>
      </c>
      <c r="H777">
        <v>1083</v>
      </c>
      <c r="I777">
        <v>95</v>
      </c>
      <c r="J777">
        <v>0</v>
      </c>
      <c r="K777">
        <v>124</v>
      </c>
      <c r="L777">
        <v>228</v>
      </c>
      <c r="M777">
        <v>1427</v>
      </c>
      <c r="N777">
        <v>89</v>
      </c>
      <c r="O777">
        <v>14</v>
      </c>
      <c r="P777">
        <v>1490</v>
      </c>
      <c r="Q777">
        <v>40</v>
      </c>
      <c r="R777">
        <v>1310</v>
      </c>
      <c r="S777">
        <v>220</v>
      </c>
    </row>
    <row r="778" spans="1:19" x14ac:dyDescent="0.25">
      <c r="A778" t="s">
        <v>71</v>
      </c>
      <c r="B778" t="s">
        <v>72</v>
      </c>
      <c r="C778" s="1">
        <v>44317</v>
      </c>
      <c r="D778">
        <v>1578</v>
      </c>
      <c r="E778">
        <v>417</v>
      </c>
      <c r="F778">
        <v>0</v>
      </c>
      <c r="G778">
        <v>0</v>
      </c>
      <c r="H778">
        <v>1400</v>
      </c>
      <c r="I778">
        <v>223</v>
      </c>
      <c r="J778">
        <v>12</v>
      </c>
      <c r="K778">
        <v>208</v>
      </c>
      <c r="L778">
        <v>152</v>
      </c>
      <c r="M778">
        <v>1737</v>
      </c>
      <c r="N778">
        <v>226</v>
      </c>
      <c r="O778">
        <v>32</v>
      </c>
      <c r="P778">
        <v>1903</v>
      </c>
      <c r="Q778">
        <v>92</v>
      </c>
      <c r="R778">
        <v>1843</v>
      </c>
      <c r="S778">
        <v>152</v>
      </c>
    </row>
    <row r="779" spans="1:19" x14ac:dyDescent="0.25">
      <c r="A779" t="s">
        <v>73</v>
      </c>
      <c r="B779" t="s">
        <v>74</v>
      </c>
      <c r="C779" s="1">
        <v>44317</v>
      </c>
      <c r="D779">
        <v>1092</v>
      </c>
      <c r="E779">
        <v>67</v>
      </c>
      <c r="F779">
        <v>2</v>
      </c>
      <c r="G779">
        <v>0</v>
      </c>
      <c r="H779">
        <v>1019</v>
      </c>
      <c r="I779">
        <v>97</v>
      </c>
      <c r="J779">
        <v>4</v>
      </c>
      <c r="K779">
        <v>10</v>
      </c>
      <c r="L779">
        <v>31</v>
      </c>
      <c r="M779">
        <v>1056</v>
      </c>
      <c r="N779">
        <v>99</v>
      </c>
      <c r="O779">
        <v>6</v>
      </c>
      <c r="P779">
        <v>1123</v>
      </c>
      <c r="Q779">
        <v>38</v>
      </c>
      <c r="R779">
        <v>1126</v>
      </c>
      <c r="S779">
        <v>35</v>
      </c>
    </row>
    <row r="780" spans="1:19" x14ac:dyDescent="0.25">
      <c r="A780" t="s">
        <v>75</v>
      </c>
      <c r="B780" t="s">
        <v>76</v>
      </c>
      <c r="C780" s="1">
        <v>44317</v>
      </c>
      <c r="D780">
        <v>2232</v>
      </c>
      <c r="E780">
        <v>558</v>
      </c>
      <c r="F780">
        <v>8</v>
      </c>
      <c r="G780">
        <v>4</v>
      </c>
      <c r="H780">
        <v>1926</v>
      </c>
      <c r="I780">
        <v>434</v>
      </c>
      <c r="J780">
        <v>4</v>
      </c>
      <c r="K780">
        <v>232</v>
      </c>
      <c r="L780">
        <v>206</v>
      </c>
      <c r="M780">
        <v>2350</v>
      </c>
      <c r="N780">
        <v>409</v>
      </c>
      <c r="O780">
        <v>43</v>
      </c>
      <c r="P780">
        <v>2675</v>
      </c>
      <c r="Q780">
        <v>127</v>
      </c>
      <c r="R780">
        <v>2598</v>
      </c>
      <c r="S780">
        <v>204</v>
      </c>
    </row>
    <row r="781" spans="1:19" x14ac:dyDescent="0.25">
      <c r="A781" t="s">
        <v>67</v>
      </c>
      <c r="B781" t="s">
        <v>68</v>
      </c>
      <c r="C781" s="1">
        <v>44317</v>
      </c>
      <c r="D781">
        <v>1897</v>
      </c>
      <c r="E781">
        <v>560</v>
      </c>
      <c r="F781">
        <v>0</v>
      </c>
      <c r="G781">
        <v>4</v>
      </c>
      <c r="H781">
        <v>1611</v>
      </c>
      <c r="I781">
        <v>380</v>
      </c>
      <c r="J781">
        <v>8</v>
      </c>
      <c r="K781">
        <v>324</v>
      </c>
      <c r="L781">
        <v>138</v>
      </c>
      <c r="M781">
        <v>2061</v>
      </c>
      <c r="N781">
        <v>380</v>
      </c>
      <c r="O781">
        <v>20</v>
      </c>
      <c r="P781">
        <v>2355</v>
      </c>
      <c r="Q781">
        <v>106</v>
      </c>
      <c r="R781">
        <v>2319</v>
      </c>
      <c r="S781">
        <v>142</v>
      </c>
    </row>
    <row r="782" spans="1:19" x14ac:dyDescent="0.25">
      <c r="A782" t="s">
        <v>51</v>
      </c>
      <c r="B782" t="s">
        <v>52</v>
      </c>
      <c r="C782" s="1">
        <v>44348</v>
      </c>
      <c r="D782">
        <v>2053</v>
      </c>
      <c r="E782">
        <v>590</v>
      </c>
      <c r="F782">
        <v>12</v>
      </c>
      <c r="G782">
        <v>20</v>
      </c>
      <c r="H782">
        <v>1852</v>
      </c>
      <c r="I782">
        <v>243</v>
      </c>
      <c r="J782">
        <v>24</v>
      </c>
      <c r="K782">
        <v>374</v>
      </c>
      <c r="L782">
        <v>182</v>
      </c>
      <c r="M782">
        <v>2405</v>
      </c>
      <c r="N782">
        <v>243</v>
      </c>
      <c r="O782">
        <v>27</v>
      </c>
      <c r="P782">
        <v>2581</v>
      </c>
      <c r="Q782">
        <v>94</v>
      </c>
      <c r="R782">
        <v>2482</v>
      </c>
      <c r="S782">
        <v>193</v>
      </c>
    </row>
    <row r="783" spans="1:19" x14ac:dyDescent="0.25">
      <c r="A783" t="s">
        <v>69</v>
      </c>
      <c r="B783" t="s">
        <v>70</v>
      </c>
      <c r="C783" s="1">
        <v>44348</v>
      </c>
      <c r="D783">
        <v>2085</v>
      </c>
      <c r="E783">
        <v>698</v>
      </c>
      <c r="F783">
        <v>0</v>
      </c>
      <c r="G783">
        <v>3</v>
      </c>
      <c r="H783">
        <v>1972</v>
      </c>
      <c r="I783">
        <v>124</v>
      </c>
      <c r="J783">
        <v>13</v>
      </c>
      <c r="K783">
        <v>312</v>
      </c>
      <c r="L783">
        <v>365</v>
      </c>
      <c r="M783">
        <v>2628</v>
      </c>
      <c r="N783">
        <v>124</v>
      </c>
      <c r="O783">
        <v>34</v>
      </c>
      <c r="P783">
        <v>2739</v>
      </c>
      <c r="Q783">
        <v>47</v>
      </c>
      <c r="R783">
        <v>2412</v>
      </c>
      <c r="S783">
        <v>374</v>
      </c>
    </row>
    <row r="784" spans="1:19" x14ac:dyDescent="0.25">
      <c r="A784" t="s">
        <v>75</v>
      </c>
      <c r="B784" t="s">
        <v>76</v>
      </c>
      <c r="C784" s="1">
        <v>44348</v>
      </c>
      <c r="D784">
        <v>4585</v>
      </c>
      <c r="E784">
        <v>1107</v>
      </c>
      <c r="F784">
        <v>19</v>
      </c>
      <c r="G784">
        <v>4</v>
      </c>
      <c r="H784">
        <v>4018</v>
      </c>
      <c r="I784">
        <v>726</v>
      </c>
      <c r="J784">
        <v>8</v>
      </c>
      <c r="K784">
        <v>533</v>
      </c>
      <c r="L784">
        <v>430</v>
      </c>
      <c r="M784">
        <v>4959</v>
      </c>
      <c r="N784">
        <v>681</v>
      </c>
      <c r="O784">
        <v>75</v>
      </c>
      <c r="P784">
        <v>5486</v>
      </c>
      <c r="Q784">
        <v>229</v>
      </c>
      <c r="R784">
        <v>5285</v>
      </c>
      <c r="S784">
        <v>430</v>
      </c>
    </row>
    <row r="785" spans="1:19" x14ac:dyDescent="0.25">
      <c r="A785" t="s">
        <v>73</v>
      </c>
      <c r="B785" t="s">
        <v>74</v>
      </c>
      <c r="C785" s="1">
        <v>44348</v>
      </c>
      <c r="D785">
        <v>1262</v>
      </c>
      <c r="E785">
        <v>126</v>
      </c>
      <c r="F785">
        <v>7</v>
      </c>
      <c r="G785">
        <v>0</v>
      </c>
      <c r="H785">
        <v>1177</v>
      </c>
      <c r="I785">
        <v>130</v>
      </c>
      <c r="J785">
        <v>5</v>
      </c>
      <c r="K785">
        <v>3</v>
      </c>
      <c r="L785">
        <v>80</v>
      </c>
      <c r="M785">
        <v>1255</v>
      </c>
      <c r="N785">
        <v>121</v>
      </c>
      <c r="O785">
        <v>19</v>
      </c>
      <c r="P785">
        <v>1355</v>
      </c>
      <c r="Q785">
        <v>40</v>
      </c>
      <c r="R785">
        <v>1310</v>
      </c>
      <c r="S785">
        <v>85</v>
      </c>
    </row>
    <row r="786" spans="1:19" x14ac:dyDescent="0.25">
      <c r="A786" t="s">
        <v>71</v>
      </c>
      <c r="B786" t="s">
        <v>72</v>
      </c>
      <c r="C786" s="1">
        <v>44348</v>
      </c>
      <c r="D786">
        <v>2576</v>
      </c>
      <c r="E786">
        <v>691</v>
      </c>
      <c r="F786">
        <v>0</v>
      </c>
      <c r="G786">
        <v>2</v>
      </c>
      <c r="H786">
        <v>2301</v>
      </c>
      <c r="I786">
        <v>319</v>
      </c>
      <c r="J786">
        <v>19</v>
      </c>
      <c r="K786">
        <v>430</v>
      </c>
      <c r="L786">
        <v>200</v>
      </c>
      <c r="M786">
        <v>2912</v>
      </c>
      <c r="N786">
        <v>310</v>
      </c>
      <c r="O786">
        <v>47</v>
      </c>
      <c r="P786">
        <v>3148</v>
      </c>
      <c r="Q786">
        <v>121</v>
      </c>
      <c r="R786">
        <v>3054</v>
      </c>
      <c r="S786">
        <v>215</v>
      </c>
    </row>
    <row r="787" spans="1:19" x14ac:dyDescent="0.25">
      <c r="A787" t="s">
        <v>67</v>
      </c>
      <c r="B787" t="s">
        <v>68</v>
      </c>
      <c r="C787" s="1">
        <v>44348</v>
      </c>
      <c r="D787">
        <v>3763</v>
      </c>
      <c r="E787">
        <v>1035</v>
      </c>
      <c r="F787">
        <v>2</v>
      </c>
      <c r="G787">
        <v>8</v>
      </c>
      <c r="H787">
        <v>3372</v>
      </c>
      <c r="I787">
        <v>523</v>
      </c>
      <c r="J787">
        <v>37</v>
      </c>
      <c r="K787">
        <v>570</v>
      </c>
      <c r="L787">
        <v>306</v>
      </c>
      <c r="M787">
        <v>4213</v>
      </c>
      <c r="N787">
        <v>502</v>
      </c>
      <c r="O787">
        <v>93</v>
      </c>
      <c r="P787">
        <v>4612</v>
      </c>
      <c r="Q787">
        <v>196</v>
      </c>
      <c r="R787">
        <v>4475</v>
      </c>
      <c r="S787">
        <v>333</v>
      </c>
    </row>
    <row r="788" spans="1:19" x14ac:dyDescent="0.25">
      <c r="A788" t="s">
        <v>65</v>
      </c>
      <c r="B788" t="s">
        <v>66</v>
      </c>
      <c r="C788" s="1">
        <v>44348</v>
      </c>
      <c r="D788">
        <v>1325</v>
      </c>
      <c r="E788">
        <v>338</v>
      </c>
      <c r="F788">
        <v>4</v>
      </c>
      <c r="G788">
        <v>0</v>
      </c>
      <c r="H788">
        <v>1207</v>
      </c>
      <c r="I788">
        <v>134</v>
      </c>
      <c r="J788">
        <v>12</v>
      </c>
      <c r="K788">
        <v>209</v>
      </c>
      <c r="L788">
        <v>105</v>
      </c>
      <c r="M788">
        <v>1515</v>
      </c>
      <c r="N788">
        <v>139</v>
      </c>
      <c r="O788">
        <v>13</v>
      </c>
      <c r="P788">
        <v>1629</v>
      </c>
      <c r="Q788">
        <v>38</v>
      </c>
      <c r="R788">
        <v>1552</v>
      </c>
      <c r="S788">
        <v>115</v>
      </c>
    </row>
    <row r="789" spans="1:19" x14ac:dyDescent="0.25">
      <c r="A789" t="s">
        <v>63</v>
      </c>
      <c r="B789" t="s">
        <v>64</v>
      </c>
      <c r="C789" s="1">
        <v>44348</v>
      </c>
      <c r="D789">
        <v>4889</v>
      </c>
      <c r="E789">
        <v>682</v>
      </c>
      <c r="F789">
        <v>54</v>
      </c>
      <c r="G789">
        <v>4</v>
      </c>
      <c r="H789">
        <v>4539</v>
      </c>
      <c r="I789">
        <v>483</v>
      </c>
      <c r="J789">
        <v>32</v>
      </c>
      <c r="K789">
        <v>304</v>
      </c>
      <c r="L789">
        <v>271</v>
      </c>
      <c r="M789">
        <v>5099</v>
      </c>
      <c r="N789">
        <v>491</v>
      </c>
      <c r="O789">
        <v>39</v>
      </c>
      <c r="P789">
        <v>5482</v>
      </c>
      <c r="Q789">
        <v>147</v>
      </c>
      <c r="R789">
        <v>5330</v>
      </c>
      <c r="S789">
        <v>299</v>
      </c>
    </row>
    <row r="790" spans="1:19" x14ac:dyDescent="0.25">
      <c r="A790" t="s">
        <v>61</v>
      </c>
      <c r="B790" t="s">
        <v>62</v>
      </c>
      <c r="C790" s="1">
        <v>44348</v>
      </c>
      <c r="D790">
        <v>1836</v>
      </c>
      <c r="E790">
        <v>857</v>
      </c>
      <c r="F790">
        <v>9</v>
      </c>
      <c r="G790">
        <v>6</v>
      </c>
      <c r="H790">
        <v>1709</v>
      </c>
      <c r="I790">
        <v>161</v>
      </c>
      <c r="J790">
        <v>12</v>
      </c>
      <c r="K790">
        <v>502</v>
      </c>
      <c r="L790">
        <v>324</v>
      </c>
      <c r="M790">
        <v>2530</v>
      </c>
      <c r="N790">
        <v>154</v>
      </c>
      <c r="O790">
        <v>24</v>
      </c>
      <c r="P790">
        <v>2630</v>
      </c>
      <c r="Q790">
        <v>78</v>
      </c>
      <c r="R790">
        <v>2382</v>
      </c>
      <c r="S790">
        <v>326</v>
      </c>
    </row>
    <row r="791" spans="1:19" x14ac:dyDescent="0.25">
      <c r="A791" t="s">
        <v>59</v>
      </c>
      <c r="B791" t="s">
        <v>60</v>
      </c>
      <c r="C791" s="1">
        <v>44348</v>
      </c>
      <c r="D791">
        <v>4694</v>
      </c>
      <c r="E791">
        <v>722</v>
      </c>
      <c r="F791">
        <v>41</v>
      </c>
      <c r="G791">
        <v>46</v>
      </c>
      <c r="H791">
        <v>3849</v>
      </c>
      <c r="I791">
        <v>1049</v>
      </c>
      <c r="J791">
        <v>22</v>
      </c>
      <c r="K791">
        <v>251</v>
      </c>
      <c r="L791">
        <v>332</v>
      </c>
      <c r="M791">
        <v>4386</v>
      </c>
      <c r="N791">
        <v>1002</v>
      </c>
      <c r="O791">
        <v>115</v>
      </c>
      <c r="P791">
        <v>5145</v>
      </c>
      <c r="Q791">
        <v>358</v>
      </c>
      <c r="R791">
        <v>5177</v>
      </c>
      <c r="S791">
        <v>326</v>
      </c>
    </row>
    <row r="792" spans="1:19" x14ac:dyDescent="0.25">
      <c r="A792" t="s">
        <v>57</v>
      </c>
      <c r="B792" t="s">
        <v>58</v>
      </c>
      <c r="C792" s="1">
        <v>44348</v>
      </c>
      <c r="D792">
        <v>15387</v>
      </c>
      <c r="E792">
        <v>1925</v>
      </c>
      <c r="F792">
        <v>292</v>
      </c>
      <c r="G792">
        <v>108</v>
      </c>
      <c r="H792">
        <v>11837</v>
      </c>
      <c r="I792">
        <v>4721</v>
      </c>
      <c r="J792">
        <v>0</v>
      </c>
      <c r="K792">
        <v>85</v>
      </c>
      <c r="L792">
        <v>1069</v>
      </c>
      <c r="M792">
        <v>12867</v>
      </c>
      <c r="N792">
        <v>4381</v>
      </c>
      <c r="O792">
        <v>464</v>
      </c>
      <c r="P792">
        <v>16015</v>
      </c>
      <c r="Q792">
        <v>1697</v>
      </c>
      <c r="R792">
        <v>16691</v>
      </c>
      <c r="S792">
        <v>1021</v>
      </c>
    </row>
    <row r="793" spans="1:19" x14ac:dyDescent="0.25">
      <c r="A793" t="s">
        <v>53</v>
      </c>
      <c r="B793" t="s">
        <v>54</v>
      </c>
      <c r="C793" s="1">
        <v>44348</v>
      </c>
      <c r="D793">
        <v>2746</v>
      </c>
      <c r="E793">
        <v>636</v>
      </c>
      <c r="F793">
        <v>23</v>
      </c>
      <c r="G793">
        <v>2</v>
      </c>
      <c r="H793">
        <v>2452</v>
      </c>
      <c r="I793">
        <v>376</v>
      </c>
      <c r="J793">
        <v>6</v>
      </c>
      <c r="K793">
        <v>395</v>
      </c>
      <c r="L793">
        <v>178</v>
      </c>
      <c r="M793">
        <v>3003</v>
      </c>
      <c r="N793">
        <v>372</v>
      </c>
      <c r="O793">
        <v>32</v>
      </c>
      <c r="P793">
        <v>3227</v>
      </c>
      <c r="Q793">
        <v>180</v>
      </c>
      <c r="R793">
        <v>3228</v>
      </c>
      <c r="S793">
        <v>179</v>
      </c>
    </row>
    <row r="794" spans="1:19" x14ac:dyDescent="0.25">
      <c r="A794" t="s">
        <v>77</v>
      </c>
      <c r="B794" t="s">
        <v>78</v>
      </c>
      <c r="C794" s="1">
        <v>44348</v>
      </c>
      <c r="D794">
        <v>745</v>
      </c>
      <c r="E794">
        <v>112</v>
      </c>
      <c r="F794">
        <v>2</v>
      </c>
      <c r="G794">
        <v>0</v>
      </c>
      <c r="H794">
        <v>701</v>
      </c>
      <c r="I794">
        <v>56</v>
      </c>
      <c r="J794">
        <v>8</v>
      </c>
      <c r="K794">
        <v>12</v>
      </c>
      <c r="L794">
        <v>82</v>
      </c>
      <c r="M794">
        <v>787</v>
      </c>
      <c r="N794">
        <v>52</v>
      </c>
      <c r="O794">
        <v>20</v>
      </c>
      <c r="P794">
        <v>832</v>
      </c>
      <c r="Q794">
        <v>27</v>
      </c>
      <c r="R794">
        <v>769</v>
      </c>
      <c r="S794">
        <v>90</v>
      </c>
    </row>
    <row r="795" spans="1:19" x14ac:dyDescent="0.25">
      <c r="A795" t="s">
        <v>47</v>
      </c>
      <c r="B795" t="s">
        <v>48</v>
      </c>
      <c r="C795" s="1">
        <v>44348</v>
      </c>
      <c r="D795">
        <v>2552</v>
      </c>
      <c r="E795">
        <v>1178</v>
      </c>
      <c r="F795">
        <v>6</v>
      </c>
      <c r="G795">
        <v>2</v>
      </c>
      <c r="H795">
        <v>2342</v>
      </c>
      <c r="I795">
        <v>234</v>
      </c>
      <c r="J795">
        <v>16</v>
      </c>
      <c r="K795">
        <v>745</v>
      </c>
      <c r="L795">
        <v>401</v>
      </c>
      <c r="M795">
        <v>3436</v>
      </c>
      <c r="N795">
        <v>246</v>
      </c>
      <c r="O795">
        <v>56</v>
      </c>
      <c r="P795">
        <v>3655</v>
      </c>
      <c r="Q795">
        <v>83</v>
      </c>
      <c r="R795">
        <v>3328</v>
      </c>
      <c r="S795">
        <v>410</v>
      </c>
    </row>
    <row r="796" spans="1:19" x14ac:dyDescent="0.25">
      <c r="A796" t="s">
        <v>21</v>
      </c>
      <c r="B796" t="s">
        <v>22</v>
      </c>
      <c r="C796" s="1">
        <v>44348</v>
      </c>
      <c r="D796">
        <v>3115</v>
      </c>
      <c r="E796">
        <v>441</v>
      </c>
      <c r="F796">
        <v>19</v>
      </c>
      <c r="G796">
        <v>2</v>
      </c>
      <c r="H796">
        <v>2956</v>
      </c>
      <c r="I796">
        <v>199</v>
      </c>
      <c r="J796">
        <v>13</v>
      </c>
      <c r="K796">
        <v>238</v>
      </c>
      <c r="L796">
        <v>171</v>
      </c>
      <c r="M796">
        <v>3337</v>
      </c>
      <c r="N796">
        <v>205</v>
      </c>
      <c r="O796">
        <v>35</v>
      </c>
      <c r="P796">
        <v>3469</v>
      </c>
      <c r="Q796">
        <v>108</v>
      </c>
      <c r="R796">
        <v>3397</v>
      </c>
      <c r="S796">
        <v>180</v>
      </c>
    </row>
    <row r="797" spans="1:19" x14ac:dyDescent="0.25">
      <c r="A797" t="s">
        <v>43</v>
      </c>
      <c r="B797" t="s">
        <v>44</v>
      </c>
      <c r="C797" s="1">
        <v>44348</v>
      </c>
      <c r="D797">
        <v>1740</v>
      </c>
      <c r="E797">
        <v>344</v>
      </c>
      <c r="F797">
        <v>0</v>
      </c>
      <c r="G797">
        <v>4</v>
      </c>
      <c r="H797">
        <v>1550</v>
      </c>
      <c r="I797">
        <v>211</v>
      </c>
      <c r="J797">
        <v>18</v>
      </c>
      <c r="K797">
        <v>107</v>
      </c>
      <c r="L797">
        <v>202</v>
      </c>
      <c r="M797">
        <v>1839</v>
      </c>
      <c r="N797">
        <v>212</v>
      </c>
      <c r="O797">
        <v>37</v>
      </c>
      <c r="P797">
        <v>2006</v>
      </c>
      <c r="Q797">
        <v>82</v>
      </c>
      <c r="R797">
        <v>1870</v>
      </c>
      <c r="S797">
        <v>218</v>
      </c>
    </row>
    <row r="798" spans="1:19" x14ac:dyDescent="0.25">
      <c r="A798" t="s">
        <v>41</v>
      </c>
      <c r="B798" t="s">
        <v>42</v>
      </c>
      <c r="C798" s="1">
        <v>44348</v>
      </c>
      <c r="D798">
        <v>3448</v>
      </c>
      <c r="E798">
        <v>531</v>
      </c>
      <c r="F798">
        <v>10</v>
      </c>
      <c r="G798">
        <v>7</v>
      </c>
      <c r="H798">
        <v>3153</v>
      </c>
      <c r="I798">
        <v>355</v>
      </c>
      <c r="J798">
        <v>34</v>
      </c>
      <c r="K798">
        <v>284</v>
      </c>
      <c r="L798">
        <v>170</v>
      </c>
      <c r="M798">
        <v>3595</v>
      </c>
      <c r="N798">
        <v>363</v>
      </c>
      <c r="O798">
        <v>38</v>
      </c>
      <c r="P798">
        <v>3846</v>
      </c>
      <c r="Q798">
        <v>150</v>
      </c>
      <c r="R798">
        <v>3798</v>
      </c>
      <c r="S798">
        <v>198</v>
      </c>
    </row>
    <row r="799" spans="1:19" x14ac:dyDescent="0.25">
      <c r="A799" t="s">
        <v>39</v>
      </c>
      <c r="B799" t="s">
        <v>40</v>
      </c>
      <c r="C799" s="1">
        <v>44348</v>
      </c>
      <c r="D799">
        <v>1958</v>
      </c>
      <c r="E799">
        <v>468</v>
      </c>
      <c r="F799">
        <v>3</v>
      </c>
      <c r="G799">
        <v>2</v>
      </c>
      <c r="H799">
        <v>1756</v>
      </c>
      <c r="I799">
        <v>229</v>
      </c>
      <c r="J799">
        <v>8</v>
      </c>
      <c r="K799">
        <v>243</v>
      </c>
      <c r="L799">
        <v>195</v>
      </c>
      <c r="M799">
        <v>2115</v>
      </c>
      <c r="N799">
        <v>257</v>
      </c>
      <c r="O799">
        <v>59</v>
      </c>
      <c r="P799">
        <v>2309</v>
      </c>
      <c r="Q799">
        <v>122</v>
      </c>
      <c r="R799">
        <v>2236</v>
      </c>
      <c r="S799">
        <v>195</v>
      </c>
    </row>
    <row r="800" spans="1:19" x14ac:dyDescent="0.25">
      <c r="A800" t="s">
        <v>37</v>
      </c>
      <c r="B800" t="s">
        <v>38</v>
      </c>
      <c r="C800" s="1">
        <v>44348</v>
      </c>
      <c r="D800">
        <v>1463</v>
      </c>
      <c r="E800">
        <v>233</v>
      </c>
      <c r="F800">
        <v>7</v>
      </c>
      <c r="G800">
        <v>0</v>
      </c>
      <c r="H800">
        <v>1399</v>
      </c>
      <c r="I800">
        <v>88</v>
      </c>
      <c r="J800">
        <v>12</v>
      </c>
      <c r="K800">
        <v>143</v>
      </c>
      <c r="L800">
        <v>61</v>
      </c>
      <c r="M800">
        <v>1598</v>
      </c>
      <c r="N800">
        <v>97</v>
      </c>
      <c r="O800">
        <v>8</v>
      </c>
      <c r="P800">
        <v>1642</v>
      </c>
      <c r="Q800">
        <v>61</v>
      </c>
      <c r="R800">
        <v>1631</v>
      </c>
      <c r="S800">
        <v>72</v>
      </c>
    </row>
    <row r="801" spans="1:19" x14ac:dyDescent="0.25">
      <c r="A801" t="s">
        <v>49</v>
      </c>
      <c r="B801" t="s">
        <v>50</v>
      </c>
      <c r="C801" s="1">
        <v>44348</v>
      </c>
      <c r="D801">
        <v>2907</v>
      </c>
      <c r="E801">
        <v>444</v>
      </c>
      <c r="F801">
        <v>2</v>
      </c>
      <c r="G801">
        <v>0</v>
      </c>
      <c r="H801">
        <v>2693</v>
      </c>
      <c r="I801">
        <v>231</v>
      </c>
      <c r="J801">
        <v>11</v>
      </c>
      <c r="K801">
        <v>307</v>
      </c>
      <c r="L801">
        <v>111</v>
      </c>
      <c r="M801">
        <v>3103</v>
      </c>
      <c r="N801">
        <v>227</v>
      </c>
      <c r="O801">
        <v>23</v>
      </c>
      <c r="P801">
        <v>3276</v>
      </c>
      <c r="Q801">
        <v>77</v>
      </c>
      <c r="R801">
        <v>3233</v>
      </c>
      <c r="S801">
        <v>120</v>
      </c>
    </row>
    <row r="802" spans="1:19" x14ac:dyDescent="0.25">
      <c r="A802" t="s">
        <v>35</v>
      </c>
      <c r="B802" t="s">
        <v>36</v>
      </c>
      <c r="C802" s="1">
        <v>44348</v>
      </c>
      <c r="D802">
        <v>2044</v>
      </c>
      <c r="E802">
        <v>314</v>
      </c>
      <c r="F802">
        <v>4</v>
      </c>
      <c r="G802">
        <v>1</v>
      </c>
      <c r="H802">
        <v>1934</v>
      </c>
      <c r="I802">
        <v>141</v>
      </c>
      <c r="J802">
        <v>13</v>
      </c>
      <c r="K802">
        <v>189</v>
      </c>
      <c r="L802">
        <v>86</v>
      </c>
      <c r="M802">
        <v>2199</v>
      </c>
      <c r="N802">
        <v>145</v>
      </c>
      <c r="O802">
        <v>19</v>
      </c>
      <c r="P802">
        <v>2298</v>
      </c>
      <c r="Q802">
        <v>65</v>
      </c>
      <c r="R802">
        <v>2266</v>
      </c>
      <c r="S802">
        <v>97</v>
      </c>
    </row>
    <row r="803" spans="1:19" x14ac:dyDescent="0.25">
      <c r="A803" t="s">
        <v>33</v>
      </c>
      <c r="B803" t="s">
        <v>34</v>
      </c>
      <c r="C803" s="1">
        <v>44348</v>
      </c>
      <c r="D803">
        <v>2172</v>
      </c>
      <c r="E803">
        <v>604</v>
      </c>
      <c r="F803">
        <v>0</v>
      </c>
      <c r="G803">
        <v>2</v>
      </c>
      <c r="H803">
        <v>2017</v>
      </c>
      <c r="I803">
        <v>169</v>
      </c>
      <c r="J803">
        <v>10</v>
      </c>
      <c r="K803">
        <v>352</v>
      </c>
      <c r="L803">
        <v>230</v>
      </c>
      <c r="M803">
        <v>2593</v>
      </c>
      <c r="N803">
        <v>171</v>
      </c>
      <c r="O803">
        <v>14</v>
      </c>
      <c r="P803">
        <v>2711</v>
      </c>
      <c r="Q803">
        <v>67</v>
      </c>
      <c r="R803">
        <v>2545</v>
      </c>
      <c r="S803">
        <v>233</v>
      </c>
    </row>
    <row r="804" spans="1:19" x14ac:dyDescent="0.25">
      <c r="A804" t="s">
        <v>31</v>
      </c>
      <c r="B804" t="s">
        <v>32</v>
      </c>
      <c r="C804" s="1">
        <v>44348</v>
      </c>
      <c r="D804">
        <v>3037</v>
      </c>
      <c r="E804">
        <v>938</v>
      </c>
      <c r="F804">
        <v>43</v>
      </c>
      <c r="G804">
        <v>8</v>
      </c>
      <c r="H804">
        <v>2821</v>
      </c>
      <c r="I804">
        <v>309</v>
      </c>
      <c r="J804">
        <v>3</v>
      </c>
      <c r="K804">
        <v>686</v>
      </c>
      <c r="L804">
        <v>207</v>
      </c>
      <c r="M804">
        <v>3710</v>
      </c>
      <c r="N804">
        <v>284</v>
      </c>
      <c r="O804">
        <v>32</v>
      </c>
      <c r="P804">
        <v>3896</v>
      </c>
      <c r="Q804">
        <v>130</v>
      </c>
      <c r="R804">
        <v>3822</v>
      </c>
      <c r="S804">
        <v>204</v>
      </c>
    </row>
    <row r="805" spans="1:19" x14ac:dyDescent="0.25">
      <c r="A805" t="s">
        <v>29</v>
      </c>
      <c r="B805" t="s">
        <v>30</v>
      </c>
      <c r="C805" s="1">
        <v>44348</v>
      </c>
      <c r="D805">
        <v>3819</v>
      </c>
      <c r="E805">
        <v>809</v>
      </c>
      <c r="F805">
        <v>7</v>
      </c>
      <c r="G805">
        <v>0</v>
      </c>
      <c r="H805">
        <v>3516</v>
      </c>
      <c r="I805">
        <v>351</v>
      </c>
      <c r="J805">
        <v>19</v>
      </c>
      <c r="K805">
        <v>393</v>
      </c>
      <c r="L805">
        <v>356</v>
      </c>
      <c r="M805">
        <v>4248</v>
      </c>
      <c r="N805">
        <v>362</v>
      </c>
      <c r="O805">
        <v>25</v>
      </c>
      <c r="P805">
        <v>4456</v>
      </c>
      <c r="Q805">
        <v>179</v>
      </c>
      <c r="R805">
        <v>4278</v>
      </c>
      <c r="S805">
        <v>357</v>
      </c>
    </row>
    <row r="806" spans="1:19" x14ac:dyDescent="0.25">
      <c r="A806" t="s">
        <v>27</v>
      </c>
      <c r="B806" t="s">
        <v>28</v>
      </c>
      <c r="C806" s="1">
        <v>44348</v>
      </c>
      <c r="D806">
        <v>1669</v>
      </c>
      <c r="E806">
        <v>739</v>
      </c>
      <c r="F806">
        <v>2</v>
      </c>
      <c r="G806">
        <v>0</v>
      </c>
      <c r="H806">
        <v>1534</v>
      </c>
      <c r="I806">
        <v>146</v>
      </c>
      <c r="J806">
        <v>12</v>
      </c>
      <c r="K806">
        <v>623</v>
      </c>
      <c r="L806">
        <v>95</v>
      </c>
      <c r="M806">
        <v>2243</v>
      </c>
      <c r="N806">
        <v>145</v>
      </c>
      <c r="O806">
        <v>22</v>
      </c>
      <c r="P806">
        <v>2344</v>
      </c>
      <c r="Q806">
        <v>66</v>
      </c>
      <c r="R806">
        <v>2303</v>
      </c>
      <c r="S806">
        <v>107</v>
      </c>
    </row>
    <row r="807" spans="1:19" x14ac:dyDescent="0.25">
      <c r="A807" t="s">
        <v>25</v>
      </c>
      <c r="B807" t="s">
        <v>26</v>
      </c>
      <c r="C807" s="1">
        <v>44348</v>
      </c>
      <c r="D807">
        <v>1328</v>
      </c>
      <c r="E807">
        <v>554</v>
      </c>
      <c r="F807">
        <v>0</v>
      </c>
      <c r="G807">
        <v>0</v>
      </c>
      <c r="H807">
        <v>1215</v>
      </c>
      <c r="I807">
        <v>113</v>
      </c>
      <c r="J807">
        <v>2</v>
      </c>
      <c r="K807">
        <v>393</v>
      </c>
      <c r="L807">
        <v>159</v>
      </c>
      <c r="M807">
        <v>1760</v>
      </c>
      <c r="N807">
        <v>111</v>
      </c>
      <c r="O807">
        <v>11</v>
      </c>
      <c r="P807">
        <v>1825</v>
      </c>
      <c r="Q807">
        <v>57</v>
      </c>
      <c r="R807">
        <v>1725</v>
      </c>
      <c r="S807">
        <v>157</v>
      </c>
    </row>
    <row r="808" spans="1:19" x14ac:dyDescent="0.25">
      <c r="A808" t="s">
        <v>23</v>
      </c>
      <c r="B808" t="s">
        <v>24</v>
      </c>
      <c r="C808" s="1">
        <v>44348</v>
      </c>
      <c r="D808">
        <v>1419</v>
      </c>
      <c r="E808">
        <v>354</v>
      </c>
      <c r="F808">
        <v>20</v>
      </c>
      <c r="G808">
        <v>4</v>
      </c>
      <c r="H808">
        <v>1346</v>
      </c>
      <c r="I808">
        <v>114</v>
      </c>
      <c r="J808">
        <v>6</v>
      </c>
      <c r="K808">
        <v>163</v>
      </c>
      <c r="L808">
        <v>168</v>
      </c>
      <c r="M808">
        <v>1677</v>
      </c>
      <c r="N808">
        <v>114</v>
      </c>
      <c r="O808">
        <v>6</v>
      </c>
      <c r="P808">
        <v>1716</v>
      </c>
      <c r="Q808">
        <v>81</v>
      </c>
      <c r="R808">
        <v>1629</v>
      </c>
      <c r="S808">
        <v>168</v>
      </c>
    </row>
    <row r="809" spans="1:19" x14ac:dyDescent="0.25">
      <c r="A809" t="s">
        <v>55</v>
      </c>
      <c r="B809" t="s">
        <v>56</v>
      </c>
      <c r="C809" s="1">
        <v>44348</v>
      </c>
      <c r="D809">
        <v>16348</v>
      </c>
      <c r="E809">
        <v>1606</v>
      </c>
      <c r="F809">
        <v>515</v>
      </c>
      <c r="G809">
        <v>112</v>
      </c>
      <c r="H809">
        <v>13631</v>
      </c>
      <c r="I809">
        <v>3796</v>
      </c>
      <c r="J809">
        <v>70</v>
      </c>
      <c r="K809">
        <v>5</v>
      </c>
      <c r="L809">
        <v>1079</v>
      </c>
      <c r="M809">
        <v>14583</v>
      </c>
      <c r="N809">
        <v>3500</v>
      </c>
      <c r="O809">
        <v>496</v>
      </c>
      <c r="P809">
        <v>16716</v>
      </c>
      <c r="Q809">
        <v>1865</v>
      </c>
      <c r="R809">
        <v>17464</v>
      </c>
      <c r="S809">
        <v>1117</v>
      </c>
    </row>
    <row r="810" spans="1:19" x14ac:dyDescent="0.25">
      <c r="A810" t="s">
        <v>45</v>
      </c>
      <c r="B810" t="s">
        <v>46</v>
      </c>
      <c r="C810" s="1">
        <v>44348</v>
      </c>
      <c r="D810">
        <v>3760</v>
      </c>
      <c r="E810">
        <v>1213</v>
      </c>
      <c r="F810">
        <v>8</v>
      </c>
      <c r="G810">
        <v>28</v>
      </c>
      <c r="H810">
        <v>3401</v>
      </c>
      <c r="I810">
        <v>424</v>
      </c>
      <c r="J810">
        <v>34</v>
      </c>
      <c r="K810">
        <v>654</v>
      </c>
      <c r="L810">
        <v>496</v>
      </c>
      <c r="M810">
        <v>4515</v>
      </c>
      <c r="N810">
        <v>456</v>
      </c>
      <c r="O810">
        <v>38</v>
      </c>
      <c r="P810">
        <v>4873</v>
      </c>
      <c r="Q810">
        <v>136</v>
      </c>
      <c r="R810">
        <v>4485</v>
      </c>
      <c r="S810">
        <v>524</v>
      </c>
    </row>
    <row r="811" spans="1:19" x14ac:dyDescent="0.25">
      <c r="A811" t="s">
        <v>19</v>
      </c>
      <c r="B811" t="s">
        <v>20</v>
      </c>
      <c r="C811" s="1">
        <v>44348</v>
      </c>
      <c r="D811">
        <v>13192</v>
      </c>
      <c r="E811">
        <v>1645</v>
      </c>
      <c r="F811">
        <v>225</v>
      </c>
      <c r="G811">
        <v>47</v>
      </c>
      <c r="H811">
        <v>9323</v>
      </c>
      <c r="I811">
        <v>4874</v>
      </c>
      <c r="J811">
        <v>0</v>
      </c>
      <c r="K811">
        <v>88</v>
      </c>
      <c r="L811">
        <v>824</v>
      </c>
      <c r="M811">
        <v>10145</v>
      </c>
      <c r="N811">
        <v>4534</v>
      </c>
      <c r="O811">
        <v>430</v>
      </c>
      <c r="P811">
        <v>13413</v>
      </c>
      <c r="Q811">
        <v>1696</v>
      </c>
      <c r="R811">
        <v>14342</v>
      </c>
      <c r="S811">
        <v>767</v>
      </c>
    </row>
    <row r="812" spans="1:19" x14ac:dyDescent="0.25">
      <c r="A812" t="s">
        <v>53</v>
      </c>
      <c r="B812" t="s">
        <v>54</v>
      </c>
      <c r="C812" s="1">
        <v>44378</v>
      </c>
      <c r="D812">
        <v>2310</v>
      </c>
      <c r="E812">
        <v>411</v>
      </c>
      <c r="F812">
        <v>26</v>
      </c>
      <c r="G812">
        <v>8</v>
      </c>
      <c r="H812">
        <v>1976</v>
      </c>
      <c r="I812">
        <v>469</v>
      </c>
      <c r="J812">
        <v>20</v>
      </c>
      <c r="K812">
        <v>149</v>
      </c>
      <c r="L812">
        <v>141</v>
      </c>
      <c r="M812">
        <v>2243</v>
      </c>
      <c r="N812">
        <v>439</v>
      </c>
      <c r="O812">
        <v>73</v>
      </c>
      <c r="P812">
        <v>2597</v>
      </c>
      <c r="Q812">
        <v>158</v>
      </c>
      <c r="R812">
        <v>2598</v>
      </c>
      <c r="S812">
        <v>157</v>
      </c>
    </row>
    <row r="813" spans="1:19" x14ac:dyDescent="0.25">
      <c r="A813" t="s">
        <v>67</v>
      </c>
      <c r="B813" t="s">
        <v>68</v>
      </c>
      <c r="C813" s="1">
        <v>44378</v>
      </c>
      <c r="D813">
        <v>3898</v>
      </c>
      <c r="E813">
        <v>855</v>
      </c>
      <c r="F813">
        <v>2</v>
      </c>
      <c r="G813">
        <v>9</v>
      </c>
      <c r="H813">
        <v>3444</v>
      </c>
      <c r="I813">
        <v>586</v>
      </c>
      <c r="J813">
        <v>50</v>
      </c>
      <c r="K813">
        <v>387</v>
      </c>
      <c r="L813">
        <v>297</v>
      </c>
      <c r="M813">
        <v>4060</v>
      </c>
      <c r="N813">
        <v>592</v>
      </c>
      <c r="O813">
        <v>112</v>
      </c>
      <c r="P813">
        <v>4583</v>
      </c>
      <c r="Q813">
        <v>181</v>
      </c>
      <c r="R813">
        <v>4425</v>
      </c>
      <c r="S813">
        <v>339</v>
      </c>
    </row>
    <row r="814" spans="1:19" x14ac:dyDescent="0.25">
      <c r="A814" t="s">
        <v>19</v>
      </c>
      <c r="B814" t="s">
        <v>20</v>
      </c>
      <c r="C814" s="1">
        <v>44378</v>
      </c>
      <c r="D814">
        <v>15406</v>
      </c>
      <c r="E814">
        <v>2322</v>
      </c>
      <c r="F814">
        <v>344</v>
      </c>
      <c r="G814">
        <v>103</v>
      </c>
      <c r="H814">
        <v>10746</v>
      </c>
      <c r="I814">
        <v>6185</v>
      </c>
      <c r="J814">
        <v>1</v>
      </c>
      <c r="K814">
        <v>37</v>
      </c>
      <c r="L814">
        <v>1206</v>
      </c>
      <c r="M814">
        <v>11835</v>
      </c>
      <c r="N814">
        <v>5609</v>
      </c>
      <c r="O814">
        <v>731</v>
      </c>
      <c r="P814">
        <v>16121</v>
      </c>
      <c r="Q814">
        <v>2054</v>
      </c>
      <c r="R814">
        <v>17063</v>
      </c>
      <c r="S814">
        <v>1112</v>
      </c>
    </row>
    <row r="815" spans="1:19" x14ac:dyDescent="0.25">
      <c r="A815" t="s">
        <v>21</v>
      </c>
      <c r="B815" t="s">
        <v>22</v>
      </c>
      <c r="C815" s="1">
        <v>44378</v>
      </c>
      <c r="D815">
        <v>2359</v>
      </c>
      <c r="E815">
        <v>298</v>
      </c>
      <c r="F815">
        <v>12</v>
      </c>
      <c r="G815">
        <v>2</v>
      </c>
      <c r="H815">
        <v>2172</v>
      </c>
      <c r="I815">
        <v>227</v>
      </c>
      <c r="J815">
        <v>10</v>
      </c>
      <c r="K815">
        <v>104</v>
      </c>
      <c r="L815">
        <v>158</v>
      </c>
      <c r="M815">
        <v>2420</v>
      </c>
      <c r="N815">
        <v>221</v>
      </c>
      <c r="O815">
        <v>30</v>
      </c>
      <c r="P815">
        <v>2546</v>
      </c>
      <c r="Q815">
        <v>125</v>
      </c>
      <c r="R815">
        <v>2509</v>
      </c>
      <c r="S815">
        <v>162</v>
      </c>
    </row>
    <row r="816" spans="1:19" x14ac:dyDescent="0.25">
      <c r="A816" t="s">
        <v>65</v>
      </c>
      <c r="B816" t="s">
        <v>66</v>
      </c>
      <c r="C816" s="1">
        <v>44378</v>
      </c>
      <c r="D816">
        <v>1260</v>
      </c>
      <c r="E816">
        <v>314</v>
      </c>
      <c r="F816">
        <v>9</v>
      </c>
      <c r="G816">
        <v>0</v>
      </c>
      <c r="H816">
        <v>1145</v>
      </c>
      <c r="I816">
        <v>140</v>
      </c>
      <c r="J816">
        <v>16</v>
      </c>
      <c r="K816">
        <v>174</v>
      </c>
      <c r="L816">
        <v>108</v>
      </c>
      <c r="M816">
        <v>1416</v>
      </c>
      <c r="N816">
        <v>139</v>
      </c>
      <c r="O816">
        <v>28</v>
      </c>
      <c r="P816">
        <v>1508</v>
      </c>
      <c r="Q816">
        <v>75</v>
      </c>
      <c r="R816">
        <v>1469</v>
      </c>
      <c r="S816">
        <v>114</v>
      </c>
    </row>
    <row r="817" spans="1:19" x14ac:dyDescent="0.25">
      <c r="A817" t="s">
        <v>55</v>
      </c>
      <c r="B817" t="s">
        <v>56</v>
      </c>
      <c r="C817" s="1">
        <v>44378</v>
      </c>
      <c r="D817">
        <v>19156</v>
      </c>
      <c r="E817">
        <v>1754</v>
      </c>
      <c r="F817">
        <v>465</v>
      </c>
      <c r="G817">
        <v>570</v>
      </c>
      <c r="H817">
        <v>15842</v>
      </c>
      <c r="I817">
        <v>4732</v>
      </c>
      <c r="J817">
        <v>268</v>
      </c>
      <c r="K817">
        <v>2</v>
      </c>
      <c r="L817">
        <v>1101</v>
      </c>
      <c r="M817">
        <v>16553</v>
      </c>
      <c r="N817">
        <v>4711</v>
      </c>
      <c r="O817">
        <v>679</v>
      </c>
      <c r="P817">
        <v>19704</v>
      </c>
      <c r="Q817">
        <v>2241</v>
      </c>
      <c r="R817">
        <v>20628</v>
      </c>
      <c r="S817">
        <v>1317</v>
      </c>
    </row>
    <row r="818" spans="1:19" x14ac:dyDescent="0.25">
      <c r="A818" t="s">
        <v>57</v>
      </c>
      <c r="B818" t="s">
        <v>58</v>
      </c>
      <c r="C818" s="1">
        <v>44378</v>
      </c>
      <c r="D818">
        <v>17169</v>
      </c>
      <c r="E818">
        <v>2447</v>
      </c>
      <c r="F818">
        <v>492</v>
      </c>
      <c r="G818">
        <v>189</v>
      </c>
      <c r="H818">
        <v>12999</v>
      </c>
      <c r="I818">
        <v>5822</v>
      </c>
      <c r="J818">
        <v>2</v>
      </c>
      <c r="K818">
        <v>51</v>
      </c>
      <c r="L818">
        <v>1423</v>
      </c>
      <c r="M818">
        <v>14267</v>
      </c>
      <c r="N818">
        <v>5299</v>
      </c>
      <c r="O818">
        <v>726</v>
      </c>
      <c r="P818">
        <v>18222</v>
      </c>
      <c r="Q818">
        <v>2075</v>
      </c>
      <c r="R818">
        <v>18951</v>
      </c>
      <c r="S818">
        <v>1346</v>
      </c>
    </row>
    <row r="819" spans="1:19" x14ac:dyDescent="0.25">
      <c r="A819" t="s">
        <v>59</v>
      </c>
      <c r="B819" t="s">
        <v>60</v>
      </c>
      <c r="C819" s="1">
        <v>44378</v>
      </c>
      <c r="D819">
        <v>4410</v>
      </c>
      <c r="E819">
        <v>640</v>
      </c>
      <c r="F819">
        <v>147</v>
      </c>
      <c r="G819">
        <v>62</v>
      </c>
      <c r="H819">
        <v>3381</v>
      </c>
      <c r="I819">
        <v>1294</v>
      </c>
      <c r="J819">
        <v>67</v>
      </c>
      <c r="K819">
        <v>153</v>
      </c>
      <c r="L819">
        <v>364</v>
      </c>
      <c r="M819">
        <v>3882</v>
      </c>
      <c r="N819">
        <v>1232</v>
      </c>
      <c r="O819">
        <v>145</v>
      </c>
      <c r="P819">
        <v>4836</v>
      </c>
      <c r="Q819">
        <v>423</v>
      </c>
      <c r="R819">
        <v>4856</v>
      </c>
      <c r="S819">
        <v>403</v>
      </c>
    </row>
    <row r="820" spans="1:19" x14ac:dyDescent="0.25">
      <c r="A820" t="s">
        <v>61</v>
      </c>
      <c r="B820" t="s">
        <v>62</v>
      </c>
      <c r="C820" s="1">
        <v>44378</v>
      </c>
      <c r="D820">
        <v>1727</v>
      </c>
      <c r="E820">
        <v>418</v>
      </c>
      <c r="F820">
        <v>18</v>
      </c>
      <c r="G820">
        <v>14</v>
      </c>
      <c r="H820">
        <v>1550</v>
      </c>
      <c r="I820">
        <v>223</v>
      </c>
      <c r="J820">
        <v>21</v>
      </c>
      <c r="K820">
        <v>181</v>
      </c>
      <c r="L820">
        <v>202</v>
      </c>
      <c r="M820">
        <v>1929</v>
      </c>
      <c r="N820">
        <v>216</v>
      </c>
      <c r="O820">
        <v>32</v>
      </c>
      <c r="P820">
        <v>2060</v>
      </c>
      <c r="Q820">
        <v>117</v>
      </c>
      <c r="R820">
        <v>1966</v>
      </c>
      <c r="S820">
        <v>211</v>
      </c>
    </row>
    <row r="821" spans="1:19" x14ac:dyDescent="0.25">
      <c r="A821" t="s">
        <v>63</v>
      </c>
      <c r="B821" t="s">
        <v>64</v>
      </c>
      <c r="C821" s="1">
        <v>44378</v>
      </c>
      <c r="D821">
        <v>4589</v>
      </c>
      <c r="E821">
        <v>491</v>
      </c>
      <c r="F821">
        <v>135</v>
      </c>
      <c r="G821">
        <v>7</v>
      </c>
      <c r="H821">
        <v>4213</v>
      </c>
      <c r="I821">
        <v>631</v>
      </c>
      <c r="J821">
        <v>42</v>
      </c>
      <c r="K821">
        <v>117</v>
      </c>
      <c r="L821">
        <v>219</v>
      </c>
      <c r="M821">
        <v>4541</v>
      </c>
      <c r="N821">
        <v>599</v>
      </c>
      <c r="O821">
        <v>82</v>
      </c>
      <c r="P821">
        <v>5011</v>
      </c>
      <c r="Q821">
        <v>211</v>
      </c>
      <c r="R821">
        <v>4963</v>
      </c>
      <c r="S821">
        <v>259</v>
      </c>
    </row>
    <row r="822" spans="1:19" x14ac:dyDescent="0.25">
      <c r="A822" t="s">
        <v>77</v>
      </c>
      <c r="B822" t="s">
        <v>78</v>
      </c>
      <c r="C822" s="1">
        <v>44378</v>
      </c>
      <c r="D822">
        <v>692</v>
      </c>
      <c r="E822">
        <v>121</v>
      </c>
      <c r="F822">
        <v>2</v>
      </c>
      <c r="G822">
        <v>0</v>
      </c>
      <c r="H822">
        <v>629</v>
      </c>
      <c r="I822">
        <v>78</v>
      </c>
      <c r="J822">
        <v>21</v>
      </c>
      <c r="K822">
        <v>12</v>
      </c>
      <c r="L822">
        <v>75</v>
      </c>
      <c r="M822">
        <v>709</v>
      </c>
      <c r="N822">
        <v>87</v>
      </c>
      <c r="O822">
        <v>19</v>
      </c>
      <c r="P822">
        <v>765</v>
      </c>
      <c r="Q822">
        <v>50</v>
      </c>
      <c r="R822">
        <v>721</v>
      </c>
      <c r="S822">
        <v>94</v>
      </c>
    </row>
    <row r="823" spans="1:19" x14ac:dyDescent="0.25">
      <c r="A823" t="s">
        <v>69</v>
      </c>
      <c r="B823" t="s">
        <v>70</v>
      </c>
      <c r="C823" s="1">
        <v>44378</v>
      </c>
      <c r="D823">
        <v>1967</v>
      </c>
      <c r="E823">
        <v>501</v>
      </c>
      <c r="F823">
        <v>0</v>
      </c>
      <c r="G823">
        <v>2</v>
      </c>
      <c r="H823">
        <v>1829</v>
      </c>
      <c r="I823">
        <v>151</v>
      </c>
      <c r="J823">
        <v>13</v>
      </c>
      <c r="K823">
        <v>168</v>
      </c>
      <c r="L823">
        <v>309</v>
      </c>
      <c r="M823">
        <v>2288</v>
      </c>
      <c r="N823">
        <v>145</v>
      </c>
      <c r="O823">
        <v>37</v>
      </c>
      <c r="P823">
        <v>2411</v>
      </c>
      <c r="Q823">
        <v>59</v>
      </c>
      <c r="R823">
        <v>2151</v>
      </c>
      <c r="S823">
        <v>319</v>
      </c>
    </row>
    <row r="824" spans="1:19" x14ac:dyDescent="0.25">
      <c r="A824" t="s">
        <v>71</v>
      </c>
      <c r="B824" t="s">
        <v>72</v>
      </c>
      <c r="C824" s="1">
        <v>44378</v>
      </c>
      <c r="D824">
        <v>2502</v>
      </c>
      <c r="E824">
        <v>563</v>
      </c>
      <c r="F824">
        <v>4</v>
      </c>
      <c r="G824">
        <v>0</v>
      </c>
      <c r="H824">
        <v>2167</v>
      </c>
      <c r="I824">
        <v>401</v>
      </c>
      <c r="J824">
        <v>36</v>
      </c>
      <c r="K824">
        <v>260</v>
      </c>
      <c r="L824">
        <v>205</v>
      </c>
      <c r="M824">
        <v>2609</v>
      </c>
      <c r="N824">
        <v>398</v>
      </c>
      <c r="O824">
        <v>62</v>
      </c>
      <c r="P824">
        <v>2933</v>
      </c>
      <c r="Q824">
        <v>136</v>
      </c>
      <c r="R824">
        <v>2832</v>
      </c>
      <c r="S824">
        <v>237</v>
      </c>
    </row>
    <row r="825" spans="1:19" x14ac:dyDescent="0.25">
      <c r="A825" t="s">
        <v>73</v>
      </c>
      <c r="B825" t="s">
        <v>74</v>
      </c>
      <c r="C825" s="1">
        <v>44378</v>
      </c>
      <c r="D825">
        <v>1327</v>
      </c>
      <c r="E825">
        <v>147</v>
      </c>
      <c r="F825">
        <v>22</v>
      </c>
      <c r="G825">
        <v>0</v>
      </c>
      <c r="H825">
        <v>1223</v>
      </c>
      <c r="I825">
        <v>163</v>
      </c>
      <c r="J825">
        <v>13</v>
      </c>
      <c r="K825">
        <v>12</v>
      </c>
      <c r="L825">
        <v>85</v>
      </c>
      <c r="M825">
        <v>1318</v>
      </c>
      <c r="N825">
        <v>151</v>
      </c>
      <c r="O825">
        <v>27</v>
      </c>
      <c r="P825">
        <v>1458</v>
      </c>
      <c r="Q825">
        <v>38</v>
      </c>
      <c r="R825">
        <v>1398</v>
      </c>
      <c r="S825">
        <v>98</v>
      </c>
    </row>
    <row r="826" spans="1:19" x14ac:dyDescent="0.25">
      <c r="A826" t="s">
        <v>51</v>
      </c>
      <c r="B826" t="s">
        <v>52</v>
      </c>
      <c r="C826" s="1">
        <v>44378</v>
      </c>
      <c r="D826">
        <v>2253</v>
      </c>
      <c r="E826">
        <v>491</v>
      </c>
      <c r="F826">
        <v>6</v>
      </c>
      <c r="G826">
        <v>51</v>
      </c>
      <c r="H826">
        <v>1911</v>
      </c>
      <c r="I826">
        <v>388</v>
      </c>
      <c r="J826">
        <v>56</v>
      </c>
      <c r="K826">
        <v>202</v>
      </c>
      <c r="L826">
        <v>244</v>
      </c>
      <c r="M826">
        <v>2353</v>
      </c>
      <c r="N826">
        <v>400</v>
      </c>
      <c r="O826">
        <v>48</v>
      </c>
      <c r="P826">
        <v>2673</v>
      </c>
      <c r="Q826">
        <v>128</v>
      </c>
      <c r="R826">
        <v>2518</v>
      </c>
      <c r="S826">
        <v>283</v>
      </c>
    </row>
    <row r="827" spans="1:19" x14ac:dyDescent="0.25">
      <c r="A827" t="s">
        <v>75</v>
      </c>
      <c r="B827" t="s">
        <v>76</v>
      </c>
      <c r="C827" s="1">
        <v>44378</v>
      </c>
      <c r="D827">
        <v>4692</v>
      </c>
      <c r="E827">
        <v>849</v>
      </c>
      <c r="F827">
        <v>33</v>
      </c>
      <c r="G827">
        <v>12</v>
      </c>
      <c r="H827">
        <v>4074</v>
      </c>
      <c r="I827">
        <v>810</v>
      </c>
      <c r="J827">
        <v>34</v>
      </c>
      <c r="K827">
        <v>321</v>
      </c>
      <c r="L827">
        <v>347</v>
      </c>
      <c r="M827">
        <v>4691</v>
      </c>
      <c r="N827">
        <v>774</v>
      </c>
      <c r="O827">
        <v>121</v>
      </c>
      <c r="P827">
        <v>5317</v>
      </c>
      <c r="Q827">
        <v>269</v>
      </c>
      <c r="R827">
        <v>5218</v>
      </c>
      <c r="S827">
        <v>368</v>
      </c>
    </row>
    <row r="828" spans="1:19" x14ac:dyDescent="0.25">
      <c r="A828" t="s">
        <v>35</v>
      </c>
      <c r="B828" t="s">
        <v>36</v>
      </c>
      <c r="C828" s="1">
        <v>44378</v>
      </c>
      <c r="D828">
        <v>1836</v>
      </c>
      <c r="E828">
        <v>217</v>
      </c>
      <c r="F828">
        <v>18</v>
      </c>
      <c r="G828">
        <v>8</v>
      </c>
      <c r="H828">
        <v>1672</v>
      </c>
      <c r="I828">
        <v>203</v>
      </c>
      <c r="J828">
        <v>16</v>
      </c>
      <c r="K828">
        <v>87</v>
      </c>
      <c r="L828">
        <v>101</v>
      </c>
      <c r="M828">
        <v>1851</v>
      </c>
      <c r="N828">
        <v>187</v>
      </c>
      <c r="O828">
        <v>41</v>
      </c>
      <c r="P828">
        <v>2033</v>
      </c>
      <c r="Q828">
        <v>46</v>
      </c>
      <c r="R828">
        <v>1964</v>
      </c>
      <c r="S828">
        <v>115</v>
      </c>
    </row>
    <row r="829" spans="1:19" x14ac:dyDescent="0.25">
      <c r="A829" t="s">
        <v>45</v>
      </c>
      <c r="B829" t="s">
        <v>46</v>
      </c>
      <c r="C829" s="1">
        <v>44378</v>
      </c>
      <c r="D829">
        <v>4124</v>
      </c>
      <c r="E829">
        <v>886</v>
      </c>
      <c r="F829">
        <v>6</v>
      </c>
      <c r="G829">
        <v>115</v>
      </c>
      <c r="H829">
        <v>3684</v>
      </c>
      <c r="I829">
        <v>538</v>
      </c>
      <c r="J829">
        <v>129</v>
      </c>
      <c r="K829">
        <v>359</v>
      </c>
      <c r="L829">
        <v>421</v>
      </c>
      <c r="M829">
        <v>4421</v>
      </c>
      <c r="N829">
        <v>637</v>
      </c>
      <c r="O829">
        <v>73</v>
      </c>
      <c r="P829">
        <v>4951</v>
      </c>
      <c r="Q829">
        <v>180</v>
      </c>
      <c r="R829">
        <v>4597</v>
      </c>
      <c r="S829">
        <v>534</v>
      </c>
    </row>
    <row r="830" spans="1:19" x14ac:dyDescent="0.25">
      <c r="A830" t="s">
        <v>43</v>
      </c>
      <c r="B830" t="s">
        <v>44</v>
      </c>
      <c r="C830" s="1">
        <v>44378</v>
      </c>
      <c r="D830">
        <v>1629</v>
      </c>
      <c r="E830">
        <v>353</v>
      </c>
      <c r="F830">
        <v>20</v>
      </c>
      <c r="G830">
        <v>3</v>
      </c>
      <c r="H830">
        <v>1405</v>
      </c>
      <c r="I830">
        <v>289</v>
      </c>
      <c r="J830">
        <v>21</v>
      </c>
      <c r="K830">
        <v>64</v>
      </c>
      <c r="L830">
        <v>226</v>
      </c>
      <c r="M830">
        <v>1658</v>
      </c>
      <c r="N830">
        <v>291</v>
      </c>
      <c r="O830">
        <v>56</v>
      </c>
      <c r="P830">
        <v>1892</v>
      </c>
      <c r="Q830">
        <v>113</v>
      </c>
      <c r="R830">
        <v>1766</v>
      </c>
      <c r="S830">
        <v>239</v>
      </c>
    </row>
    <row r="831" spans="1:19" x14ac:dyDescent="0.25">
      <c r="A831" t="s">
        <v>41</v>
      </c>
      <c r="B831" t="s">
        <v>42</v>
      </c>
      <c r="C831" s="1">
        <v>44378</v>
      </c>
      <c r="D831">
        <v>3168</v>
      </c>
      <c r="E831">
        <v>639</v>
      </c>
      <c r="F831">
        <v>34</v>
      </c>
      <c r="G831">
        <v>6</v>
      </c>
      <c r="H831">
        <v>2811</v>
      </c>
      <c r="I831">
        <v>497</v>
      </c>
      <c r="J831">
        <v>50</v>
      </c>
      <c r="K831">
        <v>298</v>
      </c>
      <c r="L831">
        <v>191</v>
      </c>
      <c r="M831">
        <v>3283</v>
      </c>
      <c r="N831">
        <v>477</v>
      </c>
      <c r="O831">
        <v>87</v>
      </c>
      <c r="P831">
        <v>3675</v>
      </c>
      <c r="Q831">
        <v>172</v>
      </c>
      <c r="R831">
        <v>3616</v>
      </c>
      <c r="S831">
        <v>231</v>
      </c>
    </row>
    <row r="832" spans="1:19" x14ac:dyDescent="0.25">
      <c r="A832" t="s">
        <v>39</v>
      </c>
      <c r="B832" t="s">
        <v>40</v>
      </c>
      <c r="C832" s="1">
        <v>44378</v>
      </c>
      <c r="D832">
        <v>1565</v>
      </c>
      <c r="E832">
        <v>297</v>
      </c>
      <c r="F832">
        <v>13</v>
      </c>
      <c r="G832">
        <v>2</v>
      </c>
      <c r="H832">
        <v>1310</v>
      </c>
      <c r="I832">
        <v>280</v>
      </c>
      <c r="J832">
        <v>17</v>
      </c>
      <c r="K832">
        <v>96</v>
      </c>
      <c r="L832">
        <v>174</v>
      </c>
      <c r="M832">
        <v>1550</v>
      </c>
      <c r="N832">
        <v>269</v>
      </c>
      <c r="O832">
        <v>58</v>
      </c>
      <c r="P832">
        <v>1780</v>
      </c>
      <c r="Q832">
        <v>97</v>
      </c>
      <c r="R832">
        <v>1696</v>
      </c>
      <c r="S832">
        <v>181</v>
      </c>
    </row>
    <row r="833" spans="1:19" x14ac:dyDescent="0.25">
      <c r="A833" t="s">
        <v>37</v>
      </c>
      <c r="B833" t="s">
        <v>38</v>
      </c>
      <c r="C833" s="1">
        <v>44378</v>
      </c>
      <c r="D833">
        <v>1549</v>
      </c>
      <c r="E833">
        <v>255</v>
      </c>
      <c r="F833">
        <v>4</v>
      </c>
      <c r="G833">
        <v>2</v>
      </c>
      <c r="H833">
        <v>1474</v>
      </c>
      <c r="I833">
        <v>97</v>
      </c>
      <c r="J833">
        <v>12</v>
      </c>
      <c r="K833">
        <v>142</v>
      </c>
      <c r="L833">
        <v>85</v>
      </c>
      <c r="M833">
        <v>1699</v>
      </c>
      <c r="N833">
        <v>88</v>
      </c>
      <c r="O833">
        <v>23</v>
      </c>
      <c r="P833">
        <v>1747</v>
      </c>
      <c r="Q833">
        <v>63</v>
      </c>
      <c r="R833">
        <v>1715</v>
      </c>
      <c r="S833">
        <v>95</v>
      </c>
    </row>
    <row r="834" spans="1:19" x14ac:dyDescent="0.25">
      <c r="A834" t="s">
        <v>49</v>
      </c>
      <c r="B834" t="s">
        <v>50</v>
      </c>
      <c r="C834" s="1">
        <v>44378</v>
      </c>
      <c r="D834">
        <v>2667</v>
      </c>
      <c r="E834">
        <v>303</v>
      </c>
      <c r="F834">
        <v>14</v>
      </c>
      <c r="G834">
        <v>0</v>
      </c>
      <c r="H834">
        <v>2441</v>
      </c>
      <c r="I834">
        <v>267</v>
      </c>
      <c r="J834">
        <v>15</v>
      </c>
      <c r="K834">
        <v>175</v>
      </c>
      <c r="L834">
        <v>86</v>
      </c>
      <c r="M834">
        <v>2697</v>
      </c>
      <c r="N834">
        <v>252</v>
      </c>
      <c r="O834">
        <v>35</v>
      </c>
      <c r="P834">
        <v>2886</v>
      </c>
      <c r="Q834">
        <v>98</v>
      </c>
      <c r="R834">
        <v>2888</v>
      </c>
      <c r="S834">
        <v>96</v>
      </c>
    </row>
    <row r="835" spans="1:19" x14ac:dyDescent="0.25">
      <c r="A835" t="s">
        <v>47</v>
      </c>
      <c r="B835" t="s">
        <v>48</v>
      </c>
      <c r="C835" s="1">
        <v>44378</v>
      </c>
      <c r="D835">
        <v>2956</v>
      </c>
      <c r="E835">
        <v>922</v>
      </c>
      <c r="F835">
        <v>8</v>
      </c>
      <c r="G835">
        <v>4</v>
      </c>
      <c r="H835">
        <v>2699</v>
      </c>
      <c r="I835">
        <v>322</v>
      </c>
      <c r="J835">
        <v>18</v>
      </c>
      <c r="K835">
        <v>459</v>
      </c>
      <c r="L835">
        <v>392</v>
      </c>
      <c r="M835">
        <v>3493</v>
      </c>
      <c r="N835">
        <v>327</v>
      </c>
      <c r="O835">
        <v>70</v>
      </c>
      <c r="P835">
        <v>3732</v>
      </c>
      <c r="Q835">
        <v>158</v>
      </c>
      <c r="R835">
        <v>3484</v>
      </c>
      <c r="S835">
        <v>406</v>
      </c>
    </row>
    <row r="836" spans="1:19" x14ac:dyDescent="0.25">
      <c r="A836" t="s">
        <v>33</v>
      </c>
      <c r="B836" t="s">
        <v>34</v>
      </c>
      <c r="C836" s="1">
        <v>44378</v>
      </c>
      <c r="D836">
        <v>1666</v>
      </c>
      <c r="E836">
        <v>584</v>
      </c>
      <c r="F836">
        <v>4</v>
      </c>
      <c r="G836">
        <v>2</v>
      </c>
      <c r="H836">
        <v>1531</v>
      </c>
      <c r="I836">
        <v>173</v>
      </c>
      <c r="J836">
        <v>22</v>
      </c>
      <c r="K836">
        <v>278</v>
      </c>
      <c r="L836">
        <v>252</v>
      </c>
      <c r="M836">
        <v>2055</v>
      </c>
      <c r="N836">
        <v>170</v>
      </c>
      <c r="O836">
        <v>31</v>
      </c>
      <c r="P836">
        <v>2206</v>
      </c>
      <c r="Q836">
        <v>50</v>
      </c>
      <c r="R836">
        <v>1986</v>
      </c>
      <c r="S836">
        <v>270</v>
      </c>
    </row>
    <row r="837" spans="1:19" x14ac:dyDescent="0.25">
      <c r="A837" t="s">
        <v>31</v>
      </c>
      <c r="B837" t="s">
        <v>32</v>
      </c>
      <c r="C837" s="1">
        <v>44378</v>
      </c>
      <c r="D837">
        <v>2717</v>
      </c>
      <c r="E837">
        <v>548</v>
      </c>
      <c r="F837">
        <v>48</v>
      </c>
      <c r="G837">
        <v>29</v>
      </c>
      <c r="H837">
        <v>2473</v>
      </c>
      <c r="I837">
        <v>357</v>
      </c>
      <c r="J837">
        <v>35</v>
      </c>
      <c r="K837">
        <v>311</v>
      </c>
      <c r="L837">
        <v>166</v>
      </c>
      <c r="M837">
        <v>2932</v>
      </c>
      <c r="N837">
        <v>341</v>
      </c>
      <c r="O837">
        <v>69</v>
      </c>
      <c r="P837">
        <v>3191</v>
      </c>
      <c r="Q837">
        <v>151</v>
      </c>
      <c r="R837">
        <v>3151</v>
      </c>
      <c r="S837">
        <v>191</v>
      </c>
    </row>
    <row r="838" spans="1:19" x14ac:dyDescent="0.25">
      <c r="A838" t="s">
        <v>29</v>
      </c>
      <c r="B838" t="s">
        <v>30</v>
      </c>
      <c r="C838" s="1">
        <v>44378</v>
      </c>
      <c r="D838">
        <v>3183</v>
      </c>
      <c r="E838">
        <v>748</v>
      </c>
      <c r="F838">
        <v>15</v>
      </c>
      <c r="G838">
        <v>2</v>
      </c>
      <c r="H838">
        <v>2837</v>
      </c>
      <c r="I838">
        <v>432</v>
      </c>
      <c r="J838">
        <v>27</v>
      </c>
      <c r="K838">
        <v>286</v>
      </c>
      <c r="L838">
        <v>366</v>
      </c>
      <c r="M838">
        <v>3465</v>
      </c>
      <c r="N838">
        <v>435</v>
      </c>
      <c r="O838">
        <v>48</v>
      </c>
      <c r="P838">
        <v>3800</v>
      </c>
      <c r="Q838">
        <v>148</v>
      </c>
      <c r="R838">
        <v>3567</v>
      </c>
      <c r="S838">
        <v>381</v>
      </c>
    </row>
    <row r="839" spans="1:19" x14ac:dyDescent="0.25">
      <c r="A839" t="s">
        <v>27</v>
      </c>
      <c r="B839" t="s">
        <v>28</v>
      </c>
      <c r="C839" s="1">
        <v>44378</v>
      </c>
      <c r="D839">
        <v>1814</v>
      </c>
      <c r="E839">
        <v>552</v>
      </c>
      <c r="F839">
        <v>2</v>
      </c>
      <c r="G839">
        <v>1</v>
      </c>
      <c r="H839">
        <v>1651</v>
      </c>
      <c r="I839">
        <v>190</v>
      </c>
      <c r="J839">
        <v>16</v>
      </c>
      <c r="K839">
        <v>423</v>
      </c>
      <c r="L839">
        <v>89</v>
      </c>
      <c r="M839">
        <v>2154</v>
      </c>
      <c r="N839">
        <v>185</v>
      </c>
      <c r="O839">
        <v>30</v>
      </c>
      <c r="P839">
        <v>2307</v>
      </c>
      <c r="Q839">
        <v>62</v>
      </c>
      <c r="R839">
        <v>2268</v>
      </c>
      <c r="S839">
        <v>101</v>
      </c>
    </row>
    <row r="840" spans="1:19" x14ac:dyDescent="0.25">
      <c r="A840" t="s">
        <v>25</v>
      </c>
      <c r="B840" t="s">
        <v>26</v>
      </c>
      <c r="C840" s="1">
        <v>44378</v>
      </c>
      <c r="D840">
        <v>1409</v>
      </c>
      <c r="E840">
        <v>321</v>
      </c>
      <c r="F840">
        <v>4</v>
      </c>
      <c r="G840">
        <v>2</v>
      </c>
      <c r="H840">
        <v>1287</v>
      </c>
      <c r="I840">
        <v>136</v>
      </c>
      <c r="J840">
        <v>2</v>
      </c>
      <c r="K840">
        <v>185</v>
      </c>
      <c r="L840">
        <v>126</v>
      </c>
      <c r="M840">
        <v>1588</v>
      </c>
      <c r="N840">
        <v>129</v>
      </c>
      <c r="O840">
        <v>19</v>
      </c>
      <c r="P840">
        <v>1687</v>
      </c>
      <c r="Q840">
        <v>49</v>
      </c>
      <c r="R840">
        <v>1616</v>
      </c>
      <c r="S840">
        <v>120</v>
      </c>
    </row>
    <row r="841" spans="1:19" x14ac:dyDescent="0.25">
      <c r="A841" t="s">
        <v>23</v>
      </c>
      <c r="B841" t="s">
        <v>24</v>
      </c>
      <c r="C841" s="1">
        <v>44378</v>
      </c>
      <c r="D841">
        <v>1253</v>
      </c>
      <c r="E841">
        <v>205</v>
      </c>
      <c r="F841">
        <v>24</v>
      </c>
      <c r="G841">
        <v>0</v>
      </c>
      <c r="H841">
        <v>1131</v>
      </c>
      <c r="I841">
        <v>159</v>
      </c>
      <c r="J841">
        <v>1</v>
      </c>
      <c r="K841">
        <v>68</v>
      </c>
      <c r="L841">
        <v>123</v>
      </c>
      <c r="M841">
        <v>1318</v>
      </c>
      <c r="N841">
        <v>144</v>
      </c>
      <c r="O841">
        <v>20</v>
      </c>
      <c r="P841">
        <v>1425</v>
      </c>
      <c r="Q841">
        <v>57</v>
      </c>
      <c r="R841">
        <v>1364</v>
      </c>
      <c r="S841">
        <v>118</v>
      </c>
    </row>
    <row r="842" spans="1:19" x14ac:dyDescent="0.25">
      <c r="A842" t="s">
        <v>47</v>
      </c>
      <c r="B842" t="s">
        <v>48</v>
      </c>
      <c r="C842" s="1">
        <v>44409</v>
      </c>
      <c r="D842">
        <v>2528</v>
      </c>
      <c r="E842">
        <v>489</v>
      </c>
      <c r="F842">
        <v>18</v>
      </c>
      <c r="G842">
        <v>6</v>
      </c>
      <c r="H842">
        <v>2267</v>
      </c>
      <c r="I842">
        <v>345</v>
      </c>
      <c r="J842">
        <v>28</v>
      </c>
      <c r="K842">
        <v>148</v>
      </c>
      <c r="L842">
        <v>253</v>
      </c>
      <c r="M842">
        <v>2637</v>
      </c>
      <c r="N842">
        <v>357</v>
      </c>
      <c r="O842">
        <v>47</v>
      </c>
      <c r="P842">
        <v>2912</v>
      </c>
      <c r="Q842">
        <v>129</v>
      </c>
      <c r="R842">
        <v>2766</v>
      </c>
      <c r="S842">
        <v>275</v>
      </c>
    </row>
    <row r="843" spans="1:19" x14ac:dyDescent="0.25">
      <c r="A843" t="s">
        <v>53</v>
      </c>
      <c r="B843" t="s">
        <v>54</v>
      </c>
      <c r="C843" s="1">
        <v>44409</v>
      </c>
      <c r="D843">
        <v>2911</v>
      </c>
      <c r="E843">
        <v>339</v>
      </c>
      <c r="F843">
        <v>23</v>
      </c>
      <c r="G843">
        <v>16</v>
      </c>
      <c r="H843">
        <v>2433</v>
      </c>
      <c r="I843">
        <v>586</v>
      </c>
      <c r="J843">
        <v>20</v>
      </c>
      <c r="K843">
        <v>78</v>
      </c>
      <c r="L843">
        <v>172</v>
      </c>
      <c r="M843">
        <v>2660</v>
      </c>
      <c r="N843">
        <v>561</v>
      </c>
      <c r="O843">
        <v>66</v>
      </c>
      <c r="P843">
        <v>3066</v>
      </c>
      <c r="Q843">
        <v>223</v>
      </c>
      <c r="R843">
        <v>3113</v>
      </c>
      <c r="S843">
        <v>176</v>
      </c>
    </row>
    <row r="844" spans="1:19" x14ac:dyDescent="0.25">
      <c r="A844" t="s">
        <v>75</v>
      </c>
      <c r="B844" t="s">
        <v>76</v>
      </c>
      <c r="C844" s="1">
        <v>44409</v>
      </c>
      <c r="D844">
        <v>4721</v>
      </c>
      <c r="E844">
        <v>581</v>
      </c>
      <c r="F844">
        <v>47</v>
      </c>
      <c r="G844">
        <v>24</v>
      </c>
      <c r="H844">
        <v>3992</v>
      </c>
      <c r="I844">
        <v>939</v>
      </c>
      <c r="J844">
        <v>29</v>
      </c>
      <c r="K844">
        <v>146</v>
      </c>
      <c r="L844">
        <v>267</v>
      </c>
      <c r="M844">
        <v>4360</v>
      </c>
      <c r="N844">
        <v>891</v>
      </c>
      <c r="O844">
        <v>122</v>
      </c>
      <c r="P844">
        <v>5101</v>
      </c>
      <c r="Q844">
        <v>272</v>
      </c>
      <c r="R844">
        <v>5097</v>
      </c>
      <c r="S844">
        <v>276</v>
      </c>
    </row>
    <row r="845" spans="1:19" x14ac:dyDescent="0.25">
      <c r="A845" t="s">
        <v>45</v>
      </c>
      <c r="B845" t="s">
        <v>46</v>
      </c>
      <c r="C845" s="1">
        <v>44409</v>
      </c>
      <c r="D845">
        <v>3397</v>
      </c>
      <c r="E845">
        <v>591</v>
      </c>
      <c r="F845">
        <v>3</v>
      </c>
      <c r="G845">
        <v>138</v>
      </c>
      <c r="H845">
        <v>2946</v>
      </c>
      <c r="I845">
        <v>567</v>
      </c>
      <c r="J845">
        <v>151</v>
      </c>
      <c r="K845">
        <v>143</v>
      </c>
      <c r="L845">
        <v>322</v>
      </c>
      <c r="M845">
        <v>3369</v>
      </c>
      <c r="N845">
        <v>684</v>
      </c>
      <c r="O845">
        <v>76</v>
      </c>
      <c r="P845">
        <v>3988</v>
      </c>
      <c r="Q845">
        <v>141</v>
      </c>
      <c r="R845">
        <v>3666</v>
      </c>
      <c r="S845">
        <v>463</v>
      </c>
    </row>
    <row r="846" spans="1:19" x14ac:dyDescent="0.25">
      <c r="A846" t="s">
        <v>51</v>
      </c>
      <c r="B846" t="s">
        <v>52</v>
      </c>
      <c r="C846" s="1">
        <v>44409</v>
      </c>
      <c r="D846">
        <v>2199</v>
      </c>
      <c r="E846">
        <v>374</v>
      </c>
      <c r="F846">
        <v>13</v>
      </c>
      <c r="G846">
        <v>56</v>
      </c>
      <c r="H846">
        <v>1831</v>
      </c>
      <c r="I846">
        <v>424</v>
      </c>
      <c r="J846">
        <v>63</v>
      </c>
      <c r="K846">
        <v>153</v>
      </c>
      <c r="L846">
        <v>171</v>
      </c>
      <c r="M846">
        <v>2138</v>
      </c>
      <c r="N846">
        <v>456</v>
      </c>
      <c r="O846">
        <v>48</v>
      </c>
      <c r="P846">
        <v>2514</v>
      </c>
      <c r="Q846">
        <v>128</v>
      </c>
      <c r="R846">
        <v>2418</v>
      </c>
      <c r="S846">
        <v>224</v>
      </c>
    </row>
    <row r="847" spans="1:19" x14ac:dyDescent="0.25">
      <c r="A847" t="s">
        <v>43</v>
      </c>
      <c r="B847" t="s">
        <v>44</v>
      </c>
      <c r="C847" s="1">
        <v>44409</v>
      </c>
      <c r="D847">
        <v>1724</v>
      </c>
      <c r="E847">
        <v>201</v>
      </c>
      <c r="F847">
        <v>10</v>
      </c>
      <c r="G847">
        <v>4</v>
      </c>
      <c r="H847">
        <v>1483</v>
      </c>
      <c r="I847">
        <v>287</v>
      </c>
      <c r="J847">
        <v>43</v>
      </c>
      <c r="K847">
        <v>19</v>
      </c>
      <c r="L847">
        <v>107</v>
      </c>
      <c r="M847">
        <v>1593</v>
      </c>
      <c r="N847">
        <v>315</v>
      </c>
      <c r="O847">
        <v>31</v>
      </c>
      <c r="P847">
        <v>1837</v>
      </c>
      <c r="Q847">
        <v>102</v>
      </c>
      <c r="R847">
        <v>1791</v>
      </c>
      <c r="S847">
        <v>148</v>
      </c>
    </row>
    <row r="848" spans="1:19" x14ac:dyDescent="0.25">
      <c r="A848" t="s">
        <v>31</v>
      </c>
      <c r="B848" t="s">
        <v>32</v>
      </c>
      <c r="C848" s="1">
        <v>44409</v>
      </c>
      <c r="D848">
        <v>2573</v>
      </c>
      <c r="E848">
        <v>387</v>
      </c>
      <c r="F848">
        <v>46</v>
      </c>
      <c r="G848">
        <v>42</v>
      </c>
      <c r="H848">
        <v>2295</v>
      </c>
      <c r="I848">
        <v>401</v>
      </c>
      <c r="J848">
        <v>22</v>
      </c>
      <c r="K848">
        <v>188</v>
      </c>
      <c r="L848">
        <v>144</v>
      </c>
      <c r="M848">
        <v>2620</v>
      </c>
      <c r="N848">
        <v>385</v>
      </c>
      <c r="O848">
        <v>45</v>
      </c>
      <c r="P848">
        <v>2914</v>
      </c>
      <c r="Q848">
        <v>136</v>
      </c>
      <c r="R848">
        <v>2894</v>
      </c>
      <c r="S848">
        <v>156</v>
      </c>
    </row>
    <row r="849" spans="1:19" x14ac:dyDescent="0.25">
      <c r="A849" t="s">
        <v>39</v>
      </c>
      <c r="B849" t="s">
        <v>40</v>
      </c>
      <c r="C849" s="1">
        <v>44409</v>
      </c>
      <c r="D849">
        <v>1800</v>
      </c>
      <c r="E849">
        <v>264</v>
      </c>
      <c r="F849">
        <v>20</v>
      </c>
      <c r="G849">
        <v>2</v>
      </c>
      <c r="H849">
        <v>1557</v>
      </c>
      <c r="I849">
        <v>302</v>
      </c>
      <c r="J849">
        <v>8</v>
      </c>
      <c r="K849">
        <v>67</v>
      </c>
      <c r="L849">
        <v>152</v>
      </c>
      <c r="M849">
        <v>1740</v>
      </c>
      <c r="N849">
        <v>306</v>
      </c>
      <c r="O849">
        <v>40</v>
      </c>
      <c r="P849">
        <v>2006</v>
      </c>
      <c r="Q849">
        <v>80</v>
      </c>
      <c r="R849">
        <v>1930</v>
      </c>
      <c r="S849">
        <v>156</v>
      </c>
    </row>
    <row r="850" spans="1:19" x14ac:dyDescent="0.25">
      <c r="A850" t="s">
        <v>37</v>
      </c>
      <c r="B850" t="s">
        <v>38</v>
      </c>
      <c r="C850" s="1">
        <v>44409</v>
      </c>
      <c r="D850">
        <v>1288</v>
      </c>
      <c r="E850">
        <v>178</v>
      </c>
      <c r="F850">
        <v>8</v>
      </c>
      <c r="G850">
        <v>6</v>
      </c>
      <c r="H850">
        <v>1203</v>
      </c>
      <c r="I850">
        <v>123</v>
      </c>
      <c r="J850">
        <v>6</v>
      </c>
      <c r="K850">
        <v>66</v>
      </c>
      <c r="L850">
        <v>82</v>
      </c>
      <c r="M850">
        <v>1341</v>
      </c>
      <c r="N850">
        <v>119</v>
      </c>
      <c r="O850">
        <v>20</v>
      </c>
      <c r="P850">
        <v>1405</v>
      </c>
      <c r="Q850">
        <v>75</v>
      </c>
      <c r="R850">
        <v>1394</v>
      </c>
      <c r="S850">
        <v>86</v>
      </c>
    </row>
    <row r="851" spans="1:19" x14ac:dyDescent="0.25">
      <c r="A851" t="s">
        <v>49</v>
      </c>
      <c r="B851" t="s">
        <v>50</v>
      </c>
      <c r="C851" s="1">
        <v>44409</v>
      </c>
      <c r="D851">
        <v>2509</v>
      </c>
      <c r="E851">
        <v>231</v>
      </c>
      <c r="F851">
        <v>37</v>
      </c>
      <c r="G851">
        <v>3</v>
      </c>
      <c r="H851">
        <v>2293</v>
      </c>
      <c r="I851">
        <v>283</v>
      </c>
      <c r="J851">
        <v>8</v>
      </c>
      <c r="K851">
        <v>105</v>
      </c>
      <c r="L851">
        <v>91</v>
      </c>
      <c r="M851">
        <v>2479</v>
      </c>
      <c r="N851">
        <v>266</v>
      </c>
      <c r="O851">
        <v>35</v>
      </c>
      <c r="P851">
        <v>2671</v>
      </c>
      <c r="Q851">
        <v>109</v>
      </c>
      <c r="R851">
        <v>2685</v>
      </c>
      <c r="S851">
        <v>95</v>
      </c>
    </row>
    <row r="852" spans="1:19" x14ac:dyDescent="0.25">
      <c r="A852" t="s">
        <v>73</v>
      </c>
      <c r="B852" t="s">
        <v>74</v>
      </c>
      <c r="C852" s="1">
        <v>44409</v>
      </c>
      <c r="D852">
        <v>1303</v>
      </c>
      <c r="E852">
        <v>190</v>
      </c>
      <c r="F852">
        <v>8</v>
      </c>
      <c r="G852">
        <v>2</v>
      </c>
      <c r="H852">
        <v>1143</v>
      </c>
      <c r="I852">
        <v>193</v>
      </c>
      <c r="J852">
        <v>20</v>
      </c>
      <c r="K852">
        <v>18</v>
      </c>
      <c r="L852">
        <v>129</v>
      </c>
      <c r="M852">
        <v>1286</v>
      </c>
      <c r="N852">
        <v>190</v>
      </c>
      <c r="O852">
        <v>27</v>
      </c>
      <c r="P852">
        <v>1475</v>
      </c>
      <c r="Q852">
        <v>28</v>
      </c>
      <c r="R852">
        <v>1358</v>
      </c>
      <c r="S852">
        <v>145</v>
      </c>
    </row>
    <row r="853" spans="1:19" x14ac:dyDescent="0.25">
      <c r="A853" t="s">
        <v>35</v>
      </c>
      <c r="B853" t="s">
        <v>36</v>
      </c>
      <c r="C853" s="1">
        <v>44409</v>
      </c>
      <c r="D853">
        <v>1650</v>
      </c>
      <c r="E853">
        <v>257</v>
      </c>
      <c r="F853">
        <v>26</v>
      </c>
      <c r="G853">
        <v>12</v>
      </c>
      <c r="H853">
        <v>1506</v>
      </c>
      <c r="I853">
        <v>225</v>
      </c>
      <c r="J853">
        <v>26</v>
      </c>
      <c r="K853">
        <v>113</v>
      </c>
      <c r="L853">
        <v>75</v>
      </c>
      <c r="M853">
        <v>1683</v>
      </c>
      <c r="N853">
        <v>225</v>
      </c>
      <c r="O853">
        <v>37</v>
      </c>
      <c r="P853">
        <v>1877</v>
      </c>
      <c r="Q853">
        <v>68</v>
      </c>
      <c r="R853">
        <v>1850</v>
      </c>
      <c r="S853">
        <v>95</v>
      </c>
    </row>
    <row r="854" spans="1:19" x14ac:dyDescent="0.25">
      <c r="A854" t="s">
        <v>41</v>
      </c>
      <c r="B854" t="s">
        <v>42</v>
      </c>
      <c r="C854" s="1">
        <v>44409</v>
      </c>
      <c r="D854">
        <v>3121</v>
      </c>
      <c r="E854">
        <v>470</v>
      </c>
      <c r="F854">
        <v>27</v>
      </c>
      <c r="G854">
        <v>11</v>
      </c>
      <c r="H854">
        <v>2613</v>
      </c>
      <c r="I854">
        <v>633</v>
      </c>
      <c r="J854">
        <v>85</v>
      </c>
      <c r="K854">
        <v>133</v>
      </c>
      <c r="L854">
        <v>165</v>
      </c>
      <c r="M854">
        <v>2899</v>
      </c>
      <c r="N854">
        <v>655</v>
      </c>
      <c r="O854">
        <v>75</v>
      </c>
      <c r="P854">
        <v>3445</v>
      </c>
      <c r="Q854">
        <v>184</v>
      </c>
      <c r="R854">
        <v>3402</v>
      </c>
      <c r="S854">
        <v>227</v>
      </c>
    </row>
    <row r="855" spans="1:19" x14ac:dyDescent="0.25">
      <c r="A855" t="s">
        <v>71</v>
      </c>
      <c r="B855" t="s">
        <v>72</v>
      </c>
      <c r="C855" s="1">
        <v>44409</v>
      </c>
      <c r="D855">
        <v>2198</v>
      </c>
      <c r="E855">
        <v>415</v>
      </c>
      <c r="F855">
        <v>2</v>
      </c>
      <c r="G855">
        <v>4</v>
      </c>
      <c r="H855">
        <v>1863</v>
      </c>
      <c r="I855">
        <v>399</v>
      </c>
      <c r="J855">
        <v>54</v>
      </c>
      <c r="K855">
        <v>134</v>
      </c>
      <c r="L855">
        <v>169</v>
      </c>
      <c r="M855">
        <v>2148</v>
      </c>
      <c r="N855">
        <v>430</v>
      </c>
      <c r="O855">
        <v>41</v>
      </c>
      <c r="P855">
        <v>2519</v>
      </c>
      <c r="Q855">
        <v>100</v>
      </c>
      <c r="R855">
        <v>2397</v>
      </c>
      <c r="S855">
        <v>222</v>
      </c>
    </row>
    <row r="856" spans="1:19" x14ac:dyDescent="0.25">
      <c r="A856" t="s">
        <v>21</v>
      </c>
      <c r="B856" t="s">
        <v>22</v>
      </c>
      <c r="C856" s="1">
        <v>44409</v>
      </c>
      <c r="D856">
        <v>2217</v>
      </c>
      <c r="E856">
        <v>268</v>
      </c>
      <c r="F856">
        <v>7</v>
      </c>
      <c r="G856">
        <v>2</v>
      </c>
      <c r="H856">
        <v>1972</v>
      </c>
      <c r="I856">
        <v>289</v>
      </c>
      <c r="J856">
        <v>22</v>
      </c>
      <c r="K856">
        <v>100</v>
      </c>
      <c r="L856">
        <v>111</v>
      </c>
      <c r="M856">
        <v>2169</v>
      </c>
      <c r="N856">
        <v>276</v>
      </c>
      <c r="O856">
        <v>49</v>
      </c>
      <c r="P856">
        <v>2408</v>
      </c>
      <c r="Q856">
        <v>86</v>
      </c>
      <c r="R856">
        <v>2371</v>
      </c>
      <c r="S856">
        <v>123</v>
      </c>
    </row>
    <row r="857" spans="1:19" x14ac:dyDescent="0.25">
      <c r="A857" t="s">
        <v>67</v>
      </c>
      <c r="B857" t="s">
        <v>68</v>
      </c>
      <c r="C857" s="1">
        <v>44409</v>
      </c>
      <c r="D857">
        <v>3897</v>
      </c>
      <c r="E857">
        <v>593</v>
      </c>
      <c r="F857">
        <v>6</v>
      </c>
      <c r="G857">
        <v>8</v>
      </c>
      <c r="H857">
        <v>3306</v>
      </c>
      <c r="I857">
        <v>754</v>
      </c>
      <c r="J857">
        <v>39</v>
      </c>
      <c r="K857">
        <v>186</v>
      </c>
      <c r="L857">
        <v>219</v>
      </c>
      <c r="M857">
        <v>3682</v>
      </c>
      <c r="N857">
        <v>750</v>
      </c>
      <c r="O857">
        <v>72</v>
      </c>
      <c r="P857">
        <v>4338</v>
      </c>
      <c r="Q857">
        <v>166</v>
      </c>
      <c r="R857">
        <v>4256</v>
      </c>
      <c r="S857">
        <v>248</v>
      </c>
    </row>
    <row r="858" spans="1:19" x14ac:dyDescent="0.25">
      <c r="A858" t="s">
        <v>77</v>
      </c>
      <c r="B858" t="s">
        <v>78</v>
      </c>
      <c r="C858" s="1">
        <v>44409</v>
      </c>
      <c r="D858">
        <v>669</v>
      </c>
      <c r="E858">
        <v>123</v>
      </c>
      <c r="F858">
        <v>0</v>
      </c>
      <c r="G858">
        <v>0</v>
      </c>
      <c r="H858">
        <v>620</v>
      </c>
      <c r="I858">
        <v>59</v>
      </c>
      <c r="J858">
        <v>23</v>
      </c>
      <c r="K858">
        <v>2</v>
      </c>
      <c r="L858">
        <v>88</v>
      </c>
      <c r="M858">
        <v>708</v>
      </c>
      <c r="N858">
        <v>70</v>
      </c>
      <c r="O858">
        <v>14</v>
      </c>
      <c r="P858">
        <v>772</v>
      </c>
      <c r="Q858">
        <v>20</v>
      </c>
      <c r="R858">
        <v>683</v>
      </c>
      <c r="S858">
        <v>109</v>
      </c>
    </row>
    <row r="859" spans="1:19" x14ac:dyDescent="0.25">
      <c r="A859" t="s">
        <v>63</v>
      </c>
      <c r="B859" t="s">
        <v>64</v>
      </c>
      <c r="C859" s="1">
        <v>44409</v>
      </c>
      <c r="D859">
        <v>4529</v>
      </c>
      <c r="E859">
        <v>504</v>
      </c>
      <c r="F859">
        <v>126</v>
      </c>
      <c r="G859">
        <v>8</v>
      </c>
      <c r="H859">
        <v>4024</v>
      </c>
      <c r="I859">
        <v>758</v>
      </c>
      <c r="J859">
        <v>59</v>
      </c>
      <c r="K859">
        <v>157</v>
      </c>
      <c r="L859">
        <v>169</v>
      </c>
      <c r="M859">
        <v>4328</v>
      </c>
      <c r="N859">
        <v>739</v>
      </c>
      <c r="O859">
        <v>100</v>
      </c>
      <c r="P859">
        <v>4986</v>
      </c>
      <c r="Q859">
        <v>181</v>
      </c>
      <c r="R859">
        <v>4959</v>
      </c>
      <c r="S859">
        <v>208</v>
      </c>
    </row>
    <row r="860" spans="1:19" x14ac:dyDescent="0.25">
      <c r="A860" t="s">
        <v>61</v>
      </c>
      <c r="B860" t="s">
        <v>62</v>
      </c>
      <c r="C860" s="1">
        <v>44409</v>
      </c>
      <c r="D860">
        <v>1521</v>
      </c>
      <c r="E860">
        <v>355</v>
      </c>
      <c r="F860">
        <v>24</v>
      </c>
      <c r="G860">
        <v>20</v>
      </c>
      <c r="H860">
        <v>1319</v>
      </c>
      <c r="I860">
        <v>266</v>
      </c>
      <c r="J860">
        <v>27</v>
      </c>
      <c r="K860">
        <v>161</v>
      </c>
      <c r="L860">
        <v>147</v>
      </c>
      <c r="M860">
        <v>1615</v>
      </c>
      <c r="N860">
        <v>271</v>
      </c>
      <c r="O860">
        <v>34</v>
      </c>
      <c r="P860">
        <v>1821</v>
      </c>
      <c r="Q860">
        <v>99</v>
      </c>
      <c r="R860">
        <v>1758</v>
      </c>
      <c r="S860">
        <v>162</v>
      </c>
    </row>
    <row r="861" spans="1:19" x14ac:dyDescent="0.25">
      <c r="A861" t="s">
        <v>59</v>
      </c>
      <c r="B861" t="s">
        <v>60</v>
      </c>
      <c r="C861" s="1">
        <v>44409</v>
      </c>
      <c r="D861">
        <v>4454</v>
      </c>
      <c r="E861">
        <v>557</v>
      </c>
      <c r="F861">
        <v>86</v>
      </c>
      <c r="G861">
        <v>103</v>
      </c>
      <c r="H861">
        <v>3430</v>
      </c>
      <c r="I861">
        <v>1312</v>
      </c>
      <c r="J861">
        <v>101</v>
      </c>
      <c r="K861">
        <v>101</v>
      </c>
      <c r="L861">
        <v>258</v>
      </c>
      <c r="M861">
        <v>3767</v>
      </c>
      <c r="N861">
        <v>1286</v>
      </c>
      <c r="O861">
        <v>149</v>
      </c>
      <c r="P861">
        <v>4787</v>
      </c>
      <c r="Q861">
        <v>415</v>
      </c>
      <c r="R861">
        <v>4853</v>
      </c>
      <c r="S861">
        <v>349</v>
      </c>
    </row>
    <row r="862" spans="1:19" x14ac:dyDescent="0.25">
      <c r="A862" t="s">
        <v>57</v>
      </c>
      <c r="B862" t="s">
        <v>58</v>
      </c>
      <c r="C862" s="1">
        <v>44409</v>
      </c>
      <c r="D862">
        <v>18152</v>
      </c>
      <c r="E862">
        <v>2370</v>
      </c>
      <c r="F862">
        <v>448</v>
      </c>
      <c r="G862">
        <v>227</v>
      </c>
      <c r="H862">
        <v>13551</v>
      </c>
      <c r="I862">
        <v>6297</v>
      </c>
      <c r="J862">
        <v>2</v>
      </c>
      <c r="K862">
        <v>25</v>
      </c>
      <c r="L862">
        <v>1322</v>
      </c>
      <c r="M862">
        <v>14770</v>
      </c>
      <c r="N862">
        <v>5739</v>
      </c>
      <c r="O862">
        <v>684</v>
      </c>
      <c r="P862">
        <v>19100</v>
      </c>
      <c r="Q862">
        <v>2097</v>
      </c>
      <c r="R862">
        <v>19950</v>
      </c>
      <c r="S862">
        <v>1247</v>
      </c>
    </row>
    <row r="863" spans="1:19" x14ac:dyDescent="0.25">
      <c r="A863" t="s">
        <v>55</v>
      </c>
      <c r="B863" t="s">
        <v>56</v>
      </c>
      <c r="C863" s="1">
        <v>44409</v>
      </c>
      <c r="D863">
        <v>20094</v>
      </c>
      <c r="E863">
        <v>1975</v>
      </c>
      <c r="F863">
        <v>609</v>
      </c>
      <c r="G863">
        <v>685</v>
      </c>
      <c r="H863">
        <v>16646</v>
      </c>
      <c r="I863">
        <v>5155</v>
      </c>
      <c r="J863">
        <v>540</v>
      </c>
      <c r="K863">
        <v>2</v>
      </c>
      <c r="L863">
        <v>1020</v>
      </c>
      <c r="M863">
        <v>17551</v>
      </c>
      <c r="N863">
        <v>5086</v>
      </c>
      <c r="O863">
        <v>726</v>
      </c>
      <c r="P863">
        <v>20970</v>
      </c>
      <c r="Q863">
        <v>2393</v>
      </c>
      <c r="R863">
        <v>21849</v>
      </c>
      <c r="S863">
        <v>1514</v>
      </c>
    </row>
    <row r="864" spans="1:19" x14ac:dyDescent="0.25">
      <c r="A864" t="s">
        <v>65</v>
      </c>
      <c r="B864" t="s">
        <v>66</v>
      </c>
      <c r="C864" s="1">
        <v>44409</v>
      </c>
      <c r="D864">
        <v>1291</v>
      </c>
      <c r="E864">
        <v>219</v>
      </c>
      <c r="F864">
        <v>12</v>
      </c>
      <c r="G864">
        <v>4</v>
      </c>
      <c r="H864">
        <v>1206</v>
      </c>
      <c r="I864">
        <v>137</v>
      </c>
      <c r="J864">
        <v>12</v>
      </c>
      <c r="K864">
        <v>81</v>
      </c>
      <c r="L864">
        <v>90</v>
      </c>
      <c r="M864">
        <v>1373</v>
      </c>
      <c r="N864">
        <v>131</v>
      </c>
      <c r="O864">
        <v>22</v>
      </c>
      <c r="P864">
        <v>1475</v>
      </c>
      <c r="Q864">
        <v>51</v>
      </c>
      <c r="R864">
        <v>1432</v>
      </c>
      <c r="S864">
        <v>94</v>
      </c>
    </row>
    <row r="865" spans="1:19" x14ac:dyDescent="0.25">
      <c r="A865" t="s">
        <v>19</v>
      </c>
      <c r="B865" t="s">
        <v>20</v>
      </c>
      <c r="C865" s="1">
        <v>44409</v>
      </c>
      <c r="D865">
        <v>16192</v>
      </c>
      <c r="E865">
        <v>2254</v>
      </c>
      <c r="F865">
        <v>305</v>
      </c>
      <c r="G865">
        <v>132</v>
      </c>
      <c r="H865">
        <v>11208</v>
      </c>
      <c r="I865">
        <v>6677</v>
      </c>
      <c r="J865">
        <v>0</v>
      </c>
      <c r="K865">
        <v>59</v>
      </c>
      <c r="L865">
        <v>939</v>
      </c>
      <c r="M865">
        <v>12064</v>
      </c>
      <c r="N865">
        <v>6045</v>
      </c>
      <c r="O865">
        <v>774</v>
      </c>
      <c r="P865">
        <v>16619</v>
      </c>
      <c r="Q865">
        <v>2264</v>
      </c>
      <c r="R865">
        <v>18029</v>
      </c>
      <c r="S865">
        <v>854</v>
      </c>
    </row>
    <row r="866" spans="1:19" x14ac:dyDescent="0.25">
      <c r="A866" t="s">
        <v>29</v>
      </c>
      <c r="B866" t="s">
        <v>30</v>
      </c>
      <c r="C866" s="1">
        <v>44409</v>
      </c>
      <c r="D866">
        <v>3409</v>
      </c>
      <c r="E866">
        <v>551</v>
      </c>
      <c r="F866">
        <v>20</v>
      </c>
      <c r="G866">
        <v>3</v>
      </c>
      <c r="H866">
        <v>3079</v>
      </c>
      <c r="I866">
        <v>453</v>
      </c>
      <c r="J866">
        <v>37</v>
      </c>
      <c r="K866">
        <v>141</v>
      </c>
      <c r="L866">
        <v>273</v>
      </c>
      <c r="M866">
        <v>3482</v>
      </c>
      <c r="N866">
        <v>451</v>
      </c>
      <c r="O866">
        <v>50</v>
      </c>
      <c r="P866">
        <v>3798</v>
      </c>
      <c r="Q866">
        <v>185</v>
      </c>
      <c r="R866">
        <v>3693</v>
      </c>
      <c r="S866">
        <v>290</v>
      </c>
    </row>
    <row r="867" spans="1:19" x14ac:dyDescent="0.25">
      <c r="A867" t="s">
        <v>27</v>
      </c>
      <c r="B867" t="s">
        <v>28</v>
      </c>
      <c r="C867" s="1">
        <v>44409</v>
      </c>
      <c r="D867">
        <v>1463</v>
      </c>
      <c r="E867">
        <v>250</v>
      </c>
      <c r="F867">
        <v>8</v>
      </c>
      <c r="G867">
        <v>0</v>
      </c>
      <c r="H867">
        <v>1282</v>
      </c>
      <c r="I867">
        <v>207</v>
      </c>
      <c r="J867">
        <v>6</v>
      </c>
      <c r="K867">
        <v>153</v>
      </c>
      <c r="L867">
        <v>73</v>
      </c>
      <c r="M867">
        <v>1487</v>
      </c>
      <c r="N867">
        <v>204</v>
      </c>
      <c r="O867">
        <v>30</v>
      </c>
      <c r="P867">
        <v>1638</v>
      </c>
      <c r="Q867">
        <v>83</v>
      </c>
      <c r="R867">
        <v>1648</v>
      </c>
      <c r="S867">
        <v>73</v>
      </c>
    </row>
    <row r="868" spans="1:19" x14ac:dyDescent="0.25">
      <c r="A868" t="s">
        <v>25</v>
      </c>
      <c r="B868" t="s">
        <v>26</v>
      </c>
      <c r="C868" s="1">
        <v>44409</v>
      </c>
      <c r="D868">
        <v>1285</v>
      </c>
      <c r="E868">
        <v>235</v>
      </c>
      <c r="F868">
        <v>2</v>
      </c>
      <c r="G868">
        <v>8</v>
      </c>
      <c r="H868">
        <v>1195</v>
      </c>
      <c r="I868">
        <v>104</v>
      </c>
      <c r="J868">
        <v>16</v>
      </c>
      <c r="K868">
        <v>118</v>
      </c>
      <c r="L868">
        <v>97</v>
      </c>
      <c r="M868">
        <v>1402</v>
      </c>
      <c r="N868">
        <v>120</v>
      </c>
      <c r="O868">
        <v>8</v>
      </c>
      <c r="P868">
        <v>1481</v>
      </c>
      <c r="Q868">
        <v>49</v>
      </c>
      <c r="R868">
        <v>1424</v>
      </c>
      <c r="S868">
        <v>106</v>
      </c>
    </row>
    <row r="869" spans="1:19" x14ac:dyDescent="0.25">
      <c r="A869" t="s">
        <v>23</v>
      </c>
      <c r="B869" t="s">
        <v>24</v>
      </c>
      <c r="C869" s="1">
        <v>44409</v>
      </c>
      <c r="D869">
        <v>1667</v>
      </c>
      <c r="E869">
        <v>155</v>
      </c>
      <c r="F869">
        <v>23</v>
      </c>
      <c r="G869">
        <v>6</v>
      </c>
      <c r="H869">
        <v>1520</v>
      </c>
      <c r="I869">
        <v>185</v>
      </c>
      <c r="J869">
        <v>10</v>
      </c>
      <c r="K869">
        <v>61</v>
      </c>
      <c r="L869">
        <v>75</v>
      </c>
      <c r="M869">
        <v>1652</v>
      </c>
      <c r="N869">
        <v>171</v>
      </c>
      <c r="O869">
        <v>28</v>
      </c>
      <c r="P869">
        <v>1753</v>
      </c>
      <c r="Q869">
        <v>98</v>
      </c>
      <c r="R869">
        <v>1772</v>
      </c>
      <c r="S869">
        <v>79</v>
      </c>
    </row>
    <row r="870" spans="1:19" x14ac:dyDescent="0.25">
      <c r="A870" t="s">
        <v>69</v>
      </c>
      <c r="B870" t="s">
        <v>70</v>
      </c>
      <c r="C870" s="1">
        <v>44409</v>
      </c>
      <c r="D870">
        <v>1597</v>
      </c>
      <c r="E870">
        <v>234</v>
      </c>
      <c r="F870">
        <v>0</v>
      </c>
      <c r="G870">
        <v>2</v>
      </c>
      <c r="H870">
        <v>1460</v>
      </c>
      <c r="I870">
        <v>147</v>
      </c>
      <c r="J870">
        <v>10</v>
      </c>
      <c r="K870">
        <v>64</v>
      </c>
      <c r="L870">
        <v>152</v>
      </c>
      <c r="M870">
        <v>1650</v>
      </c>
      <c r="N870">
        <v>149</v>
      </c>
      <c r="O870">
        <v>34</v>
      </c>
      <c r="P870">
        <v>1778</v>
      </c>
      <c r="Q870">
        <v>55</v>
      </c>
      <c r="R870">
        <v>1675</v>
      </c>
      <c r="S870">
        <v>158</v>
      </c>
    </row>
    <row r="871" spans="1:19" x14ac:dyDescent="0.25">
      <c r="A871" t="s">
        <v>33</v>
      </c>
      <c r="B871" t="s">
        <v>34</v>
      </c>
      <c r="C871" s="1">
        <v>44409</v>
      </c>
      <c r="D871">
        <v>1657</v>
      </c>
      <c r="E871">
        <v>403</v>
      </c>
      <c r="F871">
        <v>6</v>
      </c>
      <c r="G871">
        <v>4</v>
      </c>
      <c r="H871">
        <v>1496</v>
      </c>
      <c r="I871">
        <v>203</v>
      </c>
      <c r="J871">
        <v>14</v>
      </c>
      <c r="K871">
        <v>161</v>
      </c>
      <c r="L871">
        <v>196</v>
      </c>
      <c r="M871">
        <v>1845</v>
      </c>
      <c r="N871">
        <v>211</v>
      </c>
      <c r="O871">
        <v>14</v>
      </c>
      <c r="P871">
        <v>2018</v>
      </c>
      <c r="Q871">
        <v>52</v>
      </c>
      <c r="R871">
        <v>1876</v>
      </c>
      <c r="S871">
        <v>194</v>
      </c>
    </row>
    <row r="872" spans="1:19" x14ac:dyDescent="0.25">
      <c r="A872" t="s">
        <v>47</v>
      </c>
      <c r="B872" t="s">
        <v>48</v>
      </c>
      <c r="C872" s="1">
        <v>44440</v>
      </c>
      <c r="D872">
        <v>2012</v>
      </c>
      <c r="E872">
        <v>608</v>
      </c>
      <c r="F872">
        <v>16</v>
      </c>
      <c r="G872">
        <v>18</v>
      </c>
      <c r="H872">
        <v>1824</v>
      </c>
      <c r="I872">
        <v>234</v>
      </c>
      <c r="J872">
        <v>33</v>
      </c>
      <c r="K872">
        <v>265</v>
      </c>
      <c r="L872">
        <v>298</v>
      </c>
      <c r="M872">
        <v>2303</v>
      </c>
      <c r="N872">
        <v>255</v>
      </c>
      <c r="O872">
        <v>96</v>
      </c>
      <c r="P872">
        <v>2568</v>
      </c>
      <c r="Q872">
        <v>86</v>
      </c>
      <c r="R872">
        <v>2333</v>
      </c>
      <c r="S872">
        <v>321</v>
      </c>
    </row>
    <row r="873" spans="1:19" x14ac:dyDescent="0.25">
      <c r="A873" t="s">
        <v>65</v>
      </c>
      <c r="B873" t="s">
        <v>66</v>
      </c>
      <c r="C873" s="1">
        <v>44440</v>
      </c>
      <c r="D873">
        <v>836</v>
      </c>
      <c r="E873">
        <v>196</v>
      </c>
      <c r="F873">
        <v>7</v>
      </c>
      <c r="G873">
        <v>6</v>
      </c>
      <c r="H873">
        <v>763</v>
      </c>
      <c r="I873">
        <v>89</v>
      </c>
      <c r="J873">
        <v>23</v>
      </c>
      <c r="K873">
        <v>79</v>
      </c>
      <c r="L873">
        <v>91</v>
      </c>
      <c r="M873">
        <v>926</v>
      </c>
      <c r="N873">
        <v>108</v>
      </c>
      <c r="O873">
        <v>11</v>
      </c>
      <c r="P873">
        <v>1005</v>
      </c>
      <c r="Q873">
        <v>40</v>
      </c>
      <c r="R873">
        <v>932</v>
      </c>
      <c r="S873">
        <v>113</v>
      </c>
    </row>
    <row r="874" spans="1:19" x14ac:dyDescent="0.25">
      <c r="A874" t="s">
        <v>19</v>
      </c>
      <c r="B874" t="s">
        <v>20</v>
      </c>
      <c r="C874" s="1">
        <v>44440</v>
      </c>
      <c r="D874">
        <v>13649</v>
      </c>
      <c r="E874">
        <v>1937</v>
      </c>
      <c r="F874">
        <v>314</v>
      </c>
      <c r="G874">
        <v>149</v>
      </c>
      <c r="H874">
        <v>9707</v>
      </c>
      <c r="I874">
        <v>5348</v>
      </c>
      <c r="J874">
        <v>4</v>
      </c>
      <c r="K874">
        <v>46</v>
      </c>
      <c r="L874">
        <v>943</v>
      </c>
      <c r="M874">
        <v>10558</v>
      </c>
      <c r="N874">
        <v>4827</v>
      </c>
      <c r="O874">
        <v>658</v>
      </c>
      <c r="P874">
        <v>14230</v>
      </c>
      <c r="Q874">
        <v>1819</v>
      </c>
      <c r="R874">
        <v>15171</v>
      </c>
      <c r="S874">
        <v>878</v>
      </c>
    </row>
    <row r="875" spans="1:19" x14ac:dyDescent="0.25">
      <c r="A875" t="s">
        <v>21</v>
      </c>
      <c r="B875" t="s">
        <v>22</v>
      </c>
      <c r="C875" s="1">
        <v>44440</v>
      </c>
      <c r="D875">
        <v>1638</v>
      </c>
      <c r="E875">
        <v>232</v>
      </c>
      <c r="F875">
        <v>4</v>
      </c>
      <c r="G875">
        <v>18</v>
      </c>
      <c r="H875">
        <v>1470</v>
      </c>
      <c r="I875">
        <v>202</v>
      </c>
      <c r="J875">
        <v>25</v>
      </c>
      <c r="K875">
        <v>66</v>
      </c>
      <c r="L875">
        <v>129</v>
      </c>
      <c r="M875">
        <v>1635</v>
      </c>
      <c r="N875">
        <v>223</v>
      </c>
      <c r="O875">
        <v>34</v>
      </c>
      <c r="P875">
        <v>1799</v>
      </c>
      <c r="Q875">
        <v>93</v>
      </c>
      <c r="R875">
        <v>1744</v>
      </c>
      <c r="S875">
        <v>148</v>
      </c>
    </row>
    <row r="876" spans="1:19" x14ac:dyDescent="0.25">
      <c r="A876" t="s">
        <v>23</v>
      </c>
      <c r="B876" t="s">
        <v>24</v>
      </c>
      <c r="C876" s="1">
        <v>44440</v>
      </c>
      <c r="D876">
        <v>991</v>
      </c>
      <c r="E876">
        <v>157</v>
      </c>
      <c r="F876">
        <v>54</v>
      </c>
      <c r="G876">
        <v>5</v>
      </c>
      <c r="H876">
        <v>933</v>
      </c>
      <c r="I876">
        <v>127</v>
      </c>
      <c r="J876">
        <v>6</v>
      </c>
      <c r="K876">
        <v>69</v>
      </c>
      <c r="L876">
        <v>72</v>
      </c>
      <c r="M876">
        <v>1070</v>
      </c>
      <c r="N876">
        <v>124</v>
      </c>
      <c r="O876">
        <v>13</v>
      </c>
      <c r="P876">
        <v>1157</v>
      </c>
      <c r="Q876">
        <v>50</v>
      </c>
      <c r="R876">
        <v>1133</v>
      </c>
      <c r="S876">
        <v>74</v>
      </c>
    </row>
    <row r="877" spans="1:19" x14ac:dyDescent="0.25">
      <c r="A877" t="s">
        <v>25</v>
      </c>
      <c r="B877" t="s">
        <v>26</v>
      </c>
      <c r="C877" s="1">
        <v>44440</v>
      </c>
      <c r="D877">
        <v>1154</v>
      </c>
      <c r="E877">
        <v>269</v>
      </c>
      <c r="F877">
        <v>4</v>
      </c>
      <c r="G877">
        <v>6</v>
      </c>
      <c r="H877">
        <v>1066</v>
      </c>
      <c r="I877">
        <v>98</v>
      </c>
      <c r="J877">
        <v>8</v>
      </c>
      <c r="K877">
        <v>180</v>
      </c>
      <c r="L877">
        <v>81</v>
      </c>
      <c r="M877">
        <v>1317</v>
      </c>
      <c r="N877">
        <v>95</v>
      </c>
      <c r="O877">
        <v>21</v>
      </c>
      <c r="P877">
        <v>1397</v>
      </c>
      <c r="Q877">
        <v>36</v>
      </c>
      <c r="R877">
        <v>1352</v>
      </c>
      <c r="S877">
        <v>81</v>
      </c>
    </row>
    <row r="878" spans="1:19" x14ac:dyDescent="0.25">
      <c r="A878" t="s">
        <v>27</v>
      </c>
      <c r="B878" t="s">
        <v>28</v>
      </c>
      <c r="C878" s="1">
        <v>44440</v>
      </c>
      <c r="D878">
        <v>1069</v>
      </c>
      <c r="E878">
        <v>249</v>
      </c>
      <c r="F878">
        <v>6</v>
      </c>
      <c r="G878">
        <v>2</v>
      </c>
      <c r="H878">
        <v>963</v>
      </c>
      <c r="I878">
        <v>126</v>
      </c>
      <c r="J878">
        <v>21</v>
      </c>
      <c r="K878">
        <v>142</v>
      </c>
      <c r="L878">
        <v>74</v>
      </c>
      <c r="M878">
        <v>1165</v>
      </c>
      <c r="N878">
        <v>145</v>
      </c>
      <c r="O878">
        <v>16</v>
      </c>
      <c r="P878">
        <v>1283</v>
      </c>
      <c r="Q878">
        <v>43</v>
      </c>
      <c r="R878">
        <v>1235</v>
      </c>
      <c r="S878">
        <v>91</v>
      </c>
    </row>
    <row r="879" spans="1:19" x14ac:dyDescent="0.25">
      <c r="A879" t="s">
        <v>29</v>
      </c>
      <c r="B879" t="s">
        <v>30</v>
      </c>
      <c r="C879" s="1">
        <v>44440</v>
      </c>
      <c r="D879">
        <v>1565</v>
      </c>
      <c r="E879">
        <v>330</v>
      </c>
      <c r="F879">
        <v>25</v>
      </c>
      <c r="G879">
        <v>13</v>
      </c>
      <c r="H879">
        <v>1368</v>
      </c>
      <c r="I879">
        <v>280</v>
      </c>
      <c r="J879">
        <v>34</v>
      </c>
      <c r="K879">
        <v>55</v>
      </c>
      <c r="L879">
        <v>196</v>
      </c>
      <c r="M879">
        <v>1590</v>
      </c>
      <c r="N879">
        <v>295</v>
      </c>
      <c r="O879">
        <v>48</v>
      </c>
      <c r="P879">
        <v>1848</v>
      </c>
      <c r="Q879">
        <v>85</v>
      </c>
      <c r="R879">
        <v>1722</v>
      </c>
      <c r="S879">
        <v>211</v>
      </c>
    </row>
    <row r="880" spans="1:19" x14ac:dyDescent="0.25">
      <c r="A880" t="s">
        <v>31</v>
      </c>
      <c r="B880" t="s">
        <v>32</v>
      </c>
      <c r="C880" s="1">
        <v>44440</v>
      </c>
      <c r="D880">
        <v>1941</v>
      </c>
      <c r="E880">
        <v>442</v>
      </c>
      <c r="F880">
        <v>34</v>
      </c>
      <c r="G880">
        <v>32</v>
      </c>
      <c r="H880">
        <v>1760</v>
      </c>
      <c r="I880">
        <v>264</v>
      </c>
      <c r="J880">
        <v>34</v>
      </c>
      <c r="K880">
        <v>251</v>
      </c>
      <c r="L880">
        <v>140</v>
      </c>
      <c r="M880">
        <v>2135</v>
      </c>
      <c r="N880">
        <v>289</v>
      </c>
      <c r="O880">
        <v>25</v>
      </c>
      <c r="P880">
        <v>2321</v>
      </c>
      <c r="Q880">
        <v>128</v>
      </c>
      <c r="R880">
        <v>2277</v>
      </c>
      <c r="S880">
        <v>172</v>
      </c>
    </row>
    <row r="881" spans="1:19" x14ac:dyDescent="0.25">
      <c r="A881" t="s">
        <v>33</v>
      </c>
      <c r="B881" t="s">
        <v>34</v>
      </c>
      <c r="C881" s="1">
        <v>44440</v>
      </c>
      <c r="D881">
        <v>1208</v>
      </c>
      <c r="E881">
        <v>425</v>
      </c>
      <c r="F881">
        <v>5</v>
      </c>
      <c r="G881">
        <v>4</v>
      </c>
      <c r="H881">
        <v>1068</v>
      </c>
      <c r="I881">
        <v>162</v>
      </c>
      <c r="J881">
        <v>15</v>
      </c>
      <c r="K881">
        <v>219</v>
      </c>
      <c r="L881">
        <v>178</v>
      </c>
      <c r="M881">
        <v>1453</v>
      </c>
      <c r="N881">
        <v>161</v>
      </c>
      <c r="O881">
        <v>28</v>
      </c>
      <c r="P881">
        <v>1599</v>
      </c>
      <c r="Q881">
        <v>43</v>
      </c>
      <c r="R881">
        <v>1455</v>
      </c>
      <c r="S881">
        <v>187</v>
      </c>
    </row>
    <row r="882" spans="1:19" x14ac:dyDescent="0.25">
      <c r="A882" t="s">
        <v>49</v>
      </c>
      <c r="B882" t="s">
        <v>50</v>
      </c>
      <c r="C882" s="1">
        <v>44440</v>
      </c>
      <c r="D882">
        <v>1756</v>
      </c>
      <c r="E882">
        <v>285</v>
      </c>
      <c r="F882">
        <v>23</v>
      </c>
      <c r="G882">
        <v>18</v>
      </c>
      <c r="H882">
        <v>1589</v>
      </c>
      <c r="I882">
        <v>199</v>
      </c>
      <c r="J882">
        <v>27</v>
      </c>
      <c r="K882">
        <v>147</v>
      </c>
      <c r="L882">
        <v>120</v>
      </c>
      <c r="M882">
        <v>1834</v>
      </c>
      <c r="N882">
        <v>228</v>
      </c>
      <c r="O882">
        <v>20</v>
      </c>
      <c r="P882">
        <v>2023</v>
      </c>
      <c r="Q882">
        <v>59</v>
      </c>
      <c r="R882">
        <v>1943</v>
      </c>
      <c r="S882">
        <v>139</v>
      </c>
    </row>
    <row r="883" spans="1:19" x14ac:dyDescent="0.25">
      <c r="A883" t="s">
        <v>37</v>
      </c>
      <c r="B883" t="s">
        <v>38</v>
      </c>
      <c r="C883" s="1">
        <v>44440</v>
      </c>
      <c r="D883">
        <v>808</v>
      </c>
      <c r="E883">
        <v>125</v>
      </c>
      <c r="F883">
        <v>2</v>
      </c>
      <c r="G883">
        <v>0</v>
      </c>
      <c r="H883">
        <v>741</v>
      </c>
      <c r="I883">
        <v>75</v>
      </c>
      <c r="J883">
        <v>7</v>
      </c>
      <c r="K883">
        <v>53</v>
      </c>
      <c r="L883">
        <v>59</v>
      </c>
      <c r="M883">
        <v>849</v>
      </c>
      <c r="N883">
        <v>76</v>
      </c>
      <c r="O883">
        <v>10</v>
      </c>
      <c r="P883">
        <v>893</v>
      </c>
      <c r="Q883">
        <v>42</v>
      </c>
      <c r="R883">
        <v>869</v>
      </c>
      <c r="S883">
        <v>66</v>
      </c>
    </row>
    <row r="884" spans="1:19" x14ac:dyDescent="0.25">
      <c r="A884" t="s">
        <v>39</v>
      </c>
      <c r="B884" t="s">
        <v>40</v>
      </c>
      <c r="C884" s="1">
        <v>44440</v>
      </c>
      <c r="D884">
        <v>1267</v>
      </c>
      <c r="E884">
        <v>265</v>
      </c>
      <c r="F884">
        <v>12</v>
      </c>
      <c r="G884">
        <v>9</v>
      </c>
      <c r="H884">
        <v>1117</v>
      </c>
      <c r="I884">
        <v>175</v>
      </c>
      <c r="J884">
        <v>23</v>
      </c>
      <c r="K884">
        <v>100</v>
      </c>
      <c r="L884">
        <v>138</v>
      </c>
      <c r="M884">
        <v>1317</v>
      </c>
      <c r="N884">
        <v>193</v>
      </c>
      <c r="O884">
        <v>43</v>
      </c>
      <c r="P884">
        <v>1480</v>
      </c>
      <c r="Q884">
        <v>73</v>
      </c>
      <c r="R884">
        <v>1396</v>
      </c>
      <c r="S884">
        <v>157</v>
      </c>
    </row>
    <row r="885" spans="1:19" x14ac:dyDescent="0.25">
      <c r="A885" t="s">
        <v>41</v>
      </c>
      <c r="B885" t="s">
        <v>42</v>
      </c>
      <c r="C885" s="1">
        <v>44440</v>
      </c>
      <c r="D885">
        <v>2385</v>
      </c>
      <c r="E885">
        <v>466</v>
      </c>
      <c r="F885">
        <v>45</v>
      </c>
      <c r="G885">
        <v>32</v>
      </c>
      <c r="H885">
        <v>2064</v>
      </c>
      <c r="I885">
        <v>485</v>
      </c>
      <c r="J885">
        <v>91</v>
      </c>
      <c r="K885">
        <v>143</v>
      </c>
      <c r="L885">
        <v>145</v>
      </c>
      <c r="M885">
        <v>2327</v>
      </c>
      <c r="N885">
        <v>528</v>
      </c>
      <c r="O885">
        <v>73</v>
      </c>
      <c r="P885">
        <v>2780</v>
      </c>
      <c r="Q885">
        <v>148</v>
      </c>
      <c r="R885">
        <v>2711</v>
      </c>
      <c r="S885">
        <v>217</v>
      </c>
    </row>
    <row r="886" spans="1:19" x14ac:dyDescent="0.25">
      <c r="A886" t="s">
        <v>43</v>
      </c>
      <c r="B886" t="s">
        <v>44</v>
      </c>
      <c r="C886" s="1">
        <v>44440</v>
      </c>
      <c r="D886">
        <v>1534</v>
      </c>
      <c r="E886">
        <v>240</v>
      </c>
      <c r="F886">
        <v>19</v>
      </c>
      <c r="G886">
        <v>10</v>
      </c>
      <c r="H886">
        <v>1353</v>
      </c>
      <c r="I886">
        <v>221</v>
      </c>
      <c r="J886">
        <v>30</v>
      </c>
      <c r="K886">
        <v>32</v>
      </c>
      <c r="L886">
        <v>167</v>
      </c>
      <c r="M886">
        <v>1526</v>
      </c>
      <c r="N886">
        <v>230</v>
      </c>
      <c r="O886">
        <v>47</v>
      </c>
      <c r="P886">
        <v>1698</v>
      </c>
      <c r="Q886">
        <v>105</v>
      </c>
      <c r="R886">
        <v>1608</v>
      </c>
      <c r="S886">
        <v>195</v>
      </c>
    </row>
    <row r="887" spans="1:19" x14ac:dyDescent="0.25">
      <c r="A887" t="s">
        <v>35</v>
      </c>
      <c r="B887" t="s">
        <v>36</v>
      </c>
      <c r="C887" s="1">
        <v>44440</v>
      </c>
      <c r="D887">
        <v>1163</v>
      </c>
      <c r="E887">
        <v>223</v>
      </c>
      <c r="F887">
        <v>42</v>
      </c>
      <c r="G887">
        <v>24</v>
      </c>
      <c r="H887">
        <v>1111</v>
      </c>
      <c r="I887">
        <v>122</v>
      </c>
      <c r="J887">
        <v>12</v>
      </c>
      <c r="K887">
        <v>120</v>
      </c>
      <c r="L887">
        <v>87</v>
      </c>
      <c r="M887">
        <v>1304</v>
      </c>
      <c r="N887">
        <v>136</v>
      </c>
      <c r="O887">
        <v>12</v>
      </c>
      <c r="P887">
        <v>1411</v>
      </c>
      <c r="Q887">
        <v>41</v>
      </c>
      <c r="R887">
        <v>1363</v>
      </c>
      <c r="S887">
        <v>89</v>
      </c>
    </row>
    <row r="888" spans="1:19" x14ac:dyDescent="0.25">
      <c r="A888" t="s">
        <v>53</v>
      </c>
      <c r="B888" t="s">
        <v>54</v>
      </c>
      <c r="C888" s="1">
        <v>44440</v>
      </c>
      <c r="D888">
        <v>2317</v>
      </c>
      <c r="E888">
        <v>350</v>
      </c>
      <c r="F888">
        <v>68</v>
      </c>
      <c r="G888">
        <v>9</v>
      </c>
      <c r="H888">
        <v>2005</v>
      </c>
      <c r="I888">
        <v>452</v>
      </c>
      <c r="J888">
        <v>25</v>
      </c>
      <c r="K888">
        <v>113</v>
      </c>
      <c r="L888">
        <v>149</v>
      </c>
      <c r="M888">
        <v>2246</v>
      </c>
      <c r="N888">
        <v>442</v>
      </c>
      <c r="O888">
        <v>56</v>
      </c>
      <c r="P888">
        <v>2568</v>
      </c>
      <c r="Q888">
        <v>176</v>
      </c>
      <c r="R888">
        <v>2574</v>
      </c>
      <c r="S888">
        <v>170</v>
      </c>
    </row>
    <row r="889" spans="1:19" x14ac:dyDescent="0.25">
      <c r="A889" t="s">
        <v>55</v>
      </c>
      <c r="B889" t="s">
        <v>56</v>
      </c>
      <c r="C889" s="1">
        <v>44440</v>
      </c>
      <c r="D889">
        <v>17928</v>
      </c>
      <c r="E889">
        <v>1546</v>
      </c>
      <c r="F889">
        <v>551</v>
      </c>
      <c r="G889">
        <v>660</v>
      </c>
      <c r="H889">
        <v>15300</v>
      </c>
      <c r="I889">
        <v>3985</v>
      </c>
      <c r="J889">
        <v>577</v>
      </c>
      <c r="K889">
        <v>2</v>
      </c>
      <c r="L889">
        <v>821</v>
      </c>
      <c r="M889">
        <v>15957</v>
      </c>
      <c r="N889">
        <v>4165</v>
      </c>
      <c r="O889">
        <v>559</v>
      </c>
      <c r="P889">
        <v>18535</v>
      </c>
      <c r="Q889">
        <v>2150</v>
      </c>
      <c r="R889">
        <v>19369</v>
      </c>
      <c r="S889">
        <v>1316</v>
      </c>
    </row>
    <row r="890" spans="1:19" x14ac:dyDescent="0.25">
      <c r="A890" t="s">
        <v>45</v>
      </c>
      <c r="B890" t="s">
        <v>46</v>
      </c>
      <c r="C890" s="1">
        <v>44440</v>
      </c>
      <c r="D890">
        <v>2621</v>
      </c>
      <c r="E890">
        <v>578</v>
      </c>
      <c r="F890">
        <v>29</v>
      </c>
      <c r="G890">
        <v>261</v>
      </c>
      <c r="H890">
        <v>2295</v>
      </c>
      <c r="I890">
        <v>419</v>
      </c>
      <c r="J890">
        <v>266</v>
      </c>
      <c r="K890">
        <v>235</v>
      </c>
      <c r="L890">
        <v>274</v>
      </c>
      <c r="M890">
        <v>2760</v>
      </c>
      <c r="N890">
        <v>675</v>
      </c>
      <c r="O890">
        <v>54</v>
      </c>
      <c r="P890">
        <v>3317</v>
      </c>
      <c r="Q890">
        <v>172</v>
      </c>
      <c r="R890">
        <v>2960</v>
      </c>
      <c r="S890">
        <v>529</v>
      </c>
    </row>
    <row r="891" spans="1:19" x14ac:dyDescent="0.25">
      <c r="A891" t="s">
        <v>59</v>
      </c>
      <c r="B891" t="s">
        <v>60</v>
      </c>
      <c r="C891" s="1">
        <v>44440</v>
      </c>
      <c r="D891">
        <v>3566</v>
      </c>
      <c r="E891">
        <v>609</v>
      </c>
      <c r="F891">
        <v>106</v>
      </c>
      <c r="G891">
        <v>203</v>
      </c>
      <c r="H891">
        <v>2798</v>
      </c>
      <c r="I891">
        <v>1058</v>
      </c>
      <c r="J891">
        <v>163</v>
      </c>
      <c r="K891">
        <v>91</v>
      </c>
      <c r="L891">
        <v>374</v>
      </c>
      <c r="M891">
        <v>3209</v>
      </c>
      <c r="N891">
        <v>1116</v>
      </c>
      <c r="O891">
        <v>159</v>
      </c>
      <c r="P891">
        <v>4081</v>
      </c>
      <c r="Q891">
        <v>403</v>
      </c>
      <c r="R891">
        <v>3987</v>
      </c>
      <c r="S891">
        <v>497</v>
      </c>
    </row>
    <row r="892" spans="1:19" x14ac:dyDescent="0.25">
      <c r="A892" t="s">
        <v>61</v>
      </c>
      <c r="B892" t="s">
        <v>62</v>
      </c>
      <c r="C892" s="1">
        <v>44440</v>
      </c>
      <c r="D892">
        <v>1260</v>
      </c>
      <c r="E892">
        <v>400</v>
      </c>
      <c r="F892">
        <v>5</v>
      </c>
      <c r="G892">
        <v>41</v>
      </c>
      <c r="H892">
        <v>1103</v>
      </c>
      <c r="I892">
        <v>200</v>
      </c>
      <c r="J892">
        <v>38</v>
      </c>
      <c r="K892">
        <v>199</v>
      </c>
      <c r="L892">
        <v>166</v>
      </c>
      <c r="M892">
        <v>1454</v>
      </c>
      <c r="N892">
        <v>220</v>
      </c>
      <c r="O892">
        <v>32</v>
      </c>
      <c r="P892">
        <v>1639</v>
      </c>
      <c r="Q892">
        <v>67</v>
      </c>
      <c r="R892">
        <v>1508</v>
      </c>
      <c r="S892">
        <v>198</v>
      </c>
    </row>
    <row r="893" spans="1:19" x14ac:dyDescent="0.25">
      <c r="A893" t="s">
        <v>63</v>
      </c>
      <c r="B893" t="s">
        <v>64</v>
      </c>
      <c r="C893" s="1">
        <v>44440</v>
      </c>
      <c r="D893">
        <v>3123</v>
      </c>
      <c r="E893">
        <v>485</v>
      </c>
      <c r="F893">
        <v>105</v>
      </c>
      <c r="G893">
        <v>43</v>
      </c>
      <c r="H893">
        <v>2841</v>
      </c>
      <c r="I893">
        <v>459</v>
      </c>
      <c r="J893">
        <v>29</v>
      </c>
      <c r="K893">
        <v>160</v>
      </c>
      <c r="L893">
        <v>267</v>
      </c>
      <c r="M893">
        <v>3221</v>
      </c>
      <c r="N893">
        <v>486</v>
      </c>
      <c r="O893">
        <v>49</v>
      </c>
      <c r="P893">
        <v>3617</v>
      </c>
      <c r="Q893">
        <v>139</v>
      </c>
      <c r="R893">
        <v>3480</v>
      </c>
      <c r="S893">
        <v>276</v>
      </c>
    </row>
    <row r="894" spans="1:19" x14ac:dyDescent="0.25">
      <c r="A894" t="s">
        <v>77</v>
      </c>
      <c r="B894" t="s">
        <v>78</v>
      </c>
      <c r="C894" s="1">
        <v>44440</v>
      </c>
      <c r="D894">
        <v>527</v>
      </c>
      <c r="E894">
        <v>121</v>
      </c>
      <c r="F894">
        <v>4</v>
      </c>
      <c r="G894">
        <v>4</v>
      </c>
      <c r="H894">
        <v>497</v>
      </c>
      <c r="I894">
        <v>39</v>
      </c>
      <c r="J894">
        <v>26</v>
      </c>
      <c r="K894">
        <v>14</v>
      </c>
      <c r="L894">
        <v>80</v>
      </c>
      <c r="M894">
        <v>587</v>
      </c>
      <c r="N894">
        <v>60</v>
      </c>
      <c r="O894">
        <v>9</v>
      </c>
      <c r="P894">
        <v>629</v>
      </c>
      <c r="Q894">
        <v>27</v>
      </c>
      <c r="R894">
        <v>550</v>
      </c>
      <c r="S894">
        <v>106</v>
      </c>
    </row>
    <row r="895" spans="1:19" x14ac:dyDescent="0.25">
      <c r="A895" t="s">
        <v>57</v>
      </c>
      <c r="B895" t="s">
        <v>58</v>
      </c>
      <c r="C895" s="1">
        <v>44440</v>
      </c>
      <c r="D895">
        <v>14553</v>
      </c>
      <c r="E895">
        <v>2016</v>
      </c>
      <c r="F895">
        <v>422</v>
      </c>
      <c r="G895">
        <v>196</v>
      </c>
      <c r="H895">
        <v>11230</v>
      </c>
      <c r="I895">
        <v>4738</v>
      </c>
      <c r="J895">
        <v>4</v>
      </c>
      <c r="K895">
        <v>41</v>
      </c>
      <c r="L895">
        <v>1174</v>
      </c>
      <c r="M895">
        <v>12284</v>
      </c>
      <c r="N895">
        <v>4263</v>
      </c>
      <c r="O895">
        <v>640</v>
      </c>
      <c r="P895">
        <v>15396</v>
      </c>
      <c r="Q895">
        <v>1791</v>
      </c>
      <c r="R895">
        <v>16099</v>
      </c>
      <c r="S895">
        <v>1088</v>
      </c>
    </row>
    <row r="896" spans="1:19" x14ac:dyDescent="0.25">
      <c r="A896" t="s">
        <v>69</v>
      </c>
      <c r="B896" t="s">
        <v>70</v>
      </c>
      <c r="C896" s="1">
        <v>44440</v>
      </c>
      <c r="D896">
        <v>1165</v>
      </c>
      <c r="E896">
        <v>293</v>
      </c>
      <c r="F896">
        <v>0</v>
      </c>
      <c r="G896">
        <v>10</v>
      </c>
      <c r="H896">
        <v>1067</v>
      </c>
      <c r="I896">
        <v>109</v>
      </c>
      <c r="J896">
        <v>39</v>
      </c>
      <c r="K896">
        <v>72</v>
      </c>
      <c r="L896">
        <v>181</v>
      </c>
      <c r="M896">
        <v>1282</v>
      </c>
      <c r="N896">
        <v>142</v>
      </c>
      <c r="O896">
        <v>44</v>
      </c>
      <c r="P896">
        <v>1416</v>
      </c>
      <c r="Q896">
        <v>52</v>
      </c>
      <c r="R896">
        <v>1254</v>
      </c>
      <c r="S896">
        <v>214</v>
      </c>
    </row>
    <row r="897" spans="1:19" x14ac:dyDescent="0.25">
      <c r="A897" t="s">
        <v>51</v>
      </c>
      <c r="B897" t="s">
        <v>52</v>
      </c>
      <c r="C897" s="1">
        <v>44440</v>
      </c>
      <c r="D897">
        <v>1575</v>
      </c>
      <c r="E897">
        <v>401</v>
      </c>
      <c r="F897">
        <v>12</v>
      </c>
      <c r="G897">
        <v>99</v>
      </c>
      <c r="H897">
        <v>1290</v>
      </c>
      <c r="I897">
        <v>323</v>
      </c>
      <c r="J897">
        <v>93</v>
      </c>
      <c r="K897">
        <v>176</v>
      </c>
      <c r="L897">
        <v>205</v>
      </c>
      <c r="M897">
        <v>1658</v>
      </c>
      <c r="N897">
        <v>378</v>
      </c>
      <c r="O897">
        <v>51</v>
      </c>
      <c r="P897">
        <v>1998</v>
      </c>
      <c r="Q897">
        <v>89</v>
      </c>
      <c r="R897">
        <v>1803</v>
      </c>
      <c r="S897">
        <v>284</v>
      </c>
    </row>
    <row r="898" spans="1:19" x14ac:dyDescent="0.25">
      <c r="A898" t="s">
        <v>71</v>
      </c>
      <c r="B898" t="s">
        <v>72</v>
      </c>
      <c r="C898" s="1">
        <v>44440</v>
      </c>
      <c r="D898">
        <v>1552</v>
      </c>
      <c r="E898">
        <v>368</v>
      </c>
      <c r="F898">
        <v>4</v>
      </c>
      <c r="G898">
        <v>6</v>
      </c>
      <c r="H898">
        <v>1296</v>
      </c>
      <c r="I898">
        <v>316</v>
      </c>
      <c r="J898">
        <v>52</v>
      </c>
      <c r="K898">
        <v>119</v>
      </c>
      <c r="L898">
        <v>147</v>
      </c>
      <c r="M898">
        <v>1529</v>
      </c>
      <c r="N898">
        <v>351</v>
      </c>
      <c r="O898">
        <v>50</v>
      </c>
      <c r="P898">
        <v>1852</v>
      </c>
      <c r="Q898">
        <v>78</v>
      </c>
      <c r="R898">
        <v>1749</v>
      </c>
      <c r="S898">
        <v>181</v>
      </c>
    </row>
    <row r="899" spans="1:19" x14ac:dyDescent="0.25">
      <c r="A899" t="s">
        <v>73</v>
      </c>
      <c r="B899" t="s">
        <v>74</v>
      </c>
      <c r="C899" s="1">
        <v>44440</v>
      </c>
      <c r="D899">
        <v>862</v>
      </c>
      <c r="E899">
        <v>155</v>
      </c>
      <c r="F899">
        <v>36</v>
      </c>
      <c r="G899">
        <v>10</v>
      </c>
      <c r="H899">
        <v>798</v>
      </c>
      <c r="I899">
        <v>117</v>
      </c>
      <c r="J899">
        <v>24</v>
      </c>
      <c r="K899">
        <v>8</v>
      </c>
      <c r="L899">
        <v>116</v>
      </c>
      <c r="M899">
        <v>911</v>
      </c>
      <c r="N899">
        <v>140</v>
      </c>
      <c r="O899">
        <v>12</v>
      </c>
      <c r="P899">
        <v>1031</v>
      </c>
      <c r="Q899">
        <v>32</v>
      </c>
      <c r="R899">
        <v>925</v>
      </c>
      <c r="S899">
        <v>138</v>
      </c>
    </row>
    <row r="900" spans="1:19" x14ac:dyDescent="0.25">
      <c r="A900" t="s">
        <v>75</v>
      </c>
      <c r="B900" t="s">
        <v>76</v>
      </c>
      <c r="C900" s="1">
        <v>44440</v>
      </c>
      <c r="D900">
        <v>1909</v>
      </c>
      <c r="E900">
        <v>280</v>
      </c>
      <c r="F900">
        <v>23</v>
      </c>
      <c r="G900">
        <v>14</v>
      </c>
      <c r="H900">
        <v>1715</v>
      </c>
      <c r="I900">
        <v>240</v>
      </c>
      <c r="J900">
        <v>14</v>
      </c>
      <c r="K900">
        <v>85</v>
      </c>
      <c r="L900">
        <v>172</v>
      </c>
      <c r="M900">
        <v>1940</v>
      </c>
      <c r="N900">
        <v>246</v>
      </c>
      <c r="O900">
        <v>40</v>
      </c>
      <c r="P900">
        <v>2139</v>
      </c>
      <c r="Q900">
        <v>87</v>
      </c>
      <c r="R900">
        <v>2044</v>
      </c>
      <c r="S900">
        <v>182</v>
      </c>
    </row>
    <row r="901" spans="1:19" x14ac:dyDescent="0.25">
      <c r="A901" t="s">
        <v>67</v>
      </c>
      <c r="B901" t="s">
        <v>68</v>
      </c>
      <c r="C901" s="1">
        <v>44440</v>
      </c>
      <c r="D901">
        <v>3141</v>
      </c>
      <c r="E901">
        <v>549</v>
      </c>
      <c r="F901">
        <v>4</v>
      </c>
      <c r="G901">
        <v>34</v>
      </c>
      <c r="H901">
        <v>2706</v>
      </c>
      <c r="I901">
        <v>538</v>
      </c>
      <c r="J901">
        <v>58</v>
      </c>
      <c r="K901">
        <v>212</v>
      </c>
      <c r="L901">
        <v>214</v>
      </c>
      <c r="M901">
        <v>3089</v>
      </c>
      <c r="N901">
        <v>582</v>
      </c>
      <c r="O901">
        <v>57</v>
      </c>
      <c r="P901">
        <v>3546</v>
      </c>
      <c r="Q901">
        <v>182</v>
      </c>
      <c r="R901">
        <v>3471</v>
      </c>
      <c r="S901">
        <v>257</v>
      </c>
    </row>
    <row r="902" spans="1:19" x14ac:dyDescent="0.25">
      <c r="A902" t="s">
        <v>73</v>
      </c>
      <c r="B902" t="s">
        <v>74</v>
      </c>
      <c r="C902" s="1">
        <v>44470</v>
      </c>
      <c r="D902">
        <v>1958</v>
      </c>
      <c r="E902">
        <v>324</v>
      </c>
      <c r="F902">
        <v>34</v>
      </c>
      <c r="G902">
        <v>0</v>
      </c>
      <c r="H902">
        <v>1826</v>
      </c>
      <c r="I902">
        <v>201</v>
      </c>
      <c r="J902">
        <v>16</v>
      </c>
      <c r="K902">
        <v>95</v>
      </c>
      <c r="L902">
        <v>178</v>
      </c>
      <c r="M902">
        <v>2093</v>
      </c>
      <c r="N902">
        <v>197</v>
      </c>
      <c r="O902">
        <v>26</v>
      </c>
      <c r="P902">
        <v>2276</v>
      </c>
      <c r="Q902">
        <v>40</v>
      </c>
      <c r="R902">
        <v>2122</v>
      </c>
      <c r="S902">
        <v>194</v>
      </c>
    </row>
    <row r="903" spans="1:19" x14ac:dyDescent="0.25">
      <c r="A903" t="s">
        <v>71</v>
      </c>
      <c r="B903" t="s">
        <v>72</v>
      </c>
      <c r="C903" s="1">
        <v>44470</v>
      </c>
      <c r="D903">
        <v>3282</v>
      </c>
      <c r="E903">
        <v>646</v>
      </c>
      <c r="F903">
        <v>0</v>
      </c>
      <c r="G903">
        <v>4</v>
      </c>
      <c r="H903">
        <v>2922</v>
      </c>
      <c r="I903">
        <v>412</v>
      </c>
      <c r="J903">
        <v>66</v>
      </c>
      <c r="K903">
        <v>247</v>
      </c>
      <c r="L903">
        <v>285</v>
      </c>
      <c r="M903">
        <v>3408</v>
      </c>
      <c r="N903">
        <v>452</v>
      </c>
      <c r="O903">
        <v>72</v>
      </c>
      <c r="P903">
        <v>3773</v>
      </c>
      <c r="Q903">
        <v>159</v>
      </c>
      <c r="R903">
        <v>3589</v>
      </c>
      <c r="S903">
        <v>343</v>
      </c>
    </row>
    <row r="904" spans="1:19" x14ac:dyDescent="0.25">
      <c r="A904" t="s">
        <v>69</v>
      </c>
      <c r="B904" t="s">
        <v>70</v>
      </c>
      <c r="C904" s="1">
        <v>44470</v>
      </c>
      <c r="D904">
        <v>1810</v>
      </c>
      <c r="E904">
        <v>475</v>
      </c>
      <c r="F904">
        <v>6</v>
      </c>
      <c r="G904">
        <v>8</v>
      </c>
      <c r="H904">
        <v>1681</v>
      </c>
      <c r="I904">
        <v>161</v>
      </c>
      <c r="J904">
        <v>34</v>
      </c>
      <c r="K904">
        <v>114</v>
      </c>
      <c r="L904">
        <v>309</v>
      </c>
      <c r="M904">
        <v>2068</v>
      </c>
      <c r="N904">
        <v>169</v>
      </c>
      <c r="O904">
        <v>62</v>
      </c>
      <c r="P904">
        <v>2246</v>
      </c>
      <c r="Q904">
        <v>53</v>
      </c>
      <c r="R904">
        <v>1962</v>
      </c>
      <c r="S904">
        <v>337</v>
      </c>
    </row>
    <row r="905" spans="1:19" x14ac:dyDescent="0.25">
      <c r="A905" t="s">
        <v>67</v>
      </c>
      <c r="B905" t="s">
        <v>68</v>
      </c>
      <c r="C905" s="1">
        <v>44470</v>
      </c>
      <c r="D905">
        <v>5370</v>
      </c>
      <c r="E905">
        <v>937</v>
      </c>
      <c r="F905">
        <v>12</v>
      </c>
      <c r="G905">
        <v>32</v>
      </c>
      <c r="H905">
        <v>4863</v>
      </c>
      <c r="I905">
        <v>634</v>
      </c>
      <c r="J905">
        <v>97</v>
      </c>
      <c r="K905">
        <v>420</v>
      </c>
      <c r="L905">
        <v>337</v>
      </c>
      <c r="M905">
        <v>5571</v>
      </c>
      <c r="N905">
        <v>699</v>
      </c>
      <c r="O905">
        <v>81</v>
      </c>
      <c r="P905">
        <v>6106</v>
      </c>
      <c r="Q905">
        <v>245</v>
      </c>
      <c r="R905">
        <v>5933</v>
      </c>
      <c r="S905">
        <v>418</v>
      </c>
    </row>
    <row r="906" spans="1:19" x14ac:dyDescent="0.25">
      <c r="A906" t="s">
        <v>61</v>
      </c>
      <c r="B906" t="s">
        <v>62</v>
      </c>
      <c r="C906" s="1">
        <v>44470</v>
      </c>
      <c r="D906">
        <v>1759</v>
      </c>
      <c r="E906">
        <v>524</v>
      </c>
      <c r="F906">
        <v>15</v>
      </c>
      <c r="G906">
        <v>52</v>
      </c>
      <c r="H906">
        <v>1510</v>
      </c>
      <c r="I906">
        <v>300</v>
      </c>
      <c r="J906">
        <v>38</v>
      </c>
      <c r="K906">
        <v>281</v>
      </c>
      <c r="L906">
        <v>221</v>
      </c>
      <c r="M906">
        <v>1999</v>
      </c>
      <c r="N906">
        <v>306</v>
      </c>
      <c r="O906">
        <v>45</v>
      </c>
      <c r="P906">
        <v>2254</v>
      </c>
      <c r="Q906">
        <v>96</v>
      </c>
      <c r="R906">
        <v>2115</v>
      </c>
      <c r="S906">
        <v>235</v>
      </c>
    </row>
    <row r="907" spans="1:19" x14ac:dyDescent="0.25">
      <c r="A907" t="s">
        <v>63</v>
      </c>
      <c r="B907" t="s">
        <v>64</v>
      </c>
      <c r="C907" s="1">
        <v>44470</v>
      </c>
      <c r="D907">
        <v>6026</v>
      </c>
      <c r="E907">
        <v>801</v>
      </c>
      <c r="F907">
        <v>136</v>
      </c>
      <c r="G907">
        <v>17</v>
      </c>
      <c r="H907">
        <v>5431</v>
      </c>
      <c r="I907">
        <v>828</v>
      </c>
      <c r="J907">
        <v>55</v>
      </c>
      <c r="K907">
        <v>347</v>
      </c>
      <c r="L907">
        <v>319</v>
      </c>
      <c r="M907">
        <v>6080</v>
      </c>
      <c r="N907">
        <v>791</v>
      </c>
      <c r="O907">
        <v>109</v>
      </c>
      <c r="P907">
        <v>6775</v>
      </c>
      <c r="Q907">
        <v>205</v>
      </c>
      <c r="R907">
        <v>6610</v>
      </c>
      <c r="S907">
        <v>370</v>
      </c>
    </row>
    <row r="908" spans="1:19" x14ac:dyDescent="0.25">
      <c r="A908" t="s">
        <v>59</v>
      </c>
      <c r="B908" t="s">
        <v>60</v>
      </c>
      <c r="C908" s="1">
        <v>44470</v>
      </c>
      <c r="D908">
        <v>5723</v>
      </c>
      <c r="E908">
        <v>891</v>
      </c>
      <c r="F908">
        <v>122</v>
      </c>
      <c r="G908">
        <v>257</v>
      </c>
      <c r="H908">
        <v>4602</v>
      </c>
      <c r="I908">
        <v>1508</v>
      </c>
      <c r="J908">
        <v>218</v>
      </c>
      <c r="K908">
        <v>267</v>
      </c>
      <c r="L908">
        <v>398</v>
      </c>
      <c r="M908">
        <v>5246</v>
      </c>
      <c r="N908">
        <v>1576</v>
      </c>
      <c r="O908">
        <v>171</v>
      </c>
      <c r="P908">
        <v>6498</v>
      </c>
      <c r="Q908">
        <v>495</v>
      </c>
      <c r="R908">
        <v>6408</v>
      </c>
      <c r="S908">
        <v>585</v>
      </c>
    </row>
    <row r="909" spans="1:19" x14ac:dyDescent="0.25">
      <c r="A909" t="s">
        <v>57</v>
      </c>
      <c r="B909" t="s">
        <v>58</v>
      </c>
      <c r="C909" s="1">
        <v>44470</v>
      </c>
      <c r="D909">
        <v>23462</v>
      </c>
      <c r="E909">
        <v>2559</v>
      </c>
      <c r="F909">
        <v>586</v>
      </c>
      <c r="G909">
        <v>180</v>
      </c>
      <c r="H909">
        <v>18868</v>
      </c>
      <c r="I909">
        <v>6321</v>
      </c>
      <c r="J909">
        <v>8</v>
      </c>
      <c r="K909">
        <v>92</v>
      </c>
      <c r="L909">
        <v>1498</v>
      </c>
      <c r="M909">
        <v>20272</v>
      </c>
      <c r="N909">
        <v>5753</v>
      </c>
      <c r="O909">
        <v>728</v>
      </c>
      <c r="P909">
        <v>24407</v>
      </c>
      <c r="Q909">
        <v>2380</v>
      </c>
      <c r="R909">
        <v>25368</v>
      </c>
      <c r="S909">
        <v>1419</v>
      </c>
    </row>
    <row r="910" spans="1:19" x14ac:dyDescent="0.25">
      <c r="A910" t="s">
        <v>55</v>
      </c>
      <c r="B910" t="s">
        <v>56</v>
      </c>
      <c r="C910" s="1">
        <v>44470</v>
      </c>
      <c r="D910">
        <v>26093</v>
      </c>
      <c r="E910">
        <v>1690</v>
      </c>
      <c r="F910">
        <v>792</v>
      </c>
      <c r="G910">
        <v>763</v>
      </c>
      <c r="H910">
        <v>22499</v>
      </c>
      <c r="I910">
        <v>5237</v>
      </c>
      <c r="J910">
        <v>656</v>
      </c>
      <c r="K910">
        <v>0</v>
      </c>
      <c r="L910">
        <v>946</v>
      </c>
      <c r="M910">
        <v>23314</v>
      </c>
      <c r="N910">
        <v>5336</v>
      </c>
      <c r="O910">
        <v>688</v>
      </c>
      <c r="P910">
        <v>26560</v>
      </c>
      <c r="Q910">
        <v>2778</v>
      </c>
      <c r="R910">
        <v>27809</v>
      </c>
      <c r="S910">
        <v>1529</v>
      </c>
    </row>
    <row r="911" spans="1:19" x14ac:dyDescent="0.25">
      <c r="A911" t="s">
        <v>75</v>
      </c>
      <c r="B911" t="s">
        <v>76</v>
      </c>
      <c r="C911" s="1">
        <v>44470</v>
      </c>
      <c r="D911">
        <v>3157</v>
      </c>
      <c r="E911">
        <v>434</v>
      </c>
      <c r="F911">
        <v>43</v>
      </c>
      <c r="G911">
        <v>14</v>
      </c>
      <c r="H911">
        <v>2892</v>
      </c>
      <c r="I911">
        <v>342</v>
      </c>
      <c r="J911">
        <v>42</v>
      </c>
      <c r="K911">
        <v>155</v>
      </c>
      <c r="L911">
        <v>217</v>
      </c>
      <c r="M911">
        <v>3244</v>
      </c>
      <c r="N911">
        <v>345</v>
      </c>
      <c r="O911">
        <v>59</v>
      </c>
      <c r="P911">
        <v>3493</v>
      </c>
      <c r="Q911">
        <v>155</v>
      </c>
      <c r="R911">
        <v>3403</v>
      </c>
      <c r="S911">
        <v>245</v>
      </c>
    </row>
    <row r="912" spans="1:19" x14ac:dyDescent="0.25">
      <c r="A912" t="s">
        <v>77</v>
      </c>
      <c r="B912" t="s">
        <v>78</v>
      </c>
      <c r="C912" s="1">
        <v>44470</v>
      </c>
      <c r="D912">
        <v>1180</v>
      </c>
      <c r="E912">
        <v>271</v>
      </c>
      <c r="F912">
        <v>4</v>
      </c>
      <c r="G912">
        <v>0</v>
      </c>
      <c r="H912">
        <v>1141</v>
      </c>
      <c r="I912">
        <v>53</v>
      </c>
      <c r="J912">
        <v>37</v>
      </c>
      <c r="K912">
        <v>20</v>
      </c>
      <c r="L912">
        <v>204</v>
      </c>
      <c r="M912">
        <v>1365</v>
      </c>
      <c r="N912">
        <v>76</v>
      </c>
      <c r="O912">
        <v>14</v>
      </c>
      <c r="P912">
        <v>1416</v>
      </c>
      <c r="Q912">
        <v>39</v>
      </c>
      <c r="R912">
        <v>1216</v>
      </c>
      <c r="S912">
        <v>239</v>
      </c>
    </row>
    <row r="913" spans="1:19" x14ac:dyDescent="0.25">
      <c r="A913" t="s">
        <v>51</v>
      </c>
      <c r="B913" t="s">
        <v>52</v>
      </c>
      <c r="C913" s="1">
        <v>44470</v>
      </c>
      <c r="D913">
        <v>2579</v>
      </c>
      <c r="E913">
        <v>590</v>
      </c>
      <c r="F913">
        <v>8</v>
      </c>
      <c r="G913">
        <v>92</v>
      </c>
      <c r="H913">
        <v>2221</v>
      </c>
      <c r="I913">
        <v>374</v>
      </c>
      <c r="J913">
        <v>92</v>
      </c>
      <c r="K913">
        <v>333</v>
      </c>
      <c r="L913">
        <v>249</v>
      </c>
      <c r="M913">
        <v>2801</v>
      </c>
      <c r="N913">
        <v>423</v>
      </c>
      <c r="O913">
        <v>45</v>
      </c>
      <c r="P913">
        <v>3153</v>
      </c>
      <c r="Q913">
        <v>116</v>
      </c>
      <c r="R913">
        <v>2939</v>
      </c>
      <c r="S913">
        <v>330</v>
      </c>
    </row>
    <row r="914" spans="1:19" x14ac:dyDescent="0.25">
      <c r="A914" t="s">
        <v>25</v>
      </c>
      <c r="B914" t="s">
        <v>26</v>
      </c>
      <c r="C914" s="1">
        <v>44470</v>
      </c>
      <c r="D914">
        <v>1435</v>
      </c>
      <c r="E914">
        <v>380</v>
      </c>
      <c r="F914">
        <v>8</v>
      </c>
      <c r="G914">
        <v>12</v>
      </c>
      <c r="H914">
        <v>1294</v>
      </c>
      <c r="I914">
        <v>164</v>
      </c>
      <c r="J914">
        <v>9</v>
      </c>
      <c r="K914">
        <v>248</v>
      </c>
      <c r="L914">
        <v>120</v>
      </c>
      <c r="M914">
        <v>1654</v>
      </c>
      <c r="N914">
        <v>153</v>
      </c>
      <c r="O914">
        <v>28</v>
      </c>
      <c r="P914">
        <v>1784</v>
      </c>
      <c r="Q914">
        <v>51</v>
      </c>
      <c r="R914">
        <v>1706</v>
      </c>
      <c r="S914">
        <v>129</v>
      </c>
    </row>
    <row r="915" spans="1:19" x14ac:dyDescent="0.25">
      <c r="A915" t="s">
        <v>47</v>
      </c>
      <c r="B915" t="s">
        <v>48</v>
      </c>
      <c r="C915" s="1">
        <v>44470</v>
      </c>
      <c r="D915">
        <v>3511</v>
      </c>
      <c r="E915">
        <v>1036</v>
      </c>
      <c r="F915">
        <v>6</v>
      </c>
      <c r="G915">
        <v>24</v>
      </c>
      <c r="H915">
        <v>3254</v>
      </c>
      <c r="I915">
        <v>297</v>
      </c>
      <c r="J915">
        <v>25</v>
      </c>
      <c r="K915">
        <v>562</v>
      </c>
      <c r="L915">
        <v>439</v>
      </c>
      <c r="M915">
        <v>4220</v>
      </c>
      <c r="N915">
        <v>284</v>
      </c>
      <c r="O915">
        <v>73</v>
      </c>
      <c r="P915">
        <v>4454</v>
      </c>
      <c r="Q915">
        <v>123</v>
      </c>
      <c r="R915">
        <v>4119</v>
      </c>
      <c r="S915">
        <v>458</v>
      </c>
    </row>
    <row r="916" spans="1:19" x14ac:dyDescent="0.25">
      <c r="A916" t="s">
        <v>45</v>
      </c>
      <c r="B916" t="s">
        <v>46</v>
      </c>
      <c r="C916" s="1">
        <v>44470</v>
      </c>
      <c r="D916">
        <v>5198</v>
      </c>
      <c r="E916">
        <v>1090</v>
      </c>
      <c r="F916">
        <v>26</v>
      </c>
      <c r="G916">
        <v>262</v>
      </c>
      <c r="H916">
        <v>4686</v>
      </c>
      <c r="I916">
        <v>617</v>
      </c>
      <c r="J916">
        <v>283</v>
      </c>
      <c r="K916">
        <v>575</v>
      </c>
      <c r="L916">
        <v>415</v>
      </c>
      <c r="M916">
        <v>5649</v>
      </c>
      <c r="N916">
        <v>848</v>
      </c>
      <c r="O916">
        <v>79</v>
      </c>
      <c r="P916">
        <v>6398</v>
      </c>
      <c r="Q916">
        <v>178</v>
      </c>
      <c r="R916">
        <v>5882</v>
      </c>
      <c r="S916">
        <v>694</v>
      </c>
    </row>
    <row r="917" spans="1:19" x14ac:dyDescent="0.25">
      <c r="A917" t="s">
        <v>43</v>
      </c>
      <c r="B917" t="s">
        <v>44</v>
      </c>
      <c r="C917" s="1">
        <v>44470</v>
      </c>
      <c r="D917">
        <v>1959</v>
      </c>
      <c r="E917">
        <v>408</v>
      </c>
      <c r="F917">
        <v>26</v>
      </c>
      <c r="G917">
        <v>6</v>
      </c>
      <c r="H917">
        <v>1720</v>
      </c>
      <c r="I917">
        <v>288</v>
      </c>
      <c r="J917">
        <v>33</v>
      </c>
      <c r="K917">
        <v>80</v>
      </c>
      <c r="L917">
        <v>278</v>
      </c>
      <c r="M917">
        <v>2050</v>
      </c>
      <c r="N917">
        <v>293</v>
      </c>
      <c r="O917">
        <v>56</v>
      </c>
      <c r="P917">
        <v>2266</v>
      </c>
      <c r="Q917">
        <v>133</v>
      </c>
      <c r="R917">
        <v>2092</v>
      </c>
      <c r="S917">
        <v>307</v>
      </c>
    </row>
    <row r="918" spans="1:19" x14ac:dyDescent="0.25">
      <c r="A918" t="s">
        <v>41</v>
      </c>
      <c r="B918" t="s">
        <v>42</v>
      </c>
      <c r="C918" s="1">
        <v>44470</v>
      </c>
      <c r="D918">
        <v>3854</v>
      </c>
      <c r="E918">
        <v>822</v>
      </c>
      <c r="F918">
        <v>43</v>
      </c>
      <c r="G918">
        <v>22</v>
      </c>
      <c r="H918">
        <v>3347</v>
      </c>
      <c r="I918">
        <v>673</v>
      </c>
      <c r="J918">
        <v>92</v>
      </c>
      <c r="K918">
        <v>340</v>
      </c>
      <c r="L918">
        <v>289</v>
      </c>
      <c r="M918">
        <v>3958</v>
      </c>
      <c r="N918">
        <v>693</v>
      </c>
      <c r="O918">
        <v>90</v>
      </c>
      <c r="P918">
        <v>4509</v>
      </c>
      <c r="Q918">
        <v>232</v>
      </c>
      <c r="R918">
        <v>4395</v>
      </c>
      <c r="S918">
        <v>346</v>
      </c>
    </row>
    <row r="919" spans="1:19" x14ac:dyDescent="0.25">
      <c r="A919" t="s">
        <v>39</v>
      </c>
      <c r="B919" t="s">
        <v>40</v>
      </c>
      <c r="C919" s="1">
        <v>44470</v>
      </c>
      <c r="D919">
        <v>1841</v>
      </c>
      <c r="E919">
        <v>289</v>
      </c>
      <c r="F919">
        <v>16</v>
      </c>
      <c r="G919">
        <v>4</v>
      </c>
      <c r="H919">
        <v>1628</v>
      </c>
      <c r="I919">
        <v>257</v>
      </c>
      <c r="J919">
        <v>16</v>
      </c>
      <c r="K919">
        <v>105</v>
      </c>
      <c r="L919">
        <v>144</v>
      </c>
      <c r="M919">
        <v>1847</v>
      </c>
      <c r="N919">
        <v>248</v>
      </c>
      <c r="O919">
        <v>55</v>
      </c>
      <c r="P919">
        <v>2033</v>
      </c>
      <c r="Q919">
        <v>117</v>
      </c>
      <c r="R919">
        <v>2005</v>
      </c>
      <c r="S919">
        <v>145</v>
      </c>
    </row>
    <row r="920" spans="1:19" x14ac:dyDescent="0.25">
      <c r="A920" t="s">
        <v>37</v>
      </c>
      <c r="B920" t="s">
        <v>38</v>
      </c>
      <c r="C920" s="1">
        <v>44470</v>
      </c>
      <c r="D920">
        <v>1722</v>
      </c>
      <c r="E920">
        <v>250</v>
      </c>
      <c r="F920">
        <v>2</v>
      </c>
      <c r="G920">
        <v>2</v>
      </c>
      <c r="H920">
        <v>1657</v>
      </c>
      <c r="I920">
        <v>79</v>
      </c>
      <c r="J920">
        <v>8</v>
      </c>
      <c r="K920">
        <v>120</v>
      </c>
      <c r="L920">
        <v>112</v>
      </c>
      <c r="M920">
        <v>1885</v>
      </c>
      <c r="N920">
        <v>73</v>
      </c>
      <c r="O920">
        <v>18</v>
      </c>
      <c r="P920">
        <v>1893</v>
      </c>
      <c r="Q920">
        <v>83</v>
      </c>
      <c r="R920">
        <v>1856</v>
      </c>
      <c r="S920">
        <v>120</v>
      </c>
    </row>
    <row r="921" spans="1:19" x14ac:dyDescent="0.25">
      <c r="A921" t="s">
        <v>49</v>
      </c>
      <c r="B921" t="s">
        <v>50</v>
      </c>
      <c r="C921" s="1">
        <v>44470</v>
      </c>
      <c r="D921">
        <v>2998</v>
      </c>
      <c r="E921">
        <v>372</v>
      </c>
      <c r="F921">
        <v>42</v>
      </c>
      <c r="G921">
        <v>10</v>
      </c>
      <c r="H921">
        <v>2813</v>
      </c>
      <c r="I921">
        <v>246</v>
      </c>
      <c r="J921">
        <v>18</v>
      </c>
      <c r="K921">
        <v>234</v>
      </c>
      <c r="L921">
        <v>111</v>
      </c>
      <c r="M921">
        <v>3156</v>
      </c>
      <c r="N921">
        <v>244</v>
      </c>
      <c r="O921">
        <v>22</v>
      </c>
      <c r="P921">
        <v>3276</v>
      </c>
      <c r="Q921">
        <v>146</v>
      </c>
      <c r="R921">
        <v>3303</v>
      </c>
      <c r="S921">
        <v>119</v>
      </c>
    </row>
    <row r="922" spans="1:19" x14ac:dyDescent="0.25">
      <c r="A922" t="s">
        <v>35</v>
      </c>
      <c r="B922" t="s">
        <v>36</v>
      </c>
      <c r="C922" s="1">
        <v>44470</v>
      </c>
      <c r="D922">
        <v>2222</v>
      </c>
      <c r="E922">
        <v>438</v>
      </c>
      <c r="F922">
        <v>36</v>
      </c>
      <c r="G922">
        <v>6</v>
      </c>
      <c r="H922">
        <v>2019</v>
      </c>
      <c r="I922">
        <v>268</v>
      </c>
      <c r="J922">
        <v>31</v>
      </c>
      <c r="K922">
        <v>247</v>
      </c>
      <c r="L922">
        <v>137</v>
      </c>
      <c r="M922">
        <v>2394</v>
      </c>
      <c r="N922">
        <v>265</v>
      </c>
      <c r="O922">
        <v>43</v>
      </c>
      <c r="P922">
        <v>2644</v>
      </c>
      <c r="Q922">
        <v>58</v>
      </c>
      <c r="R922">
        <v>2545</v>
      </c>
      <c r="S922">
        <v>157</v>
      </c>
    </row>
    <row r="923" spans="1:19" x14ac:dyDescent="0.25">
      <c r="A923" t="s">
        <v>33</v>
      </c>
      <c r="B923" t="s">
        <v>34</v>
      </c>
      <c r="C923" s="1">
        <v>44470</v>
      </c>
      <c r="D923">
        <v>1976</v>
      </c>
      <c r="E923">
        <v>687</v>
      </c>
      <c r="F923">
        <v>8</v>
      </c>
      <c r="G923">
        <v>2</v>
      </c>
      <c r="H923">
        <v>1778</v>
      </c>
      <c r="I923">
        <v>244</v>
      </c>
      <c r="J923">
        <v>24</v>
      </c>
      <c r="K923">
        <v>309</v>
      </c>
      <c r="L923">
        <v>318</v>
      </c>
      <c r="M923">
        <v>2390</v>
      </c>
      <c r="N923">
        <v>253</v>
      </c>
      <c r="O923">
        <v>30</v>
      </c>
      <c r="P923">
        <v>2581</v>
      </c>
      <c r="Q923">
        <v>92</v>
      </c>
      <c r="R923">
        <v>2346</v>
      </c>
      <c r="S923">
        <v>327</v>
      </c>
    </row>
    <row r="924" spans="1:19" x14ac:dyDescent="0.25">
      <c r="A924" t="s">
        <v>31</v>
      </c>
      <c r="B924" t="s">
        <v>32</v>
      </c>
      <c r="C924" s="1">
        <v>44470</v>
      </c>
      <c r="D924">
        <v>2690</v>
      </c>
      <c r="E924">
        <v>620</v>
      </c>
      <c r="F924">
        <v>40</v>
      </c>
      <c r="G924">
        <v>46</v>
      </c>
      <c r="H924">
        <v>2376</v>
      </c>
      <c r="I924">
        <v>392</v>
      </c>
      <c r="J924">
        <v>40</v>
      </c>
      <c r="K924">
        <v>375</v>
      </c>
      <c r="L924">
        <v>213</v>
      </c>
      <c r="M924">
        <v>2951</v>
      </c>
      <c r="N924">
        <v>384</v>
      </c>
      <c r="O924">
        <v>61</v>
      </c>
      <c r="P924">
        <v>3245</v>
      </c>
      <c r="Q924">
        <v>151</v>
      </c>
      <c r="R924">
        <v>3159</v>
      </c>
      <c r="S924">
        <v>237</v>
      </c>
    </row>
    <row r="925" spans="1:19" x14ac:dyDescent="0.25">
      <c r="A925" t="s">
        <v>29</v>
      </c>
      <c r="B925" t="s">
        <v>30</v>
      </c>
      <c r="C925" s="1">
        <v>44470</v>
      </c>
      <c r="D925">
        <v>3056</v>
      </c>
      <c r="E925">
        <v>537</v>
      </c>
      <c r="F925">
        <v>22</v>
      </c>
      <c r="G925">
        <v>4</v>
      </c>
      <c r="H925">
        <v>2749</v>
      </c>
      <c r="I925">
        <v>395</v>
      </c>
      <c r="J925">
        <v>40</v>
      </c>
      <c r="K925">
        <v>191</v>
      </c>
      <c r="L925">
        <v>244</v>
      </c>
      <c r="M925">
        <v>3173</v>
      </c>
      <c r="N925">
        <v>406</v>
      </c>
      <c r="O925">
        <v>40</v>
      </c>
      <c r="P925">
        <v>3485</v>
      </c>
      <c r="Q925">
        <v>134</v>
      </c>
      <c r="R925">
        <v>3347</v>
      </c>
      <c r="S925">
        <v>272</v>
      </c>
    </row>
    <row r="926" spans="1:19" x14ac:dyDescent="0.25">
      <c r="A926" t="s">
        <v>27</v>
      </c>
      <c r="B926" t="s">
        <v>28</v>
      </c>
      <c r="C926" s="1">
        <v>44470</v>
      </c>
      <c r="D926">
        <v>1393</v>
      </c>
      <c r="E926">
        <v>298</v>
      </c>
      <c r="F926">
        <v>8</v>
      </c>
      <c r="G926">
        <v>6</v>
      </c>
      <c r="H926">
        <v>1257</v>
      </c>
      <c r="I926">
        <v>167</v>
      </c>
      <c r="J926">
        <v>15</v>
      </c>
      <c r="K926">
        <v>190</v>
      </c>
      <c r="L926">
        <v>76</v>
      </c>
      <c r="M926">
        <v>1510</v>
      </c>
      <c r="N926">
        <v>165</v>
      </c>
      <c r="O926">
        <v>30</v>
      </c>
      <c r="P926">
        <v>1616</v>
      </c>
      <c r="Q926">
        <v>89</v>
      </c>
      <c r="R926">
        <v>1622</v>
      </c>
      <c r="S926">
        <v>83</v>
      </c>
    </row>
    <row r="927" spans="1:19" x14ac:dyDescent="0.25">
      <c r="A927" t="s">
        <v>65</v>
      </c>
      <c r="B927" t="s">
        <v>66</v>
      </c>
      <c r="C927" s="1">
        <v>44470</v>
      </c>
      <c r="D927">
        <v>1894</v>
      </c>
      <c r="E927">
        <v>324</v>
      </c>
      <c r="F927">
        <v>24</v>
      </c>
      <c r="G927">
        <v>2</v>
      </c>
      <c r="H927">
        <v>1770</v>
      </c>
      <c r="I927">
        <v>176</v>
      </c>
      <c r="J927">
        <v>36</v>
      </c>
      <c r="K927">
        <v>121</v>
      </c>
      <c r="L927">
        <v>141</v>
      </c>
      <c r="M927">
        <v>2026</v>
      </c>
      <c r="N927">
        <v>195</v>
      </c>
      <c r="O927">
        <v>23</v>
      </c>
      <c r="P927">
        <v>2174</v>
      </c>
      <c r="Q927">
        <v>70</v>
      </c>
      <c r="R927">
        <v>2077</v>
      </c>
      <c r="S927">
        <v>167</v>
      </c>
    </row>
    <row r="928" spans="1:19" x14ac:dyDescent="0.25">
      <c r="A928" t="s">
        <v>53</v>
      </c>
      <c r="B928" t="s">
        <v>54</v>
      </c>
      <c r="C928" s="1">
        <v>44470</v>
      </c>
      <c r="D928">
        <v>3446</v>
      </c>
      <c r="E928">
        <v>490</v>
      </c>
      <c r="F928">
        <v>72</v>
      </c>
      <c r="G928">
        <v>5</v>
      </c>
      <c r="H928">
        <v>3053</v>
      </c>
      <c r="I928">
        <v>549</v>
      </c>
      <c r="J928">
        <v>31</v>
      </c>
      <c r="K928">
        <v>178</v>
      </c>
      <c r="L928">
        <v>202</v>
      </c>
      <c r="M928">
        <v>3410</v>
      </c>
      <c r="N928">
        <v>509</v>
      </c>
      <c r="O928">
        <v>94</v>
      </c>
      <c r="P928">
        <v>3751</v>
      </c>
      <c r="Q928">
        <v>262</v>
      </c>
      <c r="R928">
        <v>3789</v>
      </c>
      <c r="S928">
        <v>224</v>
      </c>
    </row>
    <row r="929" spans="1:19" x14ac:dyDescent="0.25">
      <c r="A929" t="s">
        <v>19</v>
      </c>
      <c r="B929" t="s">
        <v>20</v>
      </c>
      <c r="C929" s="1">
        <v>44470</v>
      </c>
      <c r="D929">
        <v>20888</v>
      </c>
      <c r="E929">
        <v>2089</v>
      </c>
      <c r="F929">
        <v>532</v>
      </c>
      <c r="G929">
        <v>183</v>
      </c>
      <c r="H929">
        <v>15849</v>
      </c>
      <c r="I929">
        <v>6743</v>
      </c>
      <c r="J929">
        <v>4</v>
      </c>
      <c r="K929">
        <v>100</v>
      </c>
      <c r="L929">
        <v>996</v>
      </c>
      <c r="M929">
        <v>16817</v>
      </c>
      <c r="N929">
        <v>6113</v>
      </c>
      <c r="O929">
        <v>752</v>
      </c>
      <c r="P929">
        <v>21204</v>
      </c>
      <c r="Q929">
        <v>2488</v>
      </c>
      <c r="R929">
        <v>22784</v>
      </c>
      <c r="S929">
        <v>908</v>
      </c>
    </row>
    <row r="930" spans="1:19" x14ac:dyDescent="0.25">
      <c r="A930" t="s">
        <v>21</v>
      </c>
      <c r="B930" t="s">
        <v>22</v>
      </c>
      <c r="C930" s="1">
        <v>44470</v>
      </c>
      <c r="D930">
        <v>3131</v>
      </c>
      <c r="E930">
        <v>453</v>
      </c>
      <c r="F930">
        <v>18</v>
      </c>
      <c r="G930">
        <v>6</v>
      </c>
      <c r="H930">
        <v>2865</v>
      </c>
      <c r="I930">
        <v>331</v>
      </c>
      <c r="J930">
        <v>26</v>
      </c>
      <c r="K930">
        <v>170</v>
      </c>
      <c r="L930">
        <v>216</v>
      </c>
      <c r="M930">
        <v>3227</v>
      </c>
      <c r="N930">
        <v>314</v>
      </c>
      <c r="O930">
        <v>67</v>
      </c>
      <c r="P930">
        <v>3493</v>
      </c>
      <c r="Q930">
        <v>115</v>
      </c>
      <c r="R930">
        <v>3378</v>
      </c>
      <c r="S930">
        <v>230</v>
      </c>
    </row>
    <row r="931" spans="1:19" x14ac:dyDescent="0.25">
      <c r="A931" t="s">
        <v>23</v>
      </c>
      <c r="B931" t="s">
        <v>24</v>
      </c>
      <c r="C931" s="1">
        <v>44470</v>
      </c>
      <c r="D931">
        <v>1688</v>
      </c>
      <c r="E931">
        <v>249</v>
      </c>
      <c r="F931">
        <v>30</v>
      </c>
      <c r="G931">
        <v>7</v>
      </c>
      <c r="H931">
        <v>1536</v>
      </c>
      <c r="I931">
        <v>195</v>
      </c>
      <c r="J931">
        <v>10</v>
      </c>
      <c r="K931">
        <v>73</v>
      </c>
      <c r="L931">
        <v>160</v>
      </c>
      <c r="M931">
        <v>1767</v>
      </c>
      <c r="N931">
        <v>179</v>
      </c>
      <c r="O931">
        <v>28</v>
      </c>
      <c r="P931">
        <v>1908</v>
      </c>
      <c r="Q931">
        <v>66</v>
      </c>
      <c r="R931">
        <v>1804</v>
      </c>
      <c r="S931">
        <v>170</v>
      </c>
    </row>
    <row r="932" spans="1:19" x14ac:dyDescent="0.25">
      <c r="A932" t="s">
        <v>21</v>
      </c>
      <c r="B932" t="s">
        <v>22</v>
      </c>
      <c r="C932" s="1">
        <v>44501</v>
      </c>
      <c r="D932">
        <v>2106</v>
      </c>
      <c r="E932">
        <v>218</v>
      </c>
      <c r="F932">
        <v>10</v>
      </c>
      <c r="G932">
        <v>3</v>
      </c>
      <c r="H932">
        <v>1973</v>
      </c>
      <c r="I932">
        <v>168</v>
      </c>
      <c r="J932">
        <v>13</v>
      </c>
      <c r="K932">
        <v>88</v>
      </c>
      <c r="L932">
        <v>95</v>
      </c>
      <c r="M932">
        <v>2133</v>
      </c>
      <c r="N932">
        <v>167</v>
      </c>
      <c r="O932">
        <v>37</v>
      </c>
      <c r="P932">
        <v>2265</v>
      </c>
      <c r="Q932">
        <v>72</v>
      </c>
      <c r="R932">
        <v>2235</v>
      </c>
      <c r="S932">
        <v>102</v>
      </c>
    </row>
    <row r="933" spans="1:19" x14ac:dyDescent="0.25">
      <c r="A933" t="s">
        <v>19</v>
      </c>
      <c r="B933" t="s">
        <v>20</v>
      </c>
      <c r="C933" s="1">
        <v>44501</v>
      </c>
      <c r="D933">
        <v>18753</v>
      </c>
      <c r="E933">
        <v>1858</v>
      </c>
      <c r="F933">
        <v>519</v>
      </c>
      <c r="G933">
        <v>115</v>
      </c>
      <c r="H933">
        <v>14607</v>
      </c>
      <c r="I933">
        <v>5681</v>
      </c>
      <c r="J933">
        <v>10</v>
      </c>
      <c r="K933">
        <v>48</v>
      </c>
      <c r="L933">
        <v>899</v>
      </c>
      <c r="M933">
        <v>15398</v>
      </c>
      <c r="N933">
        <v>5131</v>
      </c>
      <c r="O933">
        <v>706</v>
      </c>
      <c r="P933">
        <v>19058</v>
      </c>
      <c r="Q933">
        <v>2187</v>
      </c>
      <c r="R933">
        <v>20417</v>
      </c>
      <c r="S933">
        <v>828</v>
      </c>
    </row>
    <row r="934" spans="1:19" x14ac:dyDescent="0.25">
      <c r="A934" t="s">
        <v>65</v>
      </c>
      <c r="B934" t="s">
        <v>66</v>
      </c>
      <c r="C934" s="1">
        <v>44501</v>
      </c>
      <c r="D934">
        <v>1354</v>
      </c>
      <c r="E934">
        <v>169</v>
      </c>
      <c r="F934">
        <v>16</v>
      </c>
      <c r="G934">
        <v>2</v>
      </c>
      <c r="H934">
        <v>1286</v>
      </c>
      <c r="I934">
        <v>107</v>
      </c>
      <c r="J934">
        <v>31</v>
      </c>
      <c r="K934">
        <v>52</v>
      </c>
      <c r="L934">
        <v>65</v>
      </c>
      <c r="M934">
        <v>1388</v>
      </c>
      <c r="N934">
        <v>134</v>
      </c>
      <c r="O934">
        <v>19</v>
      </c>
      <c r="P934">
        <v>1487</v>
      </c>
      <c r="Q934">
        <v>54</v>
      </c>
      <c r="R934">
        <v>1445</v>
      </c>
      <c r="S934">
        <v>96</v>
      </c>
    </row>
    <row r="935" spans="1:19" x14ac:dyDescent="0.25">
      <c r="A935" t="s">
        <v>55</v>
      </c>
      <c r="B935" t="s">
        <v>56</v>
      </c>
      <c r="C935" s="1">
        <v>44501</v>
      </c>
      <c r="D935">
        <v>23949</v>
      </c>
      <c r="E935">
        <v>1676</v>
      </c>
      <c r="F935">
        <v>804</v>
      </c>
      <c r="G935">
        <v>807</v>
      </c>
      <c r="H935">
        <v>21341</v>
      </c>
      <c r="I935">
        <v>4419</v>
      </c>
      <c r="J935">
        <v>625</v>
      </c>
      <c r="K935">
        <v>2</v>
      </c>
      <c r="L935">
        <v>849</v>
      </c>
      <c r="M935">
        <v>22059</v>
      </c>
      <c r="N935">
        <v>4487</v>
      </c>
      <c r="O935">
        <v>690</v>
      </c>
      <c r="P935">
        <v>24662</v>
      </c>
      <c r="Q935">
        <v>2574</v>
      </c>
      <c r="R935">
        <v>25827</v>
      </c>
      <c r="S935">
        <v>1409</v>
      </c>
    </row>
    <row r="936" spans="1:19" x14ac:dyDescent="0.25">
      <c r="A936" t="s">
        <v>57</v>
      </c>
      <c r="B936" t="s">
        <v>58</v>
      </c>
      <c r="C936" s="1">
        <v>44501</v>
      </c>
      <c r="D936">
        <v>20585</v>
      </c>
      <c r="E936">
        <v>1998</v>
      </c>
      <c r="F936">
        <v>634</v>
      </c>
      <c r="G936">
        <v>214</v>
      </c>
      <c r="H936">
        <v>17172</v>
      </c>
      <c r="I936">
        <v>5132</v>
      </c>
      <c r="J936">
        <v>4</v>
      </c>
      <c r="K936">
        <v>35</v>
      </c>
      <c r="L936">
        <v>1088</v>
      </c>
      <c r="M936">
        <v>18109</v>
      </c>
      <c r="N936">
        <v>4613</v>
      </c>
      <c r="O936">
        <v>688</v>
      </c>
      <c r="P936">
        <v>21270</v>
      </c>
      <c r="Q936">
        <v>2161</v>
      </c>
      <c r="R936">
        <v>22423</v>
      </c>
      <c r="S936">
        <v>1008</v>
      </c>
    </row>
    <row r="937" spans="1:19" x14ac:dyDescent="0.25">
      <c r="A937" t="s">
        <v>59</v>
      </c>
      <c r="B937" t="s">
        <v>60</v>
      </c>
      <c r="C937" s="1">
        <v>44501</v>
      </c>
      <c r="D937">
        <v>5054</v>
      </c>
      <c r="E937">
        <v>646</v>
      </c>
      <c r="F937">
        <v>114</v>
      </c>
      <c r="G937">
        <v>237</v>
      </c>
      <c r="H937">
        <v>4207</v>
      </c>
      <c r="I937">
        <v>1213</v>
      </c>
      <c r="J937">
        <v>203</v>
      </c>
      <c r="K937">
        <v>113</v>
      </c>
      <c r="L937">
        <v>315</v>
      </c>
      <c r="M937">
        <v>4590</v>
      </c>
      <c r="N937">
        <v>1270</v>
      </c>
      <c r="O937">
        <v>189</v>
      </c>
      <c r="P937">
        <v>5570</v>
      </c>
      <c r="Q937">
        <v>481</v>
      </c>
      <c r="R937">
        <v>5569</v>
      </c>
      <c r="S937">
        <v>482</v>
      </c>
    </row>
    <row r="938" spans="1:19" x14ac:dyDescent="0.25">
      <c r="A938" t="s">
        <v>61</v>
      </c>
      <c r="B938" t="s">
        <v>62</v>
      </c>
      <c r="C938" s="1">
        <v>44501</v>
      </c>
      <c r="D938">
        <v>1668</v>
      </c>
      <c r="E938">
        <v>239</v>
      </c>
      <c r="F938">
        <v>22</v>
      </c>
      <c r="G938">
        <v>29</v>
      </c>
      <c r="H938">
        <v>1541</v>
      </c>
      <c r="I938">
        <v>177</v>
      </c>
      <c r="J938">
        <v>26</v>
      </c>
      <c r="K938">
        <v>74</v>
      </c>
      <c r="L938">
        <v>140</v>
      </c>
      <c r="M938">
        <v>1748</v>
      </c>
      <c r="N938">
        <v>186</v>
      </c>
      <c r="O938">
        <v>24</v>
      </c>
      <c r="P938">
        <v>1876</v>
      </c>
      <c r="Q938">
        <v>82</v>
      </c>
      <c r="R938">
        <v>1795</v>
      </c>
      <c r="S938">
        <v>163</v>
      </c>
    </row>
    <row r="939" spans="1:19" x14ac:dyDescent="0.25">
      <c r="A939" t="s">
        <v>63</v>
      </c>
      <c r="B939" t="s">
        <v>64</v>
      </c>
      <c r="C939" s="1">
        <v>44501</v>
      </c>
      <c r="D939">
        <v>4395</v>
      </c>
      <c r="E939">
        <v>466</v>
      </c>
      <c r="F939">
        <v>131</v>
      </c>
      <c r="G939">
        <v>12</v>
      </c>
      <c r="H939">
        <v>3993</v>
      </c>
      <c r="I939">
        <v>594</v>
      </c>
      <c r="J939">
        <v>46</v>
      </c>
      <c r="K939">
        <v>149</v>
      </c>
      <c r="L939">
        <v>222</v>
      </c>
      <c r="M939">
        <v>4345</v>
      </c>
      <c r="N939">
        <v>595</v>
      </c>
      <c r="O939">
        <v>64</v>
      </c>
      <c r="P939">
        <v>4842</v>
      </c>
      <c r="Q939">
        <v>162</v>
      </c>
      <c r="R939">
        <v>4745</v>
      </c>
      <c r="S939">
        <v>259</v>
      </c>
    </row>
    <row r="940" spans="1:19" x14ac:dyDescent="0.25">
      <c r="A940" t="s">
        <v>77</v>
      </c>
      <c r="B940" t="s">
        <v>78</v>
      </c>
      <c r="C940" s="1">
        <v>44501</v>
      </c>
      <c r="D940">
        <v>1009</v>
      </c>
      <c r="E940">
        <v>124</v>
      </c>
      <c r="F940">
        <v>4</v>
      </c>
      <c r="G940">
        <v>2</v>
      </c>
      <c r="H940">
        <v>964</v>
      </c>
      <c r="I940">
        <v>50</v>
      </c>
      <c r="J940">
        <v>21</v>
      </c>
      <c r="K940">
        <v>8</v>
      </c>
      <c r="L940">
        <v>96</v>
      </c>
      <c r="M940">
        <v>1065</v>
      </c>
      <c r="N940">
        <v>66</v>
      </c>
      <c r="O940">
        <v>8</v>
      </c>
      <c r="P940">
        <v>1117</v>
      </c>
      <c r="Q940">
        <v>22</v>
      </c>
      <c r="R940">
        <v>1024</v>
      </c>
      <c r="S940">
        <v>115</v>
      </c>
    </row>
    <row r="941" spans="1:19" x14ac:dyDescent="0.25">
      <c r="A941" t="s">
        <v>67</v>
      </c>
      <c r="B941" t="s">
        <v>68</v>
      </c>
      <c r="C941" s="1">
        <v>44501</v>
      </c>
      <c r="D941">
        <v>3647</v>
      </c>
      <c r="E941">
        <v>471</v>
      </c>
      <c r="F941">
        <v>6</v>
      </c>
      <c r="G941">
        <v>26</v>
      </c>
      <c r="H941">
        <v>3247</v>
      </c>
      <c r="I941">
        <v>525</v>
      </c>
      <c r="J941">
        <v>76</v>
      </c>
      <c r="K941">
        <v>120</v>
      </c>
      <c r="L941">
        <v>182</v>
      </c>
      <c r="M941">
        <v>3520</v>
      </c>
      <c r="N941">
        <v>539</v>
      </c>
      <c r="O941">
        <v>91</v>
      </c>
      <c r="P941">
        <v>3981</v>
      </c>
      <c r="Q941">
        <v>169</v>
      </c>
      <c r="R941">
        <v>3902</v>
      </c>
      <c r="S941">
        <v>248</v>
      </c>
    </row>
    <row r="942" spans="1:19" x14ac:dyDescent="0.25">
      <c r="A942" t="s">
        <v>69</v>
      </c>
      <c r="B942" t="s">
        <v>70</v>
      </c>
      <c r="C942" s="1">
        <v>44501</v>
      </c>
      <c r="D942">
        <v>1685</v>
      </c>
      <c r="E942">
        <v>259</v>
      </c>
      <c r="F942">
        <v>0</v>
      </c>
      <c r="G942">
        <v>2</v>
      </c>
      <c r="H942">
        <v>1564</v>
      </c>
      <c r="I942">
        <v>127</v>
      </c>
      <c r="J942">
        <v>20</v>
      </c>
      <c r="K942">
        <v>49</v>
      </c>
      <c r="L942">
        <v>186</v>
      </c>
      <c r="M942">
        <v>1754</v>
      </c>
      <c r="N942">
        <v>144</v>
      </c>
      <c r="O942">
        <v>48</v>
      </c>
      <c r="P942">
        <v>1874</v>
      </c>
      <c r="Q942">
        <v>72</v>
      </c>
      <c r="R942">
        <v>1742</v>
      </c>
      <c r="S942">
        <v>204</v>
      </c>
    </row>
    <row r="943" spans="1:19" x14ac:dyDescent="0.25">
      <c r="A943" t="s">
        <v>71</v>
      </c>
      <c r="B943" t="s">
        <v>72</v>
      </c>
      <c r="C943" s="1">
        <v>44501</v>
      </c>
      <c r="D943">
        <v>2245</v>
      </c>
      <c r="E943">
        <v>417</v>
      </c>
      <c r="F943">
        <v>8</v>
      </c>
      <c r="G943">
        <v>2</v>
      </c>
      <c r="H943">
        <v>1999</v>
      </c>
      <c r="I943">
        <v>285</v>
      </c>
      <c r="J943">
        <v>53</v>
      </c>
      <c r="K943">
        <v>89</v>
      </c>
      <c r="L943">
        <v>246</v>
      </c>
      <c r="M943">
        <v>2300</v>
      </c>
      <c r="N943">
        <v>319</v>
      </c>
      <c r="O943">
        <v>53</v>
      </c>
      <c r="P943">
        <v>2558</v>
      </c>
      <c r="Q943">
        <v>114</v>
      </c>
      <c r="R943">
        <v>2378</v>
      </c>
      <c r="S943">
        <v>294</v>
      </c>
    </row>
    <row r="944" spans="1:19" x14ac:dyDescent="0.25">
      <c r="A944" t="s">
        <v>73</v>
      </c>
      <c r="B944" t="s">
        <v>74</v>
      </c>
      <c r="C944" s="1">
        <v>44501</v>
      </c>
      <c r="D944">
        <v>1687</v>
      </c>
      <c r="E944">
        <v>154</v>
      </c>
      <c r="F944">
        <v>4</v>
      </c>
      <c r="G944">
        <v>0</v>
      </c>
      <c r="H944">
        <v>1509</v>
      </c>
      <c r="I944">
        <v>209</v>
      </c>
      <c r="J944">
        <v>22</v>
      </c>
      <c r="K944">
        <v>15</v>
      </c>
      <c r="L944">
        <v>90</v>
      </c>
      <c r="M944">
        <v>1614</v>
      </c>
      <c r="N944">
        <v>204</v>
      </c>
      <c r="O944">
        <v>27</v>
      </c>
      <c r="P944">
        <v>1816</v>
      </c>
      <c r="Q944">
        <v>29</v>
      </c>
      <c r="R944">
        <v>1733</v>
      </c>
      <c r="S944">
        <v>112</v>
      </c>
    </row>
    <row r="945" spans="1:19" x14ac:dyDescent="0.25">
      <c r="A945" t="s">
        <v>23</v>
      </c>
      <c r="B945" t="s">
        <v>24</v>
      </c>
      <c r="C945" s="1">
        <v>44501</v>
      </c>
      <c r="D945">
        <v>1147</v>
      </c>
      <c r="E945">
        <v>137</v>
      </c>
      <c r="F945">
        <v>44</v>
      </c>
      <c r="G945">
        <v>4</v>
      </c>
      <c r="H945">
        <v>1062</v>
      </c>
      <c r="I945">
        <v>130</v>
      </c>
      <c r="J945">
        <v>2</v>
      </c>
      <c r="K945">
        <v>40</v>
      </c>
      <c r="L945">
        <v>98</v>
      </c>
      <c r="M945">
        <v>1192</v>
      </c>
      <c r="N945">
        <v>126</v>
      </c>
      <c r="O945">
        <v>14</v>
      </c>
      <c r="P945">
        <v>1260</v>
      </c>
      <c r="Q945">
        <v>72</v>
      </c>
      <c r="R945">
        <v>1232</v>
      </c>
      <c r="S945">
        <v>100</v>
      </c>
    </row>
    <row r="946" spans="1:19" x14ac:dyDescent="0.25">
      <c r="A946" t="s">
        <v>75</v>
      </c>
      <c r="B946" t="s">
        <v>76</v>
      </c>
      <c r="C946" s="1">
        <v>44501</v>
      </c>
      <c r="D946">
        <v>2613</v>
      </c>
      <c r="E946">
        <v>282</v>
      </c>
      <c r="F946">
        <v>18</v>
      </c>
      <c r="G946">
        <v>16</v>
      </c>
      <c r="H946">
        <v>2377</v>
      </c>
      <c r="I946">
        <v>295</v>
      </c>
      <c r="J946">
        <v>30</v>
      </c>
      <c r="K946">
        <v>83</v>
      </c>
      <c r="L946">
        <v>144</v>
      </c>
      <c r="M946">
        <v>2579</v>
      </c>
      <c r="N946">
        <v>305</v>
      </c>
      <c r="O946">
        <v>44</v>
      </c>
      <c r="P946">
        <v>2798</v>
      </c>
      <c r="Q946">
        <v>131</v>
      </c>
      <c r="R946">
        <v>2757</v>
      </c>
      <c r="S946">
        <v>172</v>
      </c>
    </row>
    <row r="947" spans="1:19" x14ac:dyDescent="0.25">
      <c r="A947" t="s">
        <v>53</v>
      </c>
      <c r="B947" t="s">
        <v>54</v>
      </c>
      <c r="C947" s="1">
        <v>44501</v>
      </c>
      <c r="D947">
        <v>3100</v>
      </c>
      <c r="E947">
        <v>249</v>
      </c>
      <c r="F947">
        <v>24</v>
      </c>
      <c r="G947">
        <v>8</v>
      </c>
      <c r="H947">
        <v>2732</v>
      </c>
      <c r="I947">
        <v>449</v>
      </c>
      <c r="J947">
        <v>32</v>
      </c>
      <c r="K947">
        <v>62</v>
      </c>
      <c r="L947">
        <v>106</v>
      </c>
      <c r="M947">
        <v>2885</v>
      </c>
      <c r="N947">
        <v>429</v>
      </c>
      <c r="O947">
        <v>67</v>
      </c>
      <c r="P947">
        <v>3193</v>
      </c>
      <c r="Q947">
        <v>188</v>
      </c>
      <c r="R947">
        <v>3250</v>
      </c>
      <c r="S947">
        <v>131</v>
      </c>
    </row>
    <row r="948" spans="1:19" x14ac:dyDescent="0.25">
      <c r="A948" t="s">
        <v>45</v>
      </c>
      <c r="B948" t="s">
        <v>46</v>
      </c>
      <c r="C948" s="1">
        <v>44501</v>
      </c>
      <c r="D948">
        <v>3966</v>
      </c>
      <c r="E948">
        <v>640</v>
      </c>
      <c r="F948">
        <v>34</v>
      </c>
      <c r="G948">
        <v>355</v>
      </c>
      <c r="H948">
        <v>3611</v>
      </c>
      <c r="I948">
        <v>469</v>
      </c>
      <c r="J948">
        <v>367</v>
      </c>
      <c r="K948">
        <v>290</v>
      </c>
      <c r="L948">
        <v>258</v>
      </c>
      <c r="M948">
        <v>4128</v>
      </c>
      <c r="N948">
        <v>804</v>
      </c>
      <c r="O948">
        <v>63</v>
      </c>
      <c r="P948">
        <v>4818</v>
      </c>
      <c r="Q948">
        <v>177</v>
      </c>
      <c r="R948">
        <v>4376</v>
      </c>
      <c r="S948">
        <v>619</v>
      </c>
    </row>
    <row r="949" spans="1:19" x14ac:dyDescent="0.25">
      <c r="A949" t="s">
        <v>43</v>
      </c>
      <c r="B949" t="s">
        <v>44</v>
      </c>
      <c r="C949" s="1">
        <v>44501</v>
      </c>
      <c r="D949">
        <v>2020</v>
      </c>
      <c r="E949">
        <v>158</v>
      </c>
      <c r="F949">
        <v>16</v>
      </c>
      <c r="G949">
        <v>6</v>
      </c>
      <c r="H949">
        <v>1816</v>
      </c>
      <c r="I949">
        <v>242</v>
      </c>
      <c r="J949">
        <v>22</v>
      </c>
      <c r="K949">
        <v>12</v>
      </c>
      <c r="L949">
        <v>108</v>
      </c>
      <c r="M949">
        <v>1918</v>
      </c>
      <c r="N949">
        <v>248</v>
      </c>
      <c r="O949">
        <v>34</v>
      </c>
      <c r="P949">
        <v>2092</v>
      </c>
      <c r="Q949">
        <v>108</v>
      </c>
      <c r="R949">
        <v>2074</v>
      </c>
      <c r="S949">
        <v>126</v>
      </c>
    </row>
    <row r="950" spans="1:19" x14ac:dyDescent="0.25">
      <c r="A950" t="s">
        <v>41</v>
      </c>
      <c r="B950" t="s">
        <v>42</v>
      </c>
      <c r="C950" s="1">
        <v>44501</v>
      </c>
      <c r="D950">
        <v>3620</v>
      </c>
      <c r="E950">
        <v>473</v>
      </c>
      <c r="F950">
        <v>33</v>
      </c>
      <c r="G950">
        <v>23</v>
      </c>
      <c r="H950">
        <v>3223</v>
      </c>
      <c r="I950">
        <v>504</v>
      </c>
      <c r="J950">
        <v>85</v>
      </c>
      <c r="K950">
        <v>173</v>
      </c>
      <c r="L950">
        <v>164</v>
      </c>
      <c r="M950">
        <v>3542</v>
      </c>
      <c r="N950">
        <v>528</v>
      </c>
      <c r="O950">
        <v>79</v>
      </c>
      <c r="P950">
        <v>4010</v>
      </c>
      <c r="Q950">
        <v>139</v>
      </c>
      <c r="R950">
        <v>3923</v>
      </c>
      <c r="S950">
        <v>226</v>
      </c>
    </row>
    <row r="951" spans="1:19" x14ac:dyDescent="0.25">
      <c r="A951" t="s">
        <v>39</v>
      </c>
      <c r="B951" t="s">
        <v>40</v>
      </c>
      <c r="C951" s="1">
        <v>44501</v>
      </c>
      <c r="D951">
        <v>1772</v>
      </c>
      <c r="E951">
        <v>208</v>
      </c>
      <c r="F951">
        <v>16</v>
      </c>
      <c r="G951">
        <v>0</v>
      </c>
      <c r="H951">
        <v>1571</v>
      </c>
      <c r="I951">
        <v>239</v>
      </c>
      <c r="J951">
        <v>9</v>
      </c>
      <c r="K951">
        <v>47</v>
      </c>
      <c r="L951">
        <v>130</v>
      </c>
      <c r="M951">
        <v>1708</v>
      </c>
      <c r="N951">
        <v>247</v>
      </c>
      <c r="O951">
        <v>41</v>
      </c>
      <c r="P951">
        <v>1895</v>
      </c>
      <c r="Q951">
        <v>101</v>
      </c>
      <c r="R951">
        <v>1863</v>
      </c>
      <c r="S951">
        <v>133</v>
      </c>
    </row>
    <row r="952" spans="1:19" x14ac:dyDescent="0.25">
      <c r="A952" t="s">
        <v>37</v>
      </c>
      <c r="B952" t="s">
        <v>38</v>
      </c>
      <c r="C952" s="1">
        <v>44501</v>
      </c>
      <c r="D952">
        <v>1164</v>
      </c>
      <c r="E952">
        <v>138</v>
      </c>
      <c r="F952">
        <v>6</v>
      </c>
      <c r="G952">
        <v>0</v>
      </c>
      <c r="H952">
        <v>1093</v>
      </c>
      <c r="I952">
        <v>82</v>
      </c>
      <c r="J952">
        <v>5</v>
      </c>
      <c r="K952">
        <v>67</v>
      </c>
      <c r="L952">
        <v>61</v>
      </c>
      <c r="M952">
        <v>1216</v>
      </c>
      <c r="N952">
        <v>80</v>
      </c>
      <c r="O952">
        <v>12</v>
      </c>
      <c r="P952">
        <v>1242</v>
      </c>
      <c r="Q952">
        <v>66</v>
      </c>
      <c r="R952">
        <v>1244</v>
      </c>
      <c r="S952">
        <v>64</v>
      </c>
    </row>
    <row r="953" spans="1:19" x14ac:dyDescent="0.25">
      <c r="A953" t="s">
        <v>49</v>
      </c>
      <c r="B953" t="s">
        <v>50</v>
      </c>
      <c r="C953" s="1">
        <v>44501</v>
      </c>
      <c r="D953">
        <v>2107</v>
      </c>
      <c r="E953">
        <v>143</v>
      </c>
      <c r="F953">
        <v>25</v>
      </c>
      <c r="G953">
        <v>6</v>
      </c>
      <c r="H953">
        <v>1970</v>
      </c>
      <c r="I953">
        <v>174</v>
      </c>
      <c r="J953">
        <v>11</v>
      </c>
      <c r="K953">
        <v>51</v>
      </c>
      <c r="L953">
        <v>75</v>
      </c>
      <c r="M953">
        <v>2086</v>
      </c>
      <c r="N953">
        <v>175</v>
      </c>
      <c r="O953">
        <v>20</v>
      </c>
      <c r="P953">
        <v>2193</v>
      </c>
      <c r="Q953">
        <v>88</v>
      </c>
      <c r="R953">
        <v>2197</v>
      </c>
      <c r="S953">
        <v>84</v>
      </c>
    </row>
    <row r="954" spans="1:19" x14ac:dyDescent="0.25">
      <c r="A954" t="s">
        <v>35</v>
      </c>
      <c r="B954" t="s">
        <v>36</v>
      </c>
      <c r="C954" s="1">
        <v>44501</v>
      </c>
      <c r="D954">
        <v>1863</v>
      </c>
      <c r="E954">
        <v>167</v>
      </c>
      <c r="F954">
        <v>14</v>
      </c>
      <c r="G954">
        <v>0</v>
      </c>
      <c r="H954">
        <v>1726</v>
      </c>
      <c r="I954">
        <v>161</v>
      </c>
      <c r="J954">
        <v>25</v>
      </c>
      <c r="K954">
        <v>59</v>
      </c>
      <c r="L954">
        <v>73</v>
      </c>
      <c r="M954">
        <v>1852</v>
      </c>
      <c r="N954">
        <v>178</v>
      </c>
      <c r="O954">
        <v>14</v>
      </c>
      <c r="P954">
        <v>1991</v>
      </c>
      <c r="Q954">
        <v>53</v>
      </c>
      <c r="R954">
        <v>1954</v>
      </c>
      <c r="S954">
        <v>90</v>
      </c>
    </row>
    <row r="955" spans="1:19" x14ac:dyDescent="0.25">
      <c r="A955" t="s">
        <v>33</v>
      </c>
      <c r="B955" t="s">
        <v>34</v>
      </c>
      <c r="C955" s="1">
        <v>44501</v>
      </c>
      <c r="D955">
        <v>1629</v>
      </c>
      <c r="E955">
        <v>305</v>
      </c>
      <c r="F955">
        <v>18</v>
      </c>
      <c r="G955">
        <v>2</v>
      </c>
      <c r="H955">
        <v>1517</v>
      </c>
      <c r="I955">
        <v>147</v>
      </c>
      <c r="J955">
        <v>13</v>
      </c>
      <c r="K955">
        <v>108</v>
      </c>
      <c r="L955">
        <v>169</v>
      </c>
      <c r="M955">
        <v>1774</v>
      </c>
      <c r="N955">
        <v>154</v>
      </c>
      <c r="O955">
        <v>26</v>
      </c>
      <c r="P955">
        <v>1875</v>
      </c>
      <c r="Q955">
        <v>79</v>
      </c>
      <c r="R955">
        <v>1783</v>
      </c>
      <c r="S955">
        <v>171</v>
      </c>
    </row>
    <row r="956" spans="1:19" x14ac:dyDescent="0.25">
      <c r="A956" t="s">
        <v>31</v>
      </c>
      <c r="B956" t="s">
        <v>32</v>
      </c>
      <c r="C956" s="1">
        <v>44501</v>
      </c>
      <c r="D956">
        <v>2407</v>
      </c>
      <c r="E956">
        <v>290</v>
      </c>
      <c r="F956">
        <v>30</v>
      </c>
      <c r="G956">
        <v>79</v>
      </c>
      <c r="H956">
        <v>2172</v>
      </c>
      <c r="I956">
        <v>320</v>
      </c>
      <c r="J956">
        <v>55</v>
      </c>
      <c r="K956">
        <v>141</v>
      </c>
      <c r="L956">
        <v>118</v>
      </c>
      <c r="M956">
        <v>2428</v>
      </c>
      <c r="N956">
        <v>326</v>
      </c>
      <c r="O956">
        <v>52</v>
      </c>
      <c r="P956">
        <v>2685</v>
      </c>
      <c r="Q956">
        <v>121</v>
      </c>
      <c r="R956">
        <v>2638</v>
      </c>
      <c r="S956">
        <v>168</v>
      </c>
    </row>
    <row r="957" spans="1:19" x14ac:dyDescent="0.25">
      <c r="A957" t="s">
        <v>29</v>
      </c>
      <c r="B957" t="s">
        <v>30</v>
      </c>
      <c r="C957" s="1">
        <v>44501</v>
      </c>
      <c r="D957">
        <v>2681</v>
      </c>
      <c r="E957">
        <v>311</v>
      </c>
      <c r="F957">
        <v>32</v>
      </c>
      <c r="G957">
        <v>0</v>
      </c>
      <c r="H957">
        <v>2467</v>
      </c>
      <c r="I957">
        <v>293</v>
      </c>
      <c r="J957">
        <v>36</v>
      </c>
      <c r="K957">
        <v>66</v>
      </c>
      <c r="L957">
        <v>162</v>
      </c>
      <c r="M957">
        <v>2672</v>
      </c>
      <c r="N957">
        <v>289</v>
      </c>
      <c r="O957">
        <v>63</v>
      </c>
      <c r="P957">
        <v>2902</v>
      </c>
      <c r="Q957">
        <v>122</v>
      </c>
      <c r="R957">
        <v>2840</v>
      </c>
      <c r="S957">
        <v>184</v>
      </c>
    </row>
    <row r="958" spans="1:19" x14ac:dyDescent="0.25">
      <c r="A958" t="s">
        <v>27</v>
      </c>
      <c r="B958" t="s">
        <v>28</v>
      </c>
      <c r="C958" s="1">
        <v>44501</v>
      </c>
      <c r="D958">
        <v>1493</v>
      </c>
      <c r="E958">
        <v>208</v>
      </c>
      <c r="F958">
        <v>2</v>
      </c>
      <c r="G958">
        <v>2</v>
      </c>
      <c r="H958">
        <v>1353</v>
      </c>
      <c r="I958">
        <v>162</v>
      </c>
      <c r="J958">
        <v>18</v>
      </c>
      <c r="K958">
        <v>115</v>
      </c>
      <c r="L958">
        <v>57</v>
      </c>
      <c r="M958">
        <v>1513</v>
      </c>
      <c r="N958">
        <v>168</v>
      </c>
      <c r="O958">
        <v>24</v>
      </c>
      <c r="P958">
        <v>1623</v>
      </c>
      <c r="Q958">
        <v>82</v>
      </c>
      <c r="R958">
        <v>1636</v>
      </c>
      <c r="S958">
        <v>69</v>
      </c>
    </row>
    <row r="959" spans="1:19" x14ac:dyDescent="0.25">
      <c r="A959" t="s">
        <v>25</v>
      </c>
      <c r="B959" t="s">
        <v>26</v>
      </c>
      <c r="C959" s="1">
        <v>44501</v>
      </c>
      <c r="D959">
        <v>1333</v>
      </c>
      <c r="E959">
        <v>163</v>
      </c>
      <c r="F959">
        <v>8</v>
      </c>
      <c r="G959">
        <v>14</v>
      </c>
      <c r="H959">
        <v>1223</v>
      </c>
      <c r="I959">
        <v>125</v>
      </c>
      <c r="J959">
        <v>20</v>
      </c>
      <c r="K959">
        <v>82</v>
      </c>
      <c r="L959">
        <v>68</v>
      </c>
      <c r="M959">
        <v>1371</v>
      </c>
      <c r="N959">
        <v>127</v>
      </c>
      <c r="O959">
        <v>20</v>
      </c>
      <c r="P959">
        <v>1465</v>
      </c>
      <c r="Q959">
        <v>53</v>
      </c>
      <c r="R959">
        <v>1430</v>
      </c>
      <c r="S959">
        <v>88</v>
      </c>
    </row>
    <row r="960" spans="1:19" x14ac:dyDescent="0.25">
      <c r="A960" t="s">
        <v>51</v>
      </c>
      <c r="B960" t="s">
        <v>52</v>
      </c>
      <c r="C960" s="1">
        <v>44501</v>
      </c>
      <c r="D960">
        <v>1993</v>
      </c>
      <c r="E960">
        <v>323</v>
      </c>
      <c r="F960">
        <v>24</v>
      </c>
      <c r="G960">
        <v>102</v>
      </c>
      <c r="H960">
        <v>1806</v>
      </c>
      <c r="I960">
        <v>237</v>
      </c>
      <c r="J960">
        <v>110</v>
      </c>
      <c r="K960">
        <v>120</v>
      </c>
      <c r="L960">
        <v>169</v>
      </c>
      <c r="M960">
        <v>2087</v>
      </c>
      <c r="N960">
        <v>311</v>
      </c>
      <c r="O960">
        <v>44</v>
      </c>
      <c r="P960">
        <v>2341</v>
      </c>
      <c r="Q960">
        <v>101</v>
      </c>
      <c r="R960">
        <v>2177</v>
      </c>
      <c r="S960">
        <v>265</v>
      </c>
    </row>
    <row r="961" spans="1:19" x14ac:dyDescent="0.25">
      <c r="A961" t="s">
        <v>47</v>
      </c>
      <c r="B961" t="s">
        <v>48</v>
      </c>
      <c r="C961" s="1">
        <v>44501</v>
      </c>
      <c r="D961">
        <v>2332</v>
      </c>
      <c r="E961">
        <v>505</v>
      </c>
      <c r="F961">
        <v>18</v>
      </c>
      <c r="G961">
        <v>14</v>
      </c>
      <c r="H961">
        <v>2153</v>
      </c>
      <c r="I961">
        <v>240</v>
      </c>
      <c r="J961">
        <v>21</v>
      </c>
      <c r="K961">
        <v>166</v>
      </c>
      <c r="L961">
        <v>289</v>
      </c>
      <c r="M961">
        <v>2562</v>
      </c>
      <c r="N961">
        <v>245</v>
      </c>
      <c r="O961">
        <v>58</v>
      </c>
      <c r="P961">
        <v>2790</v>
      </c>
      <c r="Q961">
        <v>79</v>
      </c>
      <c r="R961">
        <v>2566</v>
      </c>
      <c r="S961">
        <v>303</v>
      </c>
    </row>
    <row r="962" spans="1:19" x14ac:dyDescent="0.25">
      <c r="A962" t="s">
        <v>21</v>
      </c>
      <c r="B962" t="s">
        <v>22</v>
      </c>
      <c r="C962" s="1">
        <v>44531</v>
      </c>
      <c r="D962">
        <v>2093</v>
      </c>
      <c r="E962">
        <v>173</v>
      </c>
      <c r="F962">
        <v>12</v>
      </c>
      <c r="G962">
        <v>4</v>
      </c>
      <c r="H962">
        <v>1849</v>
      </c>
      <c r="I962">
        <v>265</v>
      </c>
      <c r="J962">
        <v>12</v>
      </c>
      <c r="K962">
        <v>54</v>
      </c>
      <c r="L962">
        <v>102</v>
      </c>
      <c r="M962">
        <v>1990</v>
      </c>
      <c r="N962">
        <v>271</v>
      </c>
      <c r="O962">
        <v>21</v>
      </c>
      <c r="P962">
        <v>2210</v>
      </c>
      <c r="Q962">
        <v>72</v>
      </c>
      <c r="R962">
        <v>2174</v>
      </c>
      <c r="S962">
        <v>108</v>
      </c>
    </row>
    <row r="963" spans="1:19" x14ac:dyDescent="0.25">
      <c r="A963" t="s">
        <v>23</v>
      </c>
      <c r="B963" t="s">
        <v>24</v>
      </c>
      <c r="C963" s="1">
        <v>44531</v>
      </c>
      <c r="D963">
        <v>1196</v>
      </c>
      <c r="E963">
        <v>171</v>
      </c>
      <c r="F963">
        <v>9</v>
      </c>
      <c r="G963">
        <v>2</v>
      </c>
      <c r="H963">
        <v>1077</v>
      </c>
      <c r="I963">
        <v>142</v>
      </c>
      <c r="J963">
        <v>15</v>
      </c>
      <c r="K963">
        <v>47</v>
      </c>
      <c r="L963">
        <v>97</v>
      </c>
      <c r="M963">
        <v>1217</v>
      </c>
      <c r="N963">
        <v>139</v>
      </c>
      <c r="O963">
        <v>22</v>
      </c>
      <c r="P963">
        <v>1326</v>
      </c>
      <c r="Q963">
        <v>52</v>
      </c>
      <c r="R963">
        <v>1268</v>
      </c>
      <c r="S963">
        <v>110</v>
      </c>
    </row>
    <row r="964" spans="1:19" x14ac:dyDescent="0.25">
      <c r="A964" t="s">
        <v>65</v>
      </c>
      <c r="B964" t="s">
        <v>66</v>
      </c>
      <c r="C964" s="1">
        <v>44531</v>
      </c>
      <c r="D964">
        <v>842</v>
      </c>
      <c r="E964">
        <v>153</v>
      </c>
      <c r="F964">
        <v>12</v>
      </c>
      <c r="G964">
        <v>2</v>
      </c>
      <c r="H964">
        <v>742</v>
      </c>
      <c r="I964">
        <v>140</v>
      </c>
      <c r="J964">
        <v>12</v>
      </c>
      <c r="K964">
        <v>40</v>
      </c>
      <c r="L964">
        <v>75</v>
      </c>
      <c r="M964">
        <v>856</v>
      </c>
      <c r="N964">
        <v>134</v>
      </c>
      <c r="O964">
        <v>19</v>
      </c>
      <c r="P964">
        <v>971</v>
      </c>
      <c r="Q964">
        <v>38</v>
      </c>
      <c r="R964">
        <v>926</v>
      </c>
      <c r="S964">
        <v>83</v>
      </c>
    </row>
    <row r="965" spans="1:19" x14ac:dyDescent="0.25">
      <c r="A965" t="s">
        <v>55</v>
      </c>
      <c r="B965" t="s">
        <v>56</v>
      </c>
      <c r="C965" s="1">
        <v>44531</v>
      </c>
      <c r="D965">
        <v>20590</v>
      </c>
      <c r="E965">
        <v>2091</v>
      </c>
      <c r="F965">
        <v>724</v>
      </c>
      <c r="G965">
        <v>702</v>
      </c>
      <c r="H965">
        <v>16892</v>
      </c>
      <c r="I965">
        <v>5385</v>
      </c>
      <c r="J965">
        <v>474</v>
      </c>
      <c r="K965">
        <v>0</v>
      </c>
      <c r="L965">
        <v>1356</v>
      </c>
      <c r="M965">
        <v>17952</v>
      </c>
      <c r="N965">
        <v>5340</v>
      </c>
      <c r="O965">
        <v>811</v>
      </c>
      <c r="P965">
        <v>21569</v>
      </c>
      <c r="Q965">
        <v>2538</v>
      </c>
      <c r="R965">
        <v>22334</v>
      </c>
      <c r="S965">
        <v>1773</v>
      </c>
    </row>
    <row r="966" spans="1:19" x14ac:dyDescent="0.25">
      <c r="A966" t="s">
        <v>57</v>
      </c>
      <c r="B966" t="s">
        <v>58</v>
      </c>
      <c r="C966" s="1">
        <v>44531</v>
      </c>
      <c r="D966">
        <v>18439</v>
      </c>
      <c r="E966">
        <v>2346</v>
      </c>
      <c r="F966">
        <v>611</v>
      </c>
      <c r="G966">
        <v>265</v>
      </c>
      <c r="H966">
        <v>13368</v>
      </c>
      <c r="I966">
        <v>7001</v>
      </c>
      <c r="J966">
        <v>2</v>
      </c>
      <c r="K966">
        <v>35</v>
      </c>
      <c r="L966">
        <v>1255</v>
      </c>
      <c r="M966">
        <v>14466</v>
      </c>
      <c r="N966">
        <v>6389</v>
      </c>
      <c r="O966">
        <v>804</v>
      </c>
      <c r="P966">
        <v>19406</v>
      </c>
      <c r="Q966">
        <v>2255</v>
      </c>
      <c r="R966">
        <v>20471</v>
      </c>
      <c r="S966">
        <v>1190</v>
      </c>
    </row>
    <row r="967" spans="1:19" x14ac:dyDescent="0.25">
      <c r="A967" t="s">
        <v>59</v>
      </c>
      <c r="B967" t="s">
        <v>60</v>
      </c>
      <c r="C967" s="1">
        <v>44531</v>
      </c>
      <c r="D967">
        <v>4681</v>
      </c>
      <c r="E967">
        <v>740</v>
      </c>
      <c r="F967">
        <v>177</v>
      </c>
      <c r="G967">
        <v>252</v>
      </c>
      <c r="H967">
        <v>3364</v>
      </c>
      <c r="I967">
        <v>1706</v>
      </c>
      <c r="J967">
        <v>193</v>
      </c>
      <c r="K967">
        <v>120</v>
      </c>
      <c r="L967">
        <v>467</v>
      </c>
      <c r="M967">
        <v>3896</v>
      </c>
      <c r="N967">
        <v>1766</v>
      </c>
      <c r="O967">
        <v>188</v>
      </c>
      <c r="P967">
        <v>5358</v>
      </c>
      <c r="Q967">
        <v>492</v>
      </c>
      <c r="R967">
        <v>5221</v>
      </c>
      <c r="S967">
        <v>629</v>
      </c>
    </row>
    <row r="968" spans="1:19" x14ac:dyDescent="0.25">
      <c r="A968" t="s">
        <v>61</v>
      </c>
      <c r="B968" t="s">
        <v>62</v>
      </c>
      <c r="C968" s="1">
        <v>44531</v>
      </c>
      <c r="D968">
        <v>1591</v>
      </c>
      <c r="E968">
        <v>284</v>
      </c>
      <c r="F968">
        <v>13</v>
      </c>
      <c r="G968">
        <v>44</v>
      </c>
      <c r="H968">
        <v>1379</v>
      </c>
      <c r="I968">
        <v>242</v>
      </c>
      <c r="J968">
        <v>45</v>
      </c>
      <c r="K968">
        <v>116</v>
      </c>
      <c r="L968">
        <v>150</v>
      </c>
      <c r="M968">
        <v>1632</v>
      </c>
      <c r="N968">
        <v>267</v>
      </c>
      <c r="O968">
        <v>33</v>
      </c>
      <c r="P968">
        <v>1842</v>
      </c>
      <c r="Q968">
        <v>90</v>
      </c>
      <c r="R968">
        <v>1746</v>
      </c>
      <c r="S968">
        <v>186</v>
      </c>
    </row>
    <row r="969" spans="1:19" x14ac:dyDescent="0.25">
      <c r="A969" t="s">
        <v>63</v>
      </c>
      <c r="B969" t="s">
        <v>64</v>
      </c>
      <c r="C969" s="1">
        <v>44531</v>
      </c>
      <c r="D969">
        <v>4054</v>
      </c>
      <c r="E969">
        <v>378</v>
      </c>
      <c r="F969">
        <v>82</v>
      </c>
      <c r="G969">
        <v>7</v>
      </c>
      <c r="H969">
        <v>3540</v>
      </c>
      <c r="I969">
        <v>658</v>
      </c>
      <c r="J969">
        <v>50</v>
      </c>
      <c r="K969">
        <v>97</v>
      </c>
      <c r="L969">
        <v>176</v>
      </c>
      <c r="M969">
        <v>3788</v>
      </c>
      <c r="N969">
        <v>652</v>
      </c>
      <c r="O969">
        <v>81</v>
      </c>
      <c r="P969">
        <v>4335</v>
      </c>
      <c r="Q969">
        <v>186</v>
      </c>
      <c r="R969">
        <v>4305</v>
      </c>
      <c r="S969">
        <v>216</v>
      </c>
    </row>
    <row r="970" spans="1:19" x14ac:dyDescent="0.25">
      <c r="A970" t="s">
        <v>77</v>
      </c>
      <c r="B970" t="s">
        <v>78</v>
      </c>
      <c r="C970" s="1">
        <v>44531</v>
      </c>
      <c r="D970">
        <v>807</v>
      </c>
      <c r="E970">
        <v>121</v>
      </c>
      <c r="F970">
        <v>0</v>
      </c>
      <c r="G970">
        <v>0</v>
      </c>
      <c r="H970">
        <v>726</v>
      </c>
      <c r="I970">
        <v>77</v>
      </c>
      <c r="J970">
        <v>22</v>
      </c>
      <c r="K970">
        <v>4</v>
      </c>
      <c r="L970">
        <v>99</v>
      </c>
      <c r="M970">
        <v>821</v>
      </c>
      <c r="N970">
        <v>93</v>
      </c>
      <c r="O970">
        <v>14</v>
      </c>
      <c r="P970">
        <v>896</v>
      </c>
      <c r="Q970">
        <v>32</v>
      </c>
      <c r="R970">
        <v>811</v>
      </c>
      <c r="S970">
        <v>117</v>
      </c>
    </row>
    <row r="971" spans="1:19" x14ac:dyDescent="0.25">
      <c r="A971" t="s">
        <v>67</v>
      </c>
      <c r="B971" t="s">
        <v>68</v>
      </c>
      <c r="C971" s="1">
        <v>44531</v>
      </c>
      <c r="D971">
        <v>2842</v>
      </c>
      <c r="E971">
        <v>518</v>
      </c>
      <c r="F971">
        <v>14</v>
      </c>
      <c r="G971">
        <v>35</v>
      </c>
      <c r="H971">
        <v>2281</v>
      </c>
      <c r="I971">
        <v>714</v>
      </c>
      <c r="J971">
        <v>60</v>
      </c>
      <c r="K971">
        <v>133</v>
      </c>
      <c r="L971">
        <v>221</v>
      </c>
      <c r="M971">
        <v>2604</v>
      </c>
      <c r="N971">
        <v>721</v>
      </c>
      <c r="O971">
        <v>84</v>
      </c>
      <c r="P971">
        <v>3209</v>
      </c>
      <c r="Q971">
        <v>200</v>
      </c>
      <c r="R971">
        <v>3150</v>
      </c>
      <c r="S971">
        <v>259</v>
      </c>
    </row>
    <row r="972" spans="1:19" x14ac:dyDescent="0.25">
      <c r="A972" t="s">
        <v>69</v>
      </c>
      <c r="B972" t="s">
        <v>70</v>
      </c>
      <c r="C972" s="1">
        <v>44531</v>
      </c>
      <c r="D972">
        <v>1181</v>
      </c>
      <c r="E972">
        <v>219</v>
      </c>
      <c r="F972">
        <v>0</v>
      </c>
      <c r="G972">
        <v>5</v>
      </c>
      <c r="H972">
        <v>1056</v>
      </c>
      <c r="I972">
        <v>146</v>
      </c>
      <c r="J972">
        <v>11</v>
      </c>
      <c r="K972">
        <v>40</v>
      </c>
      <c r="L972">
        <v>152</v>
      </c>
      <c r="M972">
        <v>1223</v>
      </c>
      <c r="N972">
        <v>149</v>
      </c>
      <c r="O972">
        <v>33</v>
      </c>
      <c r="P972">
        <v>1332</v>
      </c>
      <c r="Q972">
        <v>73</v>
      </c>
      <c r="R972">
        <v>1243</v>
      </c>
      <c r="S972">
        <v>162</v>
      </c>
    </row>
    <row r="973" spans="1:19" x14ac:dyDescent="0.25">
      <c r="A973" t="s">
        <v>71</v>
      </c>
      <c r="B973" t="s">
        <v>72</v>
      </c>
      <c r="C973" s="1">
        <v>44531</v>
      </c>
      <c r="D973">
        <v>1818</v>
      </c>
      <c r="E973">
        <v>421</v>
      </c>
      <c r="F973">
        <v>1</v>
      </c>
      <c r="G973">
        <v>8</v>
      </c>
      <c r="H973">
        <v>1398</v>
      </c>
      <c r="I973">
        <v>479</v>
      </c>
      <c r="J973">
        <v>43</v>
      </c>
      <c r="K973">
        <v>109</v>
      </c>
      <c r="L973">
        <v>219</v>
      </c>
      <c r="M973">
        <v>1685</v>
      </c>
      <c r="N973">
        <v>474</v>
      </c>
      <c r="O973">
        <v>87</v>
      </c>
      <c r="P973">
        <v>2132</v>
      </c>
      <c r="Q973">
        <v>116</v>
      </c>
      <c r="R973">
        <v>1988</v>
      </c>
      <c r="S973">
        <v>260</v>
      </c>
    </row>
    <row r="974" spans="1:19" x14ac:dyDescent="0.25">
      <c r="A974" t="s">
        <v>73</v>
      </c>
      <c r="B974" t="s">
        <v>74</v>
      </c>
      <c r="C974" s="1">
        <v>44531</v>
      </c>
      <c r="D974">
        <v>1202</v>
      </c>
      <c r="E974">
        <v>184</v>
      </c>
      <c r="F974">
        <v>34</v>
      </c>
      <c r="G974">
        <v>2</v>
      </c>
      <c r="H974">
        <v>1068</v>
      </c>
      <c r="I974">
        <v>180</v>
      </c>
      <c r="J974">
        <v>37</v>
      </c>
      <c r="K974">
        <v>25</v>
      </c>
      <c r="L974">
        <v>112</v>
      </c>
      <c r="M974">
        <v>1196</v>
      </c>
      <c r="N974">
        <v>215</v>
      </c>
      <c r="O974">
        <v>11</v>
      </c>
      <c r="P974">
        <v>1387</v>
      </c>
      <c r="Q974">
        <v>35</v>
      </c>
      <c r="R974">
        <v>1279</v>
      </c>
      <c r="S974">
        <v>143</v>
      </c>
    </row>
    <row r="975" spans="1:19" x14ac:dyDescent="0.25">
      <c r="A975" t="s">
        <v>75</v>
      </c>
      <c r="B975" t="s">
        <v>76</v>
      </c>
      <c r="C975" s="1">
        <v>44531</v>
      </c>
      <c r="D975">
        <v>2076</v>
      </c>
      <c r="E975">
        <v>268</v>
      </c>
      <c r="F975">
        <v>29</v>
      </c>
      <c r="G975">
        <v>36</v>
      </c>
      <c r="H975">
        <v>1814</v>
      </c>
      <c r="I975">
        <v>353</v>
      </c>
      <c r="J975">
        <v>41</v>
      </c>
      <c r="K975">
        <v>56</v>
      </c>
      <c r="L975">
        <v>145</v>
      </c>
      <c r="M975">
        <v>1997</v>
      </c>
      <c r="N975">
        <v>345</v>
      </c>
      <c r="O975">
        <v>67</v>
      </c>
      <c r="P975">
        <v>2274</v>
      </c>
      <c r="Q975">
        <v>135</v>
      </c>
      <c r="R975">
        <v>2229</v>
      </c>
      <c r="S975">
        <v>180</v>
      </c>
    </row>
    <row r="976" spans="1:19" x14ac:dyDescent="0.25">
      <c r="A976" t="s">
        <v>51</v>
      </c>
      <c r="B976" t="s">
        <v>52</v>
      </c>
      <c r="C976" s="1">
        <v>44531</v>
      </c>
      <c r="D976">
        <v>1770</v>
      </c>
      <c r="E976">
        <v>256</v>
      </c>
      <c r="F976">
        <v>18</v>
      </c>
      <c r="G976">
        <v>106</v>
      </c>
      <c r="H976">
        <v>1412</v>
      </c>
      <c r="I976">
        <v>379</v>
      </c>
      <c r="J976">
        <v>105</v>
      </c>
      <c r="K976">
        <v>83</v>
      </c>
      <c r="L976">
        <v>171</v>
      </c>
      <c r="M976">
        <v>1656</v>
      </c>
      <c r="N976">
        <v>445</v>
      </c>
      <c r="O976">
        <v>49</v>
      </c>
      <c r="P976">
        <v>2044</v>
      </c>
      <c r="Q976">
        <v>106</v>
      </c>
      <c r="R976">
        <v>1882</v>
      </c>
      <c r="S976">
        <v>268</v>
      </c>
    </row>
    <row r="977" spans="1:19" x14ac:dyDescent="0.25">
      <c r="A977" t="s">
        <v>19</v>
      </c>
      <c r="B977" t="s">
        <v>20</v>
      </c>
      <c r="C977" s="1">
        <v>44531</v>
      </c>
      <c r="D977">
        <v>17402</v>
      </c>
      <c r="E977">
        <v>2147</v>
      </c>
      <c r="F977">
        <v>484</v>
      </c>
      <c r="G977">
        <v>249</v>
      </c>
      <c r="H977">
        <v>11531</v>
      </c>
      <c r="I977">
        <v>7780</v>
      </c>
      <c r="J977">
        <v>8</v>
      </c>
      <c r="K977">
        <v>25</v>
      </c>
      <c r="L977">
        <v>938</v>
      </c>
      <c r="M977">
        <v>12286</v>
      </c>
      <c r="N977">
        <v>7032</v>
      </c>
      <c r="O977">
        <v>955</v>
      </c>
      <c r="P977">
        <v>17731</v>
      </c>
      <c r="Q977">
        <v>2551</v>
      </c>
      <c r="R977">
        <v>19400</v>
      </c>
      <c r="S977">
        <v>882</v>
      </c>
    </row>
    <row r="978" spans="1:19" x14ac:dyDescent="0.25">
      <c r="A978" t="s">
        <v>47</v>
      </c>
      <c r="B978" t="s">
        <v>48</v>
      </c>
      <c r="C978" s="1">
        <v>44531</v>
      </c>
      <c r="D978">
        <v>2037</v>
      </c>
      <c r="E978">
        <v>497</v>
      </c>
      <c r="F978">
        <v>9</v>
      </c>
      <c r="G978">
        <v>18</v>
      </c>
      <c r="H978">
        <v>1783</v>
      </c>
      <c r="I978">
        <v>317</v>
      </c>
      <c r="J978">
        <v>27</v>
      </c>
      <c r="K978">
        <v>185</v>
      </c>
      <c r="L978">
        <v>249</v>
      </c>
      <c r="M978">
        <v>2171</v>
      </c>
      <c r="N978">
        <v>327</v>
      </c>
      <c r="O978">
        <v>63</v>
      </c>
      <c r="P978">
        <v>2440</v>
      </c>
      <c r="Q978">
        <v>121</v>
      </c>
      <c r="R978">
        <v>2297</v>
      </c>
      <c r="S978">
        <v>264</v>
      </c>
    </row>
    <row r="979" spans="1:19" x14ac:dyDescent="0.25">
      <c r="A979" t="s">
        <v>25</v>
      </c>
      <c r="B979" t="s">
        <v>26</v>
      </c>
      <c r="C979" s="1">
        <v>44531</v>
      </c>
      <c r="D979">
        <v>1097</v>
      </c>
      <c r="E979">
        <v>193</v>
      </c>
      <c r="F979">
        <v>8</v>
      </c>
      <c r="G979">
        <v>12</v>
      </c>
      <c r="H979">
        <v>969</v>
      </c>
      <c r="I979">
        <v>165</v>
      </c>
      <c r="J979">
        <v>7</v>
      </c>
      <c r="K979">
        <v>84</v>
      </c>
      <c r="L979">
        <v>85</v>
      </c>
      <c r="M979">
        <v>1133</v>
      </c>
      <c r="N979">
        <v>147</v>
      </c>
      <c r="O979">
        <v>30</v>
      </c>
      <c r="P979">
        <v>1246</v>
      </c>
      <c r="Q979">
        <v>64</v>
      </c>
      <c r="R979">
        <v>1224</v>
      </c>
      <c r="S979">
        <v>86</v>
      </c>
    </row>
    <row r="980" spans="1:19" x14ac:dyDescent="0.25">
      <c r="A980" t="s">
        <v>27</v>
      </c>
      <c r="B980" t="s">
        <v>28</v>
      </c>
      <c r="C980" s="1">
        <v>44531</v>
      </c>
      <c r="D980">
        <v>1082</v>
      </c>
      <c r="E980">
        <v>239</v>
      </c>
      <c r="F980">
        <v>3</v>
      </c>
      <c r="G980">
        <v>0</v>
      </c>
      <c r="H980">
        <v>891</v>
      </c>
      <c r="I980">
        <v>220</v>
      </c>
      <c r="J980">
        <v>16</v>
      </c>
      <c r="K980">
        <v>124</v>
      </c>
      <c r="L980">
        <v>73</v>
      </c>
      <c r="M980">
        <v>1078</v>
      </c>
      <c r="N980">
        <v>204</v>
      </c>
      <c r="O980">
        <v>42</v>
      </c>
      <c r="P980">
        <v>1247</v>
      </c>
      <c r="Q980">
        <v>77</v>
      </c>
      <c r="R980">
        <v>1237</v>
      </c>
      <c r="S980">
        <v>87</v>
      </c>
    </row>
    <row r="981" spans="1:19" x14ac:dyDescent="0.25">
      <c r="A981" t="s">
        <v>29</v>
      </c>
      <c r="B981" t="s">
        <v>30</v>
      </c>
      <c r="C981" s="1">
        <v>44531</v>
      </c>
      <c r="D981">
        <v>1970</v>
      </c>
      <c r="E981">
        <v>443</v>
      </c>
      <c r="F981">
        <v>34</v>
      </c>
      <c r="G981">
        <v>1</v>
      </c>
      <c r="H981">
        <v>1629</v>
      </c>
      <c r="I981">
        <v>424</v>
      </c>
      <c r="J981">
        <v>45</v>
      </c>
      <c r="K981">
        <v>113</v>
      </c>
      <c r="L981">
        <v>237</v>
      </c>
      <c r="M981">
        <v>1969</v>
      </c>
      <c r="N981">
        <v>419</v>
      </c>
      <c r="O981">
        <v>60</v>
      </c>
      <c r="P981">
        <v>2315</v>
      </c>
      <c r="Q981">
        <v>133</v>
      </c>
      <c r="R981">
        <v>2174</v>
      </c>
      <c r="S981">
        <v>274</v>
      </c>
    </row>
    <row r="982" spans="1:19" x14ac:dyDescent="0.25">
      <c r="A982" t="s">
        <v>53</v>
      </c>
      <c r="B982" t="s">
        <v>54</v>
      </c>
      <c r="C982" s="1">
        <v>44531</v>
      </c>
      <c r="D982">
        <v>2446</v>
      </c>
      <c r="E982">
        <v>310</v>
      </c>
      <c r="F982">
        <v>65</v>
      </c>
      <c r="G982">
        <v>14</v>
      </c>
      <c r="H982">
        <v>1996</v>
      </c>
      <c r="I982">
        <v>586</v>
      </c>
      <c r="J982">
        <v>29</v>
      </c>
      <c r="K982">
        <v>71</v>
      </c>
      <c r="L982">
        <v>153</v>
      </c>
      <c r="M982">
        <v>2189</v>
      </c>
      <c r="N982">
        <v>586</v>
      </c>
      <c r="O982">
        <v>60</v>
      </c>
      <c r="P982">
        <v>2626</v>
      </c>
      <c r="Q982">
        <v>209</v>
      </c>
      <c r="R982">
        <v>2670</v>
      </c>
      <c r="S982">
        <v>165</v>
      </c>
    </row>
    <row r="983" spans="1:19" x14ac:dyDescent="0.25">
      <c r="A983" t="s">
        <v>33</v>
      </c>
      <c r="B983" t="s">
        <v>34</v>
      </c>
      <c r="C983" s="1">
        <v>44531</v>
      </c>
      <c r="D983">
        <v>1390</v>
      </c>
      <c r="E983">
        <v>433</v>
      </c>
      <c r="F983">
        <v>13</v>
      </c>
      <c r="G983">
        <v>2</v>
      </c>
      <c r="H983">
        <v>1208</v>
      </c>
      <c r="I983">
        <v>221</v>
      </c>
      <c r="J983">
        <v>14</v>
      </c>
      <c r="K983">
        <v>174</v>
      </c>
      <c r="L983">
        <v>221</v>
      </c>
      <c r="M983">
        <v>1592</v>
      </c>
      <c r="N983">
        <v>218</v>
      </c>
      <c r="O983">
        <v>28</v>
      </c>
      <c r="P983">
        <v>1769</v>
      </c>
      <c r="Q983">
        <v>69</v>
      </c>
      <c r="R983">
        <v>1622</v>
      </c>
      <c r="S983">
        <v>216</v>
      </c>
    </row>
    <row r="984" spans="1:19" x14ac:dyDescent="0.25">
      <c r="A984" t="s">
        <v>35</v>
      </c>
      <c r="B984" t="s">
        <v>36</v>
      </c>
      <c r="C984" s="1">
        <v>44531</v>
      </c>
      <c r="D984">
        <v>1401</v>
      </c>
      <c r="E984">
        <v>143</v>
      </c>
      <c r="F984">
        <v>28</v>
      </c>
      <c r="G984">
        <v>11</v>
      </c>
      <c r="H984">
        <v>1253</v>
      </c>
      <c r="I984">
        <v>192</v>
      </c>
      <c r="J984">
        <v>23</v>
      </c>
      <c r="K984">
        <v>64</v>
      </c>
      <c r="L984">
        <v>51</v>
      </c>
      <c r="M984">
        <v>1364</v>
      </c>
      <c r="N984">
        <v>207</v>
      </c>
      <c r="O984">
        <v>12</v>
      </c>
      <c r="P984">
        <v>1537</v>
      </c>
      <c r="Q984">
        <v>46</v>
      </c>
      <c r="R984">
        <v>1511</v>
      </c>
      <c r="S984">
        <v>72</v>
      </c>
    </row>
    <row r="985" spans="1:19" x14ac:dyDescent="0.25">
      <c r="A985" t="s">
        <v>31</v>
      </c>
      <c r="B985" t="s">
        <v>32</v>
      </c>
      <c r="C985" s="1">
        <v>44531</v>
      </c>
      <c r="D985">
        <v>2491</v>
      </c>
      <c r="E985">
        <v>386</v>
      </c>
      <c r="F985">
        <v>14</v>
      </c>
      <c r="G985">
        <v>74</v>
      </c>
      <c r="H985">
        <v>2156</v>
      </c>
      <c r="I985">
        <v>384</v>
      </c>
      <c r="J985">
        <v>49</v>
      </c>
      <c r="K985">
        <v>203</v>
      </c>
      <c r="L985">
        <v>173</v>
      </c>
      <c r="M985">
        <v>2506</v>
      </c>
      <c r="N985">
        <v>423</v>
      </c>
      <c r="O985">
        <v>36</v>
      </c>
      <c r="P985">
        <v>2800</v>
      </c>
      <c r="Q985">
        <v>165</v>
      </c>
      <c r="R985">
        <v>2763</v>
      </c>
      <c r="S985">
        <v>202</v>
      </c>
    </row>
    <row r="986" spans="1:19" x14ac:dyDescent="0.25">
      <c r="A986" t="s">
        <v>37</v>
      </c>
      <c r="B986" t="s">
        <v>38</v>
      </c>
      <c r="C986" s="1">
        <v>44531</v>
      </c>
      <c r="D986">
        <v>690</v>
      </c>
      <c r="E986">
        <v>163</v>
      </c>
      <c r="F986">
        <v>2</v>
      </c>
      <c r="G986">
        <v>0</v>
      </c>
      <c r="H986">
        <v>625</v>
      </c>
      <c r="I986">
        <v>84</v>
      </c>
      <c r="J986">
        <v>7</v>
      </c>
      <c r="K986">
        <v>67</v>
      </c>
      <c r="L986">
        <v>72</v>
      </c>
      <c r="M986">
        <v>758</v>
      </c>
      <c r="N986">
        <v>80</v>
      </c>
      <c r="O986">
        <v>17</v>
      </c>
      <c r="P986">
        <v>826</v>
      </c>
      <c r="Q986">
        <v>29</v>
      </c>
      <c r="R986">
        <v>780</v>
      </c>
      <c r="S986">
        <v>75</v>
      </c>
    </row>
    <row r="987" spans="1:19" x14ac:dyDescent="0.25">
      <c r="A987" t="s">
        <v>39</v>
      </c>
      <c r="B987" t="s">
        <v>40</v>
      </c>
      <c r="C987" s="1">
        <v>44531</v>
      </c>
      <c r="D987">
        <v>1434</v>
      </c>
      <c r="E987">
        <v>253</v>
      </c>
      <c r="F987">
        <v>22</v>
      </c>
      <c r="G987">
        <v>3</v>
      </c>
      <c r="H987">
        <v>1181</v>
      </c>
      <c r="I987">
        <v>293</v>
      </c>
      <c r="J987">
        <v>15</v>
      </c>
      <c r="K987">
        <v>65</v>
      </c>
      <c r="L987">
        <v>158</v>
      </c>
      <c r="M987">
        <v>1348</v>
      </c>
      <c r="N987">
        <v>331</v>
      </c>
      <c r="O987">
        <v>33</v>
      </c>
      <c r="P987">
        <v>1596</v>
      </c>
      <c r="Q987">
        <v>116</v>
      </c>
      <c r="R987">
        <v>1541</v>
      </c>
      <c r="S987">
        <v>171</v>
      </c>
    </row>
    <row r="988" spans="1:19" x14ac:dyDescent="0.25">
      <c r="A988" t="s">
        <v>41</v>
      </c>
      <c r="B988" t="s">
        <v>42</v>
      </c>
      <c r="C988" s="1">
        <v>44531</v>
      </c>
      <c r="D988">
        <v>2675</v>
      </c>
      <c r="E988">
        <v>482</v>
      </c>
      <c r="F988">
        <v>23</v>
      </c>
      <c r="G988">
        <v>44</v>
      </c>
      <c r="H988">
        <v>2198</v>
      </c>
      <c r="I988">
        <v>595</v>
      </c>
      <c r="J988">
        <v>135</v>
      </c>
      <c r="K988">
        <v>119</v>
      </c>
      <c r="L988">
        <v>177</v>
      </c>
      <c r="M988">
        <v>2476</v>
      </c>
      <c r="N988">
        <v>679</v>
      </c>
      <c r="O988">
        <v>69</v>
      </c>
      <c r="P988">
        <v>3026</v>
      </c>
      <c r="Q988">
        <v>198</v>
      </c>
      <c r="R988">
        <v>2941</v>
      </c>
      <c r="S988">
        <v>283</v>
      </c>
    </row>
    <row r="989" spans="1:19" x14ac:dyDescent="0.25">
      <c r="A989" t="s">
        <v>43</v>
      </c>
      <c r="B989" t="s">
        <v>44</v>
      </c>
      <c r="C989" s="1">
        <v>44531</v>
      </c>
      <c r="D989">
        <v>1594</v>
      </c>
      <c r="E989">
        <v>237</v>
      </c>
      <c r="F989">
        <v>21</v>
      </c>
      <c r="G989">
        <v>6</v>
      </c>
      <c r="H989">
        <v>1361</v>
      </c>
      <c r="I989">
        <v>275</v>
      </c>
      <c r="J989">
        <v>42</v>
      </c>
      <c r="K989">
        <v>24</v>
      </c>
      <c r="L989">
        <v>156</v>
      </c>
      <c r="M989">
        <v>1519</v>
      </c>
      <c r="N989">
        <v>308</v>
      </c>
      <c r="O989">
        <v>31</v>
      </c>
      <c r="P989">
        <v>1747</v>
      </c>
      <c r="Q989">
        <v>111</v>
      </c>
      <c r="R989">
        <v>1667</v>
      </c>
      <c r="S989">
        <v>191</v>
      </c>
    </row>
    <row r="990" spans="1:19" x14ac:dyDescent="0.25">
      <c r="A990" t="s">
        <v>45</v>
      </c>
      <c r="B990" t="s">
        <v>46</v>
      </c>
      <c r="C990" s="1">
        <v>44531</v>
      </c>
      <c r="D990">
        <v>3067</v>
      </c>
      <c r="E990">
        <v>597</v>
      </c>
      <c r="F990">
        <v>53</v>
      </c>
      <c r="G990">
        <v>177</v>
      </c>
      <c r="H990">
        <v>2602</v>
      </c>
      <c r="I990">
        <v>605</v>
      </c>
      <c r="J990">
        <v>193</v>
      </c>
      <c r="K990">
        <v>192</v>
      </c>
      <c r="L990">
        <v>302</v>
      </c>
      <c r="M990">
        <v>3066</v>
      </c>
      <c r="N990">
        <v>729</v>
      </c>
      <c r="O990">
        <v>97</v>
      </c>
      <c r="P990">
        <v>3718</v>
      </c>
      <c r="Q990">
        <v>176</v>
      </c>
      <c r="R990">
        <v>3411</v>
      </c>
      <c r="S990">
        <v>483</v>
      </c>
    </row>
    <row r="991" spans="1:19" x14ac:dyDescent="0.25">
      <c r="A991" t="s">
        <v>49</v>
      </c>
      <c r="B991" t="s">
        <v>50</v>
      </c>
      <c r="C991" s="1">
        <v>44531</v>
      </c>
      <c r="D991">
        <v>1875</v>
      </c>
      <c r="E991">
        <v>156</v>
      </c>
      <c r="F991">
        <v>42</v>
      </c>
      <c r="G991">
        <v>12</v>
      </c>
      <c r="H991">
        <v>1707</v>
      </c>
      <c r="I991">
        <v>224</v>
      </c>
      <c r="J991">
        <v>26</v>
      </c>
      <c r="K991">
        <v>67</v>
      </c>
      <c r="L991">
        <v>61</v>
      </c>
      <c r="M991">
        <v>1829</v>
      </c>
      <c r="N991">
        <v>238</v>
      </c>
      <c r="O991">
        <v>18</v>
      </c>
      <c r="P991">
        <v>1997</v>
      </c>
      <c r="Q991">
        <v>88</v>
      </c>
      <c r="R991">
        <v>2002</v>
      </c>
      <c r="S991">
        <v>83</v>
      </c>
    </row>
    <row r="992" spans="1:19" x14ac:dyDescent="0.25">
      <c r="A992" t="s">
        <v>47</v>
      </c>
      <c r="B992" t="s">
        <v>48</v>
      </c>
      <c r="C992" s="1">
        <v>44562</v>
      </c>
      <c r="D992">
        <v>2481</v>
      </c>
      <c r="E992">
        <v>499</v>
      </c>
      <c r="F992">
        <v>28</v>
      </c>
      <c r="G992">
        <v>10</v>
      </c>
      <c r="H992">
        <v>2339</v>
      </c>
      <c r="I992">
        <v>208</v>
      </c>
      <c r="J992">
        <v>24</v>
      </c>
      <c r="K992">
        <v>152</v>
      </c>
      <c r="L992">
        <v>295</v>
      </c>
      <c r="M992">
        <v>2761</v>
      </c>
      <c r="N992">
        <v>214</v>
      </c>
      <c r="O992">
        <v>43</v>
      </c>
      <c r="P992">
        <v>2918</v>
      </c>
      <c r="Q992">
        <v>100</v>
      </c>
      <c r="R992">
        <v>2709</v>
      </c>
      <c r="S992">
        <v>309</v>
      </c>
    </row>
    <row r="993" spans="1:19" x14ac:dyDescent="0.25">
      <c r="A993" t="s">
        <v>45</v>
      </c>
      <c r="B993" t="s">
        <v>46</v>
      </c>
      <c r="C993" s="1">
        <v>44562</v>
      </c>
      <c r="D993">
        <v>3822</v>
      </c>
      <c r="E993">
        <v>804</v>
      </c>
      <c r="F993">
        <v>66</v>
      </c>
      <c r="G993">
        <v>235</v>
      </c>
      <c r="H993">
        <v>3540</v>
      </c>
      <c r="I993">
        <v>409</v>
      </c>
      <c r="J993">
        <v>254</v>
      </c>
      <c r="K993">
        <v>331</v>
      </c>
      <c r="L993">
        <v>393</v>
      </c>
      <c r="M993">
        <v>4243</v>
      </c>
      <c r="N993">
        <v>630</v>
      </c>
      <c r="O993">
        <v>54</v>
      </c>
      <c r="P993">
        <v>4761</v>
      </c>
      <c r="Q993">
        <v>166</v>
      </c>
      <c r="R993">
        <v>4288</v>
      </c>
      <c r="S993">
        <v>639</v>
      </c>
    </row>
    <row r="994" spans="1:19" x14ac:dyDescent="0.25">
      <c r="A994" t="s">
        <v>43</v>
      </c>
      <c r="B994" t="s">
        <v>44</v>
      </c>
      <c r="C994" s="1">
        <v>44562</v>
      </c>
      <c r="D994">
        <v>1244</v>
      </c>
      <c r="E994">
        <v>232</v>
      </c>
      <c r="F994">
        <v>25</v>
      </c>
      <c r="G994">
        <v>4</v>
      </c>
      <c r="H994">
        <v>1114</v>
      </c>
      <c r="I994">
        <v>170</v>
      </c>
      <c r="J994">
        <v>36</v>
      </c>
      <c r="K994">
        <v>33</v>
      </c>
      <c r="L994">
        <v>152</v>
      </c>
      <c r="M994">
        <v>1289</v>
      </c>
      <c r="N994">
        <v>179</v>
      </c>
      <c r="O994">
        <v>37</v>
      </c>
      <c r="P994">
        <v>1410</v>
      </c>
      <c r="Q994">
        <v>95</v>
      </c>
      <c r="R994">
        <v>1318</v>
      </c>
      <c r="S994">
        <v>187</v>
      </c>
    </row>
    <row r="995" spans="1:19" x14ac:dyDescent="0.25">
      <c r="A995" t="s">
        <v>41</v>
      </c>
      <c r="B995" t="s">
        <v>42</v>
      </c>
      <c r="C995" s="1">
        <v>44562</v>
      </c>
      <c r="D995">
        <v>2789</v>
      </c>
      <c r="E995">
        <v>507</v>
      </c>
      <c r="F995">
        <v>37</v>
      </c>
      <c r="G995">
        <v>41</v>
      </c>
      <c r="H995">
        <v>2516</v>
      </c>
      <c r="I995">
        <v>395</v>
      </c>
      <c r="J995">
        <v>88</v>
      </c>
      <c r="K995">
        <v>223</v>
      </c>
      <c r="L995">
        <v>152</v>
      </c>
      <c r="M995">
        <v>2883</v>
      </c>
      <c r="N995">
        <v>442</v>
      </c>
      <c r="O995">
        <v>49</v>
      </c>
      <c r="P995">
        <v>3202</v>
      </c>
      <c r="Q995">
        <v>172</v>
      </c>
      <c r="R995">
        <v>3144</v>
      </c>
      <c r="S995">
        <v>230</v>
      </c>
    </row>
    <row r="996" spans="1:19" x14ac:dyDescent="0.25">
      <c r="A996" t="s">
        <v>39</v>
      </c>
      <c r="B996" t="s">
        <v>40</v>
      </c>
      <c r="C996" s="1">
        <v>44562</v>
      </c>
      <c r="D996">
        <v>1242</v>
      </c>
      <c r="E996">
        <v>223</v>
      </c>
      <c r="F996">
        <v>29</v>
      </c>
      <c r="G996">
        <v>1</v>
      </c>
      <c r="H996">
        <v>1151</v>
      </c>
      <c r="I996">
        <v>158</v>
      </c>
      <c r="J996">
        <v>28</v>
      </c>
      <c r="K996">
        <v>38</v>
      </c>
      <c r="L996">
        <v>120</v>
      </c>
      <c r="M996">
        <v>1271</v>
      </c>
      <c r="N996">
        <v>169</v>
      </c>
      <c r="O996">
        <v>55</v>
      </c>
      <c r="P996">
        <v>1391</v>
      </c>
      <c r="Q996">
        <v>104</v>
      </c>
      <c r="R996">
        <v>1349</v>
      </c>
      <c r="S996">
        <v>146</v>
      </c>
    </row>
    <row r="997" spans="1:19" x14ac:dyDescent="0.25">
      <c r="A997" t="s">
        <v>29</v>
      </c>
      <c r="B997" t="s">
        <v>30</v>
      </c>
      <c r="C997" s="1">
        <v>44562</v>
      </c>
      <c r="D997">
        <v>1863</v>
      </c>
      <c r="E997">
        <v>376</v>
      </c>
      <c r="F997">
        <v>41</v>
      </c>
      <c r="G997">
        <v>6</v>
      </c>
      <c r="H997">
        <v>1727</v>
      </c>
      <c r="I997">
        <v>243</v>
      </c>
      <c r="J997">
        <v>36</v>
      </c>
      <c r="K997">
        <v>85</v>
      </c>
      <c r="L997">
        <v>195</v>
      </c>
      <c r="M997">
        <v>1991</v>
      </c>
      <c r="N997">
        <v>260</v>
      </c>
      <c r="O997">
        <v>33</v>
      </c>
      <c r="P997">
        <v>2169</v>
      </c>
      <c r="Q997">
        <v>117</v>
      </c>
      <c r="R997">
        <v>2058</v>
      </c>
      <c r="S997">
        <v>228</v>
      </c>
    </row>
    <row r="998" spans="1:19" x14ac:dyDescent="0.25">
      <c r="A998" t="s">
        <v>49</v>
      </c>
      <c r="B998" t="s">
        <v>50</v>
      </c>
      <c r="C998" s="1">
        <v>44562</v>
      </c>
      <c r="D998">
        <v>1523</v>
      </c>
      <c r="E998">
        <v>152</v>
      </c>
      <c r="F998">
        <v>44</v>
      </c>
      <c r="G998">
        <v>12</v>
      </c>
      <c r="H998">
        <v>1446</v>
      </c>
      <c r="I998">
        <v>148</v>
      </c>
      <c r="J998">
        <v>18</v>
      </c>
      <c r="K998">
        <v>42</v>
      </c>
      <c r="L998">
        <v>77</v>
      </c>
      <c r="M998">
        <v>1562</v>
      </c>
      <c r="N998">
        <v>156</v>
      </c>
      <c r="O998">
        <v>13</v>
      </c>
      <c r="P998">
        <v>1667</v>
      </c>
      <c r="Q998">
        <v>64</v>
      </c>
      <c r="R998">
        <v>1640</v>
      </c>
      <c r="S998">
        <v>91</v>
      </c>
    </row>
    <row r="999" spans="1:19" x14ac:dyDescent="0.25">
      <c r="A999" t="s">
        <v>35</v>
      </c>
      <c r="B999" t="s">
        <v>36</v>
      </c>
      <c r="C999" s="1">
        <v>44562</v>
      </c>
      <c r="D999">
        <v>1157</v>
      </c>
      <c r="E999">
        <v>138</v>
      </c>
      <c r="F999">
        <v>34</v>
      </c>
      <c r="G999">
        <v>10</v>
      </c>
      <c r="H999">
        <v>1101</v>
      </c>
      <c r="I999">
        <v>113</v>
      </c>
      <c r="J999">
        <v>16</v>
      </c>
      <c r="K999">
        <v>46</v>
      </c>
      <c r="L999">
        <v>63</v>
      </c>
      <c r="M999">
        <v>1205</v>
      </c>
      <c r="N999">
        <v>116</v>
      </c>
      <c r="O999">
        <v>18</v>
      </c>
      <c r="P999">
        <v>1301</v>
      </c>
      <c r="Q999">
        <v>38</v>
      </c>
      <c r="R999">
        <v>1264</v>
      </c>
      <c r="S999">
        <v>75</v>
      </c>
    </row>
    <row r="1000" spans="1:19" x14ac:dyDescent="0.25">
      <c r="A1000" t="s">
        <v>33</v>
      </c>
      <c r="B1000" t="s">
        <v>34</v>
      </c>
      <c r="C1000" s="1">
        <v>44562</v>
      </c>
      <c r="D1000">
        <v>1481</v>
      </c>
      <c r="E1000">
        <v>594</v>
      </c>
      <c r="F1000">
        <v>17</v>
      </c>
      <c r="G1000">
        <v>0</v>
      </c>
      <c r="H1000">
        <v>1379</v>
      </c>
      <c r="I1000">
        <v>139</v>
      </c>
      <c r="J1000">
        <v>13</v>
      </c>
      <c r="K1000">
        <v>186</v>
      </c>
      <c r="L1000">
        <v>375</v>
      </c>
      <c r="M1000">
        <v>1896</v>
      </c>
      <c r="N1000">
        <v>180</v>
      </c>
      <c r="O1000">
        <v>16</v>
      </c>
      <c r="P1000">
        <v>2034</v>
      </c>
      <c r="Q1000">
        <v>58</v>
      </c>
      <c r="R1000">
        <v>1712</v>
      </c>
      <c r="S1000">
        <v>380</v>
      </c>
    </row>
    <row r="1001" spans="1:19" x14ac:dyDescent="0.25">
      <c r="A1001" t="s">
        <v>31</v>
      </c>
      <c r="B1001" t="s">
        <v>32</v>
      </c>
      <c r="C1001" s="1">
        <v>44562</v>
      </c>
      <c r="D1001">
        <v>1976</v>
      </c>
      <c r="E1001">
        <v>346</v>
      </c>
      <c r="F1001">
        <v>60</v>
      </c>
      <c r="G1001">
        <v>55</v>
      </c>
      <c r="H1001">
        <v>1876</v>
      </c>
      <c r="I1001">
        <v>224</v>
      </c>
      <c r="J1001">
        <v>43</v>
      </c>
      <c r="K1001">
        <v>154</v>
      </c>
      <c r="L1001">
        <v>140</v>
      </c>
      <c r="M1001">
        <v>2162</v>
      </c>
      <c r="N1001">
        <v>253</v>
      </c>
      <c r="O1001">
        <v>22</v>
      </c>
      <c r="P1001">
        <v>2312</v>
      </c>
      <c r="Q1001">
        <v>125</v>
      </c>
      <c r="R1001">
        <v>2264</v>
      </c>
      <c r="S1001">
        <v>173</v>
      </c>
    </row>
    <row r="1002" spans="1:19" x14ac:dyDescent="0.25">
      <c r="A1002" t="s">
        <v>53</v>
      </c>
      <c r="B1002" t="s">
        <v>54</v>
      </c>
      <c r="C1002" s="1">
        <v>44562</v>
      </c>
      <c r="D1002">
        <v>2109</v>
      </c>
      <c r="E1002">
        <v>303</v>
      </c>
      <c r="F1002">
        <v>136</v>
      </c>
      <c r="G1002">
        <v>8</v>
      </c>
      <c r="H1002">
        <v>1915</v>
      </c>
      <c r="I1002">
        <v>399</v>
      </c>
      <c r="J1002">
        <v>22</v>
      </c>
      <c r="K1002">
        <v>67</v>
      </c>
      <c r="L1002">
        <v>153</v>
      </c>
      <c r="M1002">
        <v>2125</v>
      </c>
      <c r="N1002">
        <v>385</v>
      </c>
      <c r="O1002">
        <v>46</v>
      </c>
      <c r="P1002">
        <v>2369</v>
      </c>
      <c r="Q1002">
        <v>187</v>
      </c>
      <c r="R1002">
        <v>2397</v>
      </c>
      <c r="S1002">
        <v>159</v>
      </c>
    </row>
    <row r="1003" spans="1:19" x14ac:dyDescent="0.25">
      <c r="A1003" t="s">
        <v>37</v>
      </c>
      <c r="B1003" t="s">
        <v>38</v>
      </c>
      <c r="C1003" s="1">
        <v>44562</v>
      </c>
      <c r="D1003">
        <v>1090</v>
      </c>
      <c r="E1003">
        <v>214</v>
      </c>
      <c r="F1003">
        <v>2</v>
      </c>
      <c r="G1003">
        <v>0</v>
      </c>
      <c r="H1003">
        <v>1046</v>
      </c>
      <c r="I1003">
        <v>67</v>
      </c>
      <c r="J1003">
        <v>9</v>
      </c>
      <c r="K1003">
        <v>100</v>
      </c>
      <c r="L1003">
        <v>84</v>
      </c>
      <c r="M1003">
        <v>1226</v>
      </c>
      <c r="N1003">
        <v>66</v>
      </c>
      <c r="O1003">
        <v>14</v>
      </c>
      <c r="P1003">
        <v>1269</v>
      </c>
      <c r="Q1003">
        <v>37</v>
      </c>
      <c r="R1003">
        <v>1215</v>
      </c>
      <c r="S1003">
        <v>91</v>
      </c>
    </row>
    <row r="1004" spans="1:19" x14ac:dyDescent="0.25">
      <c r="A1004" t="s">
        <v>51</v>
      </c>
      <c r="B1004" t="s">
        <v>52</v>
      </c>
      <c r="C1004" s="1">
        <v>44562</v>
      </c>
      <c r="D1004">
        <v>1762</v>
      </c>
      <c r="E1004">
        <v>377</v>
      </c>
      <c r="F1004">
        <v>27</v>
      </c>
      <c r="G1004">
        <v>102</v>
      </c>
      <c r="H1004">
        <v>1575</v>
      </c>
      <c r="I1004">
        <v>261</v>
      </c>
      <c r="J1004">
        <v>116</v>
      </c>
      <c r="K1004">
        <v>97</v>
      </c>
      <c r="L1004">
        <v>221</v>
      </c>
      <c r="M1004">
        <v>1886</v>
      </c>
      <c r="N1004">
        <v>356</v>
      </c>
      <c r="O1004">
        <v>28</v>
      </c>
      <c r="P1004">
        <v>2217</v>
      </c>
      <c r="Q1004">
        <v>53</v>
      </c>
      <c r="R1004">
        <v>1945</v>
      </c>
      <c r="S1004">
        <v>325</v>
      </c>
    </row>
    <row r="1005" spans="1:19" x14ac:dyDescent="0.25">
      <c r="A1005" t="s">
        <v>63</v>
      </c>
      <c r="B1005" t="s">
        <v>64</v>
      </c>
      <c r="C1005" s="1">
        <v>44562</v>
      </c>
      <c r="D1005">
        <v>2797</v>
      </c>
      <c r="E1005">
        <v>297</v>
      </c>
      <c r="F1005">
        <v>182</v>
      </c>
      <c r="G1005">
        <v>8</v>
      </c>
      <c r="H1005">
        <v>2662</v>
      </c>
      <c r="I1005">
        <v>384</v>
      </c>
      <c r="J1005">
        <v>36</v>
      </c>
      <c r="K1005">
        <v>52</v>
      </c>
      <c r="L1005">
        <v>150</v>
      </c>
      <c r="M1005">
        <v>2853</v>
      </c>
      <c r="N1005">
        <v>395</v>
      </c>
      <c r="O1005">
        <v>36</v>
      </c>
      <c r="P1005">
        <v>3141</v>
      </c>
      <c r="Q1005">
        <v>143</v>
      </c>
      <c r="R1005">
        <v>3110</v>
      </c>
      <c r="S1005">
        <v>174</v>
      </c>
    </row>
    <row r="1006" spans="1:19" x14ac:dyDescent="0.25">
      <c r="A1006" t="s">
        <v>73</v>
      </c>
      <c r="B1006" t="s">
        <v>74</v>
      </c>
      <c r="C1006" s="1">
        <v>44562</v>
      </c>
      <c r="D1006">
        <v>958</v>
      </c>
      <c r="E1006">
        <v>164</v>
      </c>
      <c r="F1006">
        <v>36</v>
      </c>
      <c r="G1006">
        <v>2</v>
      </c>
      <c r="H1006">
        <v>892</v>
      </c>
      <c r="I1006">
        <v>129</v>
      </c>
      <c r="J1006">
        <v>35</v>
      </c>
      <c r="K1006">
        <v>20</v>
      </c>
      <c r="L1006">
        <v>84</v>
      </c>
      <c r="M1006">
        <v>992</v>
      </c>
      <c r="N1006">
        <v>154</v>
      </c>
      <c r="O1006">
        <v>14</v>
      </c>
      <c r="P1006">
        <v>1135</v>
      </c>
      <c r="Q1006">
        <v>25</v>
      </c>
      <c r="R1006">
        <v>1043</v>
      </c>
      <c r="S1006">
        <v>117</v>
      </c>
    </row>
    <row r="1007" spans="1:19" x14ac:dyDescent="0.25">
      <c r="A1007" t="s">
        <v>71</v>
      </c>
      <c r="B1007" t="s">
        <v>72</v>
      </c>
      <c r="C1007" s="1">
        <v>44562</v>
      </c>
      <c r="D1007">
        <v>2412</v>
      </c>
      <c r="E1007">
        <v>393</v>
      </c>
      <c r="F1007">
        <v>11</v>
      </c>
      <c r="G1007">
        <v>6</v>
      </c>
      <c r="H1007">
        <v>2209</v>
      </c>
      <c r="I1007">
        <v>261</v>
      </c>
      <c r="J1007">
        <v>77</v>
      </c>
      <c r="K1007">
        <v>114</v>
      </c>
      <c r="L1007">
        <v>161</v>
      </c>
      <c r="M1007">
        <v>2460</v>
      </c>
      <c r="N1007">
        <v>333</v>
      </c>
      <c r="O1007">
        <v>29</v>
      </c>
      <c r="P1007">
        <v>2705</v>
      </c>
      <c r="Q1007">
        <v>117</v>
      </c>
      <c r="R1007">
        <v>2586</v>
      </c>
      <c r="S1007">
        <v>236</v>
      </c>
    </row>
    <row r="1008" spans="1:19" x14ac:dyDescent="0.25">
      <c r="A1008" t="s">
        <v>69</v>
      </c>
      <c r="B1008" t="s">
        <v>70</v>
      </c>
      <c r="C1008" s="1">
        <v>44562</v>
      </c>
      <c r="D1008">
        <v>1482</v>
      </c>
      <c r="E1008">
        <v>223</v>
      </c>
      <c r="F1008">
        <v>6</v>
      </c>
      <c r="G1008">
        <v>8</v>
      </c>
      <c r="H1008">
        <v>1391</v>
      </c>
      <c r="I1008">
        <v>116</v>
      </c>
      <c r="J1008">
        <v>12</v>
      </c>
      <c r="K1008">
        <v>38</v>
      </c>
      <c r="L1008">
        <v>162</v>
      </c>
      <c r="M1008">
        <v>1579</v>
      </c>
      <c r="N1008">
        <v>118</v>
      </c>
      <c r="O1008">
        <v>22</v>
      </c>
      <c r="P1008">
        <v>1665</v>
      </c>
      <c r="Q1008">
        <v>54</v>
      </c>
      <c r="R1008">
        <v>1551</v>
      </c>
      <c r="S1008">
        <v>168</v>
      </c>
    </row>
    <row r="1009" spans="1:19" x14ac:dyDescent="0.25">
      <c r="A1009" t="s">
        <v>67</v>
      </c>
      <c r="B1009" t="s">
        <v>68</v>
      </c>
      <c r="C1009" s="1">
        <v>44562</v>
      </c>
      <c r="D1009">
        <v>3492</v>
      </c>
      <c r="E1009">
        <v>537</v>
      </c>
      <c r="F1009">
        <v>10</v>
      </c>
      <c r="G1009">
        <v>79</v>
      </c>
      <c r="H1009">
        <v>3149</v>
      </c>
      <c r="I1009">
        <v>466</v>
      </c>
      <c r="J1009">
        <v>116</v>
      </c>
      <c r="K1009">
        <v>147</v>
      </c>
      <c r="L1009">
        <v>240</v>
      </c>
      <c r="M1009">
        <v>3509</v>
      </c>
      <c r="N1009">
        <v>543</v>
      </c>
      <c r="O1009">
        <v>64</v>
      </c>
      <c r="P1009">
        <v>3953</v>
      </c>
      <c r="Q1009">
        <v>165</v>
      </c>
      <c r="R1009">
        <v>3775</v>
      </c>
      <c r="S1009">
        <v>343</v>
      </c>
    </row>
    <row r="1010" spans="1:19" x14ac:dyDescent="0.25">
      <c r="A1010" t="s">
        <v>77</v>
      </c>
      <c r="B1010" t="s">
        <v>78</v>
      </c>
      <c r="C1010" s="1">
        <v>44562</v>
      </c>
      <c r="D1010">
        <v>1009</v>
      </c>
      <c r="E1010">
        <v>220</v>
      </c>
      <c r="F1010">
        <v>6</v>
      </c>
      <c r="G1010">
        <v>0</v>
      </c>
      <c r="H1010">
        <v>979</v>
      </c>
      <c r="I1010">
        <v>38</v>
      </c>
      <c r="J1010">
        <v>20</v>
      </c>
      <c r="K1010">
        <v>9</v>
      </c>
      <c r="L1010">
        <v>189</v>
      </c>
      <c r="M1010">
        <v>1172</v>
      </c>
      <c r="N1010">
        <v>55</v>
      </c>
      <c r="O1010">
        <v>8</v>
      </c>
      <c r="P1010">
        <v>1200</v>
      </c>
      <c r="Q1010">
        <v>35</v>
      </c>
      <c r="R1010">
        <v>1028</v>
      </c>
      <c r="S1010">
        <v>207</v>
      </c>
    </row>
    <row r="1011" spans="1:19" x14ac:dyDescent="0.25">
      <c r="A1011" t="s">
        <v>61</v>
      </c>
      <c r="B1011" t="s">
        <v>62</v>
      </c>
      <c r="C1011" s="1">
        <v>44562</v>
      </c>
      <c r="D1011">
        <v>1254</v>
      </c>
      <c r="E1011">
        <v>218</v>
      </c>
      <c r="F1011">
        <v>21</v>
      </c>
      <c r="G1011">
        <v>42</v>
      </c>
      <c r="H1011">
        <v>1165</v>
      </c>
      <c r="I1011">
        <v>135</v>
      </c>
      <c r="J1011">
        <v>37</v>
      </c>
      <c r="K1011">
        <v>67</v>
      </c>
      <c r="L1011">
        <v>131</v>
      </c>
      <c r="M1011">
        <v>1357</v>
      </c>
      <c r="N1011">
        <v>162</v>
      </c>
      <c r="O1011">
        <v>16</v>
      </c>
      <c r="P1011">
        <v>1483</v>
      </c>
      <c r="Q1011">
        <v>52</v>
      </c>
      <c r="R1011">
        <v>1384</v>
      </c>
      <c r="S1011">
        <v>151</v>
      </c>
    </row>
    <row r="1012" spans="1:19" x14ac:dyDescent="0.25">
      <c r="A1012" t="s">
        <v>59</v>
      </c>
      <c r="B1012" t="s">
        <v>60</v>
      </c>
      <c r="C1012" s="1">
        <v>44562</v>
      </c>
      <c r="D1012">
        <v>4018</v>
      </c>
      <c r="E1012">
        <v>602</v>
      </c>
      <c r="F1012">
        <v>158</v>
      </c>
      <c r="G1012">
        <v>232</v>
      </c>
      <c r="H1012">
        <v>3418</v>
      </c>
      <c r="I1012">
        <v>988</v>
      </c>
      <c r="J1012">
        <v>216</v>
      </c>
      <c r="K1012">
        <v>102</v>
      </c>
      <c r="L1012">
        <v>286</v>
      </c>
      <c r="M1012">
        <v>3785</v>
      </c>
      <c r="N1012">
        <v>1110</v>
      </c>
      <c r="O1012">
        <v>115</v>
      </c>
      <c r="P1012">
        <v>4586</v>
      </c>
      <c r="Q1012">
        <v>424</v>
      </c>
      <c r="R1012">
        <v>4538</v>
      </c>
      <c r="S1012">
        <v>472</v>
      </c>
    </row>
    <row r="1013" spans="1:19" x14ac:dyDescent="0.25">
      <c r="A1013" t="s">
        <v>57</v>
      </c>
      <c r="B1013" t="s">
        <v>58</v>
      </c>
      <c r="C1013" s="1">
        <v>44562</v>
      </c>
      <c r="D1013">
        <v>14564</v>
      </c>
      <c r="E1013">
        <v>2281</v>
      </c>
      <c r="F1013">
        <v>668</v>
      </c>
      <c r="G1013">
        <v>162</v>
      </c>
      <c r="H1013">
        <v>11864</v>
      </c>
      <c r="I1013">
        <v>4395</v>
      </c>
      <c r="J1013">
        <v>6</v>
      </c>
      <c r="K1013">
        <v>27</v>
      </c>
      <c r="L1013">
        <v>1383</v>
      </c>
      <c r="M1013">
        <v>13157</v>
      </c>
      <c r="N1013">
        <v>4070</v>
      </c>
      <c r="O1013">
        <v>448</v>
      </c>
      <c r="P1013">
        <v>15912</v>
      </c>
      <c r="Q1013">
        <v>1763</v>
      </c>
      <c r="R1013">
        <v>16342</v>
      </c>
      <c r="S1013">
        <v>1333</v>
      </c>
    </row>
    <row r="1014" spans="1:19" x14ac:dyDescent="0.25">
      <c r="A1014" t="s">
        <v>55</v>
      </c>
      <c r="B1014" t="s">
        <v>56</v>
      </c>
      <c r="C1014" s="1">
        <v>44562</v>
      </c>
      <c r="D1014">
        <v>17718</v>
      </c>
      <c r="E1014">
        <v>1608</v>
      </c>
      <c r="F1014">
        <v>1015</v>
      </c>
      <c r="G1014">
        <v>586</v>
      </c>
      <c r="H1014">
        <v>15961</v>
      </c>
      <c r="I1014">
        <v>3489</v>
      </c>
      <c r="J1014">
        <v>458</v>
      </c>
      <c r="K1014">
        <v>8</v>
      </c>
      <c r="L1014">
        <v>1011</v>
      </c>
      <c r="M1014">
        <v>16807</v>
      </c>
      <c r="N1014">
        <v>3717</v>
      </c>
      <c r="O1014">
        <v>401</v>
      </c>
      <c r="P1014">
        <v>18840</v>
      </c>
      <c r="Q1014">
        <v>2087</v>
      </c>
      <c r="R1014">
        <v>19496</v>
      </c>
      <c r="S1014">
        <v>1431</v>
      </c>
    </row>
    <row r="1015" spans="1:19" x14ac:dyDescent="0.25">
      <c r="A1015" t="s">
        <v>65</v>
      </c>
      <c r="B1015" t="s">
        <v>66</v>
      </c>
      <c r="C1015" s="1">
        <v>44562</v>
      </c>
      <c r="D1015">
        <v>956</v>
      </c>
      <c r="E1015">
        <v>170</v>
      </c>
      <c r="F1015">
        <v>26</v>
      </c>
      <c r="G1015">
        <v>0</v>
      </c>
      <c r="H1015">
        <v>900</v>
      </c>
      <c r="I1015">
        <v>92</v>
      </c>
      <c r="J1015">
        <v>17</v>
      </c>
      <c r="K1015">
        <v>74</v>
      </c>
      <c r="L1015">
        <v>69</v>
      </c>
      <c r="M1015">
        <v>1041</v>
      </c>
      <c r="N1015">
        <v>98</v>
      </c>
      <c r="O1015">
        <v>13</v>
      </c>
      <c r="P1015">
        <v>1122</v>
      </c>
      <c r="Q1015">
        <v>30</v>
      </c>
      <c r="R1015">
        <v>1068</v>
      </c>
      <c r="S1015">
        <v>84</v>
      </c>
    </row>
    <row r="1016" spans="1:19" x14ac:dyDescent="0.25">
      <c r="A1016" t="s">
        <v>19</v>
      </c>
      <c r="B1016" t="s">
        <v>20</v>
      </c>
      <c r="C1016" s="1">
        <v>44562</v>
      </c>
      <c r="D1016">
        <v>13649</v>
      </c>
      <c r="E1016">
        <v>2114</v>
      </c>
      <c r="F1016">
        <v>649</v>
      </c>
      <c r="G1016">
        <v>199</v>
      </c>
      <c r="H1016">
        <v>10565</v>
      </c>
      <c r="I1016">
        <v>4698</v>
      </c>
      <c r="J1016">
        <v>2</v>
      </c>
      <c r="K1016">
        <v>34</v>
      </c>
      <c r="L1016">
        <v>1312</v>
      </c>
      <c r="M1016">
        <v>11716</v>
      </c>
      <c r="N1016">
        <v>4404</v>
      </c>
      <c r="O1016">
        <v>485</v>
      </c>
      <c r="P1016">
        <v>14815</v>
      </c>
      <c r="Q1016">
        <v>1796</v>
      </c>
      <c r="R1016">
        <v>15348</v>
      </c>
      <c r="S1016">
        <v>1263</v>
      </c>
    </row>
    <row r="1017" spans="1:19" x14ac:dyDescent="0.25">
      <c r="A1017" t="s">
        <v>27</v>
      </c>
      <c r="B1017" t="s">
        <v>28</v>
      </c>
      <c r="C1017" s="1">
        <v>44562</v>
      </c>
      <c r="D1017">
        <v>1103</v>
      </c>
      <c r="E1017">
        <v>233</v>
      </c>
      <c r="F1017">
        <v>10</v>
      </c>
      <c r="G1017">
        <v>9</v>
      </c>
      <c r="H1017">
        <v>1013</v>
      </c>
      <c r="I1017">
        <v>111</v>
      </c>
      <c r="J1017">
        <v>25</v>
      </c>
      <c r="K1017">
        <v>140</v>
      </c>
      <c r="L1017">
        <v>66</v>
      </c>
      <c r="M1017">
        <v>1211</v>
      </c>
      <c r="N1017">
        <v>122</v>
      </c>
      <c r="O1017">
        <v>22</v>
      </c>
      <c r="P1017">
        <v>1301</v>
      </c>
      <c r="Q1017">
        <v>54</v>
      </c>
      <c r="R1017">
        <v>1266</v>
      </c>
      <c r="S1017">
        <v>89</v>
      </c>
    </row>
    <row r="1018" spans="1:19" x14ac:dyDescent="0.25">
      <c r="A1018" t="s">
        <v>75</v>
      </c>
      <c r="B1018" t="s">
        <v>76</v>
      </c>
      <c r="C1018" s="1">
        <v>44562</v>
      </c>
      <c r="D1018">
        <v>2090</v>
      </c>
      <c r="E1018">
        <v>223</v>
      </c>
      <c r="F1018">
        <v>53</v>
      </c>
      <c r="G1018">
        <v>34</v>
      </c>
      <c r="H1018">
        <v>1925</v>
      </c>
      <c r="I1018">
        <v>258</v>
      </c>
      <c r="J1018">
        <v>31</v>
      </c>
      <c r="K1018">
        <v>59</v>
      </c>
      <c r="L1018">
        <v>127</v>
      </c>
      <c r="M1018">
        <v>2101</v>
      </c>
      <c r="N1018">
        <v>255</v>
      </c>
      <c r="O1018">
        <v>44</v>
      </c>
      <c r="P1018">
        <v>2291</v>
      </c>
      <c r="Q1018">
        <v>109</v>
      </c>
      <c r="R1018">
        <v>2246</v>
      </c>
      <c r="S1018">
        <v>154</v>
      </c>
    </row>
    <row r="1019" spans="1:19" x14ac:dyDescent="0.25">
      <c r="A1019" t="s">
        <v>25</v>
      </c>
      <c r="B1019" t="s">
        <v>26</v>
      </c>
      <c r="C1019" s="1">
        <v>44562</v>
      </c>
      <c r="D1019">
        <v>1170</v>
      </c>
      <c r="E1019">
        <v>198</v>
      </c>
      <c r="F1019">
        <v>10</v>
      </c>
      <c r="G1019">
        <v>10</v>
      </c>
      <c r="H1019">
        <v>1088</v>
      </c>
      <c r="I1019">
        <v>98</v>
      </c>
      <c r="J1019">
        <v>14</v>
      </c>
      <c r="K1019">
        <v>102</v>
      </c>
      <c r="L1019">
        <v>86</v>
      </c>
      <c r="M1019">
        <v>1272</v>
      </c>
      <c r="N1019">
        <v>100</v>
      </c>
      <c r="O1019">
        <v>16</v>
      </c>
      <c r="P1019">
        <v>1331</v>
      </c>
      <c r="Q1019">
        <v>57</v>
      </c>
      <c r="R1019">
        <v>1290</v>
      </c>
      <c r="S1019">
        <v>98</v>
      </c>
    </row>
    <row r="1020" spans="1:19" x14ac:dyDescent="0.25">
      <c r="A1020" t="s">
        <v>23</v>
      </c>
      <c r="B1020" t="s">
        <v>24</v>
      </c>
      <c r="C1020" s="1">
        <v>44562</v>
      </c>
      <c r="D1020">
        <v>953</v>
      </c>
      <c r="E1020">
        <v>125</v>
      </c>
      <c r="F1020">
        <v>42</v>
      </c>
      <c r="G1020">
        <v>2</v>
      </c>
      <c r="H1020">
        <v>915</v>
      </c>
      <c r="I1020">
        <v>97</v>
      </c>
      <c r="J1020">
        <v>6</v>
      </c>
      <c r="K1020">
        <v>30</v>
      </c>
      <c r="L1020">
        <v>74</v>
      </c>
      <c r="M1020">
        <v>1011</v>
      </c>
      <c r="N1020">
        <v>103</v>
      </c>
      <c r="O1020">
        <v>8</v>
      </c>
      <c r="P1020">
        <v>1056</v>
      </c>
      <c r="Q1020">
        <v>66</v>
      </c>
      <c r="R1020">
        <v>1044</v>
      </c>
      <c r="S1020">
        <v>78</v>
      </c>
    </row>
    <row r="1021" spans="1:19" x14ac:dyDescent="0.25">
      <c r="A1021" t="s">
        <v>21</v>
      </c>
      <c r="B1021" t="s">
        <v>22</v>
      </c>
      <c r="C1021" s="1">
        <v>44562</v>
      </c>
      <c r="D1021">
        <v>1552</v>
      </c>
      <c r="E1021">
        <v>155</v>
      </c>
      <c r="F1021">
        <v>16</v>
      </c>
      <c r="G1021">
        <v>5</v>
      </c>
      <c r="H1021">
        <v>1416</v>
      </c>
      <c r="I1021">
        <v>165</v>
      </c>
      <c r="J1021">
        <v>10</v>
      </c>
      <c r="K1021">
        <v>53</v>
      </c>
      <c r="L1021">
        <v>84</v>
      </c>
      <c r="M1021">
        <v>1537</v>
      </c>
      <c r="N1021">
        <v>168</v>
      </c>
      <c r="O1021">
        <v>23</v>
      </c>
      <c r="P1021">
        <v>1664</v>
      </c>
      <c r="Q1021">
        <v>64</v>
      </c>
      <c r="R1021">
        <v>1636</v>
      </c>
      <c r="S1021">
        <v>92</v>
      </c>
    </row>
    <row r="1022" spans="1:19" x14ac:dyDescent="0.25">
      <c r="A1022" t="s">
        <v>19</v>
      </c>
      <c r="B1022" t="s">
        <v>20</v>
      </c>
      <c r="C1022" s="1">
        <v>44593</v>
      </c>
      <c r="D1022">
        <v>16066</v>
      </c>
      <c r="E1022">
        <v>2461</v>
      </c>
      <c r="F1022">
        <v>1078</v>
      </c>
      <c r="G1022">
        <v>214</v>
      </c>
      <c r="H1022">
        <v>12467</v>
      </c>
      <c r="I1022">
        <v>6115</v>
      </c>
      <c r="J1022">
        <v>4</v>
      </c>
      <c r="K1022">
        <v>35</v>
      </c>
      <c r="L1022">
        <v>1198</v>
      </c>
      <c r="M1022">
        <v>13514</v>
      </c>
      <c r="N1022">
        <v>5513</v>
      </c>
      <c r="O1022">
        <v>779</v>
      </c>
      <c r="P1022">
        <v>17540</v>
      </c>
      <c r="Q1022">
        <v>2279</v>
      </c>
      <c r="R1022">
        <v>18715</v>
      </c>
      <c r="S1022">
        <v>1104</v>
      </c>
    </row>
    <row r="1023" spans="1:19" x14ac:dyDescent="0.25">
      <c r="A1023" t="s">
        <v>65</v>
      </c>
      <c r="B1023" t="s">
        <v>66</v>
      </c>
      <c r="C1023" s="1">
        <v>44593</v>
      </c>
      <c r="D1023">
        <v>968</v>
      </c>
      <c r="E1023">
        <v>185</v>
      </c>
      <c r="F1023">
        <v>21</v>
      </c>
      <c r="G1023">
        <v>2</v>
      </c>
      <c r="H1023">
        <v>880</v>
      </c>
      <c r="I1023">
        <v>132</v>
      </c>
      <c r="J1023">
        <v>22</v>
      </c>
      <c r="K1023">
        <v>49</v>
      </c>
      <c r="L1023">
        <v>93</v>
      </c>
      <c r="M1023">
        <v>1018</v>
      </c>
      <c r="N1023">
        <v>138</v>
      </c>
      <c r="O1023">
        <v>20</v>
      </c>
      <c r="P1023">
        <v>1131</v>
      </c>
      <c r="Q1023">
        <v>45</v>
      </c>
      <c r="R1023">
        <v>1069</v>
      </c>
      <c r="S1023">
        <v>107</v>
      </c>
    </row>
    <row r="1024" spans="1:19" x14ac:dyDescent="0.25">
      <c r="A1024" t="s">
        <v>55</v>
      </c>
      <c r="B1024" t="s">
        <v>56</v>
      </c>
      <c r="C1024" s="1">
        <v>44593</v>
      </c>
      <c r="D1024">
        <v>19858</v>
      </c>
      <c r="E1024">
        <v>2134</v>
      </c>
      <c r="F1024">
        <v>1498</v>
      </c>
      <c r="G1024">
        <v>805</v>
      </c>
      <c r="H1024">
        <v>17869</v>
      </c>
      <c r="I1024">
        <v>4650</v>
      </c>
      <c r="J1024">
        <v>580</v>
      </c>
      <c r="K1024">
        <v>4</v>
      </c>
      <c r="L1024">
        <v>1190</v>
      </c>
      <c r="M1024">
        <v>18851</v>
      </c>
      <c r="N1024">
        <v>4670</v>
      </c>
      <c r="O1024">
        <v>774</v>
      </c>
      <c r="P1024">
        <v>21749</v>
      </c>
      <c r="Q1024">
        <v>2546</v>
      </c>
      <c r="R1024">
        <v>22576</v>
      </c>
      <c r="S1024">
        <v>1719</v>
      </c>
    </row>
    <row r="1025" spans="1:19" x14ac:dyDescent="0.25">
      <c r="A1025" t="s">
        <v>57</v>
      </c>
      <c r="B1025" t="s">
        <v>58</v>
      </c>
      <c r="C1025" s="1">
        <v>44593</v>
      </c>
      <c r="D1025">
        <v>16796</v>
      </c>
      <c r="E1025">
        <v>2577</v>
      </c>
      <c r="F1025">
        <v>1231</v>
      </c>
      <c r="G1025">
        <v>214</v>
      </c>
      <c r="H1025">
        <v>13840</v>
      </c>
      <c r="I1025">
        <v>5429</v>
      </c>
      <c r="J1025">
        <v>0</v>
      </c>
      <c r="K1025">
        <v>26</v>
      </c>
      <c r="L1025">
        <v>1521</v>
      </c>
      <c r="M1025">
        <v>15248</v>
      </c>
      <c r="N1025">
        <v>4854</v>
      </c>
      <c r="O1025">
        <v>710</v>
      </c>
      <c r="P1025">
        <v>18868</v>
      </c>
      <c r="Q1025">
        <v>1950</v>
      </c>
      <c r="R1025">
        <v>19360</v>
      </c>
      <c r="S1025">
        <v>1458</v>
      </c>
    </row>
    <row r="1026" spans="1:19" x14ac:dyDescent="0.25">
      <c r="A1026" t="s">
        <v>59</v>
      </c>
      <c r="B1026" t="s">
        <v>60</v>
      </c>
      <c r="C1026" s="1">
        <v>44593</v>
      </c>
      <c r="D1026">
        <v>4966</v>
      </c>
      <c r="E1026">
        <v>810</v>
      </c>
      <c r="F1026">
        <v>243</v>
      </c>
      <c r="G1026">
        <v>202</v>
      </c>
      <c r="H1026">
        <v>4122</v>
      </c>
      <c r="I1026">
        <v>1425</v>
      </c>
      <c r="J1026">
        <v>139</v>
      </c>
      <c r="K1026">
        <v>144</v>
      </c>
      <c r="L1026">
        <v>391</v>
      </c>
      <c r="M1026">
        <v>4623</v>
      </c>
      <c r="N1026">
        <v>1407</v>
      </c>
      <c r="O1026">
        <v>191</v>
      </c>
      <c r="P1026">
        <v>5648</v>
      </c>
      <c r="Q1026">
        <v>573</v>
      </c>
      <c r="R1026">
        <v>5729</v>
      </c>
      <c r="S1026">
        <v>492</v>
      </c>
    </row>
    <row r="1027" spans="1:19" x14ac:dyDescent="0.25">
      <c r="A1027" t="s">
        <v>61</v>
      </c>
      <c r="B1027" t="s">
        <v>62</v>
      </c>
      <c r="C1027" s="1">
        <v>44593</v>
      </c>
      <c r="D1027">
        <v>1631</v>
      </c>
      <c r="E1027">
        <v>246</v>
      </c>
      <c r="F1027">
        <v>25</v>
      </c>
      <c r="G1027">
        <v>52</v>
      </c>
      <c r="H1027">
        <v>1448</v>
      </c>
      <c r="I1027">
        <v>260</v>
      </c>
      <c r="J1027">
        <v>35</v>
      </c>
      <c r="K1027">
        <v>73</v>
      </c>
      <c r="L1027">
        <v>138</v>
      </c>
      <c r="M1027">
        <v>1659</v>
      </c>
      <c r="N1027">
        <v>255</v>
      </c>
      <c r="O1027">
        <v>40</v>
      </c>
      <c r="P1027">
        <v>1866</v>
      </c>
      <c r="Q1027">
        <v>88</v>
      </c>
      <c r="R1027">
        <v>1793</v>
      </c>
      <c r="S1027">
        <v>161</v>
      </c>
    </row>
    <row r="1028" spans="1:19" x14ac:dyDescent="0.25">
      <c r="A1028" t="s">
        <v>63</v>
      </c>
      <c r="B1028" t="s">
        <v>64</v>
      </c>
      <c r="C1028" s="1">
        <v>44593</v>
      </c>
      <c r="D1028">
        <v>3833</v>
      </c>
      <c r="E1028">
        <v>447</v>
      </c>
      <c r="F1028">
        <v>224</v>
      </c>
      <c r="G1028">
        <v>11</v>
      </c>
      <c r="H1028">
        <v>3553</v>
      </c>
      <c r="I1028">
        <v>619</v>
      </c>
      <c r="J1028">
        <v>53</v>
      </c>
      <c r="K1028">
        <v>87</v>
      </c>
      <c r="L1028">
        <v>203</v>
      </c>
      <c r="M1028">
        <v>3831</v>
      </c>
      <c r="N1028">
        <v>618</v>
      </c>
      <c r="O1028">
        <v>66</v>
      </c>
      <c r="P1028">
        <v>4349</v>
      </c>
      <c r="Q1028">
        <v>166</v>
      </c>
      <c r="R1028">
        <v>4275</v>
      </c>
      <c r="S1028">
        <v>240</v>
      </c>
    </row>
    <row r="1029" spans="1:19" x14ac:dyDescent="0.25">
      <c r="A1029" t="s">
        <v>77</v>
      </c>
      <c r="B1029" t="s">
        <v>78</v>
      </c>
      <c r="C1029" s="1">
        <v>44593</v>
      </c>
      <c r="D1029">
        <v>1094</v>
      </c>
      <c r="E1029">
        <v>249</v>
      </c>
      <c r="F1029">
        <v>4</v>
      </c>
      <c r="G1029">
        <v>0</v>
      </c>
      <c r="H1029">
        <v>1036</v>
      </c>
      <c r="I1029">
        <v>71</v>
      </c>
      <c r="J1029">
        <v>21</v>
      </c>
      <c r="K1029">
        <v>14</v>
      </c>
      <c r="L1029">
        <v>205</v>
      </c>
      <c r="M1029">
        <v>1250</v>
      </c>
      <c r="N1029">
        <v>84</v>
      </c>
      <c r="O1029">
        <v>13</v>
      </c>
      <c r="P1029">
        <v>1315</v>
      </c>
      <c r="Q1029">
        <v>32</v>
      </c>
      <c r="R1029">
        <v>1122</v>
      </c>
      <c r="S1029">
        <v>225</v>
      </c>
    </row>
    <row r="1030" spans="1:19" x14ac:dyDescent="0.25">
      <c r="A1030" t="s">
        <v>67</v>
      </c>
      <c r="B1030" t="s">
        <v>68</v>
      </c>
      <c r="C1030" s="1">
        <v>44593</v>
      </c>
      <c r="D1030">
        <v>3200</v>
      </c>
      <c r="E1030">
        <v>522</v>
      </c>
      <c r="F1030">
        <v>31</v>
      </c>
      <c r="G1030">
        <v>124</v>
      </c>
      <c r="H1030">
        <v>2782</v>
      </c>
      <c r="I1030">
        <v>593</v>
      </c>
      <c r="J1030">
        <v>143</v>
      </c>
      <c r="K1030">
        <v>129</v>
      </c>
      <c r="L1030">
        <v>230</v>
      </c>
      <c r="M1030">
        <v>3103</v>
      </c>
      <c r="N1030">
        <v>666</v>
      </c>
      <c r="O1030">
        <v>108</v>
      </c>
      <c r="P1030">
        <v>3643</v>
      </c>
      <c r="Q1030">
        <v>234</v>
      </c>
      <c r="R1030">
        <v>3515</v>
      </c>
      <c r="S1030">
        <v>362</v>
      </c>
    </row>
    <row r="1031" spans="1:19" x14ac:dyDescent="0.25">
      <c r="A1031" t="s">
        <v>69</v>
      </c>
      <c r="B1031" t="s">
        <v>70</v>
      </c>
      <c r="C1031" s="1">
        <v>44593</v>
      </c>
      <c r="D1031">
        <v>1453</v>
      </c>
      <c r="E1031">
        <v>236</v>
      </c>
      <c r="F1031">
        <v>12</v>
      </c>
      <c r="G1031">
        <v>7</v>
      </c>
      <c r="H1031">
        <v>1356</v>
      </c>
      <c r="I1031">
        <v>131</v>
      </c>
      <c r="J1031">
        <v>18</v>
      </c>
      <c r="K1031">
        <v>61</v>
      </c>
      <c r="L1031">
        <v>142</v>
      </c>
      <c r="M1031">
        <v>1540</v>
      </c>
      <c r="N1031">
        <v>133</v>
      </c>
      <c r="O1031">
        <v>35</v>
      </c>
      <c r="P1031">
        <v>1635</v>
      </c>
      <c r="Q1031">
        <v>73</v>
      </c>
      <c r="R1031">
        <v>1552</v>
      </c>
      <c r="S1031">
        <v>156</v>
      </c>
    </row>
    <row r="1032" spans="1:19" x14ac:dyDescent="0.25">
      <c r="A1032" t="s">
        <v>71</v>
      </c>
      <c r="B1032" t="s">
        <v>72</v>
      </c>
      <c r="C1032" s="1">
        <v>44593</v>
      </c>
      <c r="D1032">
        <v>2408</v>
      </c>
      <c r="E1032">
        <v>460</v>
      </c>
      <c r="F1032">
        <v>23</v>
      </c>
      <c r="G1032">
        <v>2</v>
      </c>
      <c r="H1032">
        <v>2143</v>
      </c>
      <c r="I1032">
        <v>345</v>
      </c>
      <c r="J1032">
        <v>72</v>
      </c>
      <c r="K1032">
        <v>131</v>
      </c>
      <c r="L1032">
        <v>202</v>
      </c>
      <c r="M1032">
        <v>2449</v>
      </c>
      <c r="N1032">
        <v>389</v>
      </c>
      <c r="O1032">
        <v>55</v>
      </c>
      <c r="P1032">
        <v>2777</v>
      </c>
      <c r="Q1032">
        <v>116</v>
      </c>
      <c r="R1032">
        <v>2623</v>
      </c>
      <c r="S1032">
        <v>270</v>
      </c>
    </row>
    <row r="1033" spans="1:19" x14ac:dyDescent="0.25">
      <c r="A1033" t="s">
        <v>73</v>
      </c>
      <c r="B1033" t="s">
        <v>74</v>
      </c>
      <c r="C1033" s="1">
        <v>44593</v>
      </c>
      <c r="D1033">
        <v>1719</v>
      </c>
      <c r="E1033">
        <v>386</v>
      </c>
      <c r="F1033">
        <v>42</v>
      </c>
      <c r="G1033">
        <v>0</v>
      </c>
      <c r="H1033">
        <v>1626</v>
      </c>
      <c r="I1033">
        <v>156</v>
      </c>
      <c r="J1033">
        <v>20</v>
      </c>
      <c r="K1033">
        <v>67</v>
      </c>
      <c r="L1033">
        <v>278</v>
      </c>
      <c r="M1033">
        <v>1964</v>
      </c>
      <c r="N1033">
        <v>160</v>
      </c>
      <c r="O1033">
        <v>23</v>
      </c>
      <c r="P1033">
        <v>2109</v>
      </c>
      <c r="Q1033">
        <v>38</v>
      </c>
      <c r="R1033">
        <v>1853</v>
      </c>
      <c r="S1033">
        <v>294</v>
      </c>
    </row>
    <row r="1034" spans="1:19" x14ac:dyDescent="0.25">
      <c r="A1034" t="s">
        <v>75</v>
      </c>
      <c r="B1034" t="s">
        <v>76</v>
      </c>
      <c r="C1034" s="1">
        <v>44593</v>
      </c>
      <c r="D1034">
        <v>1812</v>
      </c>
      <c r="E1034">
        <v>228</v>
      </c>
      <c r="F1034">
        <v>48</v>
      </c>
      <c r="G1034">
        <v>37</v>
      </c>
      <c r="H1034">
        <v>1662</v>
      </c>
      <c r="I1034">
        <v>253</v>
      </c>
      <c r="J1034">
        <v>37</v>
      </c>
      <c r="K1034">
        <v>58</v>
      </c>
      <c r="L1034">
        <v>115</v>
      </c>
      <c r="M1034">
        <v>1812</v>
      </c>
      <c r="N1034">
        <v>262</v>
      </c>
      <c r="O1034">
        <v>51</v>
      </c>
      <c r="P1034">
        <v>2021</v>
      </c>
      <c r="Q1034">
        <v>104</v>
      </c>
      <c r="R1034">
        <v>1979</v>
      </c>
      <c r="S1034">
        <v>146</v>
      </c>
    </row>
    <row r="1035" spans="1:19" x14ac:dyDescent="0.25">
      <c r="A1035" t="s">
        <v>51</v>
      </c>
      <c r="B1035" t="s">
        <v>52</v>
      </c>
      <c r="C1035" s="1">
        <v>44593</v>
      </c>
      <c r="D1035">
        <v>1761</v>
      </c>
      <c r="E1035">
        <v>346</v>
      </c>
      <c r="F1035">
        <v>36</v>
      </c>
      <c r="G1035">
        <v>78</v>
      </c>
      <c r="H1035">
        <v>1523</v>
      </c>
      <c r="I1035">
        <v>296</v>
      </c>
      <c r="J1035">
        <v>80</v>
      </c>
      <c r="K1035">
        <v>78</v>
      </c>
      <c r="L1035">
        <v>244</v>
      </c>
      <c r="M1035">
        <v>1836</v>
      </c>
      <c r="N1035">
        <v>335</v>
      </c>
      <c r="O1035">
        <v>50</v>
      </c>
      <c r="P1035">
        <v>2135</v>
      </c>
      <c r="Q1035">
        <v>86</v>
      </c>
      <c r="R1035">
        <v>1904</v>
      </c>
      <c r="S1035">
        <v>317</v>
      </c>
    </row>
    <row r="1036" spans="1:19" x14ac:dyDescent="0.25">
      <c r="A1036" t="s">
        <v>53</v>
      </c>
      <c r="B1036" t="s">
        <v>54</v>
      </c>
      <c r="C1036" s="1">
        <v>44593</v>
      </c>
      <c r="D1036">
        <v>2287</v>
      </c>
      <c r="E1036">
        <v>446</v>
      </c>
      <c r="F1036">
        <v>104</v>
      </c>
      <c r="G1036">
        <v>4</v>
      </c>
      <c r="H1036">
        <v>1981</v>
      </c>
      <c r="I1036">
        <v>502</v>
      </c>
      <c r="J1036">
        <v>30</v>
      </c>
      <c r="K1036">
        <v>131</v>
      </c>
      <c r="L1036">
        <v>197</v>
      </c>
      <c r="M1036">
        <v>2297</v>
      </c>
      <c r="N1036">
        <v>472</v>
      </c>
      <c r="O1036">
        <v>72</v>
      </c>
      <c r="P1036">
        <v>2671</v>
      </c>
      <c r="Q1036">
        <v>170</v>
      </c>
      <c r="R1036">
        <v>2636</v>
      </c>
      <c r="S1036">
        <v>205</v>
      </c>
    </row>
    <row r="1037" spans="1:19" x14ac:dyDescent="0.25">
      <c r="A1037" t="s">
        <v>47</v>
      </c>
      <c r="B1037" t="s">
        <v>48</v>
      </c>
      <c r="C1037" s="1">
        <v>44593</v>
      </c>
      <c r="D1037">
        <v>2146</v>
      </c>
      <c r="E1037">
        <v>515</v>
      </c>
      <c r="F1037">
        <v>48</v>
      </c>
      <c r="G1037">
        <v>39</v>
      </c>
      <c r="H1037">
        <v>1963</v>
      </c>
      <c r="I1037">
        <v>309</v>
      </c>
      <c r="J1037">
        <v>35</v>
      </c>
      <c r="K1037">
        <v>158</v>
      </c>
      <c r="L1037">
        <v>283</v>
      </c>
      <c r="M1037">
        <v>2362</v>
      </c>
      <c r="N1037">
        <v>307</v>
      </c>
      <c r="O1037">
        <v>75</v>
      </c>
      <c r="P1037">
        <v>2646</v>
      </c>
      <c r="Q1037">
        <v>102</v>
      </c>
      <c r="R1037">
        <v>2438</v>
      </c>
      <c r="S1037">
        <v>310</v>
      </c>
    </row>
    <row r="1038" spans="1:19" x14ac:dyDescent="0.25">
      <c r="A1038" t="s">
        <v>45</v>
      </c>
      <c r="B1038" t="s">
        <v>46</v>
      </c>
      <c r="C1038" s="1">
        <v>44593</v>
      </c>
      <c r="D1038">
        <v>3229</v>
      </c>
      <c r="E1038">
        <v>738</v>
      </c>
      <c r="F1038">
        <v>89</v>
      </c>
      <c r="G1038">
        <v>168</v>
      </c>
      <c r="H1038">
        <v>2908</v>
      </c>
      <c r="I1038">
        <v>502</v>
      </c>
      <c r="J1038">
        <v>173</v>
      </c>
      <c r="K1038">
        <v>271</v>
      </c>
      <c r="L1038">
        <v>370</v>
      </c>
      <c r="M1038">
        <v>3514</v>
      </c>
      <c r="N1038">
        <v>619</v>
      </c>
      <c r="O1038">
        <v>91</v>
      </c>
      <c r="P1038">
        <v>4040</v>
      </c>
      <c r="Q1038">
        <v>184</v>
      </c>
      <c r="R1038">
        <v>3689</v>
      </c>
      <c r="S1038">
        <v>535</v>
      </c>
    </row>
    <row r="1039" spans="1:19" x14ac:dyDescent="0.25">
      <c r="A1039" t="s">
        <v>43</v>
      </c>
      <c r="B1039" t="s">
        <v>44</v>
      </c>
      <c r="C1039" s="1">
        <v>44593</v>
      </c>
      <c r="D1039">
        <v>1348</v>
      </c>
      <c r="E1039">
        <v>335</v>
      </c>
      <c r="F1039">
        <v>29</v>
      </c>
      <c r="G1039">
        <v>9</v>
      </c>
      <c r="H1039">
        <v>1179</v>
      </c>
      <c r="I1039">
        <v>241</v>
      </c>
      <c r="J1039">
        <v>38</v>
      </c>
      <c r="K1039">
        <v>58</v>
      </c>
      <c r="L1039">
        <v>205</v>
      </c>
      <c r="M1039">
        <v>1429</v>
      </c>
      <c r="N1039">
        <v>262</v>
      </c>
      <c r="O1039">
        <v>30</v>
      </c>
      <c r="P1039">
        <v>1647</v>
      </c>
      <c r="Q1039">
        <v>74</v>
      </c>
      <c r="R1039">
        <v>1488</v>
      </c>
      <c r="S1039">
        <v>233</v>
      </c>
    </row>
    <row r="1040" spans="1:19" x14ac:dyDescent="0.25">
      <c r="A1040" t="s">
        <v>41</v>
      </c>
      <c r="B1040" t="s">
        <v>42</v>
      </c>
      <c r="C1040" s="1">
        <v>44593</v>
      </c>
      <c r="D1040">
        <v>3388</v>
      </c>
      <c r="E1040">
        <v>646</v>
      </c>
      <c r="F1040">
        <v>56</v>
      </c>
      <c r="G1040">
        <v>43</v>
      </c>
      <c r="H1040">
        <v>2940</v>
      </c>
      <c r="I1040">
        <v>608</v>
      </c>
      <c r="J1040">
        <v>96</v>
      </c>
      <c r="K1040">
        <v>221</v>
      </c>
      <c r="L1040">
        <v>270</v>
      </c>
      <c r="M1040">
        <v>3403</v>
      </c>
      <c r="N1040">
        <v>639</v>
      </c>
      <c r="O1040">
        <v>93</v>
      </c>
      <c r="P1040">
        <v>3969</v>
      </c>
      <c r="Q1040">
        <v>166</v>
      </c>
      <c r="R1040">
        <v>3805</v>
      </c>
      <c r="S1040">
        <v>330</v>
      </c>
    </row>
    <row r="1041" spans="1:19" x14ac:dyDescent="0.25">
      <c r="A1041" t="s">
        <v>39</v>
      </c>
      <c r="B1041" t="s">
        <v>40</v>
      </c>
      <c r="C1041" s="1">
        <v>44593</v>
      </c>
      <c r="D1041">
        <v>1391</v>
      </c>
      <c r="E1041">
        <v>228</v>
      </c>
      <c r="F1041">
        <v>42</v>
      </c>
      <c r="G1041">
        <v>4</v>
      </c>
      <c r="H1041">
        <v>1226</v>
      </c>
      <c r="I1041">
        <v>246</v>
      </c>
      <c r="J1041">
        <v>22</v>
      </c>
      <c r="K1041">
        <v>41</v>
      </c>
      <c r="L1041">
        <v>130</v>
      </c>
      <c r="M1041">
        <v>1364</v>
      </c>
      <c r="N1041">
        <v>232</v>
      </c>
      <c r="O1041">
        <v>69</v>
      </c>
      <c r="P1041">
        <v>1562</v>
      </c>
      <c r="Q1041">
        <v>103</v>
      </c>
      <c r="R1041">
        <v>1520</v>
      </c>
      <c r="S1041">
        <v>145</v>
      </c>
    </row>
    <row r="1042" spans="1:19" x14ac:dyDescent="0.25">
      <c r="A1042" t="s">
        <v>37</v>
      </c>
      <c r="B1042" t="s">
        <v>38</v>
      </c>
      <c r="C1042" s="1">
        <v>44593</v>
      </c>
      <c r="D1042">
        <v>1140</v>
      </c>
      <c r="E1042">
        <v>162</v>
      </c>
      <c r="F1042">
        <v>8</v>
      </c>
      <c r="G1042">
        <v>0</v>
      </c>
      <c r="H1042">
        <v>1064</v>
      </c>
      <c r="I1042">
        <v>102</v>
      </c>
      <c r="J1042">
        <v>6</v>
      </c>
      <c r="K1042">
        <v>64</v>
      </c>
      <c r="L1042">
        <v>74</v>
      </c>
      <c r="M1042">
        <v>1198</v>
      </c>
      <c r="N1042">
        <v>98</v>
      </c>
      <c r="O1042">
        <v>14</v>
      </c>
      <c r="P1042">
        <v>1262</v>
      </c>
      <c r="Q1042">
        <v>48</v>
      </c>
      <c r="R1042">
        <v>1232</v>
      </c>
      <c r="S1042">
        <v>78</v>
      </c>
    </row>
    <row r="1043" spans="1:19" x14ac:dyDescent="0.25">
      <c r="A1043" t="s">
        <v>49</v>
      </c>
      <c r="B1043" t="s">
        <v>50</v>
      </c>
      <c r="C1043" s="1">
        <v>44593</v>
      </c>
      <c r="D1043">
        <v>1887</v>
      </c>
      <c r="E1043">
        <v>140</v>
      </c>
      <c r="F1043">
        <v>83</v>
      </c>
      <c r="G1043">
        <v>8</v>
      </c>
      <c r="H1043">
        <v>1779</v>
      </c>
      <c r="I1043">
        <v>207</v>
      </c>
      <c r="J1043">
        <v>22</v>
      </c>
      <c r="K1043">
        <v>39</v>
      </c>
      <c r="L1043">
        <v>71</v>
      </c>
      <c r="M1043">
        <v>1887</v>
      </c>
      <c r="N1043">
        <v>210</v>
      </c>
      <c r="O1043">
        <v>21</v>
      </c>
      <c r="P1043">
        <v>2060</v>
      </c>
      <c r="Q1043">
        <v>58</v>
      </c>
      <c r="R1043">
        <v>2029</v>
      </c>
      <c r="S1043">
        <v>89</v>
      </c>
    </row>
    <row r="1044" spans="1:19" x14ac:dyDescent="0.25">
      <c r="A1044" t="s">
        <v>35</v>
      </c>
      <c r="B1044" t="s">
        <v>36</v>
      </c>
      <c r="C1044" s="1">
        <v>44593</v>
      </c>
      <c r="D1044">
        <v>1786</v>
      </c>
      <c r="E1044">
        <v>195</v>
      </c>
      <c r="F1044">
        <v>75</v>
      </c>
      <c r="G1044">
        <v>6</v>
      </c>
      <c r="H1044">
        <v>1698</v>
      </c>
      <c r="I1044">
        <v>197</v>
      </c>
      <c r="J1044">
        <v>30</v>
      </c>
      <c r="K1044">
        <v>77</v>
      </c>
      <c r="L1044">
        <v>60</v>
      </c>
      <c r="M1044">
        <v>1833</v>
      </c>
      <c r="N1044">
        <v>205</v>
      </c>
      <c r="O1044">
        <v>24</v>
      </c>
      <c r="P1044">
        <v>2015</v>
      </c>
      <c r="Q1044">
        <v>47</v>
      </c>
      <c r="R1044">
        <v>1974</v>
      </c>
      <c r="S1044">
        <v>88</v>
      </c>
    </row>
    <row r="1045" spans="1:19" x14ac:dyDescent="0.25">
      <c r="A1045" t="s">
        <v>33</v>
      </c>
      <c r="B1045" t="s">
        <v>34</v>
      </c>
      <c r="C1045" s="1">
        <v>44593</v>
      </c>
      <c r="D1045">
        <v>1663</v>
      </c>
      <c r="E1045">
        <v>462</v>
      </c>
      <c r="F1045">
        <v>26</v>
      </c>
      <c r="G1045">
        <v>6</v>
      </c>
      <c r="H1045">
        <v>1506</v>
      </c>
      <c r="I1045">
        <v>198</v>
      </c>
      <c r="J1045">
        <v>7</v>
      </c>
      <c r="K1045">
        <v>117</v>
      </c>
      <c r="L1045">
        <v>329</v>
      </c>
      <c r="M1045">
        <v>1932</v>
      </c>
      <c r="N1045">
        <v>199</v>
      </c>
      <c r="O1045">
        <v>26</v>
      </c>
      <c r="P1045">
        <v>2080</v>
      </c>
      <c r="Q1045">
        <v>77</v>
      </c>
      <c r="R1045">
        <v>1837</v>
      </c>
      <c r="S1045">
        <v>320</v>
      </c>
    </row>
    <row r="1046" spans="1:19" x14ac:dyDescent="0.25">
      <c r="A1046" t="s">
        <v>31</v>
      </c>
      <c r="B1046" t="s">
        <v>32</v>
      </c>
      <c r="C1046" s="1">
        <v>44593</v>
      </c>
      <c r="D1046">
        <v>2142</v>
      </c>
      <c r="E1046">
        <v>284</v>
      </c>
      <c r="F1046">
        <v>75</v>
      </c>
      <c r="G1046">
        <v>68</v>
      </c>
      <c r="H1046">
        <v>1979</v>
      </c>
      <c r="I1046">
        <v>330</v>
      </c>
      <c r="J1046">
        <v>29</v>
      </c>
      <c r="K1046">
        <v>88</v>
      </c>
      <c r="L1046">
        <v>143</v>
      </c>
      <c r="M1046">
        <v>2192</v>
      </c>
      <c r="N1046">
        <v>304</v>
      </c>
      <c r="O1046">
        <v>73</v>
      </c>
      <c r="P1046">
        <v>2430</v>
      </c>
      <c r="Q1046">
        <v>139</v>
      </c>
      <c r="R1046">
        <v>2403</v>
      </c>
      <c r="S1046">
        <v>166</v>
      </c>
    </row>
    <row r="1047" spans="1:19" x14ac:dyDescent="0.25">
      <c r="A1047" t="s">
        <v>25</v>
      </c>
      <c r="B1047" t="s">
        <v>26</v>
      </c>
      <c r="C1047" s="1">
        <v>44593</v>
      </c>
      <c r="D1047">
        <v>995</v>
      </c>
      <c r="E1047">
        <v>165</v>
      </c>
      <c r="F1047">
        <v>11</v>
      </c>
      <c r="G1047">
        <v>10</v>
      </c>
      <c r="H1047">
        <v>916</v>
      </c>
      <c r="I1047">
        <v>107</v>
      </c>
      <c r="J1047">
        <v>8</v>
      </c>
      <c r="K1047">
        <v>69</v>
      </c>
      <c r="L1047">
        <v>81</v>
      </c>
      <c r="M1047">
        <v>1060</v>
      </c>
      <c r="N1047">
        <v>100</v>
      </c>
      <c r="O1047">
        <v>21</v>
      </c>
      <c r="P1047">
        <v>1123</v>
      </c>
      <c r="Q1047">
        <v>58</v>
      </c>
      <c r="R1047">
        <v>1095</v>
      </c>
      <c r="S1047">
        <v>86</v>
      </c>
    </row>
    <row r="1048" spans="1:19" x14ac:dyDescent="0.25">
      <c r="A1048" t="s">
        <v>23</v>
      </c>
      <c r="B1048" t="s">
        <v>24</v>
      </c>
      <c r="C1048" s="1">
        <v>44593</v>
      </c>
      <c r="D1048">
        <v>1180</v>
      </c>
      <c r="E1048">
        <v>180</v>
      </c>
      <c r="F1048">
        <v>43</v>
      </c>
      <c r="G1048">
        <v>5</v>
      </c>
      <c r="H1048">
        <v>1061</v>
      </c>
      <c r="I1048">
        <v>165</v>
      </c>
      <c r="J1048">
        <v>8</v>
      </c>
      <c r="K1048">
        <v>45</v>
      </c>
      <c r="L1048">
        <v>129</v>
      </c>
      <c r="M1048">
        <v>1215</v>
      </c>
      <c r="N1048">
        <v>175</v>
      </c>
      <c r="O1048">
        <v>18</v>
      </c>
      <c r="P1048">
        <v>1339</v>
      </c>
      <c r="Q1048">
        <v>69</v>
      </c>
      <c r="R1048">
        <v>1279</v>
      </c>
      <c r="S1048">
        <v>129</v>
      </c>
    </row>
    <row r="1049" spans="1:19" x14ac:dyDescent="0.25">
      <c r="A1049" t="s">
        <v>21</v>
      </c>
      <c r="B1049" t="s">
        <v>22</v>
      </c>
      <c r="C1049" s="1">
        <v>44593</v>
      </c>
      <c r="D1049">
        <v>2119</v>
      </c>
      <c r="E1049">
        <v>168</v>
      </c>
      <c r="F1049">
        <v>33</v>
      </c>
      <c r="G1049">
        <v>8</v>
      </c>
      <c r="H1049">
        <v>1944</v>
      </c>
      <c r="I1049">
        <v>234</v>
      </c>
      <c r="J1049">
        <v>12</v>
      </c>
      <c r="K1049">
        <v>39</v>
      </c>
      <c r="L1049">
        <v>99</v>
      </c>
      <c r="M1049">
        <v>2053</v>
      </c>
      <c r="N1049">
        <v>229</v>
      </c>
      <c r="O1049">
        <v>46</v>
      </c>
      <c r="P1049">
        <v>2253</v>
      </c>
      <c r="Q1049">
        <v>75</v>
      </c>
      <c r="R1049">
        <v>2219</v>
      </c>
      <c r="S1049">
        <v>109</v>
      </c>
    </row>
    <row r="1050" spans="1:19" x14ac:dyDescent="0.25">
      <c r="A1050" t="s">
        <v>27</v>
      </c>
      <c r="B1050" t="s">
        <v>28</v>
      </c>
      <c r="C1050" s="1">
        <v>44593</v>
      </c>
      <c r="D1050">
        <v>1030</v>
      </c>
      <c r="E1050">
        <v>211</v>
      </c>
      <c r="F1050">
        <v>32</v>
      </c>
      <c r="G1050">
        <v>1</v>
      </c>
      <c r="H1050">
        <v>950</v>
      </c>
      <c r="I1050">
        <v>118</v>
      </c>
      <c r="J1050">
        <v>10</v>
      </c>
      <c r="K1050">
        <v>100</v>
      </c>
      <c r="L1050">
        <v>96</v>
      </c>
      <c r="M1050">
        <v>1137</v>
      </c>
      <c r="N1050">
        <v>128</v>
      </c>
      <c r="O1050">
        <v>9</v>
      </c>
      <c r="P1050">
        <v>1222</v>
      </c>
      <c r="Q1050">
        <v>52</v>
      </c>
      <c r="R1050">
        <v>1174</v>
      </c>
      <c r="S1050">
        <v>100</v>
      </c>
    </row>
    <row r="1051" spans="1:19" x14ac:dyDescent="0.25">
      <c r="A1051" t="s">
        <v>29</v>
      </c>
      <c r="B1051" t="s">
        <v>30</v>
      </c>
      <c r="C1051" s="1">
        <v>44593</v>
      </c>
      <c r="D1051">
        <v>2263</v>
      </c>
      <c r="E1051">
        <v>396</v>
      </c>
      <c r="F1051">
        <v>34</v>
      </c>
      <c r="G1051">
        <v>6</v>
      </c>
      <c r="H1051">
        <v>2058</v>
      </c>
      <c r="I1051">
        <v>303</v>
      </c>
      <c r="J1051">
        <v>42</v>
      </c>
      <c r="K1051">
        <v>56</v>
      </c>
      <c r="L1051">
        <v>240</v>
      </c>
      <c r="M1051">
        <v>2332</v>
      </c>
      <c r="N1051">
        <v>334</v>
      </c>
      <c r="O1051">
        <v>33</v>
      </c>
      <c r="P1051">
        <v>2585</v>
      </c>
      <c r="Q1051">
        <v>114</v>
      </c>
      <c r="R1051">
        <v>2427</v>
      </c>
      <c r="S1051">
        <v>272</v>
      </c>
    </row>
    <row r="1052" spans="1:19" x14ac:dyDescent="0.25">
      <c r="A1052" t="s">
        <v>23</v>
      </c>
      <c r="B1052" t="s">
        <v>24</v>
      </c>
      <c r="C1052" s="1">
        <v>44621</v>
      </c>
      <c r="D1052">
        <v>1051</v>
      </c>
      <c r="E1052">
        <v>160</v>
      </c>
      <c r="F1052">
        <v>51</v>
      </c>
      <c r="G1052">
        <v>0</v>
      </c>
      <c r="H1052">
        <v>978</v>
      </c>
      <c r="I1052">
        <v>128</v>
      </c>
      <c r="J1052">
        <v>3</v>
      </c>
      <c r="K1052">
        <v>48</v>
      </c>
      <c r="L1052">
        <v>105</v>
      </c>
      <c r="M1052">
        <v>1119</v>
      </c>
      <c r="N1052">
        <v>125</v>
      </c>
      <c r="O1052">
        <v>18</v>
      </c>
      <c r="P1052">
        <v>1178</v>
      </c>
      <c r="Q1052">
        <v>84</v>
      </c>
      <c r="R1052">
        <v>1160</v>
      </c>
      <c r="S1052">
        <v>102</v>
      </c>
    </row>
    <row r="1053" spans="1:19" x14ac:dyDescent="0.25">
      <c r="A1053" t="s">
        <v>25</v>
      </c>
      <c r="B1053" t="s">
        <v>26</v>
      </c>
      <c r="C1053" s="1">
        <v>44621</v>
      </c>
      <c r="D1053">
        <v>1081</v>
      </c>
      <c r="E1053">
        <v>133</v>
      </c>
      <c r="F1053">
        <v>16</v>
      </c>
      <c r="G1053">
        <v>8</v>
      </c>
      <c r="H1053">
        <v>982</v>
      </c>
      <c r="I1053">
        <v>129</v>
      </c>
      <c r="J1053">
        <v>12</v>
      </c>
      <c r="K1053">
        <v>38</v>
      </c>
      <c r="L1053">
        <v>79</v>
      </c>
      <c r="M1053">
        <v>1089</v>
      </c>
      <c r="N1053">
        <v>133</v>
      </c>
      <c r="O1053">
        <v>18</v>
      </c>
      <c r="P1053">
        <v>1169</v>
      </c>
      <c r="Q1053">
        <v>71</v>
      </c>
      <c r="R1053">
        <v>1157</v>
      </c>
      <c r="S1053">
        <v>83</v>
      </c>
    </row>
    <row r="1054" spans="1:19" x14ac:dyDescent="0.25">
      <c r="A1054" t="s">
        <v>27</v>
      </c>
      <c r="B1054" t="s">
        <v>28</v>
      </c>
      <c r="C1054" s="1">
        <v>44621</v>
      </c>
      <c r="D1054">
        <v>1114</v>
      </c>
      <c r="E1054">
        <v>283</v>
      </c>
      <c r="F1054">
        <v>26</v>
      </c>
      <c r="G1054">
        <v>7</v>
      </c>
      <c r="H1054">
        <v>1015</v>
      </c>
      <c r="I1054">
        <v>151</v>
      </c>
      <c r="J1054">
        <v>7</v>
      </c>
      <c r="K1054">
        <v>191</v>
      </c>
      <c r="L1054">
        <v>66</v>
      </c>
      <c r="M1054">
        <v>1268</v>
      </c>
      <c r="N1054">
        <v>138</v>
      </c>
      <c r="O1054">
        <v>24</v>
      </c>
      <c r="P1054">
        <v>1377</v>
      </c>
      <c r="Q1054">
        <v>53</v>
      </c>
      <c r="R1054">
        <v>1360</v>
      </c>
      <c r="S1054">
        <v>70</v>
      </c>
    </row>
    <row r="1055" spans="1:19" x14ac:dyDescent="0.25">
      <c r="A1055" t="s">
        <v>29</v>
      </c>
      <c r="B1055" t="s">
        <v>30</v>
      </c>
      <c r="C1055" s="1">
        <v>44621</v>
      </c>
      <c r="D1055">
        <v>2166</v>
      </c>
      <c r="E1055">
        <v>448</v>
      </c>
      <c r="F1055">
        <v>71</v>
      </c>
      <c r="G1055">
        <v>5</v>
      </c>
      <c r="H1055">
        <v>1911</v>
      </c>
      <c r="I1055">
        <v>408</v>
      </c>
      <c r="J1055">
        <v>14</v>
      </c>
      <c r="K1055">
        <v>87</v>
      </c>
      <c r="L1055">
        <v>270</v>
      </c>
      <c r="M1055">
        <v>2228</v>
      </c>
      <c r="N1055">
        <v>393</v>
      </c>
      <c r="O1055">
        <v>69</v>
      </c>
      <c r="P1055">
        <v>2517</v>
      </c>
      <c r="Q1055">
        <v>173</v>
      </c>
      <c r="R1055">
        <v>2428</v>
      </c>
      <c r="S1055">
        <v>262</v>
      </c>
    </row>
    <row r="1056" spans="1:19" x14ac:dyDescent="0.25">
      <c r="A1056" t="s">
        <v>31</v>
      </c>
      <c r="B1056" t="s">
        <v>32</v>
      </c>
      <c r="C1056" s="1">
        <v>44621</v>
      </c>
      <c r="D1056">
        <v>2159</v>
      </c>
      <c r="E1056">
        <v>402</v>
      </c>
      <c r="F1056">
        <v>47</v>
      </c>
      <c r="G1056">
        <v>67</v>
      </c>
      <c r="H1056">
        <v>1919</v>
      </c>
      <c r="I1056">
        <v>418</v>
      </c>
      <c r="J1056">
        <v>29</v>
      </c>
      <c r="K1056">
        <v>142</v>
      </c>
      <c r="L1056">
        <v>167</v>
      </c>
      <c r="M1056">
        <v>2204</v>
      </c>
      <c r="N1056">
        <v>386</v>
      </c>
      <c r="O1056">
        <v>85</v>
      </c>
      <c r="P1056">
        <v>2526</v>
      </c>
      <c r="Q1056">
        <v>149</v>
      </c>
      <c r="R1056">
        <v>2502</v>
      </c>
      <c r="S1056">
        <v>173</v>
      </c>
    </row>
    <row r="1057" spans="1:19" x14ac:dyDescent="0.25">
      <c r="A1057" t="s">
        <v>33</v>
      </c>
      <c r="B1057" t="s">
        <v>34</v>
      </c>
      <c r="C1057" s="1">
        <v>44621</v>
      </c>
      <c r="D1057">
        <v>1707</v>
      </c>
      <c r="E1057">
        <v>524</v>
      </c>
      <c r="F1057">
        <v>6</v>
      </c>
      <c r="G1057">
        <v>2</v>
      </c>
      <c r="H1057">
        <v>1547</v>
      </c>
      <c r="I1057">
        <v>196</v>
      </c>
      <c r="J1057">
        <v>19</v>
      </c>
      <c r="K1057">
        <v>194</v>
      </c>
      <c r="L1057">
        <v>283</v>
      </c>
      <c r="M1057">
        <v>2008</v>
      </c>
      <c r="N1057">
        <v>215</v>
      </c>
      <c r="O1057">
        <v>16</v>
      </c>
      <c r="P1057">
        <v>2155</v>
      </c>
      <c r="Q1057">
        <v>84</v>
      </c>
      <c r="R1057">
        <v>1955</v>
      </c>
      <c r="S1057">
        <v>284</v>
      </c>
    </row>
    <row r="1058" spans="1:19" x14ac:dyDescent="0.25">
      <c r="A1058" t="s">
        <v>35</v>
      </c>
      <c r="B1058" t="s">
        <v>36</v>
      </c>
      <c r="C1058" s="1">
        <v>44621</v>
      </c>
      <c r="D1058">
        <v>1569</v>
      </c>
      <c r="E1058">
        <v>192</v>
      </c>
      <c r="F1058">
        <v>72</v>
      </c>
      <c r="G1058">
        <v>18</v>
      </c>
      <c r="H1058">
        <v>1500</v>
      </c>
      <c r="I1058">
        <v>177</v>
      </c>
      <c r="J1058">
        <v>37</v>
      </c>
      <c r="K1058">
        <v>52</v>
      </c>
      <c r="L1058">
        <v>85</v>
      </c>
      <c r="M1058">
        <v>1631</v>
      </c>
      <c r="N1058">
        <v>199</v>
      </c>
      <c r="O1058">
        <v>21</v>
      </c>
      <c r="P1058">
        <v>1799</v>
      </c>
      <c r="Q1058">
        <v>52</v>
      </c>
      <c r="R1058">
        <v>1736</v>
      </c>
      <c r="S1058">
        <v>115</v>
      </c>
    </row>
    <row r="1059" spans="1:19" x14ac:dyDescent="0.25">
      <c r="A1059" t="s">
        <v>49</v>
      </c>
      <c r="B1059" t="s">
        <v>50</v>
      </c>
      <c r="C1059" s="1">
        <v>44621</v>
      </c>
      <c r="D1059">
        <v>1656</v>
      </c>
      <c r="E1059">
        <v>197</v>
      </c>
      <c r="F1059">
        <v>83</v>
      </c>
      <c r="G1059">
        <v>6</v>
      </c>
      <c r="H1059">
        <v>1518</v>
      </c>
      <c r="I1059">
        <v>245</v>
      </c>
      <c r="J1059">
        <v>28</v>
      </c>
      <c r="K1059">
        <v>29</v>
      </c>
      <c r="L1059">
        <v>122</v>
      </c>
      <c r="M1059">
        <v>1657</v>
      </c>
      <c r="N1059">
        <v>255</v>
      </c>
      <c r="O1059">
        <v>30</v>
      </c>
      <c r="P1059">
        <v>1849</v>
      </c>
      <c r="Q1059">
        <v>93</v>
      </c>
      <c r="R1059">
        <v>1800</v>
      </c>
      <c r="S1059">
        <v>142</v>
      </c>
    </row>
    <row r="1060" spans="1:19" x14ac:dyDescent="0.25">
      <c r="A1060" t="s">
        <v>37</v>
      </c>
      <c r="B1060" t="s">
        <v>38</v>
      </c>
      <c r="C1060" s="1">
        <v>44621</v>
      </c>
      <c r="D1060">
        <v>1183</v>
      </c>
      <c r="E1060">
        <v>210</v>
      </c>
      <c r="F1060">
        <v>11</v>
      </c>
      <c r="G1060">
        <v>2</v>
      </c>
      <c r="H1060">
        <v>1097</v>
      </c>
      <c r="I1060">
        <v>119</v>
      </c>
      <c r="J1060">
        <v>10</v>
      </c>
      <c r="K1060">
        <v>93</v>
      </c>
      <c r="L1060">
        <v>87</v>
      </c>
      <c r="M1060">
        <v>1273</v>
      </c>
      <c r="N1060">
        <v>116</v>
      </c>
      <c r="O1060">
        <v>17</v>
      </c>
      <c r="P1060">
        <v>1346</v>
      </c>
      <c r="Q1060">
        <v>60</v>
      </c>
      <c r="R1060">
        <v>1315</v>
      </c>
      <c r="S1060">
        <v>91</v>
      </c>
    </row>
    <row r="1061" spans="1:19" x14ac:dyDescent="0.25">
      <c r="A1061" t="s">
        <v>39</v>
      </c>
      <c r="B1061" t="s">
        <v>40</v>
      </c>
      <c r="C1061" s="1">
        <v>44621</v>
      </c>
      <c r="D1061">
        <v>1360</v>
      </c>
      <c r="E1061">
        <v>226</v>
      </c>
      <c r="F1061">
        <v>40</v>
      </c>
      <c r="G1061">
        <v>10</v>
      </c>
      <c r="H1061">
        <v>1196</v>
      </c>
      <c r="I1061">
        <v>232</v>
      </c>
      <c r="J1061">
        <v>22</v>
      </c>
      <c r="K1061">
        <v>35</v>
      </c>
      <c r="L1061">
        <v>151</v>
      </c>
      <c r="M1061">
        <v>1338</v>
      </c>
      <c r="N1061">
        <v>258</v>
      </c>
      <c r="O1061">
        <v>40</v>
      </c>
      <c r="P1061">
        <v>1500</v>
      </c>
      <c r="Q1061">
        <v>136</v>
      </c>
      <c r="R1061">
        <v>1465</v>
      </c>
      <c r="S1061">
        <v>171</v>
      </c>
    </row>
    <row r="1062" spans="1:19" x14ac:dyDescent="0.25">
      <c r="A1062" t="s">
        <v>41</v>
      </c>
      <c r="B1062" t="s">
        <v>42</v>
      </c>
      <c r="C1062" s="1">
        <v>44621</v>
      </c>
      <c r="D1062">
        <v>3251</v>
      </c>
      <c r="E1062">
        <v>561</v>
      </c>
      <c r="F1062">
        <v>63</v>
      </c>
      <c r="G1062">
        <v>19</v>
      </c>
      <c r="H1062">
        <v>2815</v>
      </c>
      <c r="I1062">
        <v>647</v>
      </c>
      <c r="J1062">
        <v>51</v>
      </c>
      <c r="K1062">
        <v>175</v>
      </c>
      <c r="L1062">
        <v>206</v>
      </c>
      <c r="M1062">
        <v>3174</v>
      </c>
      <c r="N1062">
        <v>633</v>
      </c>
      <c r="O1062">
        <v>87</v>
      </c>
      <c r="P1062">
        <v>3682</v>
      </c>
      <c r="Q1062">
        <v>212</v>
      </c>
      <c r="R1062">
        <v>3662</v>
      </c>
      <c r="S1062">
        <v>232</v>
      </c>
    </row>
    <row r="1063" spans="1:19" x14ac:dyDescent="0.25">
      <c r="A1063" t="s">
        <v>43</v>
      </c>
      <c r="B1063" t="s">
        <v>44</v>
      </c>
      <c r="C1063" s="1">
        <v>44621</v>
      </c>
      <c r="D1063">
        <v>1558</v>
      </c>
      <c r="E1063">
        <v>274</v>
      </c>
      <c r="F1063">
        <v>32</v>
      </c>
      <c r="G1063">
        <v>4</v>
      </c>
      <c r="H1063">
        <v>1380</v>
      </c>
      <c r="I1063">
        <v>263</v>
      </c>
      <c r="J1063">
        <v>44</v>
      </c>
      <c r="K1063">
        <v>21</v>
      </c>
      <c r="L1063">
        <v>160</v>
      </c>
      <c r="M1063">
        <v>1544</v>
      </c>
      <c r="N1063">
        <v>274</v>
      </c>
      <c r="O1063">
        <v>50</v>
      </c>
      <c r="P1063">
        <v>1767</v>
      </c>
      <c r="Q1063">
        <v>101</v>
      </c>
      <c r="R1063">
        <v>1671</v>
      </c>
      <c r="S1063">
        <v>197</v>
      </c>
    </row>
    <row r="1064" spans="1:19" x14ac:dyDescent="0.25">
      <c r="A1064" t="s">
        <v>55</v>
      </c>
      <c r="B1064" t="s">
        <v>56</v>
      </c>
      <c r="C1064" s="1">
        <v>44621</v>
      </c>
      <c r="D1064">
        <v>21162</v>
      </c>
      <c r="E1064">
        <v>2447</v>
      </c>
      <c r="F1064">
        <v>1628</v>
      </c>
      <c r="G1064">
        <v>1500</v>
      </c>
      <c r="H1064">
        <v>18759</v>
      </c>
      <c r="I1064">
        <v>5395</v>
      </c>
      <c r="J1064">
        <v>946</v>
      </c>
      <c r="K1064">
        <v>0</v>
      </c>
      <c r="L1064">
        <v>1637</v>
      </c>
      <c r="M1064">
        <v>19799</v>
      </c>
      <c r="N1064">
        <v>5968</v>
      </c>
      <c r="O1064">
        <v>966</v>
      </c>
      <c r="P1064">
        <v>24139</v>
      </c>
      <c r="Q1064">
        <v>2598</v>
      </c>
      <c r="R1064">
        <v>24225</v>
      </c>
      <c r="S1064">
        <v>2512</v>
      </c>
    </row>
    <row r="1065" spans="1:19" x14ac:dyDescent="0.25">
      <c r="A1065" t="s">
        <v>53</v>
      </c>
      <c r="B1065" t="s">
        <v>54</v>
      </c>
      <c r="C1065" s="1">
        <v>44621</v>
      </c>
      <c r="D1065">
        <v>2267</v>
      </c>
      <c r="E1065">
        <v>787</v>
      </c>
      <c r="F1065">
        <v>158</v>
      </c>
      <c r="G1065">
        <v>17</v>
      </c>
      <c r="H1065">
        <v>1985</v>
      </c>
      <c r="I1065">
        <v>584</v>
      </c>
      <c r="J1065">
        <v>22</v>
      </c>
      <c r="K1065">
        <v>179</v>
      </c>
      <c r="L1065">
        <v>459</v>
      </c>
      <c r="M1065">
        <v>2582</v>
      </c>
      <c r="N1065">
        <v>520</v>
      </c>
      <c r="O1065">
        <v>127</v>
      </c>
      <c r="P1065">
        <v>2982</v>
      </c>
      <c r="Q1065">
        <v>247</v>
      </c>
      <c r="R1065">
        <v>2780</v>
      </c>
      <c r="S1065">
        <v>449</v>
      </c>
    </row>
    <row r="1066" spans="1:19" x14ac:dyDescent="0.25">
      <c r="A1066" t="s">
        <v>51</v>
      </c>
      <c r="B1066" t="s">
        <v>52</v>
      </c>
      <c r="C1066" s="1">
        <v>44621</v>
      </c>
      <c r="D1066">
        <v>1799</v>
      </c>
      <c r="E1066">
        <v>422</v>
      </c>
      <c r="F1066">
        <v>63</v>
      </c>
      <c r="G1066">
        <v>39</v>
      </c>
      <c r="H1066">
        <v>1526</v>
      </c>
      <c r="I1066">
        <v>386</v>
      </c>
      <c r="J1066">
        <v>34</v>
      </c>
      <c r="K1066">
        <v>133</v>
      </c>
      <c r="L1066">
        <v>244</v>
      </c>
      <c r="M1066">
        <v>1881</v>
      </c>
      <c r="N1066">
        <v>383</v>
      </c>
      <c r="O1066">
        <v>59</v>
      </c>
      <c r="P1066">
        <v>2190</v>
      </c>
      <c r="Q1066">
        <v>133</v>
      </c>
      <c r="R1066">
        <v>2061</v>
      </c>
      <c r="S1066">
        <v>262</v>
      </c>
    </row>
    <row r="1067" spans="1:19" x14ac:dyDescent="0.25">
      <c r="A1067" t="s">
        <v>75</v>
      </c>
      <c r="B1067" t="s">
        <v>76</v>
      </c>
      <c r="C1067" s="1">
        <v>44621</v>
      </c>
      <c r="D1067">
        <v>2012</v>
      </c>
      <c r="E1067">
        <v>263</v>
      </c>
      <c r="F1067">
        <v>78</v>
      </c>
      <c r="G1067">
        <v>62</v>
      </c>
      <c r="H1067">
        <v>1828</v>
      </c>
      <c r="I1067">
        <v>344</v>
      </c>
      <c r="J1067">
        <v>47</v>
      </c>
      <c r="K1067">
        <v>49</v>
      </c>
      <c r="L1067">
        <v>149</v>
      </c>
      <c r="M1067">
        <v>2008</v>
      </c>
      <c r="N1067">
        <v>338</v>
      </c>
      <c r="O1067">
        <v>71</v>
      </c>
      <c r="P1067">
        <v>2267</v>
      </c>
      <c r="Q1067">
        <v>150</v>
      </c>
      <c r="R1067">
        <v>2243</v>
      </c>
      <c r="S1067">
        <v>174</v>
      </c>
    </row>
    <row r="1068" spans="1:19" x14ac:dyDescent="0.25">
      <c r="A1068" t="s">
        <v>73</v>
      </c>
      <c r="B1068" t="s">
        <v>74</v>
      </c>
      <c r="C1068" s="1">
        <v>44621</v>
      </c>
      <c r="D1068">
        <v>1668</v>
      </c>
      <c r="E1068">
        <v>247</v>
      </c>
      <c r="F1068">
        <v>50</v>
      </c>
      <c r="G1068">
        <v>4</v>
      </c>
      <c r="H1068">
        <v>1559</v>
      </c>
      <c r="I1068">
        <v>193</v>
      </c>
      <c r="J1068">
        <v>28</v>
      </c>
      <c r="K1068">
        <v>42</v>
      </c>
      <c r="L1068">
        <v>147</v>
      </c>
      <c r="M1068">
        <v>1738</v>
      </c>
      <c r="N1068">
        <v>216</v>
      </c>
      <c r="O1068">
        <v>15</v>
      </c>
      <c r="P1068">
        <v>1909</v>
      </c>
      <c r="Q1068">
        <v>60</v>
      </c>
      <c r="R1068">
        <v>1794</v>
      </c>
      <c r="S1068">
        <v>175</v>
      </c>
    </row>
    <row r="1069" spans="1:19" x14ac:dyDescent="0.25">
      <c r="A1069" t="s">
        <v>71</v>
      </c>
      <c r="B1069" t="s">
        <v>72</v>
      </c>
      <c r="C1069" s="1">
        <v>44621</v>
      </c>
      <c r="D1069">
        <v>2382</v>
      </c>
      <c r="E1069">
        <v>445</v>
      </c>
      <c r="F1069">
        <v>20</v>
      </c>
      <c r="G1069">
        <v>4</v>
      </c>
      <c r="H1069">
        <v>2076</v>
      </c>
      <c r="I1069">
        <v>372</v>
      </c>
      <c r="J1069">
        <v>76</v>
      </c>
      <c r="K1069">
        <v>98</v>
      </c>
      <c r="L1069">
        <v>229</v>
      </c>
      <c r="M1069">
        <v>2358</v>
      </c>
      <c r="N1069">
        <v>425</v>
      </c>
      <c r="O1069">
        <v>68</v>
      </c>
      <c r="P1069">
        <v>2714</v>
      </c>
      <c r="Q1069">
        <v>137</v>
      </c>
      <c r="R1069">
        <v>2550</v>
      </c>
      <c r="S1069">
        <v>301</v>
      </c>
    </row>
    <row r="1070" spans="1:19" x14ac:dyDescent="0.25">
      <c r="A1070" t="s">
        <v>69</v>
      </c>
      <c r="B1070" t="s">
        <v>70</v>
      </c>
      <c r="C1070" s="1">
        <v>44621</v>
      </c>
      <c r="D1070">
        <v>1395</v>
      </c>
      <c r="E1070">
        <v>253</v>
      </c>
      <c r="F1070">
        <v>12</v>
      </c>
      <c r="G1070">
        <v>15</v>
      </c>
      <c r="H1070">
        <v>1298</v>
      </c>
      <c r="I1070">
        <v>136</v>
      </c>
      <c r="J1070">
        <v>32</v>
      </c>
      <c r="K1070">
        <v>50</v>
      </c>
      <c r="L1070">
        <v>159</v>
      </c>
      <c r="M1070">
        <v>1484</v>
      </c>
      <c r="N1070">
        <v>151</v>
      </c>
      <c r="O1070">
        <v>40</v>
      </c>
      <c r="P1070">
        <v>1623</v>
      </c>
      <c r="Q1070">
        <v>52</v>
      </c>
      <c r="R1070">
        <v>1488</v>
      </c>
      <c r="S1070">
        <v>187</v>
      </c>
    </row>
    <row r="1071" spans="1:19" x14ac:dyDescent="0.25">
      <c r="A1071" t="s">
        <v>67</v>
      </c>
      <c r="B1071" t="s">
        <v>68</v>
      </c>
      <c r="C1071" s="1">
        <v>44621</v>
      </c>
      <c r="D1071">
        <v>3223</v>
      </c>
      <c r="E1071">
        <v>732</v>
      </c>
      <c r="F1071">
        <v>60</v>
      </c>
      <c r="G1071">
        <v>153</v>
      </c>
      <c r="H1071">
        <v>2815</v>
      </c>
      <c r="I1071">
        <v>633</v>
      </c>
      <c r="J1071">
        <v>178</v>
      </c>
      <c r="K1071">
        <v>191</v>
      </c>
      <c r="L1071">
        <v>351</v>
      </c>
      <c r="M1071">
        <v>3305</v>
      </c>
      <c r="N1071">
        <v>739</v>
      </c>
      <c r="O1071">
        <v>122</v>
      </c>
      <c r="P1071">
        <v>3944</v>
      </c>
      <c r="Q1071">
        <v>224</v>
      </c>
      <c r="R1071">
        <v>3677</v>
      </c>
      <c r="S1071">
        <v>491</v>
      </c>
    </row>
    <row r="1072" spans="1:19" x14ac:dyDescent="0.25">
      <c r="A1072" t="s">
        <v>77</v>
      </c>
      <c r="B1072" t="s">
        <v>78</v>
      </c>
      <c r="C1072" s="1">
        <v>44621</v>
      </c>
      <c r="D1072">
        <v>1018</v>
      </c>
      <c r="E1072">
        <v>169</v>
      </c>
      <c r="F1072">
        <v>8</v>
      </c>
      <c r="G1072">
        <v>2</v>
      </c>
      <c r="H1072">
        <v>961</v>
      </c>
      <c r="I1072">
        <v>75</v>
      </c>
      <c r="J1072">
        <v>23</v>
      </c>
      <c r="K1072">
        <v>11</v>
      </c>
      <c r="L1072">
        <v>127</v>
      </c>
      <c r="M1072">
        <v>1091</v>
      </c>
      <c r="N1072">
        <v>96</v>
      </c>
      <c r="O1072">
        <v>10</v>
      </c>
      <c r="P1072">
        <v>1167</v>
      </c>
      <c r="Q1072">
        <v>30</v>
      </c>
      <c r="R1072">
        <v>1048</v>
      </c>
      <c r="S1072">
        <v>149</v>
      </c>
    </row>
    <row r="1073" spans="1:19" x14ac:dyDescent="0.25">
      <c r="A1073" t="s">
        <v>63</v>
      </c>
      <c r="B1073" t="s">
        <v>64</v>
      </c>
      <c r="C1073" s="1">
        <v>44621</v>
      </c>
      <c r="D1073">
        <v>3249</v>
      </c>
      <c r="E1073">
        <v>364</v>
      </c>
      <c r="F1073">
        <v>223</v>
      </c>
      <c r="G1073">
        <v>14</v>
      </c>
      <c r="H1073">
        <v>2984</v>
      </c>
      <c r="I1073">
        <v>579</v>
      </c>
      <c r="J1073">
        <v>51</v>
      </c>
      <c r="K1073">
        <v>62</v>
      </c>
      <c r="L1073">
        <v>174</v>
      </c>
      <c r="M1073">
        <v>3197</v>
      </c>
      <c r="N1073">
        <v>562</v>
      </c>
      <c r="O1073">
        <v>89</v>
      </c>
      <c r="P1073">
        <v>3659</v>
      </c>
      <c r="Q1073">
        <v>191</v>
      </c>
      <c r="R1073">
        <v>3635</v>
      </c>
      <c r="S1073">
        <v>215</v>
      </c>
    </row>
    <row r="1074" spans="1:19" x14ac:dyDescent="0.25">
      <c r="A1074" t="s">
        <v>61</v>
      </c>
      <c r="B1074" t="s">
        <v>62</v>
      </c>
      <c r="C1074" s="1">
        <v>44621</v>
      </c>
      <c r="D1074">
        <v>1603</v>
      </c>
      <c r="E1074">
        <v>270</v>
      </c>
      <c r="F1074">
        <v>31</v>
      </c>
      <c r="G1074">
        <v>64</v>
      </c>
      <c r="H1074">
        <v>1467</v>
      </c>
      <c r="I1074">
        <v>234</v>
      </c>
      <c r="J1074">
        <v>31</v>
      </c>
      <c r="K1074">
        <v>80</v>
      </c>
      <c r="L1074">
        <v>156</v>
      </c>
      <c r="M1074">
        <v>1694</v>
      </c>
      <c r="N1074">
        <v>242</v>
      </c>
      <c r="O1074">
        <v>32</v>
      </c>
      <c r="P1074">
        <v>1880</v>
      </c>
      <c r="Q1074">
        <v>88</v>
      </c>
      <c r="R1074">
        <v>1790</v>
      </c>
      <c r="S1074">
        <v>178</v>
      </c>
    </row>
    <row r="1075" spans="1:19" x14ac:dyDescent="0.25">
      <c r="A1075" t="s">
        <v>59</v>
      </c>
      <c r="B1075" t="s">
        <v>60</v>
      </c>
      <c r="C1075" s="1">
        <v>44621</v>
      </c>
      <c r="D1075">
        <v>4720</v>
      </c>
      <c r="E1075">
        <v>951</v>
      </c>
      <c r="F1075">
        <v>303</v>
      </c>
      <c r="G1075">
        <v>181</v>
      </c>
      <c r="H1075">
        <v>3947</v>
      </c>
      <c r="I1075">
        <v>1460</v>
      </c>
      <c r="J1075">
        <v>135</v>
      </c>
      <c r="K1075">
        <v>113</v>
      </c>
      <c r="L1075">
        <v>500</v>
      </c>
      <c r="M1075">
        <v>4509</v>
      </c>
      <c r="N1075">
        <v>1420</v>
      </c>
      <c r="O1075">
        <v>226</v>
      </c>
      <c r="P1075">
        <v>5619</v>
      </c>
      <c r="Q1075">
        <v>536</v>
      </c>
      <c r="R1075">
        <v>5578</v>
      </c>
      <c r="S1075">
        <v>577</v>
      </c>
    </row>
    <row r="1076" spans="1:19" x14ac:dyDescent="0.25">
      <c r="A1076" t="s">
        <v>57</v>
      </c>
      <c r="B1076" t="s">
        <v>58</v>
      </c>
      <c r="C1076" s="1">
        <v>44621</v>
      </c>
      <c r="D1076">
        <v>18338</v>
      </c>
      <c r="E1076">
        <v>3245</v>
      </c>
      <c r="F1076">
        <v>1362</v>
      </c>
      <c r="G1076">
        <v>272</v>
      </c>
      <c r="H1076">
        <v>14954</v>
      </c>
      <c r="I1076">
        <v>6491</v>
      </c>
      <c r="J1076">
        <v>4</v>
      </c>
      <c r="K1076">
        <v>46</v>
      </c>
      <c r="L1076">
        <v>1722</v>
      </c>
      <c r="M1076">
        <v>16497</v>
      </c>
      <c r="N1076">
        <v>5685</v>
      </c>
      <c r="O1076">
        <v>1031</v>
      </c>
      <c r="P1076">
        <v>20863</v>
      </c>
      <c r="Q1076">
        <v>2354</v>
      </c>
      <c r="R1076">
        <v>21576</v>
      </c>
      <c r="S1076">
        <v>1641</v>
      </c>
    </row>
    <row r="1077" spans="1:19" x14ac:dyDescent="0.25">
      <c r="A1077" t="s">
        <v>47</v>
      </c>
      <c r="B1077" t="s">
        <v>48</v>
      </c>
      <c r="C1077" s="1">
        <v>44621</v>
      </c>
      <c r="D1077">
        <v>2267</v>
      </c>
      <c r="E1077">
        <v>706</v>
      </c>
      <c r="F1077">
        <v>34</v>
      </c>
      <c r="G1077">
        <v>24</v>
      </c>
      <c r="H1077">
        <v>2041</v>
      </c>
      <c r="I1077">
        <v>345</v>
      </c>
      <c r="J1077">
        <v>28</v>
      </c>
      <c r="K1077">
        <v>209</v>
      </c>
      <c r="L1077">
        <v>408</v>
      </c>
      <c r="M1077">
        <v>2605</v>
      </c>
      <c r="N1077">
        <v>329</v>
      </c>
      <c r="O1077">
        <v>97</v>
      </c>
      <c r="P1077">
        <v>2907</v>
      </c>
      <c r="Q1077">
        <v>124</v>
      </c>
      <c r="R1077">
        <v>2617</v>
      </c>
      <c r="S1077">
        <v>414</v>
      </c>
    </row>
    <row r="1078" spans="1:19" x14ac:dyDescent="0.25">
      <c r="A1078" t="s">
        <v>45</v>
      </c>
      <c r="B1078" t="s">
        <v>46</v>
      </c>
      <c r="C1078" s="1">
        <v>44621</v>
      </c>
      <c r="D1078">
        <v>3127</v>
      </c>
      <c r="E1078">
        <v>736</v>
      </c>
      <c r="F1078">
        <v>73</v>
      </c>
      <c r="G1078">
        <v>17</v>
      </c>
      <c r="H1078">
        <v>2803</v>
      </c>
      <c r="I1078">
        <v>526</v>
      </c>
      <c r="J1078">
        <v>10</v>
      </c>
      <c r="K1078">
        <v>197</v>
      </c>
      <c r="L1078">
        <v>417</v>
      </c>
      <c r="M1078">
        <v>3371</v>
      </c>
      <c r="N1078">
        <v>474</v>
      </c>
      <c r="O1078">
        <v>108</v>
      </c>
      <c r="P1078">
        <v>3752</v>
      </c>
      <c r="Q1078">
        <v>201</v>
      </c>
      <c r="R1078">
        <v>3549</v>
      </c>
      <c r="S1078">
        <v>404</v>
      </c>
    </row>
    <row r="1079" spans="1:19" x14ac:dyDescent="0.25">
      <c r="A1079" t="s">
        <v>21</v>
      </c>
      <c r="B1079" t="s">
        <v>22</v>
      </c>
      <c r="C1079" s="1">
        <v>44621</v>
      </c>
      <c r="D1079">
        <v>1949</v>
      </c>
      <c r="E1079">
        <v>193</v>
      </c>
      <c r="F1079">
        <v>44</v>
      </c>
      <c r="G1079">
        <v>8</v>
      </c>
      <c r="H1079">
        <v>1801</v>
      </c>
      <c r="I1079">
        <v>224</v>
      </c>
      <c r="J1079">
        <v>32</v>
      </c>
      <c r="K1079">
        <v>39</v>
      </c>
      <c r="L1079">
        <v>98</v>
      </c>
      <c r="M1079">
        <v>1926</v>
      </c>
      <c r="N1079">
        <v>236</v>
      </c>
      <c r="O1079">
        <v>32</v>
      </c>
      <c r="P1079">
        <v>2089</v>
      </c>
      <c r="Q1079">
        <v>105</v>
      </c>
      <c r="R1079">
        <v>2068</v>
      </c>
      <c r="S1079">
        <v>126</v>
      </c>
    </row>
    <row r="1080" spans="1:19" x14ac:dyDescent="0.25">
      <c r="A1080" t="s">
        <v>19</v>
      </c>
      <c r="B1080" t="s">
        <v>20</v>
      </c>
      <c r="C1080" s="1">
        <v>44621</v>
      </c>
      <c r="D1080">
        <v>17657</v>
      </c>
      <c r="E1080">
        <v>2930</v>
      </c>
      <c r="F1080">
        <v>1142</v>
      </c>
      <c r="G1080">
        <v>268</v>
      </c>
      <c r="H1080">
        <v>13100</v>
      </c>
      <c r="I1080">
        <v>7383</v>
      </c>
      <c r="J1080">
        <v>2</v>
      </c>
      <c r="K1080">
        <v>25</v>
      </c>
      <c r="L1080">
        <v>1487</v>
      </c>
      <c r="M1080">
        <v>14382</v>
      </c>
      <c r="N1080">
        <v>6504</v>
      </c>
      <c r="O1080">
        <v>1111</v>
      </c>
      <c r="P1080">
        <v>19417</v>
      </c>
      <c r="Q1080">
        <v>2580</v>
      </c>
      <c r="R1080">
        <v>20636</v>
      </c>
      <c r="S1080">
        <v>1361</v>
      </c>
    </row>
    <row r="1081" spans="1:19" x14ac:dyDescent="0.25">
      <c r="A1081" t="s">
        <v>65</v>
      </c>
      <c r="B1081" t="s">
        <v>66</v>
      </c>
      <c r="C1081" s="1">
        <v>44621</v>
      </c>
      <c r="D1081">
        <v>1078</v>
      </c>
      <c r="E1081">
        <v>228</v>
      </c>
      <c r="F1081">
        <v>13</v>
      </c>
      <c r="G1081">
        <v>6</v>
      </c>
      <c r="H1081">
        <v>962</v>
      </c>
      <c r="I1081">
        <v>146</v>
      </c>
      <c r="J1081">
        <v>10</v>
      </c>
      <c r="K1081">
        <v>82</v>
      </c>
      <c r="L1081">
        <v>125</v>
      </c>
      <c r="M1081">
        <v>1157</v>
      </c>
      <c r="N1081">
        <v>155</v>
      </c>
      <c r="O1081">
        <v>13</v>
      </c>
      <c r="P1081">
        <v>1280</v>
      </c>
      <c r="Q1081">
        <v>45</v>
      </c>
      <c r="R1081">
        <v>1202</v>
      </c>
      <c r="S1081">
        <v>123</v>
      </c>
    </row>
    <row r="1082" spans="1:19" x14ac:dyDescent="0.25">
      <c r="A1082" t="s">
        <v>65</v>
      </c>
      <c r="B1082" t="s">
        <v>66</v>
      </c>
      <c r="C1082" s="1">
        <v>44652</v>
      </c>
      <c r="D1082">
        <v>936</v>
      </c>
      <c r="E1082">
        <v>312</v>
      </c>
      <c r="F1082">
        <v>16</v>
      </c>
      <c r="G1082">
        <v>2</v>
      </c>
      <c r="H1082">
        <v>872</v>
      </c>
      <c r="I1082">
        <v>106</v>
      </c>
      <c r="J1082">
        <v>10</v>
      </c>
      <c r="K1082">
        <v>50</v>
      </c>
      <c r="L1082">
        <v>228</v>
      </c>
      <c r="M1082">
        <v>1148</v>
      </c>
      <c r="N1082">
        <v>104</v>
      </c>
      <c r="O1082">
        <v>14</v>
      </c>
      <c r="P1082">
        <v>1230</v>
      </c>
      <c r="Q1082">
        <v>36</v>
      </c>
      <c r="R1082">
        <v>1038</v>
      </c>
      <c r="S1082">
        <v>228</v>
      </c>
    </row>
    <row r="1083" spans="1:19" x14ac:dyDescent="0.25">
      <c r="A1083" t="s">
        <v>27</v>
      </c>
      <c r="B1083" t="s">
        <v>28</v>
      </c>
      <c r="C1083" s="1">
        <v>44652</v>
      </c>
      <c r="D1083">
        <v>1291</v>
      </c>
      <c r="E1083">
        <v>211</v>
      </c>
      <c r="F1083">
        <v>34</v>
      </c>
      <c r="G1083">
        <v>2</v>
      </c>
      <c r="H1083">
        <v>1211</v>
      </c>
      <c r="I1083">
        <v>127</v>
      </c>
      <c r="J1083">
        <v>16</v>
      </c>
      <c r="K1083">
        <v>129</v>
      </c>
      <c r="L1083">
        <v>55</v>
      </c>
      <c r="M1083">
        <v>1388</v>
      </c>
      <c r="N1083">
        <v>132</v>
      </c>
      <c r="O1083">
        <v>18</v>
      </c>
      <c r="P1083">
        <v>1481</v>
      </c>
      <c r="Q1083">
        <v>57</v>
      </c>
      <c r="R1083">
        <v>1469</v>
      </c>
      <c r="S1083">
        <v>69</v>
      </c>
    </row>
    <row r="1084" spans="1:19" x14ac:dyDescent="0.25">
      <c r="A1084" t="s">
        <v>29</v>
      </c>
      <c r="B1084" t="s">
        <v>30</v>
      </c>
      <c r="C1084" s="1">
        <v>44652</v>
      </c>
      <c r="D1084">
        <v>2185</v>
      </c>
      <c r="E1084">
        <v>433</v>
      </c>
      <c r="F1084">
        <v>55</v>
      </c>
      <c r="G1084">
        <v>8</v>
      </c>
      <c r="H1084">
        <v>2004</v>
      </c>
      <c r="I1084">
        <v>283</v>
      </c>
      <c r="J1084">
        <v>26</v>
      </c>
      <c r="K1084">
        <v>74</v>
      </c>
      <c r="L1084">
        <v>294</v>
      </c>
      <c r="M1084">
        <v>2341</v>
      </c>
      <c r="N1084">
        <v>301</v>
      </c>
      <c r="O1084">
        <v>39</v>
      </c>
      <c r="P1084">
        <v>2538</v>
      </c>
      <c r="Q1084">
        <v>143</v>
      </c>
      <c r="R1084">
        <v>2375</v>
      </c>
      <c r="S1084">
        <v>306</v>
      </c>
    </row>
    <row r="1085" spans="1:19" x14ac:dyDescent="0.25">
      <c r="A1085" t="s">
        <v>31</v>
      </c>
      <c r="B1085" t="s">
        <v>32</v>
      </c>
      <c r="C1085" s="1">
        <v>44652</v>
      </c>
      <c r="D1085">
        <v>2034</v>
      </c>
      <c r="E1085">
        <v>521</v>
      </c>
      <c r="F1085">
        <v>44</v>
      </c>
      <c r="G1085">
        <v>38</v>
      </c>
      <c r="H1085">
        <v>1834</v>
      </c>
      <c r="I1085">
        <v>311</v>
      </c>
      <c r="J1085">
        <v>22</v>
      </c>
      <c r="K1085">
        <v>213</v>
      </c>
      <c r="L1085">
        <v>257</v>
      </c>
      <c r="M1085">
        <v>2269</v>
      </c>
      <c r="N1085">
        <v>316</v>
      </c>
      <c r="O1085">
        <v>52</v>
      </c>
      <c r="P1085">
        <v>2518</v>
      </c>
      <c r="Q1085">
        <v>119</v>
      </c>
      <c r="R1085">
        <v>2363</v>
      </c>
      <c r="S1085">
        <v>274</v>
      </c>
    </row>
    <row r="1086" spans="1:19" x14ac:dyDescent="0.25">
      <c r="A1086" t="s">
        <v>33</v>
      </c>
      <c r="B1086" t="s">
        <v>34</v>
      </c>
      <c r="C1086" s="1">
        <v>44652</v>
      </c>
      <c r="D1086">
        <v>1489</v>
      </c>
      <c r="E1086">
        <v>383</v>
      </c>
      <c r="F1086">
        <v>24</v>
      </c>
      <c r="G1086">
        <v>4</v>
      </c>
      <c r="H1086">
        <v>1356</v>
      </c>
      <c r="I1086">
        <v>184</v>
      </c>
      <c r="J1086">
        <v>11</v>
      </c>
      <c r="K1086">
        <v>88</v>
      </c>
      <c r="L1086">
        <v>261</v>
      </c>
      <c r="M1086">
        <v>1656</v>
      </c>
      <c r="N1086">
        <v>219</v>
      </c>
      <c r="O1086">
        <v>25</v>
      </c>
      <c r="P1086">
        <v>1836</v>
      </c>
      <c r="Q1086">
        <v>64</v>
      </c>
      <c r="R1086">
        <v>1634</v>
      </c>
      <c r="S1086">
        <v>266</v>
      </c>
    </row>
    <row r="1087" spans="1:19" x14ac:dyDescent="0.25">
      <c r="A1087" t="s">
        <v>35</v>
      </c>
      <c r="B1087" t="s">
        <v>36</v>
      </c>
      <c r="C1087" s="1">
        <v>44652</v>
      </c>
      <c r="D1087">
        <v>1506</v>
      </c>
      <c r="E1087">
        <v>192</v>
      </c>
      <c r="F1087">
        <v>88</v>
      </c>
      <c r="G1087">
        <v>2</v>
      </c>
      <c r="H1087">
        <v>1441</v>
      </c>
      <c r="I1087">
        <v>176</v>
      </c>
      <c r="J1087">
        <v>20</v>
      </c>
      <c r="K1087">
        <v>60</v>
      </c>
      <c r="L1087">
        <v>91</v>
      </c>
      <c r="M1087">
        <v>1576</v>
      </c>
      <c r="N1087">
        <v>182</v>
      </c>
      <c r="O1087">
        <v>30</v>
      </c>
      <c r="P1087">
        <v>1746</v>
      </c>
      <c r="Q1087">
        <v>42</v>
      </c>
      <c r="R1087">
        <v>1681</v>
      </c>
      <c r="S1087">
        <v>107</v>
      </c>
    </row>
    <row r="1088" spans="1:19" x14ac:dyDescent="0.25">
      <c r="A1088" t="s">
        <v>49</v>
      </c>
      <c r="B1088" t="s">
        <v>50</v>
      </c>
      <c r="C1088" s="1">
        <v>44652</v>
      </c>
      <c r="D1088">
        <v>1691</v>
      </c>
      <c r="E1088">
        <v>162</v>
      </c>
      <c r="F1088">
        <v>64</v>
      </c>
      <c r="G1088">
        <v>9</v>
      </c>
      <c r="H1088">
        <v>1547</v>
      </c>
      <c r="I1088">
        <v>250</v>
      </c>
      <c r="J1088">
        <v>26</v>
      </c>
      <c r="K1088">
        <v>65</v>
      </c>
      <c r="L1088">
        <v>38</v>
      </c>
      <c r="M1088">
        <v>1648</v>
      </c>
      <c r="N1088">
        <v>261</v>
      </c>
      <c r="O1088">
        <v>17</v>
      </c>
      <c r="P1088">
        <v>1819</v>
      </c>
      <c r="Q1088">
        <v>107</v>
      </c>
      <c r="R1088">
        <v>1867</v>
      </c>
      <c r="S1088">
        <v>59</v>
      </c>
    </row>
    <row r="1089" spans="1:19" x14ac:dyDescent="0.25">
      <c r="A1089" t="s">
        <v>37</v>
      </c>
      <c r="B1089" t="s">
        <v>38</v>
      </c>
      <c r="C1089" s="1">
        <v>44652</v>
      </c>
      <c r="D1089">
        <v>1112</v>
      </c>
      <c r="E1089">
        <v>301</v>
      </c>
      <c r="F1089">
        <v>14</v>
      </c>
      <c r="G1089">
        <v>4</v>
      </c>
      <c r="H1089">
        <v>1055</v>
      </c>
      <c r="I1089">
        <v>94</v>
      </c>
      <c r="J1089">
        <v>2</v>
      </c>
      <c r="K1089">
        <v>63</v>
      </c>
      <c r="L1089">
        <v>217</v>
      </c>
      <c r="M1089">
        <v>1331</v>
      </c>
      <c r="N1089">
        <v>85</v>
      </c>
      <c r="O1089">
        <v>15</v>
      </c>
      <c r="P1089">
        <v>1390</v>
      </c>
      <c r="Q1089">
        <v>41</v>
      </c>
      <c r="R1089">
        <v>1216</v>
      </c>
      <c r="S1089">
        <v>215</v>
      </c>
    </row>
    <row r="1090" spans="1:19" x14ac:dyDescent="0.25">
      <c r="A1090" t="s">
        <v>39</v>
      </c>
      <c r="B1090" t="s">
        <v>40</v>
      </c>
      <c r="C1090" s="1">
        <v>44652</v>
      </c>
      <c r="D1090">
        <v>1331</v>
      </c>
      <c r="E1090">
        <v>194</v>
      </c>
      <c r="F1090">
        <v>38</v>
      </c>
      <c r="G1090">
        <v>0</v>
      </c>
      <c r="H1090">
        <v>1147</v>
      </c>
      <c r="I1090">
        <v>271</v>
      </c>
      <c r="J1090">
        <v>13</v>
      </c>
      <c r="K1090">
        <v>40</v>
      </c>
      <c r="L1090">
        <v>92</v>
      </c>
      <c r="M1090">
        <v>1259</v>
      </c>
      <c r="N1090">
        <v>256</v>
      </c>
      <c r="O1090">
        <v>48</v>
      </c>
      <c r="P1090">
        <v>1466</v>
      </c>
      <c r="Q1090">
        <v>97</v>
      </c>
      <c r="R1090">
        <v>1462</v>
      </c>
      <c r="S1090">
        <v>101</v>
      </c>
    </row>
    <row r="1091" spans="1:19" x14ac:dyDescent="0.25">
      <c r="A1091" t="s">
        <v>41</v>
      </c>
      <c r="B1091" t="s">
        <v>42</v>
      </c>
      <c r="C1091" s="1">
        <v>44652</v>
      </c>
      <c r="D1091">
        <v>3480</v>
      </c>
      <c r="E1091">
        <v>487</v>
      </c>
      <c r="F1091">
        <v>36</v>
      </c>
      <c r="G1091">
        <v>19</v>
      </c>
      <c r="H1091">
        <v>3067</v>
      </c>
      <c r="I1091">
        <v>557</v>
      </c>
      <c r="J1091">
        <v>53</v>
      </c>
      <c r="K1091">
        <v>184</v>
      </c>
      <c r="L1091">
        <v>161</v>
      </c>
      <c r="M1091">
        <v>3392</v>
      </c>
      <c r="N1091">
        <v>549</v>
      </c>
      <c r="O1091">
        <v>81</v>
      </c>
      <c r="P1091">
        <v>3818</v>
      </c>
      <c r="Q1091">
        <v>204</v>
      </c>
      <c r="R1091">
        <v>3822</v>
      </c>
      <c r="S1091">
        <v>200</v>
      </c>
    </row>
    <row r="1092" spans="1:19" x14ac:dyDescent="0.25">
      <c r="A1092" t="s">
        <v>43</v>
      </c>
      <c r="B1092" t="s">
        <v>44</v>
      </c>
      <c r="C1092" s="1">
        <v>44652</v>
      </c>
      <c r="D1092">
        <v>1686</v>
      </c>
      <c r="E1092">
        <v>318</v>
      </c>
      <c r="F1092">
        <v>16</v>
      </c>
      <c r="G1092">
        <v>2</v>
      </c>
      <c r="H1092">
        <v>1502</v>
      </c>
      <c r="I1092">
        <v>230</v>
      </c>
      <c r="J1092">
        <v>26</v>
      </c>
      <c r="K1092">
        <v>18</v>
      </c>
      <c r="L1092">
        <v>246</v>
      </c>
      <c r="M1092">
        <v>1754</v>
      </c>
      <c r="N1092">
        <v>232</v>
      </c>
      <c r="O1092">
        <v>36</v>
      </c>
      <c r="P1092">
        <v>1917</v>
      </c>
      <c r="Q1092">
        <v>105</v>
      </c>
      <c r="R1092">
        <v>1754</v>
      </c>
      <c r="S1092">
        <v>268</v>
      </c>
    </row>
    <row r="1093" spans="1:19" x14ac:dyDescent="0.25">
      <c r="A1093" t="s">
        <v>45</v>
      </c>
      <c r="B1093" t="s">
        <v>46</v>
      </c>
      <c r="C1093" s="1">
        <v>44652</v>
      </c>
      <c r="D1093">
        <v>2914</v>
      </c>
      <c r="E1093">
        <v>518</v>
      </c>
      <c r="F1093">
        <v>48</v>
      </c>
      <c r="G1093">
        <v>11</v>
      </c>
      <c r="H1093">
        <v>2588</v>
      </c>
      <c r="I1093">
        <v>446</v>
      </c>
      <c r="J1093">
        <v>26</v>
      </c>
      <c r="K1093">
        <v>180</v>
      </c>
      <c r="L1093">
        <v>251</v>
      </c>
      <c r="M1093">
        <v>2990</v>
      </c>
      <c r="N1093">
        <v>449</v>
      </c>
      <c r="O1093">
        <v>52</v>
      </c>
      <c r="P1093">
        <v>3311</v>
      </c>
      <c r="Q1093">
        <v>180</v>
      </c>
      <c r="R1093">
        <v>3229</v>
      </c>
      <c r="S1093">
        <v>262</v>
      </c>
    </row>
    <row r="1094" spans="1:19" x14ac:dyDescent="0.25">
      <c r="A1094" t="s">
        <v>47</v>
      </c>
      <c r="B1094" t="s">
        <v>48</v>
      </c>
      <c r="C1094" s="1">
        <v>44652</v>
      </c>
      <c r="D1094">
        <v>1988</v>
      </c>
      <c r="E1094">
        <v>531</v>
      </c>
      <c r="F1094">
        <v>72</v>
      </c>
      <c r="G1094">
        <v>46</v>
      </c>
      <c r="H1094">
        <v>1814</v>
      </c>
      <c r="I1094">
        <v>273</v>
      </c>
      <c r="J1094">
        <v>36</v>
      </c>
      <c r="K1094">
        <v>111</v>
      </c>
      <c r="L1094">
        <v>403</v>
      </c>
      <c r="M1094">
        <v>2251</v>
      </c>
      <c r="N1094">
        <v>324</v>
      </c>
      <c r="O1094">
        <v>62</v>
      </c>
      <c r="P1094">
        <v>2484</v>
      </c>
      <c r="Q1094">
        <v>153</v>
      </c>
      <c r="R1094">
        <v>2213</v>
      </c>
      <c r="S1094">
        <v>424</v>
      </c>
    </row>
    <row r="1095" spans="1:19" x14ac:dyDescent="0.25">
      <c r="A1095" t="s">
        <v>53</v>
      </c>
      <c r="B1095" t="s">
        <v>54</v>
      </c>
      <c r="C1095" s="1">
        <v>44652</v>
      </c>
      <c r="D1095">
        <v>2268</v>
      </c>
      <c r="E1095">
        <v>1957</v>
      </c>
      <c r="F1095">
        <v>119</v>
      </c>
      <c r="G1095">
        <v>16</v>
      </c>
      <c r="H1095">
        <v>1948</v>
      </c>
      <c r="I1095">
        <v>522</v>
      </c>
      <c r="J1095">
        <v>43</v>
      </c>
      <c r="K1095">
        <v>57</v>
      </c>
      <c r="L1095">
        <v>1790</v>
      </c>
      <c r="M1095">
        <v>3675</v>
      </c>
      <c r="N1095">
        <v>538</v>
      </c>
      <c r="O1095">
        <v>147</v>
      </c>
      <c r="P1095">
        <v>4172</v>
      </c>
      <c r="Q1095">
        <v>188</v>
      </c>
      <c r="R1095">
        <v>2631</v>
      </c>
      <c r="S1095">
        <v>1729</v>
      </c>
    </row>
    <row r="1096" spans="1:19" x14ac:dyDescent="0.25">
      <c r="A1096" t="s">
        <v>25</v>
      </c>
      <c r="B1096" t="s">
        <v>26</v>
      </c>
      <c r="C1096" s="1">
        <v>44652</v>
      </c>
      <c r="D1096">
        <v>1040</v>
      </c>
      <c r="E1096">
        <v>177</v>
      </c>
      <c r="F1096">
        <v>22</v>
      </c>
      <c r="G1096">
        <v>11</v>
      </c>
      <c r="H1096">
        <v>961</v>
      </c>
      <c r="I1096">
        <v>106</v>
      </c>
      <c r="J1096">
        <v>14</v>
      </c>
      <c r="K1096">
        <v>94</v>
      </c>
      <c r="L1096">
        <v>75</v>
      </c>
      <c r="M1096">
        <v>1117</v>
      </c>
      <c r="N1096">
        <v>125</v>
      </c>
      <c r="O1096">
        <v>8</v>
      </c>
      <c r="P1096">
        <v>1194</v>
      </c>
      <c r="Q1096">
        <v>56</v>
      </c>
      <c r="R1096">
        <v>1161</v>
      </c>
      <c r="S1096">
        <v>89</v>
      </c>
    </row>
    <row r="1097" spans="1:19" x14ac:dyDescent="0.25">
      <c r="A1097" t="s">
        <v>75</v>
      </c>
      <c r="B1097" t="s">
        <v>76</v>
      </c>
      <c r="C1097" s="1">
        <v>44652</v>
      </c>
      <c r="D1097">
        <v>2007</v>
      </c>
      <c r="E1097">
        <v>214</v>
      </c>
      <c r="F1097">
        <v>59</v>
      </c>
      <c r="G1097">
        <v>72</v>
      </c>
      <c r="H1097">
        <v>1845</v>
      </c>
      <c r="I1097">
        <v>298</v>
      </c>
      <c r="J1097">
        <v>59</v>
      </c>
      <c r="K1097">
        <v>38</v>
      </c>
      <c r="L1097">
        <v>114</v>
      </c>
      <c r="M1097">
        <v>1981</v>
      </c>
      <c r="N1097">
        <v>314</v>
      </c>
      <c r="O1097">
        <v>59</v>
      </c>
      <c r="P1097">
        <v>2238</v>
      </c>
      <c r="Q1097">
        <v>116</v>
      </c>
      <c r="R1097">
        <v>2183</v>
      </c>
      <c r="S1097">
        <v>171</v>
      </c>
    </row>
    <row r="1098" spans="1:19" x14ac:dyDescent="0.25">
      <c r="A1098" t="s">
        <v>73</v>
      </c>
      <c r="B1098" t="s">
        <v>74</v>
      </c>
      <c r="C1098" s="1">
        <v>44652</v>
      </c>
      <c r="D1098">
        <v>1545</v>
      </c>
      <c r="E1098">
        <v>182</v>
      </c>
      <c r="F1098">
        <v>8</v>
      </c>
      <c r="G1098">
        <v>0</v>
      </c>
      <c r="H1098">
        <v>1450</v>
      </c>
      <c r="I1098">
        <v>129</v>
      </c>
      <c r="J1098">
        <v>18</v>
      </c>
      <c r="K1098">
        <v>29</v>
      </c>
      <c r="L1098">
        <v>109</v>
      </c>
      <c r="M1098">
        <v>1586</v>
      </c>
      <c r="N1098">
        <v>142</v>
      </c>
      <c r="O1098">
        <v>7</v>
      </c>
      <c r="P1098">
        <v>1703</v>
      </c>
      <c r="Q1098">
        <v>32</v>
      </c>
      <c r="R1098">
        <v>1610</v>
      </c>
      <c r="S1098">
        <v>125</v>
      </c>
    </row>
    <row r="1099" spans="1:19" x14ac:dyDescent="0.25">
      <c r="A1099" t="s">
        <v>71</v>
      </c>
      <c r="B1099" t="s">
        <v>72</v>
      </c>
      <c r="C1099" s="1">
        <v>44652</v>
      </c>
      <c r="D1099">
        <v>2356</v>
      </c>
      <c r="E1099">
        <v>549</v>
      </c>
      <c r="F1099">
        <v>33</v>
      </c>
      <c r="G1099">
        <v>12</v>
      </c>
      <c r="H1099">
        <v>2161</v>
      </c>
      <c r="I1099">
        <v>301</v>
      </c>
      <c r="J1099">
        <v>94</v>
      </c>
      <c r="K1099">
        <v>170</v>
      </c>
      <c r="L1099">
        <v>224</v>
      </c>
      <c r="M1099">
        <v>2520</v>
      </c>
      <c r="N1099">
        <v>372</v>
      </c>
      <c r="O1099">
        <v>51</v>
      </c>
      <c r="P1099">
        <v>2832</v>
      </c>
      <c r="Q1099">
        <v>118</v>
      </c>
      <c r="R1099">
        <v>2638</v>
      </c>
      <c r="S1099">
        <v>312</v>
      </c>
    </row>
    <row r="1100" spans="1:19" x14ac:dyDescent="0.25">
      <c r="A1100" t="s">
        <v>69</v>
      </c>
      <c r="B1100" t="s">
        <v>70</v>
      </c>
      <c r="C1100" s="1">
        <v>44652</v>
      </c>
      <c r="D1100">
        <v>1326</v>
      </c>
      <c r="E1100">
        <v>313</v>
      </c>
      <c r="F1100">
        <v>7</v>
      </c>
      <c r="G1100">
        <v>6</v>
      </c>
      <c r="H1100">
        <v>1223</v>
      </c>
      <c r="I1100">
        <v>124</v>
      </c>
      <c r="J1100">
        <v>23</v>
      </c>
      <c r="K1100">
        <v>65</v>
      </c>
      <c r="L1100">
        <v>217</v>
      </c>
      <c r="M1100">
        <v>1478</v>
      </c>
      <c r="N1100">
        <v>140</v>
      </c>
      <c r="O1100">
        <v>34</v>
      </c>
      <c r="P1100">
        <v>1607</v>
      </c>
      <c r="Q1100">
        <v>45</v>
      </c>
      <c r="R1100">
        <v>1414</v>
      </c>
      <c r="S1100">
        <v>238</v>
      </c>
    </row>
    <row r="1101" spans="1:19" x14ac:dyDescent="0.25">
      <c r="A1101" t="s">
        <v>67</v>
      </c>
      <c r="B1101" t="s">
        <v>68</v>
      </c>
      <c r="C1101" s="1">
        <v>44652</v>
      </c>
      <c r="D1101">
        <v>3230</v>
      </c>
      <c r="E1101">
        <v>549</v>
      </c>
      <c r="F1101">
        <v>51</v>
      </c>
      <c r="G1101">
        <v>164</v>
      </c>
      <c r="H1101">
        <v>2898</v>
      </c>
      <c r="I1101">
        <v>554</v>
      </c>
      <c r="J1101">
        <v>170</v>
      </c>
      <c r="K1101">
        <v>174</v>
      </c>
      <c r="L1101">
        <v>202</v>
      </c>
      <c r="M1101">
        <v>3246</v>
      </c>
      <c r="N1101">
        <v>656</v>
      </c>
      <c r="O1101">
        <v>96</v>
      </c>
      <c r="P1101">
        <v>3785</v>
      </c>
      <c r="Q1101">
        <v>213</v>
      </c>
      <c r="R1101">
        <v>3646</v>
      </c>
      <c r="S1101">
        <v>352</v>
      </c>
    </row>
    <row r="1102" spans="1:19" x14ac:dyDescent="0.25">
      <c r="A1102" t="s">
        <v>77</v>
      </c>
      <c r="B1102" t="s">
        <v>78</v>
      </c>
      <c r="C1102" s="1">
        <v>44652</v>
      </c>
      <c r="D1102">
        <v>1021</v>
      </c>
      <c r="E1102">
        <v>120</v>
      </c>
      <c r="F1102">
        <v>6</v>
      </c>
      <c r="G1102">
        <v>2</v>
      </c>
      <c r="H1102">
        <v>959</v>
      </c>
      <c r="I1102">
        <v>78</v>
      </c>
      <c r="J1102">
        <v>12</v>
      </c>
      <c r="K1102">
        <v>6</v>
      </c>
      <c r="L1102">
        <v>94</v>
      </c>
      <c r="M1102">
        <v>1057</v>
      </c>
      <c r="N1102">
        <v>76</v>
      </c>
      <c r="O1102">
        <v>16</v>
      </c>
      <c r="P1102">
        <v>1124</v>
      </c>
      <c r="Q1102">
        <v>25</v>
      </c>
      <c r="R1102">
        <v>1043</v>
      </c>
      <c r="S1102">
        <v>106</v>
      </c>
    </row>
    <row r="1103" spans="1:19" x14ac:dyDescent="0.25">
      <c r="A1103" t="s">
        <v>63</v>
      </c>
      <c r="B1103" t="s">
        <v>64</v>
      </c>
      <c r="C1103" s="1">
        <v>44652</v>
      </c>
      <c r="D1103">
        <v>3303</v>
      </c>
      <c r="E1103">
        <v>662</v>
      </c>
      <c r="F1103">
        <v>171</v>
      </c>
      <c r="G1103">
        <v>12</v>
      </c>
      <c r="H1103">
        <v>2865</v>
      </c>
      <c r="I1103">
        <v>634</v>
      </c>
      <c r="J1103">
        <v>54</v>
      </c>
      <c r="K1103">
        <v>75</v>
      </c>
      <c r="L1103">
        <v>520</v>
      </c>
      <c r="M1103">
        <v>3352</v>
      </c>
      <c r="N1103">
        <v>673</v>
      </c>
      <c r="O1103">
        <v>121</v>
      </c>
      <c r="P1103">
        <v>3996</v>
      </c>
      <c r="Q1103">
        <v>152</v>
      </c>
      <c r="R1103">
        <v>3577</v>
      </c>
      <c r="S1103">
        <v>571</v>
      </c>
    </row>
    <row r="1104" spans="1:19" x14ac:dyDescent="0.25">
      <c r="A1104" t="s">
        <v>61</v>
      </c>
      <c r="B1104" t="s">
        <v>62</v>
      </c>
      <c r="C1104" s="1">
        <v>44652</v>
      </c>
      <c r="D1104">
        <v>1700</v>
      </c>
      <c r="E1104">
        <v>280</v>
      </c>
      <c r="F1104">
        <v>32</v>
      </c>
      <c r="G1104">
        <v>51</v>
      </c>
      <c r="H1104">
        <v>1536</v>
      </c>
      <c r="I1104">
        <v>263</v>
      </c>
      <c r="J1104">
        <v>25</v>
      </c>
      <c r="K1104">
        <v>96</v>
      </c>
      <c r="L1104">
        <v>145</v>
      </c>
      <c r="M1104">
        <v>1772</v>
      </c>
      <c r="N1104">
        <v>259</v>
      </c>
      <c r="O1104">
        <v>34</v>
      </c>
      <c r="P1104">
        <v>1974</v>
      </c>
      <c r="Q1104">
        <v>91</v>
      </c>
      <c r="R1104">
        <v>1897</v>
      </c>
      <c r="S1104">
        <v>168</v>
      </c>
    </row>
    <row r="1105" spans="1:19" x14ac:dyDescent="0.25">
      <c r="A1105" t="s">
        <v>59</v>
      </c>
      <c r="B1105" t="s">
        <v>60</v>
      </c>
      <c r="C1105" s="1">
        <v>44652</v>
      </c>
      <c r="D1105">
        <v>4930</v>
      </c>
      <c r="E1105">
        <v>912</v>
      </c>
      <c r="F1105">
        <v>291</v>
      </c>
      <c r="G1105">
        <v>150</v>
      </c>
      <c r="H1105">
        <v>4182</v>
      </c>
      <c r="I1105">
        <v>1382</v>
      </c>
      <c r="J1105">
        <v>112</v>
      </c>
      <c r="K1105">
        <v>108</v>
      </c>
      <c r="L1105">
        <v>499</v>
      </c>
      <c r="M1105">
        <v>4750</v>
      </c>
      <c r="N1105">
        <v>1342</v>
      </c>
      <c r="O1105">
        <v>190</v>
      </c>
      <c r="P1105">
        <v>5742</v>
      </c>
      <c r="Q1105">
        <v>541</v>
      </c>
      <c r="R1105">
        <v>5715</v>
      </c>
      <c r="S1105">
        <v>568</v>
      </c>
    </row>
    <row r="1106" spans="1:19" x14ac:dyDescent="0.25">
      <c r="A1106" t="s">
        <v>57</v>
      </c>
      <c r="B1106" t="s">
        <v>58</v>
      </c>
      <c r="C1106" s="1">
        <v>44652</v>
      </c>
      <c r="D1106">
        <v>19054</v>
      </c>
      <c r="E1106">
        <v>2525</v>
      </c>
      <c r="F1106">
        <v>1442</v>
      </c>
      <c r="G1106">
        <v>340</v>
      </c>
      <c r="H1106">
        <v>16027</v>
      </c>
      <c r="I1106">
        <v>5872</v>
      </c>
      <c r="J1106">
        <v>4</v>
      </c>
      <c r="K1106">
        <v>18</v>
      </c>
      <c r="L1106">
        <v>1440</v>
      </c>
      <c r="M1106">
        <v>17150</v>
      </c>
      <c r="N1106">
        <v>5436</v>
      </c>
      <c r="O1106">
        <v>761</v>
      </c>
      <c r="P1106">
        <v>20872</v>
      </c>
      <c r="Q1106">
        <v>2489</v>
      </c>
      <c r="R1106">
        <v>22011</v>
      </c>
      <c r="S1106">
        <v>1350</v>
      </c>
    </row>
    <row r="1107" spans="1:19" x14ac:dyDescent="0.25">
      <c r="A1107" t="s">
        <v>55</v>
      </c>
      <c r="B1107" t="s">
        <v>56</v>
      </c>
      <c r="C1107" s="1">
        <v>44652</v>
      </c>
      <c r="D1107">
        <v>20341</v>
      </c>
      <c r="E1107">
        <v>2013</v>
      </c>
      <c r="F1107">
        <v>1605</v>
      </c>
      <c r="G1107">
        <v>1088</v>
      </c>
      <c r="H1107">
        <v>18533</v>
      </c>
      <c r="I1107">
        <v>4481</v>
      </c>
      <c r="J1107">
        <v>751</v>
      </c>
      <c r="K1107">
        <v>2</v>
      </c>
      <c r="L1107">
        <v>1280</v>
      </c>
      <c r="M1107">
        <v>19405</v>
      </c>
      <c r="N1107">
        <v>4849</v>
      </c>
      <c r="O1107">
        <v>789</v>
      </c>
      <c r="P1107">
        <v>22394</v>
      </c>
      <c r="Q1107">
        <v>2653</v>
      </c>
      <c r="R1107">
        <v>23081</v>
      </c>
      <c r="S1107">
        <v>1966</v>
      </c>
    </row>
    <row r="1108" spans="1:19" x14ac:dyDescent="0.25">
      <c r="A1108" t="s">
        <v>19</v>
      </c>
      <c r="B1108" t="s">
        <v>20</v>
      </c>
      <c r="C1108" s="1">
        <v>44652</v>
      </c>
      <c r="D1108">
        <v>17522</v>
      </c>
      <c r="E1108">
        <v>2203</v>
      </c>
      <c r="F1108">
        <v>1250</v>
      </c>
      <c r="G1108">
        <v>276</v>
      </c>
      <c r="H1108">
        <v>13642</v>
      </c>
      <c r="I1108">
        <v>6463</v>
      </c>
      <c r="J1108">
        <v>8</v>
      </c>
      <c r="K1108">
        <v>13</v>
      </c>
      <c r="L1108">
        <v>1125</v>
      </c>
      <c r="M1108">
        <v>14508</v>
      </c>
      <c r="N1108">
        <v>5802</v>
      </c>
      <c r="O1108">
        <v>933</v>
      </c>
      <c r="P1108">
        <v>18663</v>
      </c>
      <c r="Q1108">
        <v>2588</v>
      </c>
      <c r="R1108">
        <v>20197</v>
      </c>
      <c r="S1108">
        <v>1054</v>
      </c>
    </row>
    <row r="1109" spans="1:19" x14ac:dyDescent="0.25">
      <c r="A1109" t="s">
        <v>51</v>
      </c>
      <c r="B1109" t="s">
        <v>52</v>
      </c>
      <c r="C1109" s="1">
        <v>44652</v>
      </c>
      <c r="D1109">
        <v>1691</v>
      </c>
      <c r="E1109">
        <v>293</v>
      </c>
      <c r="F1109">
        <v>16</v>
      </c>
      <c r="G1109">
        <v>20</v>
      </c>
      <c r="H1109">
        <v>1463</v>
      </c>
      <c r="I1109">
        <v>276</v>
      </c>
      <c r="J1109">
        <v>8</v>
      </c>
      <c r="K1109">
        <v>96</v>
      </c>
      <c r="L1109">
        <v>177</v>
      </c>
      <c r="M1109">
        <v>1721</v>
      </c>
      <c r="N1109">
        <v>268</v>
      </c>
      <c r="O1109">
        <v>31</v>
      </c>
      <c r="P1109">
        <v>1941</v>
      </c>
      <c r="Q1109">
        <v>79</v>
      </c>
      <c r="R1109">
        <v>1847</v>
      </c>
      <c r="S1109">
        <v>173</v>
      </c>
    </row>
    <row r="1110" spans="1:19" x14ac:dyDescent="0.25">
      <c r="A1110" t="s">
        <v>23</v>
      </c>
      <c r="B1110" t="s">
        <v>24</v>
      </c>
      <c r="C1110" s="1">
        <v>44652</v>
      </c>
      <c r="D1110">
        <v>950</v>
      </c>
      <c r="E1110">
        <v>172</v>
      </c>
      <c r="F1110">
        <v>20</v>
      </c>
      <c r="G1110">
        <v>6</v>
      </c>
      <c r="H1110">
        <v>856</v>
      </c>
      <c r="I1110">
        <v>146</v>
      </c>
      <c r="J1110">
        <v>6</v>
      </c>
      <c r="K1110">
        <v>47</v>
      </c>
      <c r="L1110">
        <v>93</v>
      </c>
      <c r="M1110">
        <v>992</v>
      </c>
      <c r="N1110">
        <v>140</v>
      </c>
      <c r="O1110">
        <v>16</v>
      </c>
      <c r="P1110">
        <v>1089</v>
      </c>
      <c r="Q1110">
        <v>59</v>
      </c>
      <c r="R1110">
        <v>1049</v>
      </c>
      <c r="S1110">
        <v>99</v>
      </c>
    </row>
    <row r="1111" spans="1:19" x14ac:dyDescent="0.25">
      <c r="A1111" t="s">
        <v>21</v>
      </c>
      <c r="B1111" t="s">
        <v>22</v>
      </c>
      <c r="C1111" s="1">
        <v>44652</v>
      </c>
      <c r="D1111">
        <v>1957</v>
      </c>
      <c r="E1111">
        <v>299</v>
      </c>
      <c r="F1111">
        <v>31</v>
      </c>
      <c r="G1111">
        <v>12</v>
      </c>
      <c r="H1111">
        <v>1795</v>
      </c>
      <c r="I1111">
        <v>205</v>
      </c>
      <c r="J1111">
        <v>9</v>
      </c>
      <c r="K1111">
        <v>54</v>
      </c>
      <c r="L1111">
        <v>236</v>
      </c>
      <c r="M1111">
        <v>2040</v>
      </c>
      <c r="N1111">
        <v>238</v>
      </c>
      <c r="O1111">
        <v>21</v>
      </c>
      <c r="P1111">
        <v>2231</v>
      </c>
      <c r="Q1111">
        <v>68</v>
      </c>
      <c r="R1111">
        <v>2060</v>
      </c>
      <c r="S1111">
        <v>239</v>
      </c>
    </row>
    <row r="1112" spans="1:19" x14ac:dyDescent="0.25">
      <c r="A1112" t="s">
        <v>21</v>
      </c>
      <c r="B1112" t="s">
        <v>22</v>
      </c>
      <c r="C1112" s="1">
        <v>44682</v>
      </c>
      <c r="D1112">
        <v>1937</v>
      </c>
      <c r="E1112">
        <v>622</v>
      </c>
      <c r="F1112">
        <v>18</v>
      </c>
      <c r="G1112">
        <v>13</v>
      </c>
      <c r="H1112">
        <v>1731</v>
      </c>
      <c r="I1112">
        <v>180</v>
      </c>
      <c r="J1112">
        <v>16</v>
      </c>
      <c r="K1112">
        <v>59</v>
      </c>
      <c r="L1112">
        <v>604</v>
      </c>
      <c r="M1112">
        <v>2251</v>
      </c>
      <c r="N1112">
        <v>245</v>
      </c>
      <c r="O1112">
        <v>94</v>
      </c>
      <c r="P1112">
        <v>2523</v>
      </c>
      <c r="Q1112">
        <v>67</v>
      </c>
      <c r="R1112">
        <v>1990</v>
      </c>
      <c r="S1112">
        <v>600</v>
      </c>
    </row>
    <row r="1113" spans="1:19" x14ac:dyDescent="0.25">
      <c r="A1113" t="s">
        <v>55</v>
      </c>
      <c r="B1113" t="s">
        <v>56</v>
      </c>
      <c r="C1113" s="1">
        <v>44682</v>
      </c>
      <c r="D1113">
        <v>20544</v>
      </c>
      <c r="E1113">
        <v>1614</v>
      </c>
      <c r="F1113">
        <v>1106</v>
      </c>
      <c r="G1113">
        <v>966</v>
      </c>
      <c r="H1113">
        <v>17705</v>
      </c>
      <c r="I1113">
        <v>4735</v>
      </c>
      <c r="J1113">
        <v>689</v>
      </c>
      <c r="K1113">
        <v>2</v>
      </c>
      <c r="L1113">
        <v>1099</v>
      </c>
      <c r="M1113">
        <v>18409</v>
      </c>
      <c r="N1113">
        <v>4945</v>
      </c>
      <c r="O1113">
        <v>866</v>
      </c>
      <c r="P1113">
        <v>21340</v>
      </c>
      <c r="Q1113">
        <v>2890</v>
      </c>
      <c r="R1113">
        <v>22476</v>
      </c>
      <c r="S1113">
        <v>1754</v>
      </c>
    </row>
    <row r="1114" spans="1:19" x14ac:dyDescent="0.25">
      <c r="A1114" t="s">
        <v>57</v>
      </c>
      <c r="B1114" t="s">
        <v>58</v>
      </c>
      <c r="C1114" s="1">
        <v>44682</v>
      </c>
      <c r="D1114">
        <v>17664</v>
      </c>
      <c r="E1114">
        <v>2325</v>
      </c>
      <c r="F1114">
        <v>850</v>
      </c>
      <c r="G1114">
        <v>294</v>
      </c>
      <c r="H1114">
        <v>13966</v>
      </c>
      <c r="I1114">
        <v>5521</v>
      </c>
      <c r="J1114">
        <v>0</v>
      </c>
      <c r="K1114">
        <v>26</v>
      </c>
      <c r="L1114">
        <v>1620</v>
      </c>
      <c r="M1114">
        <v>15294</v>
      </c>
      <c r="N1114">
        <v>5006</v>
      </c>
      <c r="O1114">
        <v>801</v>
      </c>
      <c r="P1114">
        <v>18867</v>
      </c>
      <c r="Q1114">
        <v>2266</v>
      </c>
      <c r="R1114">
        <v>19557</v>
      </c>
      <c r="S1114">
        <v>1576</v>
      </c>
    </row>
    <row r="1115" spans="1:19" x14ac:dyDescent="0.25">
      <c r="A1115" t="s">
        <v>59</v>
      </c>
      <c r="B1115" t="s">
        <v>60</v>
      </c>
      <c r="C1115" s="1">
        <v>44682</v>
      </c>
      <c r="D1115">
        <v>4945</v>
      </c>
      <c r="E1115">
        <v>737</v>
      </c>
      <c r="F1115">
        <v>152</v>
      </c>
      <c r="G1115">
        <v>182</v>
      </c>
      <c r="H1115">
        <v>4078</v>
      </c>
      <c r="I1115">
        <v>1299</v>
      </c>
      <c r="J1115">
        <v>137</v>
      </c>
      <c r="K1115">
        <v>109</v>
      </c>
      <c r="L1115">
        <v>393</v>
      </c>
      <c r="M1115">
        <v>4552</v>
      </c>
      <c r="N1115">
        <v>1259</v>
      </c>
      <c r="O1115">
        <v>203</v>
      </c>
      <c r="P1115">
        <v>5518</v>
      </c>
      <c r="Q1115">
        <v>498</v>
      </c>
      <c r="R1115">
        <v>5513</v>
      </c>
      <c r="S1115">
        <v>503</v>
      </c>
    </row>
    <row r="1116" spans="1:19" x14ac:dyDescent="0.25">
      <c r="A1116" t="s">
        <v>61</v>
      </c>
      <c r="B1116" t="s">
        <v>62</v>
      </c>
      <c r="C1116" s="1">
        <v>44682</v>
      </c>
      <c r="D1116">
        <v>1305</v>
      </c>
      <c r="E1116">
        <v>348</v>
      </c>
      <c r="F1116">
        <v>16</v>
      </c>
      <c r="G1116">
        <v>47</v>
      </c>
      <c r="H1116">
        <v>1152</v>
      </c>
      <c r="I1116">
        <v>211</v>
      </c>
      <c r="J1116">
        <v>40</v>
      </c>
      <c r="K1116">
        <v>143</v>
      </c>
      <c r="L1116">
        <v>170</v>
      </c>
      <c r="M1116">
        <v>1452</v>
      </c>
      <c r="N1116">
        <v>219</v>
      </c>
      <c r="O1116">
        <v>45</v>
      </c>
      <c r="P1116">
        <v>1625</v>
      </c>
      <c r="Q1116">
        <v>91</v>
      </c>
      <c r="R1116">
        <v>1512</v>
      </c>
      <c r="S1116">
        <v>204</v>
      </c>
    </row>
    <row r="1117" spans="1:19" x14ac:dyDescent="0.25">
      <c r="A1117" t="s">
        <v>63</v>
      </c>
      <c r="B1117" t="s">
        <v>64</v>
      </c>
      <c r="C1117" s="1">
        <v>44682</v>
      </c>
      <c r="D1117">
        <v>3493</v>
      </c>
      <c r="E1117">
        <v>492</v>
      </c>
      <c r="F1117">
        <v>93</v>
      </c>
      <c r="G1117">
        <v>13</v>
      </c>
      <c r="H1117">
        <v>3011</v>
      </c>
      <c r="I1117">
        <v>612</v>
      </c>
      <c r="J1117">
        <v>44</v>
      </c>
      <c r="K1117">
        <v>105</v>
      </c>
      <c r="L1117">
        <v>319</v>
      </c>
      <c r="M1117">
        <v>3314</v>
      </c>
      <c r="N1117">
        <v>656</v>
      </c>
      <c r="O1117">
        <v>119</v>
      </c>
      <c r="P1117">
        <v>3919</v>
      </c>
      <c r="Q1117">
        <v>172</v>
      </c>
      <c r="R1117">
        <v>3740</v>
      </c>
      <c r="S1117">
        <v>351</v>
      </c>
    </row>
    <row r="1118" spans="1:19" x14ac:dyDescent="0.25">
      <c r="A1118" t="s">
        <v>77</v>
      </c>
      <c r="B1118" t="s">
        <v>78</v>
      </c>
      <c r="C1118" s="1">
        <v>44682</v>
      </c>
      <c r="D1118">
        <v>696</v>
      </c>
      <c r="E1118">
        <v>253</v>
      </c>
      <c r="F1118">
        <v>2</v>
      </c>
      <c r="G1118">
        <v>0</v>
      </c>
      <c r="H1118">
        <v>654</v>
      </c>
      <c r="I1118">
        <v>41</v>
      </c>
      <c r="J1118">
        <v>25</v>
      </c>
      <c r="K1118">
        <v>6</v>
      </c>
      <c r="L1118">
        <v>225</v>
      </c>
      <c r="M1118">
        <v>865</v>
      </c>
      <c r="N1118">
        <v>69</v>
      </c>
      <c r="O1118">
        <v>17</v>
      </c>
      <c r="P1118">
        <v>924</v>
      </c>
      <c r="Q1118">
        <v>27</v>
      </c>
      <c r="R1118">
        <v>701</v>
      </c>
      <c r="S1118">
        <v>250</v>
      </c>
    </row>
    <row r="1119" spans="1:19" x14ac:dyDescent="0.25">
      <c r="A1119" t="s">
        <v>67</v>
      </c>
      <c r="B1119" t="s">
        <v>68</v>
      </c>
      <c r="C1119" s="1">
        <v>44682</v>
      </c>
      <c r="D1119">
        <v>3011</v>
      </c>
      <c r="E1119">
        <v>795</v>
      </c>
      <c r="F1119">
        <v>24</v>
      </c>
      <c r="G1119">
        <v>174</v>
      </c>
      <c r="H1119">
        <v>2575</v>
      </c>
      <c r="I1119">
        <v>593</v>
      </c>
      <c r="J1119">
        <v>203</v>
      </c>
      <c r="K1119">
        <v>312</v>
      </c>
      <c r="L1119">
        <v>323</v>
      </c>
      <c r="M1119">
        <v>3173</v>
      </c>
      <c r="N1119">
        <v>741</v>
      </c>
      <c r="O1119">
        <v>92</v>
      </c>
      <c r="P1119">
        <v>3828</v>
      </c>
      <c r="Q1119">
        <v>178</v>
      </c>
      <c r="R1119">
        <v>3563</v>
      </c>
      <c r="S1119">
        <v>443</v>
      </c>
    </row>
    <row r="1120" spans="1:19" x14ac:dyDescent="0.25">
      <c r="A1120" t="s">
        <v>69</v>
      </c>
      <c r="B1120" t="s">
        <v>70</v>
      </c>
      <c r="C1120" s="1">
        <v>44682</v>
      </c>
      <c r="D1120">
        <v>1072</v>
      </c>
      <c r="E1120">
        <v>423</v>
      </c>
      <c r="F1120">
        <v>0</v>
      </c>
      <c r="G1120">
        <v>13</v>
      </c>
      <c r="H1120">
        <v>972</v>
      </c>
      <c r="I1120">
        <v>114</v>
      </c>
      <c r="J1120">
        <v>39</v>
      </c>
      <c r="K1120">
        <v>128</v>
      </c>
      <c r="L1120">
        <v>255</v>
      </c>
      <c r="M1120">
        <v>1338</v>
      </c>
      <c r="N1120">
        <v>138</v>
      </c>
      <c r="O1120">
        <v>32</v>
      </c>
      <c r="P1120">
        <v>1454</v>
      </c>
      <c r="Q1120">
        <v>54</v>
      </c>
      <c r="R1120">
        <v>1224</v>
      </c>
      <c r="S1120">
        <v>284</v>
      </c>
    </row>
    <row r="1121" spans="1:19" x14ac:dyDescent="0.25">
      <c r="A1121" t="s">
        <v>71</v>
      </c>
      <c r="B1121" t="s">
        <v>72</v>
      </c>
      <c r="C1121" s="1">
        <v>44682</v>
      </c>
      <c r="D1121">
        <v>1589</v>
      </c>
      <c r="E1121">
        <v>546</v>
      </c>
      <c r="F1121">
        <v>31</v>
      </c>
      <c r="G1121">
        <v>10</v>
      </c>
      <c r="H1121">
        <v>1367</v>
      </c>
      <c r="I1121">
        <v>272</v>
      </c>
      <c r="J1121">
        <v>67</v>
      </c>
      <c r="K1121">
        <v>240</v>
      </c>
      <c r="L1121">
        <v>230</v>
      </c>
      <c r="M1121">
        <v>1799</v>
      </c>
      <c r="N1121">
        <v>304</v>
      </c>
      <c r="O1121">
        <v>65</v>
      </c>
      <c r="P1121">
        <v>2084</v>
      </c>
      <c r="Q1121">
        <v>92</v>
      </c>
      <c r="R1121">
        <v>1883</v>
      </c>
      <c r="S1121">
        <v>293</v>
      </c>
    </row>
    <row r="1122" spans="1:19" x14ac:dyDescent="0.25">
      <c r="A1122" t="s">
        <v>73</v>
      </c>
      <c r="B1122" t="s">
        <v>74</v>
      </c>
      <c r="C1122" s="1">
        <v>44682</v>
      </c>
      <c r="D1122">
        <v>1245</v>
      </c>
      <c r="E1122">
        <v>248</v>
      </c>
      <c r="F1122">
        <v>12</v>
      </c>
      <c r="G1122">
        <v>0</v>
      </c>
      <c r="H1122">
        <v>1123</v>
      </c>
      <c r="I1122">
        <v>151</v>
      </c>
      <c r="J1122">
        <v>25</v>
      </c>
      <c r="K1122">
        <v>30</v>
      </c>
      <c r="L1122">
        <v>176</v>
      </c>
      <c r="M1122">
        <v>1297</v>
      </c>
      <c r="N1122">
        <v>171</v>
      </c>
      <c r="O1122">
        <v>37</v>
      </c>
      <c r="P1122">
        <v>1477</v>
      </c>
      <c r="Q1122">
        <v>28</v>
      </c>
      <c r="R1122">
        <v>1304</v>
      </c>
      <c r="S1122">
        <v>201</v>
      </c>
    </row>
    <row r="1123" spans="1:19" x14ac:dyDescent="0.25">
      <c r="A1123" t="s">
        <v>75</v>
      </c>
      <c r="B1123" t="s">
        <v>76</v>
      </c>
      <c r="C1123" s="1">
        <v>44682</v>
      </c>
      <c r="D1123">
        <v>1972</v>
      </c>
      <c r="E1123">
        <v>401</v>
      </c>
      <c r="F1123">
        <v>20</v>
      </c>
      <c r="G1123">
        <v>81</v>
      </c>
      <c r="H1123">
        <v>1673</v>
      </c>
      <c r="I1123">
        <v>333</v>
      </c>
      <c r="J1123">
        <v>79</v>
      </c>
      <c r="K1123">
        <v>81</v>
      </c>
      <c r="L1123">
        <v>310</v>
      </c>
      <c r="M1123">
        <v>2015</v>
      </c>
      <c r="N1123">
        <v>397</v>
      </c>
      <c r="O1123">
        <v>62</v>
      </c>
      <c r="P1123">
        <v>2345</v>
      </c>
      <c r="Q1123">
        <v>131</v>
      </c>
      <c r="R1123">
        <v>2092</v>
      </c>
      <c r="S1123">
        <v>384</v>
      </c>
    </row>
    <row r="1124" spans="1:19" x14ac:dyDescent="0.25">
      <c r="A1124" t="s">
        <v>51</v>
      </c>
      <c r="B1124" t="s">
        <v>52</v>
      </c>
      <c r="C1124" s="1">
        <v>44682</v>
      </c>
      <c r="D1124">
        <v>1602</v>
      </c>
      <c r="E1124">
        <v>447</v>
      </c>
      <c r="F1124">
        <v>26</v>
      </c>
      <c r="G1124">
        <v>40</v>
      </c>
      <c r="H1124">
        <v>1338</v>
      </c>
      <c r="I1124">
        <v>349</v>
      </c>
      <c r="J1124">
        <v>19</v>
      </c>
      <c r="K1124">
        <v>249</v>
      </c>
      <c r="L1124">
        <v>160</v>
      </c>
      <c r="M1124">
        <v>1727</v>
      </c>
      <c r="N1124">
        <v>316</v>
      </c>
      <c r="O1124">
        <v>72</v>
      </c>
      <c r="P1124">
        <v>2027</v>
      </c>
      <c r="Q1124">
        <v>88</v>
      </c>
      <c r="R1124">
        <v>1944</v>
      </c>
      <c r="S1124">
        <v>171</v>
      </c>
    </row>
    <row r="1125" spans="1:19" x14ac:dyDescent="0.25">
      <c r="A1125" t="s">
        <v>53</v>
      </c>
      <c r="B1125" t="s">
        <v>54</v>
      </c>
      <c r="C1125" s="1">
        <v>44682</v>
      </c>
      <c r="D1125">
        <v>2504</v>
      </c>
      <c r="E1125">
        <v>2278</v>
      </c>
      <c r="F1125">
        <v>52</v>
      </c>
      <c r="G1125">
        <v>33</v>
      </c>
      <c r="H1125">
        <v>1800</v>
      </c>
      <c r="I1125">
        <v>451</v>
      </c>
      <c r="J1125">
        <v>67</v>
      </c>
      <c r="K1125">
        <v>194</v>
      </c>
      <c r="L1125">
        <v>2355</v>
      </c>
      <c r="M1125">
        <v>3829</v>
      </c>
      <c r="N1125">
        <v>767</v>
      </c>
      <c r="O1125">
        <v>265</v>
      </c>
      <c r="P1125">
        <v>4659</v>
      </c>
      <c r="Q1125">
        <v>208</v>
      </c>
      <c r="R1125">
        <v>2502</v>
      </c>
      <c r="S1125">
        <v>2365</v>
      </c>
    </row>
    <row r="1126" spans="1:19" x14ac:dyDescent="0.25">
      <c r="A1126" t="s">
        <v>47</v>
      </c>
      <c r="B1126" t="s">
        <v>48</v>
      </c>
      <c r="C1126" s="1">
        <v>44682</v>
      </c>
      <c r="D1126">
        <v>1965</v>
      </c>
      <c r="E1126">
        <v>661</v>
      </c>
      <c r="F1126">
        <v>36</v>
      </c>
      <c r="G1126">
        <v>38</v>
      </c>
      <c r="H1126">
        <v>1723</v>
      </c>
      <c r="I1126">
        <v>310</v>
      </c>
      <c r="J1126">
        <v>30</v>
      </c>
      <c r="K1126">
        <v>245</v>
      </c>
      <c r="L1126">
        <v>392</v>
      </c>
      <c r="M1126">
        <v>2269</v>
      </c>
      <c r="N1126">
        <v>357</v>
      </c>
      <c r="O1126">
        <v>74</v>
      </c>
      <c r="P1126">
        <v>2565</v>
      </c>
      <c r="Q1126">
        <v>135</v>
      </c>
      <c r="R1126">
        <v>2290</v>
      </c>
      <c r="S1126">
        <v>410</v>
      </c>
    </row>
    <row r="1127" spans="1:19" x14ac:dyDescent="0.25">
      <c r="A1127" t="s">
        <v>43</v>
      </c>
      <c r="B1127" t="s">
        <v>44</v>
      </c>
      <c r="C1127" s="1">
        <v>44682</v>
      </c>
      <c r="D1127">
        <v>1278</v>
      </c>
      <c r="E1127">
        <v>172</v>
      </c>
      <c r="F1127">
        <v>23</v>
      </c>
      <c r="G1127">
        <v>10</v>
      </c>
      <c r="H1127">
        <v>1100</v>
      </c>
      <c r="I1127">
        <v>227</v>
      </c>
      <c r="J1127">
        <v>20</v>
      </c>
      <c r="K1127">
        <v>15</v>
      </c>
      <c r="L1127">
        <v>121</v>
      </c>
      <c r="M1127">
        <v>1210</v>
      </c>
      <c r="N1127">
        <v>223</v>
      </c>
      <c r="O1127">
        <v>50</v>
      </c>
      <c r="P1127">
        <v>1382</v>
      </c>
      <c r="Q1127">
        <v>101</v>
      </c>
      <c r="R1127">
        <v>1345</v>
      </c>
      <c r="S1127">
        <v>138</v>
      </c>
    </row>
    <row r="1128" spans="1:19" x14ac:dyDescent="0.25">
      <c r="A1128" t="s">
        <v>41</v>
      </c>
      <c r="B1128" t="s">
        <v>42</v>
      </c>
      <c r="C1128" s="1">
        <v>44682</v>
      </c>
      <c r="D1128">
        <v>3030</v>
      </c>
      <c r="E1128">
        <v>580</v>
      </c>
      <c r="F1128">
        <v>18</v>
      </c>
      <c r="G1128">
        <v>40</v>
      </c>
      <c r="H1128">
        <v>2566</v>
      </c>
      <c r="I1128">
        <v>564</v>
      </c>
      <c r="J1128">
        <v>84</v>
      </c>
      <c r="K1128">
        <v>147</v>
      </c>
      <c r="L1128">
        <v>307</v>
      </c>
      <c r="M1128">
        <v>2968</v>
      </c>
      <c r="N1128">
        <v>618</v>
      </c>
      <c r="O1128">
        <v>82</v>
      </c>
      <c r="P1128">
        <v>3455</v>
      </c>
      <c r="Q1128">
        <v>213</v>
      </c>
      <c r="R1128">
        <v>3281</v>
      </c>
      <c r="S1128">
        <v>387</v>
      </c>
    </row>
    <row r="1129" spans="1:19" x14ac:dyDescent="0.25">
      <c r="A1129" t="s">
        <v>39</v>
      </c>
      <c r="B1129" t="s">
        <v>40</v>
      </c>
      <c r="C1129" s="1">
        <v>44682</v>
      </c>
      <c r="D1129">
        <v>1136</v>
      </c>
      <c r="E1129">
        <v>185</v>
      </c>
      <c r="F1129">
        <v>24</v>
      </c>
      <c r="G1129">
        <v>2</v>
      </c>
      <c r="H1129">
        <v>965</v>
      </c>
      <c r="I1129">
        <v>228</v>
      </c>
      <c r="J1129">
        <v>25</v>
      </c>
      <c r="K1129">
        <v>52</v>
      </c>
      <c r="L1129">
        <v>77</v>
      </c>
      <c r="M1129">
        <v>1069</v>
      </c>
      <c r="N1129">
        <v>224</v>
      </c>
      <c r="O1129">
        <v>52</v>
      </c>
      <c r="P1129">
        <v>1264</v>
      </c>
      <c r="Q1129">
        <v>83</v>
      </c>
      <c r="R1129">
        <v>1249</v>
      </c>
      <c r="S1129">
        <v>98</v>
      </c>
    </row>
    <row r="1130" spans="1:19" x14ac:dyDescent="0.25">
      <c r="A1130" t="s">
        <v>37</v>
      </c>
      <c r="B1130" t="s">
        <v>38</v>
      </c>
      <c r="C1130" s="1">
        <v>44682</v>
      </c>
      <c r="D1130">
        <v>999</v>
      </c>
      <c r="E1130">
        <v>210</v>
      </c>
      <c r="F1130">
        <v>8</v>
      </c>
      <c r="G1130">
        <v>0</v>
      </c>
      <c r="H1130">
        <v>924</v>
      </c>
      <c r="I1130">
        <v>80</v>
      </c>
      <c r="J1130">
        <v>5</v>
      </c>
      <c r="K1130">
        <v>79</v>
      </c>
      <c r="L1130">
        <v>129</v>
      </c>
      <c r="M1130">
        <v>1112</v>
      </c>
      <c r="N1130">
        <v>88</v>
      </c>
      <c r="O1130">
        <v>17</v>
      </c>
      <c r="P1130">
        <v>1179</v>
      </c>
      <c r="Q1130">
        <v>38</v>
      </c>
      <c r="R1130">
        <v>1085</v>
      </c>
      <c r="S1130">
        <v>132</v>
      </c>
    </row>
    <row r="1131" spans="1:19" x14ac:dyDescent="0.25">
      <c r="A1131" t="s">
        <v>49</v>
      </c>
      <c r="B1131" t="s">
        <v>50</v>
      </c>
      <c r="C1131" s="1">
        <v>44682</v>
      </c>
      <c r="D1131">
        <v>1542</v>
      </c>
      <c r="E1131">
        <v>260</v>
      </c>
      <c r="F1131">
        <v>41</v>
      </c>
      <c r="G1131">
        <v>14</v>
      </c>
      <c r="H1131">
        <v>1399</v>
      </c>
      <c r="I1131">
        <v>200</v>
      </c>
      <c r="J1131">
        <v>18</v>
      </c>
      <c r="K1131">
        <v>54</v>
      </c>
      <c r="L1131">
        <v>186</v>
      </c>
      <c r="M1131">
        <v>1620</v>
      </c>
      <c r="N1131">
        <v>197</v>
      </c>
      <c r="O1131">
        <v>40</v>
      </c>
      <c r="P1131">
        <v>1756</v>
      </c>
      <c r="Q1131">
        <v>101</v>
      </c>
      <c r="R1131">
        <v>1653</v>
      </c>
      <c r="S1131">
        <v>204</v>
      </c>
    </row>
    <row r="1132" spans="1:19" x14ac:dyDescent="0.25">
      <c r="A1132" t="s">
        <v>35</v>
      </c>
      <c r="B1132" t="s">
        <v>36</v>
      </c>
      <c r="C1132" s="1">
        <v>44682</v>
      </c>
      <c r="D1132">
        <v>1424</v>
      </c>
      <c r="E1132">
        <v>316</v>
      </c>
      <c r="F1132">
        <v>108</v>
      </c>
      <c r="G1132">
        <v>4</v>
      </c>
      <c r="H1132">
        <v>1383</v>
      </c>
      <c r="I1132">
        <v>156</v>
      </c>
      <c r="J1132">
        <v>14</v>
      </c>
      <c r="K1132">
        <v>51</v>
      </c>
      <c r="L1132">
        <v>248</v>
      </c>
      <c r="M1132">
        <v>1639</v>
      </c>
      <c r="N1132">
        <v>185</v>
      </c>
      <c r="O1132">
        <v>28</v>
      </c>
      <c r="P1132">
        <v>1816</v>
      </c>
      <c r="Q1132">
        <v>36</v>
      </c>
      <c r="R1132">
        <v>1596</v>
      </c>
      <c r="S1132">
        <v>256</v>
      </c>
    </row>
    <row r="1133" spans="1:19" x14ac:dyDescent="0.25">
      <c r="A1133" t="s">
        <v>33</v>
      </c>
      <c r="B1133" t="s">
        <v>34</v>
      </c>
      <c r="C1133" s="1">
        <v>44682</v>
      </c>
      <c r="D1133">
        <v>1390</v>
      </c>
      <c r="E1133">
        <v>489</v>
      </c>
      <c r="F1133">
        <v>12</v>
      </c>
      <c r="G1133">
        <v>6</v>
      </c>
      <c r="H1133">
        <v>1197</v>
      </c>
      <c r="I1133">
        <v>208</v>
      </c>
      <c r="J1133">
        <v>22</v>
      </c>
      <c r="K1133">
        <v>179</v>
      </c>
      <c r="L1133">
        <v>291</v>
      </c>
      <c r="M1133">
        <v>1636</v>
      </c>
      <c r="N1133">
        <v>217</v>
      </c>
      <c r="O1133">
        <v>44</v>
      </c>
      <c r="P1133">
        <v>1844</v>
      </c>
      <c r="Q1133">
        <v>53</v>
      </c>
      <c r="R1133">
        <v>1597</v>
      </c>
      <c r="S1133">
        <v>300</v>
      </c>
    </row>
    <row r="1134" spans="1:19" x14ac:dyDescent="0.25">
      <c r="A1134" t="s">
        <v>31</v>
      </c>
      <c r="B1134" t="s">
        <v>32</v>
      </c>
      <c r="C1134" s="1">
        <v>44682</v>
      </c>
      <c r="D1134">
        <v>1772</v>
      </c>
      <c r="E1134">
        <v>492</v>
      </c>
      <c r="F1134">
        <v>53</v>
      </c>
      <c r="G1134">
        <v>42</v>
      </c>
      <c r="H1134">
        <v>1582</v>
      </c>
      <c r="I1134">
        <v>299</v>
      </c>
      <c r="J1134">
        <v>13</v>
      </c>
      <c r="K1134">
        <v>271</v>
      </c>
      <c r="L1134">
        <v>194</v>
      </c>
      <c r="M1134">
        <v>2021</v>
      </c>
      <c r="N1134">
        <v>300</v>
      </c>
      <c r="O1134">
        <v>38</v>
      </c>
      <c r="P1134">
        <v>2239</v>
      </c>
      <c r="Q1134">
        <v>120</v>
      </c>
      <c r="R1134">
        <v>2153</v>
      </c>
      <c r="S1134">
        <v>206</v>
      </c>
    </row>
    <row r="1135" spans="1:19" x14ac:dyDescent="0.25">
      <c r="A1135" t="s">
        <v>29</v>
      </c>
      <c r="B1135" t="s">
        <v>30</v>
      </c>
      <c r="C1135" s="1">
        <v>44682</v>
      </c>
      <c r="D1135">
        <v>2001</v>
      </c>
      <c r="E1135">
        <v>424</v>
      </c>
      <c r="F1135">
        <v>24</v>
      </c>
      <c r="G1135">
        <v>24</v>
      </c>
      <c r="H1135">
        <v>1733</v>
      </c>
      <c r="I1135">
        <v>280</v>
      </c>
      <c r="J1135">
        <v>39</v>
      </c>
      <c r="K1135">
        <v>80</v>
      </c>
      <c r="L1135">
        <v>341</v>
      </c>
      <c r="M1135">
        <v>2058</v>
      </c>
      <c r="N1135">
        <v>310</v>
      </c>
      <c r="O1135">
        <v>105</v>
      </c>
      <c r="P1135">
        <v>2345</v>
      </c>
      <c r="Q1135">
        <v>128</v>
      </c>
      <c r="R1135">
        <v>2103</v>
      </c>
      <c r="S1135">
        <v>370</v>
      </c>
    </row>
    <row r="1136" spans="1:19" x14ac:dyDescent="0.25">
      <c r="A1136" t="s">
        <v>27</v>
      </c>
      <c r="B1136" t="s">
        <v>28</v>
      </c>
      <c r="C1136" s="1">
        <v>44682</v>
      </c>
      <c r="D1136">
        <v>859</v>
      </c>
      <c r="E1136">
        <v>422</v>
      </c>
      <c r="F1136">
        <v>7</v>
      </c>
      <c r="G1136">
        <v>6</v>
      </c>
      <c r="H1136">
        <v>759</v>
      </c>
      <c r="I1136">
        <v>106</v>
      </c>
      <c r="J1136">
        <v>15</v>
      </c>
      <c r="K1136">
        <v>170</v>
      </c>
      <c r="L1136">
        <v>244</v>
      </c>
      <c r="M1136">
        <v>1156</v>
      </c>
      <c r="N1136">
        <v>109</v>
      </c>
      <c r="O1136">
        <v>29</v>
      </c>
      <c r="P1136">
        <v>1250</v>
      </c>
      <c r="Q1136">
        <v>44</v>
      </c>
      <c r="R1136">
        <v>1036</v>
      </c>
      <c r="S1136">
        <v>258</v>
      </c>
    </row>
    <row r="1137" spans="1:19" x14ac:dyDescent="0.25">
      <c r="A1137" t="s">
        <v>25</v>
      </c>
      <c r="B1137" t="s">
        <v>26</v>
      </c>
      <c r="C1137" s="1">
        <v>44682</v>
      </c>
      <c r="D1137">
        <v>869</v>
      </c>
      <c r="E1137">
        <v>280</v>
      </c>
      <c r="F1137">
        <v>20</v>
      </c>
      <c r="G1137">
        <v>10</v>
      </c>
      <c r="H1137">
        <v>769</v>
      </c>
      <c r="I1137">
        <v>111</v>
      </c>
      <c r="J1137">
        <v>14</v>
      </c>
      <c r="K1137">
        <v>139</v>
      </c>
      <c r="L1137">
        <v>146</v>
      </c>
      <c r="M1137">
        <v>1017</v>
      </c>
      <c r="N1137">
        <v>143</v>
      </c>
      <c r="O1137">
        <v>19</v>
      </c>
      <c r="P1137">
        <v>1125</v>
      </c>
      <c r="Q1137">
        <v>54</v>
      </c>
      <c r="R1137">
        <v>1021</v>
      </c>
      <c r="S1137">
        <v>158</v>
      </c>
    </row>
    <row r="1138" spans="1:19" x14ac:dyDescent="0.25">
      <c r="A1138" t="s">
        <v>23</v>
      </c>
      <c r="B1138" t="s">
        <v>24</v>
      </c>
      <c r="C1138" s="1">
        <v>44682</v>
      </c>
      <c r="D1138">
        <v>834</v>
      </c>
      <c r="E1138">
        <v>190</v>
      </c>
      <c r="F1138">
        <v>12</v>
      </c>
      <c r="G1138">
        <v>5</v>
      </c>
      <c r="H1138">
        <v>736</v>
      </c>
      <c r="I1138">
        <v>127</v>
      </c>
      <c r="J1138">
        <v>12</v>
      </c>
      <c r="K1138">
        <v>69</v>
      </c>
      <c r="L1138">
        <v>97</v>
      </c>
      <c r="M1138">
        <v>891</v>
      </c>
      <c r="N1138">
        <v>135</v>
      </c>
      <c r="O1138">
        <v>15</v>
      </c>
      <c r="P1138">
        <v>993</v>
      </c>
      <c r="Q1138">
        <v>48</v>
      </c>
      <c r="R1138">
        <v>932</v>
      </c>
      <c r="S1138">
        <v>109</v>
      </c>
    </row>
    <row r="1139" spans="1:19" x14ac:dyDescent="0.25">
      <c r="A1139" t="s">
        <v>45</v>
      </c>
      <c r="B1139" t="s">
        <v>46</v>
      </c>
      <c r="C1139" s="1">
        <v>44682</v>
      </c>
      <c r="D1139">
        <v>2941</v>
      </c>
      <c r="E1139">
        <v>875</v>
      </c>
      <c r="F1139">
        <v>27</v>
      </c>
      <c r="G1139">
        <v>20</v>
      </c>
      <c r="H1139">
        <v>2550</v>
      </c>
      <c r="I1139">
        <v>454</v>
      </c>
      <c r="J1139">
        <v>20</v>
      </c>
      <c r="K1139">
        <v>351</v>
      </c>
      <c r="L1139">
        <v>488</v>
      </c>
      <c r="M1139">
        <v>3335</v>
      </c>
      <c r="N1139">
        <v>435</v>
      </c>
      <c r="O1139">
        <v>91</v>
      </c>
      <c r="P1139">
        <v>3736</v>
      </c>
      <c r="Q1139">
        <v>127</v>
      </c>
      <c r="R1139">
        <v>3365</v>
      </c>
      <c r="S1139">
        <v>498</v>
      </c>
    </row>
    <row r="1140" spans="1:19" x14ac:dyDescent="0.25">
      <c r="A1140" t="s">
        <v>65</v>
      </c>
      <c r="B1140" t="s">
        <v>66</v>
      </c>
      <c r="C1140" s="1">
        <v>44682</v>
      </c>
      <c r="D1140">
        <v>956</v>
      </c>
      <c r="E1140">
        <v>220</v>
      </c>
      <c r="F1140">
        <v>9</v>
      </c>
      <c r="G1140">
        <v>9</v>
      </c>
      <c r="H1140">
        <v>874</v>
      </c>
      <c r="I1140">
        <v>83</v>
      </c>
      <c r="J1140">
        <v>16</v>
      </c>
      <c r="K1140">
        <v>87</v>
      </c>
      <c r="L1140">
        <v>134</v>
      </c>
      <c r="M1140">
        <v>1065</v>
      </c>
      <c r="N1140">
        <v>112</v>
      </c>
      <c r="O1140">
        <v>17</v>
      </c>
      <c r="P1140">
        <v>1156</v>
      </c>
      <c r="Q1140">
        <v>38</v>
      </c>
      <c r="R1140">
        <v>1049</v>
      </c>
      <c r="S1140">
        <v>145</v>
      </c>
    </row>
    <row r="1141" spans="1:19" x14ac:dyDescent="0.25">
      <c r="A1141" t="s">
        <v>19</v>
      </c>
      <c r="B1141" t="s">
        <v>20</v>
      </c>
      <c r="C1141" s="1">
        <v>44682</v>
      </c>
      <c r="D1141">
        <v>17691</v>
      </c>
      <c r="E1141">
        <v>2267</v>
      </c>
      <c r="F1141">
        <v>872</v>
      </c>
      <c r="G1141">
        <v>208</v>
      </c>
      <c r="H1141">
        <v>13286</v>
      </c>
      <c r="I1141">
        <v>6347</v>
      </c>
      <c r="J1141">
        <v>2</v>
      </c>
      <c r="K1141">
        <v>29</v>
      </c>
      <c r="L1141">
        <v>1374</v>
      </c>
      <c r="M1141">
        <v>14296</v>
      </c>
      <c r="N1141">
        <v>5722</v>
      </c>
      <c r="O1141">
        <v>972</v>
      </c>
      <c r="P1141">
        <v>18577</v>
      </c>
      <c r="Q1141">
        <v>2461</v>
      </c>
      <c r="R1141">
        <v>19735</v>
      </c>
      <c r="S1141">
        <v>1303</v>
      </c>
    </row>
    <row r="1142" spans="1:19" x14ac:dyDescent="0.25">
      <c r="A1142" t="s">
        <v>19</v>
      </c>
      <c r="B1142" t="s">
        <v>20</v>
      </c>
      <c r="C1142" s="1">
        <v>44713</v>
      </c>
      <c r="D1142">
        <v>21087</v>
      </c>
      <c r="E1142">
        <v>3187</v>
      </c>
      <c r="F1142">
        <v>1029</v>
      </c>
      <c r="G1142">
        <v>650</v>
      </c>
      <c r="H1142">
        <v>16312</v>
      </c>
      <c r="I1142">
        <v>7009</v>
      </c>
      <c r="J1142">
        <v>0</v>
      </c>
      <c r="K1142">
        <v>42</v>
      </c>
      <c r="L1142">
        <v>2590</v>
      </c>
      <c r="M1142">
        <v>18012</v>
      </c>
      <c r="N1142">
        <v>6567</v>
      </c>
      <c r="O1142">
        <v>1337</v>
      </c>
      <c r="P1142">
        <v>22938</v>
      </c>
      <c r="Q1142">
        <v>3015</v>
      </c>
      <c r="R1142">
        <v>23438</v>
      </c>
      <c r="S1142">
        <v>2515</v>
      </c>
    </row>
    <row r="1143" spans="1:19" x14ac:dyDescent="0.25">
      <c r="A1143" t="s">
        <v>21</v>
      </c>
      <c r="B1143" t="s">
        <v>22</v>
      </c>
      <c r="C1143" s="1">
        <v>44713</v>
      </c>
      <c r="D1143">
        <v>1668</v>
      </c>
      <c r="E1143">
        <v>343</v>
      </c>
      <c r="F1143">
        <v>6</v>
      </c>
      <c r="G1143">
        <v>11</v>
      </c>
      <c r="H1143">
        <v>1471</v>
      </c>
      <c r="I1143">
        <v>209</v>
      </c>
      <c r="J1143">
        <v>17</v>
      </c>
      <c r="K1143">
        <v>106</v>
      </c>
      <c r="L1143">
        <v>225</v>
      </c>
      <c r="M1143">
        <v>1752</v>
      </c>
      <c r="N1143">
        <v>218</v>
      </c>
      <c r="O1143">
        <v>58</v>
      </c>
      <c r="P1143">
        <v>1971</v>
      </c>
      <c r="Q1143">
        <v>57</v>
      </c>
      <c r="R1143">
        <v>1794</v>
      </c>
      <c r="S1143">
        <v>234</v>
      </c>
    </row>
    <row r="1144" spans="1:19" x14ac:dyDescent="0.25">
      <c r="A1144" t="s">
        <v>23</v>
      </c>
      <c r="B1144" t="s">
        <v>24</v>
      </c>
      <c r="C1144" s="1">
        <v>44713</v>
      </c>
      <c r="D1144">
        <v>942</v>
      </c>
      <c r="E1144">
        <v>235</v>
      </c>
      <c r="F1144">
        <v>12</v>
      </c>
      <c r="G1144">
        <v>0</v>
      </c>
      <c r="H1144">
        <v>848</v>
      </c>
      <c r="I1144">
        <v>132</v>
      </c>
      <c r="J1144">
        <v>7</v>
      </c>
      <c r="K1144">
        <v>111</v>
      </c>
      <c r="L1144">
        <v>91</v>
      </c>
      <c r="M1144">
        <v>1036</v>
      </c>
      <c r="N1144">
        <v>127</v>
      </c>
      <c r="O1144">
        <v>26</v>
      </c>
      <c r="P1144">
        <v>1124</v>
      </c>
      <c r="Q1144">
        <v>65</v>
      </c>
      <c r="R1144">
        <v>1095</v>
      </c>
      <c r="S1144">
        <v>94</v>
      </c>
    </row>
    <row r="1145" spans="1:19" x14ac:dyDescent="0.25">
      <c r="A1145" t="s">
        <v>25</v>
      </c>
      <c r="B1145" t="s">
        <v>26</v>
      </c>
      <c r="C1145" s="1">
        <v>44713</v>
      </c>
      <c r="D1145">
        <v>953</v>
      </c>
      <c r="E1145">
        <v>390</v>
      </c>
      <c r="F1145">
        <v>9</v>
      </c>
      <c r="G1145">
        <v>14</v>
      </c>
      <c r="H1145">
        <v>880</v>
      </c>
      <c r="I1145">
        <v>107</v>
      </c>
      <c r="J1145">
        <v>27</v>
      </c>
      <c r="K1145">
        <v>229</v>
      </c>
      <c r="L1145">
        <v>123</v>
      </c>
      <c r="M1145">
        <v>1220</v>
      </c>
      <c r="N1145">
        <v>127</v>
      </c>
      <c r="O1145">
        <v>19</v>
      </c>
      <c r="P1145">
        <v>1298</v>
      </c>
      <c r="Q1145">
        <v>68</v>
      </c>
      <c r="R1145">
        <v>1220</v>
      </c>
      <c r="S1145">
        <v>146</v>
      </c>
    </row>
    <row r="1146" spans="1:19" x14ac:dyDescent="0.25">
      <c r="A1146" t="s">
        <v>27</v>
      </c>
      <c r="B1146" t="s">
        <v>28</v>
      </c>
      <c r="C1146" s="1">
        <v>44713</v>
      </c>
      <c r="D1146">
        <v>949</v>
      </c>
      <c r="E1146">
        <v>492</v>
      </c>
      <c r="F1146">
        <v>6</v>
      </c>
      <c r="G1146">
        <v>4</v>
      </c>
      <c r="H1146">
        <v>799</v>
      </c>
      <c r="I1146">
        <v>112</v>
      </c>
      <c r="J1146">
        <v>18</v>
      </c>
      <c r="K1146">
        <v>284</v>
      </c>
      <c r="L1146">
        <v>238</v>
      </c>
      <c r="M1146">
        <v>1254</v>
      </c>
      <c r="N1146">
        <v>169</v>
      </c>
      <c r="O1146">
        <v>28</v>
      </c>
      <c r="P1146">
        <v>1390</v>
      </c>
      <c r="Q1146">
        <v>61</v>
      </c>
      <c r="R1146">
        <v>1199</v>
      </c>
      <c r="S1146">
        <v>252</v>
      </c>
    </row>
    <row r="1147" spans="1:19" x14ac:dyDescent="0.25">
      <c r="A1147" t="s">
        <v>29</v>
      </c>
      <c r="B1147" t="s">
        <v>30</v>
      </c>
      <c r="C1147" s="1">
        <v>44713</v>
      </c>
      <c r="D1147">
        <v>1999</v>
      </c>
      <c r="E1147">
        <v>551</v>
      </c>
      <c r="F1147">
        <v>17</v>
      </c>
      <c r="G1147">
        <v>15</v>
      </c>
      <c r="H1147">
        <v>1771</v>
      </c>
      <c r="I1147">
        <v>313</v>
      </c>
      <c r="J1147">
        <v>81</v>
      </c>
      <c r="K1147">
        <v>142</v>
      </c>
      <c r="L1147">
        <v>275</v>
      </c>
      <c r="M1147">
        <v>2139</v>
      </c>
      <c r="N1147">
        <v>374</v>
      </c>
      <c r="O1147">
        <v>65</v>
      </c>
      <c r="P1147">
        <v>2407</v>
      </c>
      <c r="Q1147">
        <v>175</v>
      </c>
      <c r="R1147">
        <v>2231</v>
      </c>
      <c r="S1147">
        <v>351</v>
      </c>
    </row>
    <row r="1148" spans="1:19" x14ac:dyDescent="0.25">
      <c r="A1148" t="s">
        <v>31</v>
      </c>
      <c r="B1148" t="s">
        <v>32</v>
      </c>
      <c r="C1148" s="1">
        <v>44713</v>
      </c>
      <c r="D1148">
        <v>1994</v>
      </c>
      <c r="E1148">
        <v>690</v>
      </c>
      <c r="F1148">
        <v>17</v>
      </c>
      <c r="G1148">
        <v>59</v>
      </c>
      <c r="H1148">
        <v>1736</v>
      </c>
      <c r="I1148">
        <v>342</v>
      </c>
      <c r="J1148">
        <v>27</v>
      </c>
      <c r="K1148">
        <v>444</v>
      </c>
      <c r="L1148">
        <v>211</v>
      </c>
      <c r="M1148">
        <v>2322</v>
      </c>
      <c r="N1148">
        <v>332</v>
      </c>
      <c r="O1148">
        <v>104</v>
      </c>
      <c r="P1148">
        <v>2621</v>
      </c>
      <c r="Q1148">
        <v>139</v>
      </c>
      <c r="R1148">
        <v>2535</v>
      </c>
      <c r="S1148">
        <v>225</v>
      </c>
    </row>
    <row r="1149" spans="1:19" x14ac:dyDescent="0.25">
      <c r="A1149" t="s">
        <v>33</v>
      </c>
      <c r="B1149" t="s">
        <v>34</v>
      </c>
      <c r="C1149" s="1">
        <v>44713</v>
      </c>
      <c r="D1149">
        <v>1235</v>
      </c>
      <c r="E1149">
        <v>620</v>
      </c>
      <c r="F1149">
        <v>4</v>
      </c>
      <c r="G1149">
        <v>12</v>
      </c>
      <c r="H1149">
        <v>1063</v>
      </c>
      <c r="I1149">
        <v>194</v>
      </c>
      <c r="J1149">
        <v>29</v>
      </c>
      <c r="K1149">
        <v>180</v>
      </c>
      <c r="L1149">
        <v>405</v>
      </c>
      <c r="M1149">
        <v>1596</v>
      </c>
      <c r="N1149">
        <v>236</v>
      </c>
      <c r="O1149">
        <v>37</v>
      </c>
      <c r="P1149">
        <v>1785</v>
      </c>
      <c r="Q1149">
        <v>86</v>
      </c>
      <c r="R1149">
        <v>1447</v>
      </c>
      <c r="S1149">
        <v>424</v>
      </c>
    </row>
    <row r="1150" spans="1:19" x14ac:dyDescent="0.25">
      <c r="A1150" t="s">
        <v>49</v>
      </c>
      <c r="B1150" t="s">
        <v>50</v>
      </c>
      <c r="C1150" s="1">
        <v>44713</v>
      </c>
      <c r="D1150">
        <v>1704</v>
      </c>
      <c r="E1150">
        <v>265</v>
      </c>
      <c r="F1150">
        <v>42</v>
      </c>
      <c r="G1150">
        <v>22</v>
      </c>
      <c r="H1150">
        <v>1517</v>
      </c>
      <c r="I1150">
        <v>222</v>
      </c>
      <c r="J1150">
        <v>12</v>
      </c>
      <c r="K1150">
        <v>109</v>
      </c>
      <c r="L1150">
        <v>173</v>
      </c>
      <c r="M1150">
        <v>1735</v>
      </c>
      <c r="N1150">
        <v>254</v>
      </c>
      <c r="O1150">
        <v>44</v>
      </c>
      <c r="P1150">
        <v>1926</v>
      </c>
      <c r="Q1150">
        <v>107</v>
      </c>
      <c r="R1150">
        <v>1848</v>
      </c>
      <c r="S1150">
        <v>185</v>
      </c>
    </row>
    <row r="1151" spans="1:19" x14ac:dyDescent="0.25">
      <c r="A1151" t="s">
        <v>37</v>
      </c>
      <c r="B1151" t="s">
        <v>38</v>
      </c>
      <c r="C1151" s="1">
        <v>44713</v>
      </c>
      <c r="D1151">
        <v>918</v>
      </c>
      <c r="E1151">
        <v>217</v>
      </c>
      <c r="F1151">
        <v>14</v>
      </c>
      <c r="G1151">
        <v>4</v>
      </c>
      <c r="H1151">
        <v>866</v>
      </c>
      <c r="I1151">
        <v>78</v>
      </c>
      <c r="J1151">
        <v>8</v>
      </c>
      <c r="K1151">
        <v>87</v>
      </c>
      <c r="L1151">
        <v>114</v>
      </c>
      <c r="M1151">
        <v>1033</v>
      </c>
      <c r="N1151">
        <v>89</v>
      </c>
      <c r="O1151">
        <v>27</v>
      </c>
      <c r="P1151">
        <v>1107</v>
      </c>
      <c r="Q1151">
        <v>46</v>
      </c>
      <c r="R1151">
        <v>1033</v>
      </c>
      <c r="S1151">
        <v>120</v>
      </c>
    </row>
    <row r="1152" spans="1:19" x14ac:dyDescent="0.25">
      <c r="A1152" t="s">
        <v>39</v>
      </c>
      <c r="B1152" t="s">
        <v>40</v>
      </c>
      <c r="C1152" s="1">
        <v>44713</v>
      </c>
      <c r="D1152">
        <v>1352</v>
      </c>
      <c r="E1152">
        <v>360</v>
      </c>
      <c r="F1152">
        <v>23</v>
      </c>
      <c r="G1152">
        <v>6</v>
      </c>
      <c r="H1152">
        <v>1212</v>
      </c>
      <c r="I1152">
        <v>208</v>
      </c>
      <c r="J1152">
        <v>25</v>
      </c>
      <c r="K1152">
        <v>136</v>
      </c>
      <c r="L1152">
        <v>160</v>
      </c>
      <c r="M1152">
        <v>1499</v>
      </c>
      <c r="N1152">
        <v>204</v>
      </c>
      <c r="O1152">
        <v>38</v>
      </c>
      <c r="P1152">
        <v>1611</v>
      </c>
      <c r="Q1152">
        <v>130</v>
      </c>
      <c r="R1152">
        <v>1560</v>
      </c>
      <c r="S1152">
        <v>181</v>
      </c>
    </row>
    <row r="1153" spans="1:19" x14ac:dyDescent="0.25">
      <c r="A1153" t="s">
        <v>41</v>
      </c>
      <c r="B1153" t="s">
        <v>42</v>
      </c>
      <c r="C1153" s="1">
        <v>44713</v>
      </c>
      <c r="D1153">
        <v>2993</v>
      </c>
      <c r="E1153">
        <v>740</v>
      </c>
      <c r="F1153">
        <v>30</v>
      </c>
      <c r="G1153">
        <v>18</v>
      </c>
      <c r="H1153">
        <v>2557</v>
      </c>
      <c r="I1153">
        <v>552</v>
      </c>
      <c r="J1153">
        <v>180</v>
      </c>
      <c r="K1153">
        <v>232</v>
      </c>
      <c r="L1153">
        <v>260</v>
      </c>
      <c r="M1153">
        <v>2983</v>
      </c>
      <c r="N1153">
        <v>709</v>
      </c>
      <c r="O1153">
        <v>89</v>
      </c>
      <c r="P1153">
        <v>3523</v>
      </c>
      <c r="Q1153">
        <v>258</v>
      </c>
      <c r="R1153">
        <v>3350</v>
      </c>
      <c r="S1153">
        <v>431</v>
      </c>
    </row>
    <row r="1154" spans="1:19" x14ac:dyDescent="0.25">
      <c r="A1154" t="s">
        <v>43</v>
      </c>
      <c r="B1154" t="s">
        <v>44</v>
      </c>
      <c r="C1154" s="1">
        <v>44713</v>
      </c>
      <c r="D1154">
        <v>1299</v>
      </c>
      <c r="E1154">
        <v>255</v>
      </c>
      <c r="F1154">
        <v>11</v>
      </c>
      <c r="G1154">
        <v>6</v>
      </c>
      <c r="H1154">
        <v>1119</v>
      </c>
      <c r="I1154">
        <v>235</v>
      </c>
      <c r="J1154">
        <v>20</v>
      </c>
      <c r="K1154">
        <v>46</v>
      </c>
      <c r="L1154">
        <v>151</v>
      </c>
      <c r="M1154">
        <v>1289</v>
      </c>
      <c r="N1154">
        <v>209</v>
      </c>
      <c r="O1154">
        <v>63</v>
      </c>
      <c r="P1154">
        <v>1458</v>
      </c>
      <c r="Q1154">
        <v>113</v>
      </c>
      <c r="R1154">
        <v>1406</v>
      </c>
      <c r="S1154">
        <v>165</v>
      </c>
    </row>
    <row r="1155" spans="1:19" x14ac:dyDescent="0.25">
      <c r="A1155" t="s">
        <v>45</v>
      </c>
      <c r="B1155" t="s">
        <v>46</v>
      </c>
      <c r="C1155" s="1">
        <v>44713</v>
      </c>
      <c r="D1155">
        <v>2818</v>
      </c>
      <c r="E1155">
        <v>1043</v>
      </c>
      <c r="F1155">
        <v>36</v>
      </c>
      <c r="G1155">
        <v>23</v>
      </c>
      <c r="H1155">
        <v>2443</v>
      </c>
      <c r="I1155">
        <v>486</v>
      </c>
      <c r="J1155">
        <v>33</v>
      </c>
      <c r="K1155">
        <v>413</v>
      </c>
      <c r="L1155">
        <v>545</v>
      </c>
      <c r="M1155">
        <v>3313</v>
      </c>
      <c r="N1155">
        <v>501</v>
      </c>
      <c r="O1155">
        <v>104</v>
      </c>
      <c r="P1155">
        <v>3717</v>
      </c>
      <c r="Q1155">
        <v>203</v>
      </c>
      <c r="R1155">
        <v>3353</v>
      </c>
      <c r="S1155">
        <v>567</v>
      </c>
    </row>
    <row r="1156" spans="1:19" x14ac:dyDescent="0.25">
      <c r="A1156" t="s">
        <v>47</v>
      </c>
      <c r="B1156" t="s">
        <v>48</v>
      </c>
      <c r="C1156" s="1">
        <v>44713</v>
      </c>
      <c r="D1156">
        <v>2066</v>
      </c>
      <c r="E1156">
        <v>1009</v>
      </c>
      <c r="F1156">
        <v>53</v>
      </c>
      <c r="G1156">
        <v>40</v>
      </c>
      <c r="H1156">
        <v>1830</v>
      </c>
      <c r="I1156">
        <v>345</v>
      </c>
      <c r="J1156">
        <v>47</v>
      </c>
      <c r="K1156">
        <v>437</v>
      </c>
      <c r="L1156">
        <v>509</v>
      </c>
      <c r="M1156">
        <v>2663</v>
      </c>
      <c r="N1156">
        <v>369</v>
      </c>
      <c r="O1156">
        <v>134</v>
      </c>
      <c r="P1156">
        <v>3045</v>
      </c>
      <c r="Q1156">
        <v>123</v>
      </c>
      <c r="R1156">
        <v>2618</v>
      </c>
      <c r="S1156">
        <v>550</v>
      </c>
    </row>
    <row r="1157" spans="1:19" x14ac:dyDescent="0.25">
      <c r="A1157" t="s">
        <v>35</v>
      </c>
      <c r="B1157" t="s">
        <v>36</v>
      </c>
      <c r="C1157" s="1">
        <v>44713</v>
      </c>
      <c r="D1157">
        <v>1033</v>
      </c>
      <c r="E1157">
        <v>248</v>
      </c>
      <c r="F1157">
        <v>52</v>
      </c>
      <c r="G1157">
        <v>6</v>
      </c>
      <c r="H1157">
        <v>964</v>
      </c>
      <c r="I1157">
        <v>141</v>
      </c>
      <c r="J1157">
        <v>15</v>
      </c>
      <c r="K1157">
        <v>98</v>
      </c>
      <c r="L1157">
        <v>121</v>
      </c>
      <c r="M1157">
        <v>1130</v>
      </c>
      <c r="N1157">
        <v>166</v>
      </c>
      <c r="O1157">
        <v>43</v>
      </c>
      <c r="P1157">
        <v>1306</v>
      </c>
      <c r="Q1157">
        <v>33</v>
      </c>
      <c r="R1157">
        <v>1205</v>
      </c>
      <c r="S1157">
        <v>134</v>
      </c>
    </row>
    <row r="1158" spans="1:19" x14ac:dyDescent="0.25">
      <c r="A1158" t="s">
        <v>51</v>
      </c>
      <c r="B1158" t="s">
        <v>52</v>
      </c>
      <c r="C1158" s="1">
        <v>44713</v>
      </c>
      <c r="D1158">
        <v>1731</v>
      </c>
      <c r="E1158">
        <v>623</v>
      </c>
      <c r="F1158">
        <v>28</v>
      </c>
      <c r="G1158">
        <v>28</v>
      </c>
      <c r="H1158">
        <v>1431</v>
      </c>
      <c r="I1158">
        <v>340</v>
      </c>
      <c r="J1158">
        <v>9</v>
      </c>
      <c r="K1158">
        <v>268</v>
      </c>
      <c r="L1158">
        <v>362</v>
      </c>
      <c r="M1158">
        <v>2000</v>
      </c>
      <c r="N1158">
        <v>348</v>
      </c>
      <c r="O1158">
        <v>58</v>
      </c>
      <c r="P1158">
        <v>2301</v>
      </c>
      <c r="Q1158">
        <v>109</v>
      </c>
      <c r="R1158">
        <v>2047</v>
      </c>
      <c r="S1158">
        <v>363</v>
      </c>
    </row>
    <row r="1159" spans="1:19" x14ac:dyDescent="0.25">
      <c r="A1159" t="s">
        <v>53</v>
      </c>
      <c r="B1159" t="s">
        <v>54</v>
      </c>
      <c r="C1159" s="1">
        <v>44713</v>
      </c>
      <c r="D1159">
        <v>2612</v>
      </c>
      <c r="E1159">
        <v>1631</v>
      </c>
      <c r="F1159">
        <v>57</v>
      </c>
      <c r="G1159">
        <v>43</v>
      </c>
      <c r="H1159">
        <v>1976</v>
      </c>
      <c r="I1159">
        <v>475</v>
      </c>
      <c r="J1159">
        <v>60</v>
      </c>
      <c r="K1159">
        <v>148</v>
      </c>
      <c r="L1159">
        <v>1684</v>
      </c>
      <c r="M1159">
        <v>3305</v>
      </c>
      <c r="N1159">
        <v>796</v>
      </c>
      <c r="O1159">
        <v>226</v>
      </c>
      <c r="P1159">
        <v>4118</v>
      </c>
      <c r="Q1159">
        <v>225</v>
      </c>
      <c r="R1159">
        <v>2632</v>
      </c>
      <c r="S1159">
        <v>1711</v>
      </c>
    </row>
    <row r="1160" spans="1:19" x14ac:dyDescent="0.25">
      <c r="A1160" t="s">
        <v>65</v>
      </c>
      <c r="B1160" t="s">
        <v>66</v>
      </c>
      <c r="C1160" s="1">
        <v>44713</v>
      </c>
      <c r="D1160">
        <v>864</v>
      </c>
      <c r="E1160">
        <v>303</v>
      </c>
      <c r="F1160">
        <v>21</v>
      </c>
      <c r="G1160">
        <v>3</v>
      </c>
      <c r="H1160">
        <v>782</v>
      </c>
      <c r="I1160">
        <v>128</v>
      </c>
      <c r="J1160">
        <v>26</v>
      </c>
      <c r="K1160">
        <v>127</v>
      </c>
      <c r="L1160">
        <v>128</v>
      </c>
      <c r="M1160">
        <v>1014</v>
      </c>
      <c r="N1160">
        <v>154</v>
      </c>
      <c r="O1160">
        <v>21</v>
      </c>
      <c r="P1160">
        <v>1130</v>
      </c>
      <c r="Q1160">
        <v>61</v>
      </c>
      <c r="R1160">
        <v>1043</v>
      </c>
      <c r="S1160">
        <v>148</v>
      </c>
    </row>
    <row r="1161" spans="1:19" x14ac:dyDescent="0.25">
      <c r="A1161" t="s">
        <v>55</v>
      </c>
      <c r="B1161" t="s">
        <v>56</v>
      </c>
      <c r="C1161" s="1">
        <v>44713</v>
      </c>
      <c r="D1161">
        <v>23776</v>
      </c>
      <c r="E1161">
        <v>2243</v>
      </c>
      <c r="F1161">
        <v>1182</v>
      </c>
      <c r="G1161">
        <v>1084</v>
      </c>
      <c r="H1161">
        <v>20321</v>
      </c>
      <c r="I1161">
        <v>5332</v>
      </c>
      <c r="J1161">
        <v>743</v>
      </c>
      <c r="K1161">
        <v>2</v>
      </c>
      <c r="L1161">
        <v>1887</v>
      </c>
      <c r="M1161">
        <v>21474</v>
      </c>
      <c r="N1161">
        <v>5714</v>
      </c>
      <c r="O1161">
        <v>1085</v>
      </c>
      <c r="P1161">
        <v>24535</v>
      </c>
      <c r="Q1161">
        <v>3750</v>
      </c>
      <c r="R1161">
        <v>25709</v>
      </c>
      <c r="S1161">
        <v>2576</v>
      </c>
    </row>
    <row r="1162" spans="1:19" x14ac:dyDescent="0.25">
      <c r="A1162" t="s">
        <v>57</v>
      </c>
      <c r="B1162" t="s">
        <v>58</v>
      </c>
      <c r="C1162" s="1">
        <v>44713</v>
      </c>
      <c r="D1162">
        <v>20400</v>
      </c>
      <c r="E1162">
        <v>3045</v>
      </c>
      <c r="F1162">
        <v>962</v>
      </c>
      <c r="G1162">
        <v>324</v>
      </c>
      <c r="H1162">
        <v>16529</v>
      </c>
      <c r="I1162">
        <v>6076</v>
      </c>
      <c r="J1162">
        <v>0</v>
      </c>
      <c r="K1162">
        <v>31</v>
      </c>
      <c r="L1162">
        <v>2095</v>
      </c>
      <c r="M1162">
        <v>17940</v>
      </c>
      <c r="N1162">
        <v>5530</v>
      </c>
      <c r="O1162">
        <v>1217</v>
      </c>
      <c r="P1162">
        <v>21941</v>
      </c>
      <c r="Q1162">
        <v>2790</v>
      </c>
      <c r="R1162">
        <v>22694</v>
      </c>
      <c r="S1162">
        <v>2037</v>
      </c>
    </row>
    <row r="1163" spans="1:19" x14ac:dyDescent="0.25">
      <c r="A1163" t="s">
        <v>59</v>
      </c>
      <c r="B1163" t="s">
        <v>60</v>
      </c>
      <c r="C1163" s="1">
        <v>44713</v>
      </c>
      <c r="D1163">
        <v>4864</v>
      </c>
      <c r="E1163">
        <v>939</v>
      </c>
      <c r="F1163">
        <v>159</v>
      </c>
      <c r="G1163">
        <v>176</v>
      </c>
      <c r="H1163">
        <v>4039</v>
      </c>
      <c r="I1163">
        <v>1341</v>
      </c>
      <c r="J1163">
        <v>127</v>
      </c>
      <c r="K1163">
        <v>220</v>
      </c>
      <c r="L1163">
        <v>411</v>
      </c>
      <c r="M1163">
        <v>4591</v>
      </c>
      <c r="N1163">
        <v>1274</v>
      </c>
      <c r="O1163">
        <v>247</v>
      </c>
      <c r="P1163">
        <v>5467</v>
      </c>
      <c r="Q1163">
        <v>671</v>
      </c>
      <c r="R1163">
        <v>5623</v>
      </c>
      <c r="S1163">
        <v>515</v>
      </c>
    </row>
    <row r="1164" spans="1:19" x14ac:dyDescent="0.25">
      <c r="A1164" t="s">
        <v>63</v>
      </c>
      <c r="B1164" t="s">
        <v>64</v>
      </c>
      <c r="C1164" s="1">
        <v>44713</v>
      </c>
      <c r="D1164">
        <v>3147</v>
      </c>
      <c r="E1164">
        <v>580</v>
      </c>
      <c r="F1164">
        <v>87</v>
      </c>
      <c r="G1164">
        <v>15</v>
      </c>
      <c r="H1164">
        <v>2750</v>
      </c>
      <c r="I1164">
        <v>562</v>
      </c>
      <c r="J1164">
        <v>79</v>
      </c>
      <c r="K1164">
        <v>155</v>
      </c>
      <c r="L1164">
        <v>283</v>
      </c>
      <c r="M1164">
        <v>3131</v>
      </c>
      <c r="N1164">
        <v>607</v>
      </c>
      <c r="O1164">
        <v>91</v>
      </c>
      <c r="P1164">
        <v>3667</v>
      </c>
      <c r="Q1164">
        <v>162</v>
      </c>
      <c r="R1164">
        <v>3473</v>
      </c>
      <c r="S1164">
        <v>356</v>
      </c>
    </row>
    <row r="1165" spans="1:19" x14ac:dyDescent="0.25">
      <c r="A1165" t="s">
        <v>61</v>
      </c>
      <c r="B1165" t="s">
        <v>62</v>
      </c>
      <c r="C1165" s="1">
        <v>44713</v>
      </c>
      <c r="D1165">
        <v>1324</v>
      </c>
      <c r="E1165">
        <v>719</v>
      </c>
      <c r="F1165">
        <v>10</v>
      </c>
      <c r="G1165">
        <v>49</v>
      </c>
      <c r="H1165">
        <v>1156</v>
      </c>
      <c r="I1165">
        <v>223</v>
      </c>
      <c r="J1165">
        <v>23</v>
      </c>
      <c r="K1165">
        <v>377</v>
      </c>
      <c r="L1165">
        <v>323</v>
      </c>
      <c r="M1165">
        <v>1828</v>
      </c>
      <c r="N1165">
        <v>209</v>
      </c>
      <c r="O1165">
        <v>65</v>
      </c>
      <c r="P1165">
        <v>2014</v>
      </c>
      <c r="Q1165">
        <v>88</v>
      </c>
      <c r="R1165">
        <v>1764</v>
      </c>
      <c r="S1165">
        <v>338</v>
      </c>
    </row>
    <row r="1166" spans="1:19" x14ac:dyDescent="0.25">
      <c r="A1166" t="s">
        <v>67</v>
      </c>
      <c r="B1166" t="s">
        <v>68</v>
      </c>
      <c r="C1166" s="1">
        <v>44713</v>
      </c>
      <c r="D1166">
        <v>2990</v>
      </c>
      <c r="E1166">
        <v>1089</v>
      </c>
      <c r="F1166">
        <v>19</v>
      </c>
      <c r="G1166">
        <v>222</v>
      </c>
      <c r="H1166">
        <v>2584</v>
      </c>
      <c r="I1166">
        <v>578</v>
      </c>
      <c r="J1166">
        <v>252</v>
      </c>
      <c r="K1166">
        <v>379</v>
      </c>
      <c r="L1166">
        <v>527</v>
      </c>
      <c r="M1166">
        <v>3431</v>
      </c>
      <c r="N1166">
        <v>772</v>
      </c>
      <c r="O1166">
        <v>115</v>
      </c>
      <c r="P1166">
        <v>4025</v>
      </c>
      <c r="Q1166">
        <v>295</v>
      </c>
      <c r="R1166">
        <v>3677</v>
      </c>
      <c r="S1166">
        <v>643</v>
      </c>
    </row>
    <row r="1167" spans="1:19" x14ac:dyDescent="0.25">
      <c r="A1167" t="s">
        <v>69</v>
      </c>
      <c r="B1167" t="s">
        <v>70</v>
      </c>
      <c r="C1167" s="1">
        <v>44713</v>
      </c>
      <c r="D1167">
        <v>1182</v>
      </c>
      <c r="E1167">
        <v>476</v>
      </c>
      <c r="F1167">
        <v>2</v>
      </c>
      <c r="G1167">
        <v>20</v>
      </c>
      <c r="H1167">
        <v>1060</v>
      </c>
      <c r="I1167">
        <v>114</v>
      </c>
      <c r="J1167">
        <v>54</v>
      </c>
      <c r="K1167">
        <v>195</v>
      </c>
      <c r="L1167">
        <v>257</v>
      </c>
      <c r="M1167">
        <v>1446</v>
      </c>
      <c r="N1167">
        <v>185</v>
      </c>
      <c r="O1167">
        <v>49</v>
      </c>
      <c r="P1167">
        <v>1607</v>
      </c>
      <c r="Q1167">
        <v>73</v>
      </c>
      <c r="R1167">
        <v>1378</v>
      </c>
      <c r="S1167">
        <v>302</v>
      </c>
    </row>
    <row r="1168" spans="1:19" x14ac:dyDescent="0.25">
      <c r="A1168" t="s">
        <v>71</v>
      </c>
      <c r="B1168" t="s">
        <v>72</v>
      </c>
      <c r="C1168" s="1">
        <v>44713</v>
      </c>
      <c r="D1168">
        <v>1776</v>
      </c>
      <c r="E1168">
        <v>772</v>
      </c>
      <c r="F1168">
        <v>13</v>
      </c>
      <c r="G1168">
        <v>2</v>
      </c>
      <c r="H1168">
        <v>1532</v>
      </c>
      <c r="I1168">
        <v>319</v>
      </c>
      <c r="J1168">
        <v>83</v>
      </c>
      <c r="K1168">
        <v>353</v>
      </c>
      <c r="L1168">
        <v>276</v>
      </c>
      <c r="M1168">
        <v>2115</v>
      </c>
      <c r="N1168">
        <v>376</v>
      </c>
      <c r="O1168">
        <v>70</v>
      </c>
      <c r="P1168">
        <v>2445</v>
      </c>
      <c r="Q1168">
        <v>118</v>
      </c>
      <c r="R1168">
        <v>2204</v>
      </c>
      <c r="S1168">
        <v>359</v>
      </c>
    </row>
    <row r="1169" spans="1:19" x14ac:dyDescent="0.25">
      <c r="A1169" t="s">
        <v>73</v>
      </c>
      <c r="B1169" t="s">
        <v>74</v>
      </c>
      <c r="C1169" s="1">
        <v>44713</v>
      </c>
      <c r="D1169">
        <v>893</v>
      </c>
      <c r="E1169">
        <v>225</v>
      </c>
      <c r="F1169">
        <v>9</v>
      </c>
      <c r="G1169">
        <v>2</v>
      </c>
      <c r="H1169">
        <v>780</v>
      </c>
      <c r="I1169">
        <v>152</v>
      </c>
      <c r="J1169">
        <v>47</v>
      </c>
      <c r="K1169">
        <v>14</v>
      </c>
      <c r="L1169">
        <v>136</v>
      </c>
      <c r="M1169">
        <v>895</v>
      </c>
      <c r="N1169">
        <v>180</v>
      </c>
      <c r="O1169">
        <v>54</v>
      </c>
      <c r="P1169">
        <v>1088</v>
      </c>
      <c r="Q1169">
        <v>41</v>
      </c>
      <c r="R1169">
        <v>948</v>
      </c>
      <c r="S1169">
        <v>181</v>
      </c>
    </row>
    <row r="1170" spans="1:19" x14ac:dyDescent="0.25">
      <c r="A1170" t="s">
        <v>75</v>
      </c>
      <c r="B1170" t="s">
        <v>76</v>
      </c>
      <c r="C1170" s="1">
        <v>44713</v>
      </c>
      <c r="D1170">
        <v>2008</v>
      </c>
      <c r="E1170">
        <v>403</v>
      </c>
      <c r="F1170">
        <v>44</v>
      </c>
      <c r="G1170">
        <v>68</v>
      </c>
      <c r="H1170">
        <v>1762</v>
      </c>
      <c r="I1170">
        <v>297</v>
      </c>
      <c r="J1170">
        <v>76</v>
      </c>
      <c r="K1170">
        <v>106</v>
      </c>
      <c r="L1170">
        <v>284</v>
      </c>
      <c r="M1170">
        <v>2058</v>
      </c>
      <c r="N1170">
        <v>389</v>
      </c>
      <c r="O1170">
        <v>78</v>
      </c>
      <c r="P1170">
        <v>2394</v>
      </c>
      <c r="Q1170">
        <v>131</v>
      </c>
      <c r="R1170">
        <v>2171</v>
      </c>
      <c r="S1170">
        <v>354</v>
      </c>
    </row>
    <row r="1171" spans="1:19" x14ac:dyDescent="0.25">
      <c r="A1171" t="s">
        <v>77</v>
      </c>
      <c r="B1171" t="s">
        <v>78</v>
      </c>
      <c r="C1171" s="1">
        <v>44713</v>
      </c>
      <c r="D1171">
        <v>544</v>
      </c>
      <c r="E1171">
        <v>145</v>
      </c>
      <c r="F1171">
        <v>2</v>
      </c>
      <c r="G1171">
        <v>0</v>
      </c>
      <c r="H1171">
        <v>509</v>
      </c>
      <c r="I1171">
        <v>37</v>
      </c>
      <c r="J1171">
        <v>12</v>
      </c>
      <c r="K1171">
        <v>16</v>
      </c>
      <c r="L1171">
        <v>117</v>
      </c>
      <c r="M1171">
        <v>628</v>
      </c>
      <c r="N1171">
        <v>52</v>
      </c>
      <c r="O1171">
        <v>11</v>
      </c>
      <c r="P1171">
        <v>666</v>
      </c>
      <c r="Q1171">
        <v>25</v>
      </c>
      <c r="R1171">
        <v>564</v>
      </c>
      <c r="S1171">
        <v>127</v>
      </c>
    </row>
    <row r="1172" spans="1:19" x14ac:dyDescent="0.25">
      <c r="A1172" t="s">
        <v>73</v>
      </c>
      <c r="B1172" t="s">
        <v>74</v>
      </c>
      <c r="C1172" s="1">
        <v>44743</v>
      </c>
      <c r="D1172">
        <v>933</v>
      </c>
      <c r="E1172">
        <v>184</v>
      </c>
      <c r="F1172">
        <v>33</v>
      </c>
      <c r="G1172">
        <v>0</v>
      </c>
      <c r="H1172">
        <v>883</v>
      </c>
      <c r="I1172">
        <v>121</v>
      </c>
      <c r="J1172">
        <v>40</v>
      </c>
      <c r="K1172">
        <v>15</v>
      </c>
      <c r="L1172">
        <v>91</v>
      </c>
      <c r="M1172">
        <v>985</v>
      </c>
      <c r="N1172">
        <v>150</v>
      </c>
      <c r="O1172">
        <v>15</v>
      </c>
      <c r="P1172">
        <v>1109</v>
      </c>
      <c r="Q1172">
        <v>41</v>
      </c>
      <c r="R1172">
        <v>1019</v>
      </c>
      <c r="S1172">
        <v>131</v>
      </c>
    </row>
    <row r="1173" spans="1:19" x14ac:dyDescent="0.25">
      <c r="A1173" t="s">
        <v>77</v>
      </c>
      <c r="B1173" t="s">
        <v>78</v>
      </c>
      <c r="C1173" s="1">
        <v>44743</v>
      </c>
      <c r="D1173">
        <v>366</v>
      </c>
      <c r="E1173">
        <v>112</v>
      </c>
      <c r="F1173">
        <v>2</v>
      </c>
      <c r="G1173">
        <v>0</v>
      </c>
      <c r="H1173">
        <v>335</v>
      </c>
      <c r="I1173">
        <v>41</v>
      </c>
      <c r="J1173">
        <v>6</v>
      </c>
      <c r="K1173">
        <v>12</v>
      </c>
      <c r="L1173">
        <v>86</v>
      </c>
      <c r="M1173">
        <v>423</v>
      </c>
      <c r="N1173">
        <v>49</v>
      </c>
      <c r="O1173">
        <v>8</v>
      </c>
      <c r="P1173">
        <v>465</v>
      </c>
      <c r="Q1173">
        <v>15</v>
      </c>
      <c r="R1173">
        <v>388</v>
      </c>
      <c r="S1173">
        <v>92</v>
      </c>
    </row>
    <row r="1174" spans="1:19" x14ac:dyDescent="0.25">
      <c r="A1174" t="s">
        <v>71</v>
      </c>
      <c r="B1174" t="s">
        <v>72</v>
      </c>
      <c r="C1174" s="1">
        <v>44743</v>
      </c>
      <c r="D1174">
        <v>1395</v>
      </c>
      <c r="E1174">
        <v>604</v>
      </c>
      <c r="F1174">
        <v>10</v>
      </c>
      <c r="G1174">
        <v>4</v>
      </c>
      <c r="H1174">
        <v>1159</v>
      </c>
      <c r="I1174">
        <v>277</v>
      </c>
      <c r="J1174">
        <v>76</v>
      </c>
      <c r="K1174">
        <v>139</v>
      </c>
      <c r="L1174">
        <v>362</v>
      </c>
      <c r="M1174">
        <v>1591</v>
      </c>
      <c r="N1174">
        <v>343</v>
      </c>
      <c r="O1174">
        <v>71</v>
      </c>
      <c r="P1174">
        <v>1918</v>
      </c>
      <c r="Q1174">
        <v>95</v>
      </c>
      <c r="R1174">
        <v>1581</v>
      </c>
      <c r="S1174">
        <v>432</v>
      </c>
    </row>
    <row r="1175" spans="1:19" x14ac:dyDescent="0.25">
      <c r="A1175" t="s">
        <v>69</v>
      </c>
      <c r="B1175" t="s">
        <v>70</v>
      </c>
      <c r="C1175" s="1">
        <v>44743</v>
      </c>
      <c r="D1175">
        <v>1031</v>
      </c>
      <c r="E1175">
        <v>314</v>
      </c>
      <c r="F1175">
        <v>4</v>
      </c>
      <c r="G1175">
        <v>38</v>
      </c>
      <c r="H1175">
        <v>923</v>
      </c>
      <c r="I1175">
        <v>122</v>
      </c>
      <c r="J1175">
        <v>58</v>
      </c>
      <c r="K1175">
        <v>102</v>
      </c>
      <c r="L1175">
        <v>182</v>
      </c>
      <c r="M1175">
        <v>1173</v>
      </c>
      <c r="N1175">
        <v>182</v>
      </c>
      <c r="O1175">
        <v>31</v>
      </c>
      <c r="P1175">
        <v>1341</v>
      </c>
      <c r="Q1175">
        <v>46</v>
      </c>
      <c r="R1175">
        <v>1147</v>
      </c>
      <c r="S1175">
        <v>240</v>
      </c>
    </row>
    <row r="1176" spans="1:19" x14ac:dyDescent="0.25">
      <c r="A1176" t="s">
        <v>67</v>
      </c>
      <c r="B1176" t="s">
        <v>68</v>
      </c>
      <c r="C1176" s="1">
        <v>44743</v>
      </c>
      <c r="D1176">
        <v>2390</v>
      </c>
      <c r="E1176">
        <v>956</v>
      </c>
      <c r="F1176">
        <v>16</v>
      </c>
      <c r="G1176">
        <v>217</v>
      </c>
      <c r="H1176">
        <v>2019</v>
      </c>
      <c r="I1176">
        <v>553</v>
      </c>
      <c r="J1176">
        <v>243</v>
      </c>
      <c r="K1176">
        <v>179</v>
      </c>
      <c r="L1176">
        <v>585</v>
      </c>
      <c r="M1176">
        <v>2746</v>
      </c>
      <c r="N1176">
        <v>723</v>
      </c>
      <c r="O1176">
        <v>106</v>
      </c>
      <c r="P1176">
        <v>3363</v>
      </c>
      <c r="Q1176">
        <v>216</v>
      </c>
      <c r="R1176">
        <v>2797</v>
      </c>
      <c r="S1176">
        <v>782</v>
      </c>
    </row>
    <row r="1177" spans="1:19" x14ac:dyDescent="0.25">
      <c r="A1177" t="s">
        <v>63</v>
      </c>
      <c r="B1177" t="s">
        <v>64</v>
      </c>
      <c r="C1177" s="1">
        <v>44743</v>
      </c>
      <c r="D1177">
        <v>2243</v>
      </c>
      <c r="E1177">
        <v>436</v>
      </c>
      <c r="F1177">
        <v>196</v>
      </c>
      <c r="G1177">
        <v>24</v>
      </c>
      <c r="H1177">
        <v>2118</v>
      </c>
      <c r="I1177">
        <v>430</v>
      </c>
      <c r="J1177">
        <v>88</v>
      </c>
      <c r="K1177">
        <v>82</v>
      </c>
      <c r="L1177">
        <v>181</v>
      </c>
      <c r="M1177">
        <v>2336</v>
      </c>
      <c r="N1177">
        <v>488</v>
      </c>
      <c r="O1177">
        <v>73</v>
      </c>
      <c r="P1177">
        <v>2709</v>
      </c>
      <c r="Q1177">
        <v>190</v>
      </c>
      <c r="R1177">
        <v>2634</v>
      </c>
      <c r="S1177">
        <v>265</v>
      </c>
    </row>
    <row r="1178" spans="1:19" x14ac:dyDescent="0.25">
      <c r="A1178" t="s">
        <v>21</v>
      </c>
      <c r="B1178" t="s">
        <v>22</v>
      </c>
      <c r="C1178" s="1">
        <v>44743</v>
      </c>
      <c r="D1178">
        <v>1249</v>
      </c>
      <c r="E1178">
        <v>219</v>
      </c>
      <c r="F1178">
        <v>22</v>
      </c>
      <c r="G1178">
        <v>10</v>
      </c>
      <c r="H1178">
        <v>1103</v>
      </c>
      <c r="I1178">
        <v>160</v>
      </c>
      <c r="J1178">
        <v>26</v>
      </c>
      <c r="K1178">
        <v>62</v>
      </c>
      <c r="L1178">
        <v>149</v>
      </c>
      <c r="M1178">
        <v>1263</v>
      </c>
      <c r="N1178">
        <v>204</v>
      </c>
      <c r="O1178">
        <v>33</v>
      </c>
      <c r="P1178">
        <v>1430</v>
      </c>
      <c r="Q1178">
        <v>70</v>
      </c>
      <c r="R1178">
        <v>1329</v>
      </c>
      <c r="S1178">
        <v>171</v>
      </c>
    </row>
    <row r="1179" spans="1:19" x14ac:dyDescent="0.25">
      <c r="A1179" t="s">
        <v>59</v>
      </c>
      <c r="B1179" t="s">
        <v>60</v>
      </c>
      <c r="C1179" s="1">
        <v>44743</v>
      </c>
      <c r="D1179">
        <v>4248</v>
      </c>
      <c r="E1179">
        <v>843</v>
      </c>
      <c r="F1179">
        <v>239</v>
      </c>
      <c r="G1179">
        <v>182</v>
      </c>
      <c r="H1179">
        <v>3506</v>
      </c>
      <c r="I1179">
        <v>1263</v>
      </c>
      <c r="J1179">
        <v>170</v>
      </c>
      <c r="K1179">
        <v>124</v>
      </c>
      <c r="L1179">
        <v>449</v>
      </c>
      <c r="M1179">
        <v>3990</v>
      </c>
      <c r="N1179">
        <v>1272</v>
      </c>
      <c r="O1179">
        <v>246</v>
      </c>
      <c r="P1179">
        <v>4856</v>
      </c>
      <c r="Q1179">
        <v>656</v>
      </c>
      <c r="R1179">
        <v>4913</v>
      </c>
      <c r="S1179">
        <v>599</v>
      </c>
    </row>
    <row r="1180" spans="1:19" x14ac:dyDescent="0.25">
      <c r="A1180" t="s">
        <v>57</v>
      </c>
      <c r="B1180" t="s">
        <v>58</v>
      </c>
      <c r="C1180" s="1">
        <v>44743</v>
      </c>
      <c r="D1180">
        <v>17964</v>
      </c>
      <c r="E1180">
        <v>2815</v>
      </c>
      <c r="F1180">
        <v>860</v>
      </c>
      <c r="G1180">
        <v>367</v>
      </c>
      <c r="H1180">
        <v>14425</v>
      </c>
      <c r="I1180">
        <v>5649</v>
      </c>
      <c r="J1180">
        <v>0</v>
      </c>
      <c r="K1180">
        <v>31</v>
      </c>
      <c r="L1180">
        <v>1901</v>
      </c>
      <c r="M1180">
        <v>15625</v>
      </c>
      <c r="N1180">
        <v>5188</v>
      </c>
      <c r="O1180">
        <v>1083</v>
      </c>
      <c r="P1180">
        <v>19475</v>
      </c>
      <c r="Q1180">
        <v>2531</v>
      </c>
      <c r="R1180">
        <v>20154</v>
      </c>
      <c r="S1180">
        <v>1852</v>
      </c>
    </row>
    <row r="1181" spans="1:19" x14ac:dyDescent="0.25">
      <c r="A1181" t="s">
        <v>55</v>
      </c>
      <c r="B1181" t="s">
        <v>56</v>
      </c>
      <c r="C1181" s="1">
        <v>44743</v>
      </c>
      <c r="D1181">
        <v>21496</v>
      </c>
      <c r="E1181">
        <v>2226</v>
      </c>
      <c r="F1181">
        <v>1260</v>
      </c>
      <c r="G1181">
        <v>994</v>
      </c>
      <c r="H1181">
        <v>18524</v>
      </c>
      <c r="I1181">
        <v>5147</v>
      </c>
      <c r="J1181">
        <v>589</v>
      </c>
      <c r="K1181">
        <v>6</v>
      </c>
      <c r="L1181">
        <v>1710</v>
      </c>
      <c r="M1181">
        <v>19512</v>
      </c>
      <c r="N1181">
        <v>5404</v>
      </c>
      <c r="O1181">
        <v>1056</v>
      </c>
      <c r="P1181">
        <v>22275</v>
      </c>
      <c r="Q1181">
        <v>3701</v>
      </c>
      <c r="R1181">
        <v>23736</v>
      </c>
      <c r="S1181">
        <v>2240</v>
      </c>
    </row>
    <row r="1182" spans="1:19" x14ac:dyDescent="0.25">
      <c r="A1182" t="s">
        <v>65</v>
      </c>
      <c r="B1182" t="s">
        <v>66</v>
      </c>
      <c r="C1182" s="1">
        <v>44743</v>
      </c>
      <c r="D1182">
        <v>839</v>
      </c>
      <c r="E1182">
        <v>290</v>
      </c>
      <c r="F1182">
        <v>12</v>
      </c>
      <c r="G1182">
        <v>16</v>
      </c>
      <c r="H1182">
        <v>778</v>
      </c>
      <c r="I1182">
        <v>106</v>
      </c>
      <c r="J1182">
        <v>31</v>
      </c>
      <c r="K1182">
        <v>108</v>
      </c>
      <c r="L1182">
        <v>134</v>
      </c>
      <c r="M1182">
        <v>992</v>
      </c>
      <c r="N1182">
        <v>128</v>
      </c>
      <c r="O1182">
        <v>29</v>
      </c>
      <c r="P1182">
        <v>1098</v>
      </c>
      <c r="Q1182">
        <v>59</v>
      </c>
      <c r="R1182">
        <v>996</v>
      </c>
      <c r="S1182">
        <v>161</v>
      </c>
    </row>
    <row r="1183" spans="1:19" x14ac:dyDescent="0.25">
      <c r="A1183" t="s">
        <v>19</v>
      </c>
      <c r="B1183" t="s">
        <v>20</v>
      </c>
      <c r="C1183" s="1">
        <v>44743</v>
      </c>
      <c r="D1183">
        <v>18395</v>
      </c>
      <c r="E1183">
        <v>2734</v>
      </c>
      <c r="F1183">
        <v>1112</v>
      </c>
      <c r="G1183">
        <v>393</v>
      </c>
      <c r="H1183">
        <v>13733</v>
      </c>
      <c r="I1183">
        <v>6922</v>
      </c>
      <c r="J1183">
        <v>6</v>
      </c>
      <c r="K1183">
        <v>40</v>
      </c>
      <c r="L1183">
        <v>1933</v>
      </c>
      <c r="M1183">
        <v>15096</v>
      </c>
      <c r="N1183">
        <v>6327</v>
      </c>
      <c r="O1183">
        <v>1120</v>
      </c>
      <c r="P1183">
        <v>19790</v>
      </c>
      <c r="Q1183">
        <v>2844</v>
      </c>
      <c r="R1183">
        <v>20773</v>
      </c>
      <c r="S1183">
        <v>1861</v>
      </c>
    </row>
    <row r="1184" spans="1:19" x14ac:dyDescent="0.25">
      <c r="A1184" t="s">
        <v>75</v>
      </c>
      <c r="B1184" t="s">
        <v>76</v>
      </c>
      <c r="C1184" s="1">
        <v>44743</v>
      </c>
      <c r="D1184">
        <v>1616</v>
      </c>
      <c r="E1184">
        <v>284</v>
      </c>
      <c r="F1184">
        <v>28</v>
      </c>
      <c r="G1184">
        <v>103</v>
      </c>
      <c r="H1184">
        <v>1419</v>
      </c>
      <c r="I1184">
        <v>234</v>
      </c>
      <c r="J1184">
        <v>100</v>
      </c>
      <c r="K1184">
        <v>79</v>
      </c>
      <c r="L1184">
        <v>199</v>
      </c>
      <c r="M1184">
        <v>1632</v>
      </c>
      <c r="N1184">
        <v>354</v>
      </c>
      <c r="O1184">
        <v>43</v>
      </c>
      <c r="P1184">
        <v>1894</v>
      </c>
      <c r="Q1184">
        <v>137</v>
      </c>
      <c r="R1184">
        <v>1739</v>
      </c>
      <c r="S1184">
        <v>292</v>
      </c>
    </row>
    <row r="1185" spans="1:19" x14ac:dyDescent="0.25">
      <c r="A1185" t="s">
        <v>61</v>
      </c>
      <c r="B1185" t="s">
        <v>62</v>
      </c>
      <c r="C1185" s="1">
        <v>44743</v>
      </c>
      <c r="D1185">
        <v>941</v>
      </c>
      <c r="E1185">
        <v>367</v>
      </c>
      <c r="F1185">
        <v>26</v>
      </c>
      <c r="G1185">
        <v>51</v>
      </c>
      <c r="H1185">
        <v>834</v>
      </c>
      <c r="I1185">
        <v>191</v>
      </c>
      <c r="J1185">
        <v>29</v>
      </c>
      <c r="K1185">
        <v>140</v>
      </c>
      <c r="L1185">
        <v>191</v>
      </c>
      <c r="M1185">
        <v>1156</v>
      </c>
      <c r="N1185">
        <v>208</v>
      </c>
      <c r="O1185">
        <v>21</v>
      </c>
      <c r="P1185">
        <v>1284</v>
      </c>
      <c r="Q1185">
        <v>101</v>
      </c>
      <c r="R1185">
        <v>1173</v>
      </c>
      <c r="S1185">
        <v>212</v>
      </c>
    </row>
    <row r="1186" spans="1:19" x14ac:dyDescent="0.25">
      <c r="A1186" t="s">
        <v>51</v>
      </c>
      <c r="B1186" t="s">
        <v>52</v>
      </c>
      <c r="C1186" s="1">
        <v>44743</v>
      </c>
      <c r="D1186">
        <v>1497</v>
      </c>
      <c r="E1186">
        <v>461</v>
      </c>
      <c r="F1186">
        <v>22</v>
      </c>
      <c r="G1186">
        <v>35</v>
      </c>
      <c r="H1186">
        <v>1202</v>
      </c>
      <c r="I1186">
        <v>389</v>
      </c>
      <c r="J1186">
        <v>24</v>
      </c>
      <c r="K1186">
        <v>153</v>
      </c>
      <c r="L1186">
        <v>247</v>
      </c>
      <c r="M1186">
        <v>1571</v>
      </c>
      <c r="N1186">
        <v>374</v>
      </c>
      <c r="O1186">
        <v>68</v>
      </c>
      <c r="P1186">
        <v>1874</v>
      </c>
      <c r="Q1186">
        <v>141</v>
      </c>
      <c r="R1186">
        <v>1746</v>
      </c>
      <c r="S1186">
        <v>269</v>
      </c>
    </row>
    <row r="1187" spans="1:19" x14ac:dyDescent="0.25">
      <c r="A1187" t="s">
        <v>49</v>
      </c>
      <c r="B1187" t="s">
        <v>50</v>
      </c>
      <c r="C1187" s="1">
        <v>44743</v>
      </c>
      <c r="D1187">
        <v>1194</v>
      </c>
      <c r="E1187">
        <v>222</v>
      </c>
      <c r="F1187">
        <v>46</v>
      </c>
      <c r="G1187">
        <v>8</v>
      </c>
      <c r="H1187">
        <v>1074</v>
      </c>
      <c r="I1187">
        <v>195</v>
      </c>
      <c r="J1187">
        <v>12</v>
      </c>
      <c r="K1187">
        <v>103</v>
      </c>
      <c r="L1187">
        <v>86</v>
      </c>
      <c r="M1187">
        <v>1233</v>
      </c>
      <c r="N1187">
        <v>209</v>
      </c>
      <c r="O1187">
        <v>28</v>
      </c>
      <c r="P1187">
        <v>1343</v>
      </c>
      <c r="Q1187">
        <v>127</v>
      </c>
      <c r="R1187">
        <v>1376</v>
      </c>
      <c r="S1187">
        <v>94</v>
      </c>
    </row>
    <row r="1188" spans="1:19" x14ac:dyDescent="0.25">
      <c r="A1188" t="s">
        <v>47</v>
      </c>
      <c r="B1188" t="s">
        <v>48</v>
      </c>
      <c r="C1188" s="1">
        <v>44743</v>
      </c>
      <c r="D1188">
        <v>1727</v>
      </c>
      <c r="E1188">
        <v>631</v>
      </c>
      <c r="F1188">
        <v>56</v>
      </c>
      <c r="G1188">
        <v>44</v>
      </c>
      <c r="H1188">
        <v>1569</v>
      </c>
      <c r="I1188">
        <v>251</v>
      </c>
      <c r="J1188">
        <v>52</v>
      </c>
      <c r="K1188">
        <v>230</v>
      </c>
      <c r="L1188">
        <v>356</v>
      </c>
      <c r="M1188">
        <v>2097</v>
      </c>
      <c r="N1188">
        <v>286</v>
      </c>
      <c r="O1188">
        <v>73</v>
      </c>
      <c r="P1188">
        <v>2335</v>
      </c>
      <c r="Q1188">
        <v>123</v>
      </c>
      <c r="R1188">
        <v>2058</v>
      </c>
      <c r="S1188">
        <v>400</v>
      </c>
    </row>
    <row r="1189" spans="1:19" x14ac:dyDescent="0.25">
      <c r="A1189" t="s">
        <v>53</v>
      </c>
      <c r="B1189" t="s">
        <v>54</v>
      </c>
      <c r="C1189" s="1">
        <v>44743</v>
      </c>
      <c r="D1189">
        <v>2006</v>
      </c>
      <c r="E1189">
        <v>1381</v>
      </c>
      <c r="F1189">
        <v>112</v>
      </c>
      <c r="G1189">
        <v>53</v>
      </c>
      <c r="H1189">
        <v>1532</v>
      </c>
      <c r="I1189">
        <v>377</v>
      </c>
      <c r="J1189">
        <v>101</v>
      </c>
      <c r="K1189">
        <v>99</v>
      </c>
      <c r="L1189">
        <v>1443</v>
      </c>
      <c r="M1189">
        <v>2638</v>
      </c>
      <c r="N1189">
        <v>729</v>
      </c>
      <c r="O1189">
        <v>173</v>
      </c>
      <c r="P1189">
        <v>3321</v>
      </c>
      <c r="Q1189">
        <v>231</v>
      </c>
      <c r="R1189">
        <v>2024</v>
      </c>
      <c r="S1189">
        <v>1528</v>
      </c>
    </row>
    <row r="1190" spans="1:19" x14ac:dyDescent="0.25">
      <c r="A1190" t="s">
        <v>25</v>
      </c>
      <c r="B1190" t="s">
        <v>26</v>
      </c>
      <c r="C1190" s="1">
        <v>44743</v>
      </c>
      <c r="D1190">
        <v>854</v>
      </c>
      <c r="E1190">
        <v>251</v>
      </c>
      <c r="F1190">
        <v>12</v>
      </c>
      <c r="G1190">
        <v>14</v>
      </c>
      <c r="H1190">
        <v>772</v>
      </c>
      <c r="I1190">
        <v>91</v>
      </c>
      <c r="J1190">
        <v>18</v>
      </c>
      <c r="K1190">
        <v>120</v>
      </c>
      <c r="L1190">
        <v>130</v>
      </c>
      <c r="M1190">
        <v>999</v>
      </c>
      <c r="N1190">
        <v>116</v>
      </c>
      <c r="O1190">
        <v>16</v>
      </c>
      <c r="P1190">
        <v>1075</v>
      </c>
      <c r="Q1190">
        <v>56</v>
      </c>
      <c r="R1190">
        <v>987</v>
      </c>
      <c r="S1190">
        <v>144</v>
      </c>
    </row>
    <row r="1191" spans="1:19" x14ac:dyDescent="0.25">
      <c r="A1191" t="s">
        <v>27</v>
      </c>
      <c r="B1191" t="s">
        <v>28</v>
      </c>
      <c r="C1191" s="1">
        <v>44743</v>
      </c>
      <c r="D1191">
        <v>750</v>
      </c>
      <c r="E1191">
        <v>307</v>
      </c>
      <c r="F1191">
        <v>14</v>
      </c>
      <c r="G1191">
        <v>4</v>
      </c>
      <c r="H1191">
        <v>662</v>
      </c>
      <c r="I1191">
        <v>110</v>
      </c>
      <c r="J1191">
        <v>14</v>
      </c>
      <c r="K1191">
        <v>199</v>
      </c>
      <c r="L1191">
        <v>90</v>
      </c>
      <c r="M1191">
        <v>927</v>
      </c>
      <c r="N1191">
        <v>126</v>
      </c>
      <c r="O1191">
        <v>22</v>
      </c>
      <c r="P1191">
        <v>1022</v>
      </c>
      <c r="Q1191">
        <v>53</v>
      </c>
      <c r="R1191">
        <v>971</v>
      </c>
      <c r="S1191">
        <v>104</v>
      </c>
    </row>
    <row r="1192" spans="1:19" x14ac:dyDescent="0.25">
      <c r="A1192" t="s">
        <v>29</v>
      </c>
      <c r="B1192" t="s">
        <v>30</v>
      </c>
      <c r="C1192" s="1">
        <v>44743</v>
      </c>
      <c r="D1192">
        <v>1985</v>
      </c>
      <c r="E1192">
        <v>508</v>
      </c>
      <c r="F1192">
        <v>21</v>
      </c>
      <c r="G1192">
        <v>24</v>
      </c>
      <c r="H1192">
        <v>1732</v>
      </c>
      <c r="I1192">
        <v>358</v>
      </c>
      <c r="J1192">
        <v>59</v>
      </c>
      <c r="K1192">
        <v>115</v>
      </c>
      <c r="L1192">
        <v>274</v>
      </c>
      <c r="M1192">
        <v>2045</v>
      </c>
      <c r="N1192">
        <v>399</v>
      </c>
      <c r="O1192">
        <v>82</v>
      </c>
      <c r="P1192">
        <v>2369</v>
      </c>
      <c r="Q1192">
        <v>169</v>
      </c>
      <c r="R1192">
        <v>2211</v>
      </c>
      <c r="S1192">
        <v>327</v>
      </c>
    </row>
    <row r="1193" spans="1:19" x14ac:dyDescent="0.25">
      <c r="A1193" t="s">
        <v>31</v>
      </c>
      <c r="B1193" t="s">
        <v>32</v>
      </c>
      <c r="C1193" s="1">
        <v>44743</v>
      </c>
      <c r="D1193">
        <v>1512</v>
      </c>
      <c r="E1193">
        <v>503</v>
      </c>
      <c r="F1193">
        <v>82</v>
      </c>
      <c r="G1193">
        <v>63</v>
      </c>
      <c r="H1193">
        <v>1387</v>
      </c>
      <c r="I1193">
        <v>299</v>
      </c>
      <c r="J1193">
        <v>40</v>
      </c>
      <c r="K1193">
        <v>277</v>
      </c>
      <c r="L1193">
        <v>157</v>
      </c>
      <c r="M1193">
        <v>1789</v>
      </c>
      <c r="N1193">
        <v>336</v>
      </c>
      <c r="O1193">
        <v>35</v>
      </c>
      <c r="P1193">
        <v>1971</v>
      </c>
      <c r="Q1193">
        <v>189</v>
      </c>
      <c r="R1193">
        <v>1971</v>
      </c>
      <c r="S1193">
        <v>189</v>
      </c>
    </row>
    <row r="1194" spans="1:19" x14ac:dyDescent="0.25">
      <c r="A1194" t="s">
        <v>33</v>
      </c>
      <c r="B1194" t="s">
        <v>34</v>
      </c>
      <c r="C1194" s="1">
        <v>44743</v>
      </c>
      <c r="D1194">
        <v>1387</v>
      </c>
      <c r="E1194">
        <v>455</v>
      </c>
      <c r="F1194">
        <v>10</v>
      </c>
      <c r="G1194">
        <v>17</v>
      </c>
      <c r="H1194">
        <v>1204</v>
      </c>
      <c r="I1194">
        <v>199</v>
      </c>
      <c r="J1194">
        <v>20</v>
      </c>
      <c r="K1194">
        <v>143</v>
      </c>
      <c r="L1194">
        <v>303</v>
      </c>
      <c r="M1194">
        <v>1600</v>
      </c>
      <c r="N1194">
        <v>235</v>
      </c>
      <c r="O1194">
        <v>34</v>
      </c>
      <c r="P1194">
        <v>1784</v>
      </c>
      <c r="Q1194">
        <v>85</v>
      </c>
      <c r="R1194">
        <v>1552</v>
      </c>
      <c r="S1194">
        <v>317</v>
      </c>
    </row>
    <row r="1195" spans="1:19" x14ac:dyDescent="0.25">
      <c r="A1195" t="s">
        <v>23</v>
      </c>
      <c r="B1195" t="s">
        <v>24</v>
      </c>
      <c r="C1195" s="1">
        <v>44743</v>
      </c>
      <c r="D1195">
        <v>527</v>
      </c>
      <c r="E1195">
        <v>142</v>
      </c>
      <c r="F1195">
        <v>26</v>
      </c>
      <c r="G1195">
        <v>2</v>
      </c>
      <c r="H1195">
        <v>478</v>
      </c>
      <c r="I1195">
        <v>93</v>
      </c>
      <c r="J1195">
        <v>6</v>
      </c>
      <c r="K1195">
        <v>42</v>
      </c>
      <c r="L1195">
        <v>78</v>
      </c>
      <c r="M1195">
        <v>586</v>
      </c>
      <c r="N1195">
        <v>92</v>
      </c>
      <c r="O1195">
        <v>19</v>
      </c>
      <c r="P1195">
        <v>656</v>
      </c>
      <c r="Q1195">
        <v>41</v>
      </c>
      <c r="R1195">
        <v>613</v>
      </c>
      <c r="S1195">
        <v>84</v>
      </c>
    </row>
    <row r="1196" spans="1:19" x14ac:dyDescent="0.25">
      <c r="A1196" t="s">
        <v>37</v>
      </c>
      <c r="B1196" t="s">
        <v>38</v>
      </c>
      <c r="C1196" s="1">
        <v>44743</v>
      </c>
      <c r="D1196">
        <v>967</v>
      </c>
      <c r="E1196">
        <v>261</v>
      </c>
      <c r="F1196">
        <v>3</v>
      </c>
      <c r="G1196">
        <v>0</v>
      </c>
      <c r="H1196">
        <v>918</v>
      </c>
      <c r="I1196">
        <v>81</v>
      </c>
      <c r="J1196">
        <v>8</v>
      </c>
      <c r="K1196">
        <v>106</v>
      </c>
      <c r="L1196">
        <v>118</v>
      </c>
      <c r="M1196">
        <v>1132</v>
      </c>
      <c r="N1196">
        <v>76</v>
      </c>
      <c r="O1196">
        <v>23</v>
      </c>
      <c r="P1196">
        <v>1164</v>
      </c>
      <c r="Q1196">
        <v>67</v>
      </c>
      <c r="R1196">
        <v>1109</v>
      </c>
      <c r="S1196">
        <v>122</v>
      </c>
    </row>
    <row r="1197" spans="1:19" x14ac:dyDescent="0.25">
      <c r="A1197" t="s">
        <v>39</v>
      </c>
      <c r="B1197" t="s">
        <v>40</v>
      </c>
      <c r="C1197" s="1">
        <v>44743</v>
      </c>
      <c r="D1197">
        <v>836</v>
      </c>
      <c r="E1197">
        <v>261</v>
      </c>
      <c r="F1197">
        <v>26</v>
      </c>
      <c r="G1197">
        <v>6</v>
      </c>
      <c r="H1197">
        <v>743</v>
      </c>
      <c r="I1197">
        <v>143</v>
      </c>
      <c r="J1197">
        <v>16</v>
      </c>
      <c r="K1197">
        <v>76</v>
      </c>
      <c r="L1197">
        <v>151</v>
      </c>
      <c r="M1197">
        <v>950</v>
      </c>
      <c r="N1197">
        <v>145</v>
      </c>
      <c r="O1197">
        <v>34</v>
      </c>
      <c r="P1197">
        <v>1039</v>
      </c>
      <c r="Q1197">
        <v>90</v>
      </c>
      <c r="R1197">
        <v>962</v>
      </c>
      <c r="S1197">
        <v>167</v>
      </c>
    </row>
    <row r="1198" spans="1:19" x14ac:dyDescent="0.25">
      <c r="A1198" t="s">
        <v>41</v>
      </c>
      <c r="B1198" t="s">
        <v>42</v>
      </c>
      <c r="C1198" s="1">
        <v>44743</v>
      </c>
      <c r="D1198">
        <v>2313</v>
      </c>
      <c r="E1198">
        <v>583</v>
      </c>
      <c r="F1198">
        <v>86</v>
      </c>
      <c r="G1198">
        <v>47</v>
      </c>
      <c r="H1198">
        <v>1966</v>
      </c>
      <c r="I1198">
        <v>496</v>
      </c>
      <c r="J1198">
        <v>129</v>
      </c>
      <c r="K1198">
        <v>176</v>
      </c>
      <c r="L1198">
        <v>262</v>
      </c>
      <c r="M1198">
        <v>2338</v>
      </c>
      <c r="N1198">
        <v>611</v>
      </c>
      <c r="O1198">
        <v>78</v>
      </c>
      <c r="P1198">
        <v>2827</v>
      </c>
      <c r="Q1198">
        <v>202</v>
      </c>
      <c r="R1198">
        <v>2654</v>
      </c>
      <c r="S1198">
        <v>375</v>
      </c>
    </row>
    <row r="1199" spans="1:19" x14ac:dyDescent="0.25">
      <c r="A1199" t="s">
        <v>43</v>
      </c>
      <c r="B1199" t="s">
        <v>44</v>
      </c>
      <c r="C1199" s="1">
        <v>44743</v>
      </c>
      <c r="D1199">
        <v>860</v>
      </c>
      <c r="E1199">
        <v>294</v>
      </c>
      <c r="F1199">
        <v>20</v>
      </c>
      <c r="G1199">
        <v>10</v>
      </c>
      <c r="H1199">
        <v>725</v>
      </c>
      <c r="I1199">
        <v>188</v>
      </c>
      <c r="J1199">
        <v>23</v>
      </c>
      <c r="K1199">
        <v>68</v>
      </c>
      <c r="L1199">
        <v>180</v>
      </c>
      <c r="M1199">
        <v>930</v>
      </c>
      <c r="N1199">
        <v>195</v>
      </c>
      <c r="O1199">
        <v>55</v>
      </c>
      <c r="P1199">
        <v>1080</v>
      </c>
      <c r="Q1199">
        <v>104</v>
      </c>
      <c r="R1199">
        <v>981</v>
      </c>
      <c r="S1199">
        <v>203</v>
      </c>
    </row>
    <row r="1200" spans="1:19" x14ac:dyDescent="0.25">
      <c r="A1200" t="s">
        <v>45</v>
      </c>
      <c r="B1200" t="s">
        <v>46</v>
      </c>
      <c r="C1200" s="1">
        <v>44743</v>
      </c>
      <c r="D1200">
        <v>2706</v>
      </c>
      <c r="E1200">
        <v>748</v>
      </c>
      <c r="F1200">
        <v>42</v>
      </c>
      <c r="G1200">
        <v>57</v>
      </c>
      <c r="H1200">
        <v>2402</v>
      </c>
      <c r="I1200">
        <v>442</v>
      </c>
      <c r="J1200">
        <v>68</v>
      </c>
      <c r="K1200">
        <v>236</v>
      </c>
      <c r="L1200">
        <v>405</v>
      </c>
      <c r="M1200">
        <v>2970</v>
      </c>
      <c r="N1200">
        <v>495</v>
      </c>
      <c r="O1200">
        <v>88</v>
      </c>
      <c r="P1200">
        <v>3358</v>
      </c>
      <c r="Q1200">
        <v>195</v>
      </c>
      <c r="R1200">
        <v>3089</v>
      </c>
      <c r="S1200">
        <v>464</v>
      </c>
    </row>
    <row r="1201" spans="1:19" x14ac:dyDescent="0.25">
      <c r="A1201" t="s">
        <v>35</v>
      </c>
      <c r="B1201" t="s">
        <v>36</v>
      </c>
      <c r="C1201" s="1">
        <v>44743</v>
      </c>
      <c r="D1201">
        <v>944</v>
      </c>
      <c r="E1201">
        <v>190</v>
      </c>
      <c r="F1201">
        <v>27</v>
      </c>
      <c r="G1201">
        <v>10</v>
      </c>
      <c r="H1201">
        <v>855</v>
      </c>
      <c r="I1201">
        <v>134</v>
      </c>
      <c r="J1201">
        <v>34</v>
      </c>
      <c r="K1201">
        <v>64</v>
      </c>
      <c r="L1201">
        <v>84</v>
      </c>
      <c r="M1201">
        <v>969</v>
      </c>
      <c r="N1201">
        <v>170</v>
      </c>
      <c r="O1201">
        <v>32</v>
      </c>
      <c r="P1201">
        <v>1125</v>
      </c>
      <c r="Q1201">
        <v>46</v>
      </c>
      <c r="R1201">
        <v>1053</v>
      </c>
      <c r="S1201">
        <v>118</v>
      </c>
    </row>
    <row r="1202" spans="1:19" x14ac:dyDescent="0.25">
      <c r="A1202" t="s">
        <v>51</v>
      </c>
      <c r="B1202" t="s">
        <v>52</v>
      </c>
      <c r="C1202" s="1">
        <v>44774</v>
      </c>
      <c r="D1202">
        <v>1648</v>
      </c>
      <c r="E1202">
        <v>298</v>
      </c>
      <c r="F1202">
        <v>37</v>
      </c>
      <c r="G1202">
        <v>69</v>
      </c>
      <c r="H1202">
        <v>1389</v>
      </c>
      <c r="I1202">
        <v>338</v>
      </c>
      <c r="J1202">
        <v>38</v>
      </c>
      <c r="K1202">
        <v>79</v>
      </c>
      <c r="L1202">
        <v>208</v>
      </c>
      <c r="M1202">
        <v>1628</v>
      </c>
      <c r="N1202">
        <v>367</v>
      </c>
      <c r="O1202">
        <v>55</v>
      </c>
      <c r="P1202">
        <v>1953</v>
      </c>
      <c r="Q1202">
        <v>99</v>
      </c>
      <c r="R1202">
        <v>1812</v>
      </c>
      <c r="S1202">
        <v>240</v>
      </c>
    </row>
    <row r="1203" spans="1:19" x14ac:dyDescent="0.25">
      <c r="A1203" t="s">
        <v>75</v>
      </c>
      <c r="B1203" t="s">
        <v>76</v>
      </c>
      <c r="C1203" s="1">
        <v>44774</v>
      </c>
      <c r="D1203">
        <v>2032</v>
      </c>
      <c r="E1203">
        <v>180</v>
      </c>
      <c r="F1203">
        <v>62</v>
      </c>
      <c r="G1203">
        <v>162</v>
      </c>
      <c r="H1203">
        <v>1854</v>
      </c>
      <c r="I1203">
        <v>292</v>
      </c>
      <c r="J1203">
        <v>151</v>
      </c>
      <c r="K1203">
        <v>37</v>
      </c>
      <c r="L1203">
        <v>104</v>
      </c>
      <c r="M1203">
        <v>1958</v>
      </c>
      <c r="N1203">
        <v>416</v>
      </c>
      <c r="O1203">
        <v>62</v>
      </c>
      <c r="P1203">
        <v>2255</v>
      </c>
      <c r="Q1203">
        <v>183</v>
      </c>
      <c r="R1203">
        <v>2187</v>
      </c>
      <c r="S1203">
        <v>251</v>
      </c>
    </row>
    <row r="1204" spans="1:19" x14ac:dyDescent="0.25">
      <c r="A1204" t="s">
        <v>73</v>
      </c>
      <c r="B1204" t="s">
        <v>74</v>
      </c>
      <c r="C1204" s="1">
        <v>44774</v>
      </c>
      <c r="D1204">
        <v>840</v>
      </c>
      <c r="E1204">
        <v>180</v>
      </c>
      <c r="F1204">
        <v>36</v>
      </c>
      <c r="G1204">
        <v>0</v>
      </c>
      <c r="H1204">
        <v>757</v>
      </c>
      <c r="I1204">
        <v>138</v>
      </c>
      <c r="J1204">
        <v>30</v>
      </c>
      <c r="K1204">
        <v>23</v>
      </c>
      <c r="L1204">
        <v>108</v>
      </c>
      <c r="M1204">
        <v>884</v>
      </c>
      <c r="N1204">
        <v>161</v>
      </c>
      <c r="O1204">
        <v>11</v>
      </c>
      <c r="P1204">
        <v>1023</v>
      </c>
      <c r="Q1204">
        <v>33</v>
      </c>
      <c r="R1204">
        <v>920</v>
      </c>
      <c r="S1204">
        <v>136</v>
      </c>
    </row>
    <row r="1205" spans="1:19" x14ac:dyDescent="0.25">
      <c r="A1205" t="s">
        <v>71</v>
      </c>
      <c r="B1205" t="s">
        <v>72</v>
      </c>
      <c r="C1205" s="1">
        <v>44774</v>
      </c>
      <c r="D1205">
        <v>1673</v>
      </c>
      <c r="E1205">
        <v>379</v>
      </c>
      <c r="F1205">
        <v>23</v>
      </c>
      <c r="G1205">
        <v>16</v>
      </c>
      <c r="H1205">
        <v>1471</v>
      </c>
      <c r="I1205">
        <v>284</v>
      </c>
      <c r="J1205">
        <v>54</v>
      </c>
      <c r="K1205">
        <v>116</v>
      </c>
      <c r="L1205">
        <v>166</v>
      </c>
      <c r="M1205">
        <v>1709</v>
      </c>
      <c r="N1205">
        <v>324</v>
      </c>
      <c r="O1205">
        <v>54</v>
      </c>
      <c r="P1205">
        <v>1960</v>
      </c>
      <c r="Q1205">
        <v>131</v>
      </c>
      <c r="R1205">
        <v>1877</v>
      </c>
      <c r="S1205">
        <v>214</v>
      </c>
    </row>
    <row r="1206" spans="1:19" x14ac:dyDescent="0.25">
      <c r="A1206" t="s">
        <v>69</v>
      </c>
      <c r="B1206" t="s">
        <v>70</v>
      </c>
      <c r="C1206" s="1">
        <v>44774</v>
      </c>
      <c r="D1206">
        <v>1080</v>
      </c>
      <c r="E1206">
        <v>177</v>
      </c>
      <c r="F1206">
        <v>6</v>
      </c>
      <c r="G1206">
        <v>69</v>
      </c>
      <c r="H1206">
        <v>967</v>
      </c>
      <c r="I1206">
        <v>121</v>
      </c>
      <c r="J1206">
        <v>82</v>
      </c>
      <c r="K1206">
        <v>26</v>
      </c>
      <c r="L1206">
        <v>136</v>
      </c>
      <c r="M1206">
        <v>1090</v>
      </c>
      <c r="N1206">
        <v>211</v>
      </c>
      <c r="O1206">
        <v>29</v>
      </c>
      <c r="P1206">
        <v>1266</v>
      </c>
      <c r="Q1206">
        <v>66</v>
      </c>
      <c r="R1206">
        <v>1114</v>
      </c>
      <c r="S1206">
        <v>218</v>
      </c>
    </row>
    <row r="1207" spans="1:19" x14ac:dyDescent="0.25">
      <c r="A1207" t="s">
        <v>67</v>
      </c>
      <c r="B1207" t="s">
        <v>68</v>
      </c>
      <c r="C1207" s="1">
        <v>44774</v>
      </c>
      <c r="D1207">
        <v>3053</v>
      </c>
      <c r="E1207">
        <v>443</v>
      </c>
      <c r="F1207">
        <v>41</v>
      </c>
      <c r="G1207">
        <v>233</v>
      </c>
      <c r="H1207">
        <v>2677</v>
      </c>
      <c r="I1207">
        <v>561</v>
      </c>
      <c r="J1207">
        <v>253</v>
      </c>
      <c r="K1207">
        <v>135</v>
      </c>
      <c r="L1207">
        <v>148</v>
      </c>
      <c r="M1207">
        <v>2938</v>
      </c>
      <c r="N1207">
        <v>749</v>
      </c>
      <c r="O1207">
        <v>87</v>
      </c>
      <c r="P1207">
        <v>3509</v>
      </c>
      <c r="Q1207">
        <v>265</v>
      </c>
      <c r="R1207">
        <v>3383</v>
      </c>
      <c r="S1207">
        <v>391</v>
      </c>
    </row>
    <row r="1208" spans="1:19" x14ac:dyDescent="0.25">
      <c r="A1208" t="s">
        <v>77</v>
      </c>
      <c r="B1208" t="s">
        <v>78</v>
      </c>
      <c r="C1208" s="1">
        <v>44774</v>
      </c>
      <c r="D1208">
        <v>452</v>
      </c>
      <c r="E1208">
        <v>101</v>
      </c>
      <c r="F1208">
        <v>14</v>
      </c>
      <c r="G1208">
        <v>0</v>
      </c>
      <c r="H1208">
        <v>424</v>
      </c>
      <c r="I1208">
        <v>52</v>
      </c>
      <c r="J1208">
        <v>22</v>
      </c>
      <c r="K1208">
        <v>7</v>
      </c>
      <c r="L1208">
        <v>62</v>
      </c>
      <c r="M1208">
        <v>483</v>
      </c>
      <c r="N1208">
        <v>68</v>
      </c>
      <c r="O1208">
        <v>14</v>
      </c>
      <c r="P1208">
        <v>539</v>
      </c>
      <c r="Q1208">
        <v>28</v>
      </c>
      <c r="R1208">
        <v>483</v>
      </c>
      <c r="S1208">
        <v>84</v>
      </c>
    </row>
    <row r="1209" spans="1:19" x14ac:dyDescent="0.25">
      <c r="A1209" t="s">
        <v>59</v>
      </c>
      <c r="B1209" t="s">
        <v>60</v>
      </c>
      <c r="C1209" s="1">
        <v>44774</v>
      </c>
      <c r="D1209">
        <v>4802</v>
      </c>
      <c r="E1209">
        <v>886</v>
      </c>
      <c r="F1209">
        <v>261</v>
      </c>
      <c r="G1209">
        <v>389</v>
      </c>
      <c r="H1209">
        <v>3833</v>
      </c>
      <c r="I1209">
        <v>1543</v>
      </c>
      <c r="J1209">
        <v>327</v>
      </c>
      <c r="K1209">
        <v>79</v>
      </c>
      <c r="L1209">
        <v>556</v>
      </c>
      <c r="M1209">
        <v>4358</v>
      </c>
      <c r="N1209">
        <v>1735</v>
      </c>
      <c r="O1209">
        <v>229</v>
      </c>
      <c r="P1209">
        <v>5620</v>
      </c>
      <c r="Q1209">
        <v>718</v>
      </c>
      <c r="R1209">
        <v>5482</v>
      </c>
      <c r="S1209">
        <v>856</v>
      </c>
    </row>
    <row r="1210" spans="1:19" x14ac:dyDescent="0.25">
      <c r="A1210" t="s">
        <v>61</v>
      </c>
      <c r="B1210" t="s">
        <v>62</v>
      </c>
      <c r="C1210" s="1">
        <v>44774</v>
      </c>
      <c r="D1210">
        <v>1212</v>
      </c>
      <c r="E1210">
        <v>268</v>
      </c>
      <c r="F1210">
        <v>24</v>
      </c>
      <c r="G1210">
        <v>64</v>
      </c>
      <c r="H1210">
        <v>1027</v>
      </c>
      <c r="I1210">
        <v>251</v>
      </c>
      <c r="J1210">
        <v>63</v>
      </c>
      <c r="K1210">
        <v>75</v>
      </c>
      <c r="L1210">
        <v>152</v>
      </c>
      <c r="M1210">
        <v>1240</v>
      </c>
      <c r="N1210">
        <v>310</v>
      </c>
      <c r="O1210">
        <v>18</v>
      </c>
      <c r="P1210">
        <v>1478</v>
      </c>
      <c r="Q1210">
        <v>90</v>
      </c>
      <c r="R1210">
        <v>1363</v>
      </c>
      <c r="S1210">
        <v>205</v>
      </c>
    </row>
    <row r="1211" spans="1:19" x14ac:dyDescent="0.25">
      <c r="A1211" t="s">
        <v>57</v>
      </c>
      <c r="B1211" t="s">
        <v>58</v>
      </c>
      <c r="C1211" s="1">
        <v>44774</v>
      </c>
      <c r="D1211">
        <v>20361</v>
      </c>
      <c r="E1211">
        <v>2840</v>
      </c>
      <c r="F1211">
        <v>1151</v>
      </c>
      <c r="G1211">
        <v>378</v>
      </c>
      <c r="H1211">
        <v>16617</v>
      </c>
      <c r="I1211">
        <v>6225</v>
      </c>
      <c r="J1211">
        <v>8</v>
      </c>
      <c r="K1211">
        <v>16</v>
      </c>
      <c r="L1211">
        <v>1864</v>
      </c>
      <c r="M1211">
        <v>17820</v>
      </c>
      <c r="N1211">
        <v>5776</v>
      </c>
      <c r="O1211">
        <v>1044</v>
      </c>
      <c r="P1211">
        <v>21812</v>
      </c>
      <c r="Q1211">
        <v>2918</v>
      </c>
      <c r="R1211">
        <v>22909</v>
      </c>
      <c r="S1211">
        <v>1821</v>
      </c>
    </row>
    <row r="1212" spans="1:19" x14ac:dyDescent="0.25">
      <c r="A1212" t="s">
        <v>55</v>
      </c>
      <c r="B1212" t="s">
        <v>56</v>
      </c>
      <c r="C1212" s="1">
        <v>44774</v>
      </c>
      <c r="D1212">
        <v>24384</v>
      </c>
      <c r="E1212">
        <v>2114</v>
      </c>
      <c r="F1212">
        <v>2782</v>
      </c>
      <c r="G1212">
        <v>1152</v>
      </c>
      <c r="H1212">
        <v>22585</v>
      </c>
      <c r="I1212">
        <v>5331</v>
      </c>
      <c r="J1212">
        <v>981</v>
      </c>
      <c r="K1212">
        <v>6</v>
      </c>
      <c r="L1212">
        <v>1529</v>
      </c>
      <c r="M1212">
        <v>23539</v>
      </c>
      <c r="N1212">
        <v>5921</v>
      </c>
      <c r="O1212">
        <v>960</v>
      </c>
      <c r="P1212">
        <v>26239</v>
      </c>
      <c r="Q1212">
        <v>4193</v>
      </c>
      <c r="R1212">
        <v>27976</v>
      </c>
      <c r="S1212">
        <v>2456</v>
      </c>
    </row>
    <row r="1213" spans="1:19" x14ac:dyDescent="0.25">
      <c r="A1213" t="s">
        <v>65</v>
      </c>
      <c r="B1213" t="s">
        <v>66</v>
      </c>
      <c r="C1213" s="1">
        <v>44774</v>
      </c>
      <c r="D1213">
        <v>848</v>
      </c>
      <c r="E1213">
        <v>215</v>
      </c>
      <c r="F1213">
        <v>13</v>
      </c>
      <c r="G1213">
        <v>7</v>
      </c>
      <c r="H1213">
        <v>765</v>
      </c>
      <c r="I1213">
        <v>115</v>
      </c>
      <c r="J1213">
        <v>32</v>
      </c>
      <c r="K1213">
        <v>69</v>
      </c>
      <c r="L1213">
        <v>102</v>
      </c>
      <c r="M1213">
        <v>922</v>
      </c>
      <c r="N1213">
        <v>149</v>
      </c>
      <c r="O1213">
        <v>12</v>
      </c>
      <c r="P1213">
        <v>1022</v>
      </c>
      <c r="Q1213">
        <v>61</v>
      </c>
      <c r="R1213">
        <v>959</v>
      </c>
      <c r="S1213">
        <v>124</v>
      </c>
    </row>
    <row r="1214" spans="1:19" x14ac:dyDescent="0.25">
      <c r="A1214" t="s">
        <v>19</v>
      </c>
      <c r="B1214" t="s">
        <v>20</v>
      </c>
      <c r="C1214" s="1">
        <v>44774</v>
      </c>
      <c r="D1214">
        <v>21234</v>
      </c>
      <c r="E1214">
        <v>2934</v>
      </c>
      <c r="F1214">
        <v>1442</v>
      </c>
      <c r="G1214">
        <v>665</v>
      </c>
      <c r="H1214">
        <v>16093</v>
      </c>
      <c r="I1214">
        <v>7696</v>
      </c>
      <c r="J1214">
        <v>10</v>
      </c>
      <c r="K1214">
        <v>33</v>
      </c>
      <c r="L1214">
        <v>2443</v>
      </c>
      <c r="M1214">
        <v>17561</v>
      </c>
      <c r="N1214">
        <v>7434</v>
      </c>
      <c r="O1214">
        <v>1221</v>
      </c>
      <c r="P1214">
        <v>23171</v>
      </c>
      <c r="Q1214">
        <v>3104</v>
      </c>
      <c r="R1214">
        <v>23882</v>
      </c>
      <c r="S1214">
        <v>2393</v>
      </c>
    </row>
    <row r="1215" spans="1:19" x14ac:dyDescent="0.25">
      <c r="A1215" t="s">
        <v>63</v>
      </c>
      <c r="B1215" t="s">
        <v>64</v>
      </c>
      <c r="C1215" s="1">
        <v>44774</v>
      </c>
      <c r="D1215">
        <v>3167</v>
      </c>
      <c r="E1215">
        <v>483</v>
      </c>
      <c r="F1215">
        <v>142</v>
      </c>
      <c r="G1215">
        <v>16</v>
      </c>
      <c r="H1215">
        <v>2781</v>
      </c>
      <c r="I1215">
        <v>655</v>
      </c>
      <c r="J1215">
        <v>90</v>
      </c>
      <c r="K1215">
        <v>84</v>
      </c>
      <c r="L1215">
        <v>198</v>
      </c>
      <c r="M1215">
        <v>3008</v>
      </c>
      <c r="N1215">
        <v>677</v>
      </c>
      <c r="O1215">
        <v>121</v>
      </c>
      <c r="P1215">
        <v>3575</v>
      </c>
      <c r="Q1215">
        <v>233</v>
      </c>
      <c r="R1215">
        <v>3536</v>
      </c>
      <c r="S1215">
        <v>272</v>
      </c>
    </row>
    <row r="1216" spans="1:19" x14ac:dyDescent="0.25">
      <c r="A1216" t="s">
        <v>53</v>
      </c>
      <c r="B1216" t="s">
        <v>54</v>
      </c>
      <c r="C1216" s="1">
        <v>44774</v>
      </c>
      <c r="D1216">
        <v>2843</v>
      </c>
      <c r="E1216">
        <v>775</v>
      </c>
      <c r="F1216">
        <v>90</v>
      </c>
      <c r="G1216">
        <v>158</v>
      </c>
      <c r="H1216">
        <v>2260</v>
      </c>
      <c r="I1216">
        <v>511</v>
      </c>
      <c r="J1216">
        <v>120</v>
      </c>
      <c r="K1216">
        <v>48</v>
      </c>
      <c r="L1216">
        <v>929</v>
      </c>
      <c r="M1216">
        <v>2803</v>
      </c>
      <c r="N1216">
        <v>882</v>
      </c>
      <c r="O1216">
        <v>179</v>
      </c>
      <c r="P1216">
        <v>3554</v>
      </c>
      <c r="Q1216">
        <v>314</v>
      </c>
      <c r="R1216">
        <v>2829</v>
      </c>
      <c r="S1216">
        <v>1039</v>
      </c>
    </row>
    <row r="1217" spans="1:19" x14ac:dyDescent="0.25">
      <c r="A1217" t="s">
        <v>33</v>
      </c>
      <c r="B1217" t="s">
        <v>34</v>
      </c>
      <c r="C1217" s="1">
        <v>44774</v>
      </c>
      <c r="D1217">
        <v>1335</v>
      </c>
      <c r="E1217">
        <v>354</v>
      </c>
      <c r="F1217">
        <v>14</v>
      </c>
      <c r="G1217">
        <v>10</v>
      </c>
      <c r="H1217">
        <v>1161</v>
      </c>
      <c r="I1217">
        <v>217</v>
      </c>
      <c r="J1217">
        <v>29</v>
      </c>
      <c r="K1217">
        <v>130</v>
      </c>
      <c r="L1217">
        <v>176</v>
      </c>
      <c r="M1217">
        <v>1429</v>
      </c>
      <c r="N1217">
        <v>245</v>
      </c>
      <c r="O1217">
        <v>37</v>
      </c>
      <c r="P1217">
        <v>1628</v>
      </c>
      <c r="Q1217">
        <v>85</v>
      </c>
      <c r="R1217">
        <v>1516</v>
      </c>
      <c r="S1217">
        <v>197</v>
      </c>
    </row>
    <row r="1218" spans="1:19" x14ac:dyDescent="0.25">
      <c r="A1218" t="s">
        <v>45</v>
      </c>
      <c r="B1218" t="s">
        <v>46</v>
      </c>
      <c r="C1218" s="1">
        <v>44774</v>
      </c>
      <c r="D1218">
        <v>2845</v>
      </c>
      <c r="E1218">
        <v>509</v>
      </c>
      <c r="F1218">
        <v>35</v>
      </c>
      <c r="G1218">
        <v>73</v>
      </c>
      <c r="H1218">
        <v>2443</v>
      </c>
      <c r="I1218">
        <v>500</v>
      </c>
      <c r="J1218">
        <v>81</v>
      </c>
      <c r="K1218">
        <v>126</v>
      </c>
      <c r="L1218">
        <v>312</v>
      </c>
      <c r="M1218">
        <v>2793</v>
      </c>
      <c r="N1218">
        <v>591</v>
      </c>
      <c r="O1218">
        <v>78</v>
      </c>
      <c r="P1218">
        <v>3212</v>
      </c>
      <c r="Q1218">
        <v>250</v>
      </c>
      <c r="R1218">
        <v>3079</v>
      </c>
      <c r="S1218">
        <v>383</v>
      </c>
    </row>
    <row r="1219" spans="1:19" x14ac:dyDescent="0.25">
      <c r="A1219" t="s">
        <v>21</v>
      </c>
      <c r="B1219" t="s">
        <v>22</v>
      </c>
      <c r="C1219" s="1">
        <v>44774</v>
      </c>
      <c r="D1219">
        <v>1598</v>
      </c>
      <c r="E1219">
        <v>207</v>
      </c>
      <c r="F1219">
        <v>24</v>
      </c>
      <c r="G1219">
        <v>21</v>
      </c>
      <c r="H1219">
        <v>1408</v>
      </c>
      <c r="I1219">
        <v>249</v>
      </c>
      <c r="J1219">
        <v>34</v>
      </c>
      <c r="K1219">
        <v>51</v>
      </c>
      <c r="L1219">
        <v>108</v>
      </c>
      <c r="M1219">
        <v>1526</v>
      </c>
      <c r="N1219">
        <v>274</v>
      </c>
      <c r="O1219">
        <v>50</v>
      </c>
      <c r="P1219">
        <v>1786</v>
      </c>
      <c r="Q1219">
        <v>64</v>
      </c>
      <c r="R1219">
        <v>1718</v>
      </c>
      <c r="S1219">
        <v>132</v>
      </c>
    </row>
    <row r="1220" spans="1:19" x14ac:dyDescent="0.25">
      <c r="A1220" t="s">
        <v>23</v>
      </c>
      <c r="B1220" t="s">
        <v>24</v>
      </c>
      <c r="C1220" s="1">
        <v>44774</v>
      </c>
      <c r="D1220">
        <v>1039</v>
      </c>
      <c r="E1220">
        <v>183</v>
      </c>
      <c r="F1220">
        <v>44</v>
      </c>
      <c r="G1220">
        <v>10</v>
      </c>
      <c r="H1220">
        <v>943</v>
      </c>
      <c r="I1220">
        <v>179</v>
      </c>
      <c r="J1220">
        <v>22</v>
      </c>
      <c r="K1220">
        <v>43</v>
      </c>
      <c r="L1220">
        <v>89</v>
      </c>
      <c r="M1220">
        <v>1065</v>
      </c>
      <c r="N1220">
        <v>192</v>
      </c>
      <c r="O1220">
        <v>19</v>
      </c>
      <c r="P1220">
        <v>1194</v>
      </c>
      <c r="Q1220">
        <v>82</v>
      </c>
      <c r="R1220">
        <v>1167</v>
      </c>
      <c r="S1220">
        <v>109</v>
      </c>
    </row>
    <row r="1221" spans="1:19" x14ac:dyDescent="0.25">
      <c r="A1221" t="s">
        <v>25</v>
      </c>
      <c r="B1221" t="s">
        <v>26</v>
      </c>
      <c r="C1221" s="1">
        <v>44774</v>
      </c>
      <c r="D1221">
        <v>939</v>
      </c>
      <c r="E1221">
        <v>174</v>
      </c>
      <c r="F1221">
        <v>14</v>
      </c>
      <c r="G1221">
        <v>30</v>
      </c>
      <c r="H1221">
        <v>827</v>
      </c>
      <c r="I1221">
        <v>136</v>
      </c>
      <c r="J1221">
        <v>33</v>
      </c>
      <c r="K1221">
        <v>76</v>
      </c>
      <c r="L1221">
        <v>85</v>
      </c>
      <c r="M1221">
        <v>966</v>
      </c>
      <c r="N1221">
        <v>171</v>
      </c>
      <c r="O1221">
        <v>20</v>
      </c>
      <c r="P1221">
        <v>1070</v>
      </c>
      <c r="Q1221">
        <v>87</v>
      </c>
      <c r="R1221">
        <v>1043</v>
      </c>
      <c r="S1221">
        <v>114</v>
      </c>
    </row>
    <row r="1222" spans="1:19" x14ac:dyDescent="0.25">
      <c r="A1222" t="s">
        <v>27</v>
      </c>
      <c r="B1222" t="s">
        <v>28</v>
      </c>
      <c r="C1222" s="1">
        <v>44774</v>
      </c>
      <c r="D1222">
        <v>882</v>
      </c>
      <c r="E1222">
        <v>168</v>
      </c>
      <c r="F1222">
        <v>35</v>
      </c>
      <c r="G1222">
        <v>21</v>
      </c>
      <c r="H1222">
        <v>783</v>
      </c>
      <c r="I1222">
        <v>137</v>
      </c>
      <c r="J1222">
        <v>18</v>
      </c>
      <c r="K1222">
        <v>94</v>
      </c>
      <c r="L1222">
        <v>74</v>
      </c>
      <c r="M1222">
        <v>919</v>
      </c>
      <c r="N1222">
        <v>167</v>
      </c>
      <c r="O1222">
        <v>20</v>
      </c>
      <c r="P1222">
        <v>1038</v>
      </c>
      <c r="Q1222">
        <v>68</v>
      </c>
      <c r="R1222">
        <v>1014</v>
      </c>
      <c r="S1222">
        <v>92</v>
      </c>
    </row>
    <row r="1223" spans="1:19" x14ac:dyDescent="0.25">
      <c r="A1223" t="s">
        <v>29</v>
      </c>
      <c r="B1223" t="s">
        <v>30</v>
      </c>
      <c r="C1223" s="1">
        <v>44774</v>
      </c>
      <c r="D1223">
        <v>2006</v>
      </c>
      <c r="E1223">
        <v>375</v>
      </c>
      <c r="F1223">
        <v>32</v>
      </c>
      <c r="G1223">
        <v>23</v>
      </c>
      <c r="H1223">
        <v>1775</v>
      </c>
      <c r="I1223">
        <v>325</v>
      </c>
      <c r="J1223">
        <v>60</v>
      </c>
      <c r="K1223">
        <v>46</v>
      </c>
      <c r="L1223">
        <v>230</v>
      </c>
      <c r="M1223">
        <v>1998</v>
      </c>
      <c r="N1223">
        <v>391</v>
      </c>
      <c r="O1223">
        <v>47</v>
      </c>
      <c r="P1223">
        <v>2217</v>
      </c>
      <c r="Q1223">
        <v>219</v>
      </c>
      <c r="R1223">
        <v>2152</v>
      </c>
      <c r="S1223">
        <v>284</v>
      </c>
    </row>
    <row r="1224" spans="1:19" x14ac:dyDescent="0.25">
      <c r="A1224" t="s">
        <v>31</v>
      </c>
      <c r="B1224" t="s">
        <v>32</v>
      </c>
      <c r="C1224" s="1">
        <v>44774</v>
      </c>
      <c r="D1224">
        <v>2027</v>
      </c>
      <c r="E1224">
        <v>343</v>
      </c>
      <c r="F1224">
        <v>103</v>
      </c>
      <c r="G1224">
        <v>97</v>
      </c>
      <c r="H1224">
        <v>1840</v>
      </c>
      <c r="I1224">
        <v>365</v>
      </c>
      <c r="J1224">
        <v>62</v>
      </c>
      <c r="K1224">
        <v>127</v>
      </c>
      <c r="L1224">
        <v>178</v>
      </c>
      <c r="M1224">
        <v>2107</v>
      </c>
      <c r="N1224">
        <v>410</v>
      </c>
      <c r="O1224">
        <v>55</v>
      </c>
      <c r="P1224">
        <v>2362</v>
      </c>
      <c r="Q1224">
        <v>210</v>
      </c>
      <c r="R1224">
        <v>2340</v>
      </c>
      <c r="S1224">
        <v>232</v>
      </c>
    </row>
    <row r="1225" spans="1:19" x14ac:dyDescent="0.25">
      <c r="A1225" t="s">
        <v>47</v>
      </c>
      <c r="B1225" t="s">
        <v>48</v>
      </c>
      <c r="C1225" s="1">
        <v>44774</v>
      </c>
      <c r="D1225">
        <v>1966</v>
      </c>
      <c r="E1225">
        <v>388</v>
      </c>
      <c r="F1225">
        <v>65</v>
      </c>
      <c r="G1225">
        <v>60</v>
      </c>
      <c r="H1225">
        <v>1805</v>
      </c>
      <c r="I1225">
        <v>275</v>
      </c>
      <c r="J1225">
        <v>65</v>
      </c>
      <c r="K1225">
        <v>79</v>
      </c>
      <c r="L1225">
        <v>255</v>
      </c>
      <c r="M1225">
        <v>2096</v>
      </c>
      <c r="N1225">
        <v>342</v>
      </c>
      <c r="O1225">
        <v>41</v>
      </c>
      <c r="P1225">
        <v>2269</v>
      </c>
      <c r="Q1225">
        <v>210</v>
      </c>
      <c r="R1225">
        <v>2171</v>
      </c>
      <c r="S1225">
        <v>308</v>
      </c>
    </row>
    <row r="1226" spans="1:19" x14ac:dyDescent="0.25">
      <c r="A1226" t="s">
        <v>35</v>
      </c>
      <c r="B1226" t="s">
        <v>36</v>
      </c>
      <c r="C1226" s="1">
        <v>44774</v>
      </c>
      <c r="D1226">
        <v>1001</v>
      </c>
      <c r="E1226">
        <v>159</v>
      </c>
      <c r="F1226">
        <v>49</v>
      </c>
      <c r="G1226">
        <v>12</v>
      </c>
      <c r="H1226">
        <v>898</v>
      </c>
      <c r="I1226">
        <v>180</v>
      </c>
      <c r="J1226">
        <v>20</v>
      </c>
      <c r="K1226">
        <v>57</v>
      </c>
      <c r="L1226">
        <v>66</v>
      </c>
      <c r="M1226">
        <v>1005</v>
      </c>
      <c r="N1226">
        <v>197</v>
      </c>
      <c r="O1226">
        <v>19</v>
      </c>
      <c r="P1226">
        <v>1166</v>
      </c>
      <c r="Q1226">
        <v>55</v>
      </c>
      <c r="R1226">
        <v>1141</v>
      </c>
      <c r="S1226">
        <v>80</v>
      </c>
    </row>
    <row r="1227" spans="1:19" x14ac:dyDescent="0.25">
      <c r="A1227" t="s">
        <v>49</v>
      </c>
      <c r="B1227" t="s">
        <v>50</v>
      </c>
      <c r="C1227" s="1">
        <v>44774</v>
      </c>
      <c r="D1227">
        <v>1361</v>
      </c>
      <c r="E1227">
        <v>200</v>
      </c>
      <c r="F1227">
        <v>32</v>
      </c>
      <c r="G1227">
        <v>10</v>
      </c>
      <c r="H1227">
        <v>1202</v>
      </c>
      <c r="I1227">
        <v>207</v>
      </c>
      <c r="J1227">
        <v>16</v>
      </c>
      <c r="K1227">
        <v>65</v>
      </c>
      <c r="L1227">
        <v>113</v>
      </c>
      <c r="M1227">
        <v>1337</v>
      </c>
      <c r="N1227">
        <v>209</v>
      </c>
      <c r="O1227">
        <v>57</v>
      </c>
      <c r="P1227">
        <v>1521</v>
      </c>
      <c r="Q1227">
        <v>82</v>
      </c>
      <c r="R1227">
        <v>1480</v>
      </c>
      <c r="S1227">
        <v>123</v>
      </c>
    </row>
    <row r="1228" spans="1:19" x14ac:dyDescent="0.25">
      <c r="A1228" t="s">
        <v>37</v>
      </c>
      <c r="B1228" t="s">
        <v>38</v>
      </c>
      <c r="C1228" s="1">
        <v>44774</v>
      </c>
      <c r="D1228">
        <v>1150</v>
      </c>
      <c r="E1228">
        <v>195</v>
      </c>
      <c r="F1228">
        <v>5</v>
      </c>
      <c r="G1228">
        <v>6</v>
      </c>
      <c r="H1228">
        <v>1094</v>
      </c>
      <c r="I1228">
        <v>79</v>
      </c>
      <c r="J1228">
        <v>20</v>
      </c>
      <c r="K1228">
        <v>61</v>
      </c>
      <c r="L1228">
        <v>102</v>
      </c>
      <c r="M1228">
        <v>1245</v>
      </c>
      <c r="N1228">
        <v>99</v>
      </c>
      <c r="O1228">
        <v>12</v>
      </c>
      <c r="P1228">
        <v>1275</v>
      </c>
      <c r="Q1228">
        <v>81</v>
      </c>
      <c r="R1228">
        <v>1236</v>
      </c>
      <c r="S1228">
        <v>120</v>
      </c>
    </row>
    <row r="1229" spans="1:19" x14ac:dyDescent="0.25">
      <c r="A1229" t="s">
        <v>39</v>
      </c>
      <c r="B1229" t="s">
        <v>40</v>
      </c>
      <c r="C1229" s="1">
        <v>44774</v>
      </c>
      <c r="D1229">
        <v>1227</v>
      </c>
      <c r="E1229">
        <v>200</v>
      </c>
      <c r="F1229">
        <v>30</v>
      </c>
      <c r="G1229">
        <v>4</v>
      </c>
      <c r="H1229">
        <v>1078</v>
      </c>
      <c r="I1229">
        <v>215</v>
      </c>
      <c r="J1229">
        <v>31</v>
      </c>
      <c r="K1229">
        <v>40</v>
      </c>
      <c r="L1229">
        <v>97</v>
      </c>
      <c r="M1229">
        <v>1190</v>
      </c>
      <c r="N1229">
        <v>245</v>
      </c>
      <c r="O1229">
        <v>26</v>
      </c>
      <c r="P1229">
        <v>1344</v>
      </c>
      <c r="Q1229">
        <v>117</v>
      </c>
      <c r="R1229">
        <v>1339</v>
      </c>
      <c r="S1229">
        <v>122</v>
      </c>
    </row>
    <row r="1230" spans="1:19" x14ac:dyDescent="0.25">
      <c r="A1230" t="s">
        <v>41</v>
      </c>
      <c r="B1230" t="s">
        <v>42</v>
      </c>
      <c r="C1230" s="1">
        <v>44774</v>
      </c>
      <c r="D1230">
        <v>2459</v>
      </c>
      <c r="E1230">
        <v>532</v>
      </c>
      <c r="F1230">
        <v>75</v>
      </c>
      <c r="G1230">
        <v>78</v>
      </c>
      <c r="H1230">
        <v>2056</v>
      </c>
      <c r="I1230">
        <v>608</v>
      </c>
      <c r="J1230">
        <v>142</v>
      </c>
      <c r="K1230">
        <v>112</v>
      </c>
      <c r="L1230">
        <v>226</v>
      </c>
      <c r="M1230">
        <v>2328</v>
      </c>
      <c r="N1230">
        <v>724</v>
      </c>
      <c r="O1230">
        <v>92</v>
      </c>
      <c r="P1230">
        <v>2894</v>
      </c>
      <c r="Q1230">
        <v>250</v>
      </c>
      <c r="R1230">
        <v>2800</v>
      </c>
      <c r="S1230">
        <v>344</v>
      </c>
    </row>
    <row r="1231" spans="1:19" x14ac:dyDescent="0.25">
      <c r="A1231" t="s">
        <v>43</v>
      </c>
      <c r="B1231" t="s">
        <v>44</v>
      </c>
      <c r="C1231" s="1">
        <v>44774</v>
      </c>
      <c r="D1231">
        <v>1229</v>
      </c>
      <c r="E1231">
        <v>264</v>
      </c>
      <c r="F1231">
        <v>30</v>
      </c>
      <c r="G1231">
        <v>6</v>
      </c>
      <c r="H1231">
        <v>1069</v>
      </c>
      <c r="I1231">
        <v>231</v>
      </c>
      <c r="J1231">
        <v>58</v>
      </c>
      <c r="K1231">
        <v>18</v>
      </c>
      <c r="L1231">
        <v>153</v>
      </c>
      <c r="M1231">
        <v>1217</v>
      </c>
      <c r="N1231">
        <v>269</v>
      </c>
      <c r="O1231">
        <v>41</v>
      </c>
      <c r="P1231">
        <v>1403</v>
      </c>
      <c r="Q1231">
        <v>126</v>
      </c>
      <c r="R1231">
        <v>1330</v>
      </c>
      <c r="S1231">
        <v>199</v>
      </c>
    </row>
    <row r="1232" spans="1:19" x14ac:dyDescent="0.25">
      <c r="A1232" t="s">
        <v>45</v>
      </c>
      <c r="B1232" t="s">
        <v>46</v>
      </c>
      <c r="C1232" s="1">
        <v>44805</v>
      </c>
      <c r="D1232">
        <v>3216</v>
      </c>
      <c r="E1232">
        <v>693</v>
      </c>
      <c r="F1232">
        <v>56</v>
      </c>
      <c r="G1232">
        <v>63</v>
      </c>
      <c r="H1232">
        <v>2866</v>
      </c>
      <c r="I1232">
        <v>500</v>
      </c>
      <c r="J1232">
        <v>86</v>
      </c>
      <c r="K1232">
        <v>197</v>
      </c>
      <c r="L1232">
        <v>379</v>
      </c>
      <c r="M1232">
        <v>3385</v>
      </c>
      <c r="N1232">
        <v>552</v>
      </c>
      <c r="O1232">
        <v>91</v>
      </c>
      <c r="P1232">
        <v>3781</v>
      </c>
      <c r="Q1232">
        <v>247</v>
      </c>
      <c r="R1232">
        <v>3573</v>
      </c>
      <c r="S1232">
        <v>455</v>
      </c>
    </row>
    <row r="1233" spans="1:19" x14ac:dyDescent="0.25">
      <c r="A1233" t="s">
        <v>43</v>
      </c>
      <c r="B1233" t="s">
        <v>44</v>
      </c>
      <c r="C1233" s="1">
        <v>44805</v>
      </c>
      <c r="D1233">
        <v>976</v>
      </c>
      <c r="E1233">
        <v>219</v>
      </c>
      <c r="F1233">
        <v>24</v>
      </c>
      <c r="G1233">
        <v>10</v>
      </c>
      <c r="H1233">
        <v>843</v>
      </c>
      <c r="I1233">
        <v>149</v>
      </c>
      <c r="J1233">
        <v>45</v>
      </c>
      <c r="K1233">
        <v>33</v>
      </c>
      <c r="L1233">
        <v>159</v>
      </c>
      <c r="M1233">
        <v>977</v>
      </c>
      <c r="N1233">
        <v>230</v>
      </c>
      <c r="O1233">
        <v>20</v>
      </c>
      <c r="P1233">
        <v>1129</v>
      </c>
      <c r="Q1233">
        <v>100</v>
      </c>
      <c r="R1233">
        <v>1025</v>
      </c>
      <c r="S1233">
        <v>204</v>
      </c>
    </row>
    <row r="1234" spans="1:19" x14ac:dyDescent="0.25">
      <c r="A1234" t="s">
        <v>41</v>
      </c>
      <c r="B1234" t="s">
        <v>42</v>
      </c>
      <c r="C1234" s="1">
        <v>44805</v>
      </c>
      <c r="D1234">
        <v>2369</v>
      </c>
      <c r="E1234">
        <v>702</v>
      </c>
      <c r="F1234">
        <v>72</v>
      </c>
      <c r="G1234">
        <v>142</v>
      </c>
      <c r="H1234">
        <v>2042</v>
      </c>
      <c r="I1234">
        <v>569</v>
      </c>
      <c r="J1234">
        <v>227</v>
      </c>
      <c r="K1234">
        <v>139</v>
      </c>
      <c r="L1234">
        <v>308</v>
      </c>
      <c r="M1234">
        <v>2446</v>
      </c>
      <c r="N1234">
        <v>751</v>
      </c>
      <c r="O1234">
        <v>88</v>
      </c>
      <c r="P1234">
        <v>3027</v>
      </c>
      <c r="Q1234">
        <v>258</v>
      </c>
      <c r="R1234">
        <v>2767</v>
      </c>
      <c r="S1234">
        <v>518</v>
      </c>
    </row>
    <row r="1235" spans="1:19" x14ac:dyDescent="0.25">
      <c r="A1235" t="s">
        <v>39</v>
      </c>
      <c r="B1235" t="s">
        <v>40</v>
      </c>
      <c r="C1235" s="1">
        <v>44805</v>
      </c>
      <c r="D1235">
        <v>1068</v>
      </c>
      <c r="E1235">
        <v>202</v>
      </c>
      <c r="F1235">
        <v>41</v>
      </c>
      <c r="G1235">
        <v>14</v>
      </c>
      <c r="H1235">
        <v>947</v>
      </c>
      <c r="I1235">
        <v>196</v>
      </c>
      <c r="J1235">
        <v>54</v>
      </c>
      <c r="K1235">
        <v>60</v>
      </c>
      <c r="L1235">
        <v>68</v>
      </c>
      <c r="M1235">
        <v>1056</v>
      </c>
      <c r="N1235">
        <v>244</v>
      </c>
      <c r="O1235">
        <v>25</v>
      </c>
      <c r="P1235">
        <v>1229</v>
      </c>
      <c r="Q1235">
        <v>96</v>
      </c>
      <c r="R1235">
        <v>1208</v>
      </c>
      <c r="S1235">
        <v>117</v>
      </c>
    </row>
    <row r="1236" spans="1:19" x14ac:dyDescent="0.25">
      <c r="A1236" t="s">
        <v>37</v>
      </c>
      <c r="B1236" t="s">
        <v>38</v>
      </c>
      <c r="C1236" s="1">
        <v>44805</v>
      </c>
      <c r="D1236">
        <v>1000</v>
      </c>
      <c r="E1236">
        <v>215</v>
      </c>
      <c r="F1236">
        <v>2</v>
      </c>
      <c r="G1236">
        <v>0</v>
      </c>
      <c r="H1236">
        <v>961</v>
      </c>
      <c r="I1236">
        <v>72</v>
      </c>
      <c r="J1236">
        <v>19</v>
      </c>
      <c r="K1236">
        <v>60</v>
      </c>
      <c r="L1236">
        <v>105</v>
      </c>
      <c r="M1236">
        <v>1120</v>
      </c>
      <c r="N1236">
        <v>76</v>
      </c>
      <c r="O1236">
        <v>21</v>
      </c>
      <c r="P1236">
        <v>1116</v>
      </c>
      <c r="Q1236">
        <v>101</v>
      </c>
      <c r="R1236">
        <v>1103</v>
      </c>
      <c r="S1236">
        <v>114</v>
      </c>
    </row>
    <row r="1237" spans="1:19" x14ac:dyDescent="0.25">
      <c r="A1237" t="s">
        <v>49</v>
      </c>
      <c r="B1237" t="s">
        <v>50</v>
      </c>
      <c r="C1237" s="1">
        <v>44805</v>
      </c>
      <c r="D1237">
        <v>1264</v>
      </c>
      <c r="E1237">
        <v>239</v>
      </c>
      <c r="F1237">
        <v>42</v>
      </c>
      <c r="G1237">
        <v>12</v>
      </c>
      <c r="H1237">
        <v>1139</v>
      </c>
      <c r="I1237">
        <v>172</v>
      </c>
      <c r="J1237">
        <v>24</v>
      </c>
      <c r="K1237">
        <v>117</v>
      </c>
      <c r="L1237">
        <v>105</v>
      </c>
      <c r="M1237">
        <v>1327</v>
      </c>
      <c r="N1237">
        <v>189</v>
      </c>
      <c r="O1237">
        <v>41</v>
      </c>
      <c r="P1237">
        <v>1481</v>
      </c>
      <c r="Q1237">
        <v>76</v>
      </c>
      <c r="R1237">
        <v>1428</v>
      </c>
      <c r="S1237">
        <v>129</v>
      </c>
    </row>
    <row r="1238" spans="1:19" x14ac:dyDescent="0.25">
      <c r="A1238" t="s">
        <v>31</v>
      </c>
      <c r="B1238" t="s">
        <v>32</v>
      </c>
      <c r="C1238" s="1">
        <v>44805</v>
      </c>
      <c r="D1238">
        <v>1745</v>
      </c>
      <c r="E1238">
        <v>501</v>
      </c>
      <c r="F1238">
        <v>64</v>
      </c>
      <c r="G1238">
        <v>104</v>
      </c>
      <c r="H1238">
        <v>1551</v>
      </c>
      <c r="I1238">
        <v>356</v>
      </c>
      <c r="J1238">
        <v>60</v>
      </c>
      <c r="K1238">
        <v>228</v>
      </c>
      <c r="L1238">
        <v>219</v>
      </c>
      <c r="M1238">
        <v>1946</v>
      </c>
      <c r="N1238">
        <v>402</v>
      </c>
      <c r="O1238">
        <v>66</v>
      </c>
      <c r="P1238">
        <v>2218</v>
      </c>
      <c r="Q1238">
        <v>196</v>
      </c>
      <c r="R1238">
        <v>2147</v>
      </c>
      <c r="S1238">
        <v>267</v>
      </c>
    </row>
    <row r="1239" spans="1:19" x14ac:dyDescent="0.25">
      <c r="A1239" t="s">
        <v>33</v>
      </c>
      <c r="B1239" t="s">
        <v>34</v>
      </c>
      <c r="C1239" s="1">
        <v>44805</v>
      </c>
      <c r="D1239">
        <v>1274</v>
      </c>
      <c r="E1239">
        <v>553</v>
      </c>
      <c r="F1239">
        <v>12</v>
      </c>
      <c r="G1239">
        <v>20</v>
      </c>
      <c r="H1239">
        <v>1108</v>
      </c>
      <c r="I1239">
        <v>215</v>
      </c>
      <c r="J1239">
        <v>35</v>
      </c>
      <c r="K1239">
        <v>242</v>
      </c>
      <c r="L1239">
        <v>259</v>
      </c>
      <c r="M1239">
        <v>1575</v>
      </c>
      <c r="N1239">
        <v>248</v>
      </c>
      <c r="O1239">
        <v>36</v>
      </c>
      <c r="P1239">
        <v>1757</v>
      </c>
      <c r="Q1239">
        <v>102</v>
      </c>
      <c r="R1239">
        <v>1575</v>
      </c>
      <c r="S1239">
        <v>284</v>
      </c>
    </row>
    <row r="1240" spans="1:19" x14ac:dyDescent="0.25">
      <c r="A1240" t="s">
        <v>21</v>
      </c>
      <c r="B1240" t="s">
        <v>22</v>
      </c>
      <c r="C1240" s="1">
        <v>44805</v>
      </c>
      <c r="D1240">
        <v>1384</v>
      </c>
      <c r="E1240">
        <v>332</v>
      </c>
      <c r="F1240">
        <v>34</v>
      </c>
      <c r="G1240">
        <v>26</v>
      </c>
      <c r="H1240">
        <v>1223</v>
      </c>
      <c r="I1240">
        <v>231</v>
      </c>
      <c r="J1240">
        <v>32</v>
      </c>
      <c r="K1240">
        <v>104</v>
      </c>
      <c r="L1240">
        <v>186</v>
      </c>
      <c r="M1240">
        <v>1450</v>
      </c>
      <c r="N1240">
        <v>264</v>
      </c>
      <c r="O1240">
        <v>62</v>
      </c>
      <c r="P1240">
        <v>1692</v>
      </c>
      <c r="Q1240">
        <v>84</v>
      </c>
      <c r="R1240">
        <v>1560</v>
      </c>
      <c r="S1240">
        <v>216</v>
      </c>
    </row>
    <row r="1241" spans="1:19" x14ac:dyDescent="0.25">
      <c r="A1241" t="s">
        <v>29</v>
      </c>
      <c r="B1241" t="s">
        <v>30</v>
      </c>
      <c r="C1241" s="1">
        <v>44805</v>
      </c>
      <c r="D1241">
        <v>1765</v>
      </c>
      <c r="E1241">
        <v>523</v>
      </c>
      <c r="F1241">
        <v>39</v>
      </c>
      <c r="G1241">
        <v>14</v>
      </c>
      <c r="H1241">
        <v>1555</v>
      </c>
      <c r="I1241">
        <v>370</v>
      </c>
      <c r="J1241">
        <v>65</v>
      </c>
      <c r="K1241">
        <v>71</v>
      </c>
      <c r="L1241">
        <v>280</v>
      </c>
      <c r="M1241">
        <v>1865</v>
      </c>
      <c r="N1241">
        <v>407</v>
      </c>
      <c r="O1241">
        <v>63</v>
      </c>
      <c r="P1241">
        <v>2181</v>
      </c>
      <c r="Q1241">
        <v>160</v>
      </c>
      <c r="R1241">
        <v>2010</v>
      </c>
      <c r="S1241">
        <v>331</v>
      </c>
    </row>
    <row r="1242" spans="1:19" x14ac:dyDescent="0.25">
      <c r="A1242" t="s">
        <v>27</v>
      </c>
      <c r="B1242" t="s">
        <v>28</v>
      </c>
      <c r="C1242" s="1">
        <v>44805</v>
      </c>
      <c r="D1242">
        <v>925</v>
      </c>
      <c r="E1242">
        <v>226</v>
      </c>
      <c r="F1242">
        <v>18</v>
      </c>
      <c r="G1242">
        <v>4</v>
      </c>
      <c r="H1242">
        <v>826</v>
      </c>
      <c r="I1242">
        <v>130</v>
      </c>
      <c r="J1242">
        <v>8</v>
      </c>
      <c r="K1242">
        <v>147</v>
      </c>
      <c r="L1242">
        <v>62</v>
      </c>
      <c r="M1242">
        <v>1029</v>
      </c>
      <c r="N1242">
        <v>131</v>
      </c>
      <c r="O1242">
        <v>13</v>
      </c>
      <c r="P1242">
        <v>1093</v>
      </c>
      <c r="Q1242">
        <v>80</v>
      </c>
      <c r="R1242">
        <v>1104</v>
      </c>
      <c r="S1242">
        <v>69</v>
      </c>
    </row>
    <row r="1243" spans="1:19" x14ac:dyDescent="0.25">
      <c r="A1243" t="s">
        <v>25</v>
      </c>
      <c r="B1243" t="s">
        <v>26</v>
      </c>
      <c r="C1243" s="1">
        <v>44805</v>
      </c>
      <c r="D1243">
        <v>909</v>
      </c>
      <c r="E1243">
        <v>243</v>
      </c>
      <c r="F1243">
        <v>17</v>
      </c>
      <c r="G1243">
        <v>43</v>
      </c>
      <c r="H1243">
        <v>827</v>
      </c>
      <c r="I1243">
        <v>117</v>
      </c>
      <c r="J1243">
        <v>52</v>
      </c>
      <c r="K1243">
        <v>118</v>
      </c>
      <c r="L1243">
        <v>102</v>
      </c>
      <c r="M1243">
        <v>1034</v>
      </c>
      <c r="N1243">
        <v>159</v>
      </c>
      <c r="O1243">
        <v>23</v>
      </c>
      <c r="P1243">
        <v>1108</v>
      </c>
      <c r="Q1243">
        <v>108</v>
      </c>
      <c r="R1243">
        <v>1064</v>
      </c>
      <c r="S1243">
        <v>152</v>
      </c>
    </row>
    <row r="1244" spans="1:19" x14ac:dyDescent="0.25">
      <c r="A1244" t="s">
        <v>47</v>
      </c>
      <c r="B1244" t="s">
        <v>48</v>
      </c>
      <c r="C1244" s="1">
        <v>44805</v>
      </c>
      <c r="D1244">
        <v>1952</v>
      </c>
      <c r="E1244">
        <v>507</v>
      </c>
      <c r="F1244">
        <v>41</v>
      </c>
      <c r="G1244">
        <v>67</v>
      </c>
      <c r="H1244">
        <v>1751</v>
      </c>
      <c r="I1244">
        <v>326</v>
      </c>
      <c r="J1244">
        <v>78</v>
      </c>
      <c r="K1244">
        <v>181</v>
      </c>
      <c r="L1244">
        <v>231</v>
      </c>
      <c r="M1244">
        <v>2107</v>
      </c>
      <c r="N1244">
        <v>375</v>
      </c>
      <c r="O1244">
        <v>83</v>
      </c>
      <c r="P1244">
        <v>2417</v>
      </c>
      <c r="Q1244">
        <v>150</v>
      </c>
      <c r="R1244">
        <v>2264</v>
      </c>
      <c r="S1244">
        <v>303</v>
      </c>
    </row>
    <row r="1245" spans="1:19" x14ac:dyDescent="0.25">
      <c r="A1245" t="s">
        <v>35</v>
      </c>
      <c r="B1245" t="s">
        <v>36</v>
      </c>
      <c r="C1245" s="1">
        <v>44805</v>
      </c>
      <c r="D1245">
        <v>935</v>
      </c>
      <c r="E1245">
        <v>242</v>
      </c>
      <c r="F1245">
        <v>60</v>
      </c>
      <c r="G1245">
        <v>23</v>
      </c>
      <c r="H1245">
        <v>887</v>
      </c>
      <c r="I1245">
        <v>149</v>
      </c>
      <c r="J1245">
        <v>50</v>
      </c>
      <c r="K1245">
        <v>97</v>
      </c>
      <c r="L1245">
        <v>77</v>
      </c>
      <c r="M1245">
        <v>1048</v>
      </c>
      <c r="N1245">
        <v>180</v>
      </c>
      <c r="O1245">
        <v>32</v>
      </c>
      <c r="P1245">
        <v>1199</v>
      </c>
      <c r="Q1245">
        <v>61</v>
      </c>
      <c r="R1245">
        <v>1135</v>
      </c>
      <c r="S1245">
        <v>125</v>
      </c>
    </row>
    <row r="1246" spans="1:19" x14ac:dyDescent="0.25">
      <c r="A1246" t="s">
        <v>23</v>
      </c>
      <c r="B1246" t="s">
        <v>24</v>
      </c>
      <c r="C1246" s="1">
        <v>44805</v>
      </c>
      <c r="D1246">
        <v>768</v>
      </c>
      <c r="E1246">
        <v>210</v>
      </c>
      <c r="F1246">
        <v>52</v>
      </c>
      <c r="G1246">
        <v>8</v>
      </c>
      <c r="H1246">
        <v>739</v>
      </c>
      <c r="I1246">
        <v>113</v>
      </c>
      <c r="J1246">
        <v>27</v>
      </c>
      <c r="K1246">
        <v>85</v>
      </c>
      <c r="L1246">
        <v>74</v>
      </c>
      <c r="M1246">
        <v>896</v>
      </c>
      <c r="N1246">
        <v>136</v>
      </c>
      <c r="O1246">
        <v>6</v>
      </c>
      <c r="P1246">
        <v>950</v>
      </c>
      <c r="Q1246">
        <v>88</v>
      </c>
      <c r="R1246">
        <v>939</v>
      </c>
      <c r="S1246">
        <v>99</v>
      </c>
    </row>
    <row r="1247" spans="1:19" x14ac:dyDescent="0.25">
      <c r="A1247" t="s">
        <v>53</v>
      </c>
      <c r="B1247" t="s">
        <v>54</v>
      </c>
      <c r="C1247" s="1">
        <v>44805</v>
      </c>
      <c r="D1247">
        <v>2572</v>
      </c>
      <c r="E1247">
        <v>687</v>
      </c>
      <c r="F1247">
        <v>114</v>
      </c>
      <c r="G1247">
        <v>88</v>
      </c>
      <c r="H1247">
        <v>1973</v>
      </c>
      <c r="I1247">
        <v>456</v>
      </c>
      <c r="J1247">
        <v>118</v>
      </c>
      <c r="K1247">
        <v>115</v>
      </c>
      <c r="L1247">
        <v>803</v>
      </c>
      <c r="M1247">
        <v>2452</v>
      </c>
      <c r="N1247">
        <v>844</v>
      </c>
      <c r="O1247">
        <v>169</v>
      </c>
      <c r="P1247">
        <v>3192</v>
      </c>
      <c r="Q1247">
        <v>273</v>
      </c>
      <c r="R1247">
        <v>2554</v>
      </c>
      <c r="S1247">
        <v>911</v>
      </c>
    </row>
    <row r="1248" spans="1:19" x14ac:dyDescent="0.25">
      <c r="A1248" t="s">
        <v>75</v>
      </c>
      <c r="B1248" t="s">
        <v>76</v>
      </c>
      <c r="C1248" s="1">
        <v>44805</v>
      </c>
      <c r="D1248">
        <v>1900</v>
      </c>
      <c r="E1248">
        <v>268</v>
      </c>
      <c r="F1248">
        <v>74</v>
      </c>
      <c r="G1248">
        <v>211</v>
      </c>
      <c r="H1248">
        <v>1697</v>
      </c>
      <c r="I1248">
        <v>309</v>
      </c>
      <c r="J1248">
        <v>215</v>
      </c>
      <c r="K1248">
        <v>52</v>
      </c>
      <c r="L1248">
        <v>184</v>
      </c>
      <c r="M1248">
        <v>1911</v>
      </c>
      <c r="N1248">
        <v>495</v>
      </c>
      <c r="O1248">
        <v>51</v>
      </c>
      <c r="P1248">
        <v>2275</v>
      </c>
      <c r="Q1248">
        <v>182</v>
      </c>
      <c r="R1248">
        <v>2060</v>
      </c>
      <c r="S1248">
        <v>397</v>
      </c>
    </row>
    <row r="1249" spans="1:19" x14ac:dyDescent="0.25">
      <c r="A1249" t="s">
        <v>51</v>
      </c>
      <c r="B1249" t="s">
        <v>52</v>
      </c>
      <c r="C1249" s="1">
        <v>44805</v>
      </c>
      <c r="D1249">
        <v>1618</v>
      </c>
      <c r="E1249">
        <v>606</v>
      </c>
      <c r="F1249">
        <v>12</v>
      </c>
      <c r="G1249">
        <v>79</v>
      </c>
      <c r="H1249">
        <v>1383</v>
      </c>
      <c r="I1249">
        <v>335</v>
      </c>
      <c r="J1249">
        <v>61</v>
      </c>
      <c r="K1249">
        <v>185</v>
      </c>
      <c r="L1249">
        <v>351</v>
      </c>
      <c r="M1249">
        <v>1874</v>
      </c>
      <c r="N1249">
        <v>378</v>
      </c>
      <c r="O1249">
        <v>63</v>
      </c>
      <c r="P1249">
        <v>2169</v>
      </c>
      <c r="Q1249">
        <v>146</v>
      </c>
      <c r="R1249">
        <v>1921</v>
      </c>
      <c r="S1249">
        <v>394</v>
      </c>
    </row>
    <row r="1250" spans="1:19" x14ac:dyDescent="0.25">
      <c r="A1250" t="s">
        <v>19</v>
      </c>
      <c r="B1250" t="s">
        <v>20</v>
      </c>
      <c r="C1250" s="1">
        <v>44805</v>
      </c>
      <c r="D1250">
        <v>20345</v>
      </c>
      <c r="E1250">
        <v>3014</v>
      </c>
      <c r="F1250">
        <v>1303</v>
      </c>
      <c r="G1250">
        <v>887</v>
      </c>
      <c r="H1250">
        <v>15735</v>
      </c>
      <c r="I1250">
        <v>7359</v>
      </c>
      <c r="J1250">
        <v>6</v>
      </c>
      <c r="K1250">
        <v>36</v>
      </c>
      <c r="L1250">
        <v>2413</v>
      </c>
      <c r="M1250">
        <v>16966</v>
      </c>
      <c r="N1250">
        <v>7325</v>
      </c>
      <c r="O1250">
        <v>1232</v>
      </c>
      <c r="P1250">
        <v>22284</v>
      </c>
      <c r="Q1250">
        <v>3265</v>
      </c>
      <c r="R1250">
        <v>23212</v>
      </c>
      <c r="S1250">
        <v>2337</v>
      </c>
    </row>
    <row r="1251" spans="1:19" x14ac:dyDescent="0.25">
      <c r="A1251" t="s">
        <v>65</v>
      </c>
      <c r="B1251" t="s">
        <v>66</v>
      </c>
      <c r="C1251" s="1">
        <v>44805</v>
      </c>
      <c r="D1251">
        <v>923</v>
      </c>
      <c r="E1251">
        <v>265</v>
      </c>
      <c r="F1251">
        <v>6</v>
      </c>
      <c r="G1251">
        <v>12</v>
      </c>
      <c r="H1251">
        <v>808</v>
      </c>
      <c r="I1251">
        <v>137</v>
      </c>
      <c r="J1251">
        <v>32</v>
      </c>
      <c r="K1251">
        <v>107</v>
      </c>
      <c r="L1251">
        <v>122</v>
      </c>
      <c r="M1251">
        <v>1009</v>
      </c>
      <c r="N1251">
        <v>165</v>
      </c>
      <c r="O1251">
        <v>32</v>
      </c>
      <c r="P1251">
        <v>1079</v>
      </c>
      <c r="Q1251">
        <v>127</v>
      </c>
      <c r="R1251">
        <v>1064</v>
      </c>
      <c r="S1251">
        <v>142</v>
      </c>
    </row>
    <row r="1252" spans="1:19" x14ac:dyDescent="0.25">
      <c r="A1252" t="s">
        <v>55</v>
      </c>
      <c r="B1252" t="s">
        <v>56</v>
      </c>
      <c r="C1252" s="1">
        <v>44805</v>
      </c>
      <c r="D1252">
        <v>23069</v>
      </c>
      <c r="E1252">
        <v>2104</v>
      </c>
      <c r="F1252">
        <v>2304</v>
      </c>
      <c r="G1252">
        <v>1309</v>
      </c>
      <c r="H1252">
        <v>21066</v>
      </c>
      <c r="I1252">
        <v>4931</v>
      </c>
      <c r="J1252">
        <v>1102</v>
      </c>
      <c r="K1252">
        <v>0</v>
      </c>
      <c r="L1252">
        <v>1687</v>
      </c>
      <c r="M1252">
        <v>22192</v>
      </c>
      <c r="N1252">
        <v>5547</v>
      </c>
      <c r="O1252">
        <v>1047</v>
      </c>
      <c r="P1252">
        <v>24874</v>
      </c>
      <c r="Q1252">
        <v>3912</v>
      </c>
      <c r="R1252">
        <v>26055</v>
      </c>
      <c r="S1252">
        <v>2731</v>
      </c>
    </row>
    <row r="1253" spans="1:19" x14ac:dyDescent="0.25">
      <c r="A1253" t="s">
        <v>59</v>
      </c>
      <c r="B1253" t="s">
        <v>60</v>
      </c>
      <c r="C1253" s="1">
        <v>44805</v>
      </c>
      <c r="D1253">
        <v>4849</v>
      </c>
      <c r="E1253">
        <v>940</v>
      </c>
      <c r="F1253">
        <v>444</v>
      </c>
      <c r="G1253">
        <v>588</v>
      </c>
      <c r="H1253">
        <v>3972</v>
      </c>
      <c r="I1253">
        <v>1513</v>
      </c>
      <c r="J1253">
        <v>533</v>
      </c>
      <c r="K1253">
        <v>142</v>
      </c>
      <c r="L1253">
        <v>661</v>
      </c>
      <c r="M1253">
        <v>4707</v>
      </c>
      <c r="N1253">
        <v>1839</v>
      </c>
      <c r="O1253">
        <v>263</v>
      </c>
      <c r="P1253">
        <v>6068</v>
      </c>
      <c r="Q1253">
        <v>753</v>
      </c>
      <c r="R1253">
        <v>5665</v>
      </c>
      <c r="S1253">
        <v>1156</v>
      </c>
    </row>
    <row r="1254" spans="1:19" x14ac:dyDescent="0.25">
      <c r="A1254" t="s">
        <v>61</v>
      </c>
      <c r="B1254" t="s">
        <v>62</v>
      </c>
      <c r="C1254" s="1">
        <v>44805</v>
      </c>
      <c r="D1254">
        <v>1069</v>
      </c>
      <c r="E1254">
        <v>433</v>
      </c>
      <c r="F1254">
        <v>37</v>
      </c>
      <c r="G1254">
        <v>81</v>
      </c>
      <c r="H1254">
        <v>932</v>
      </c>
      <c r="I1254">
        <v>230</v>
      </c>
      <c r="J1254">
        <v>67</v>
      </c>
      <c r="K1254">
        <v>180</v>
      </c>
      <c r="L1254">
        <v>211</v>
      </c>
      <c r="M1254">
        <v>1307</v>
      </c>
      <c r="N1254">
        <v>280</v>
      </c>
      <c r="O1254">
        <v>33</v>
      </c>
      <c r="P1254">
        <v>1502</v>
      </c>
      <c r="Q1254">
        <v>118</v>
      </c>
      <c r="R1254">
        <v>1364</v>
      </c>
      <c r="S1254">
        <v>256</v>
      </c>
    </row>
    <row r="1255" spans="1:19" x14ac:dyDescent="0.25">
      <c r="A1255" t="s">
        <v>57</v>
      </c>
      <c r="B1255" t="s">
        <v>58</v>
      </c>
      <c r="C1255" s="1">
        <v>44805</v>
      </c>
      <c r="D1255">
        <v>19679</v>
      </c>
      <c r="E1255">
        <v>3176</v>
      </c>
      <c r="F1255">
        <v>1308</v>
      </c>
      <c r="G1255">
        <v>371</v>
      </c>
      <c r="H1255">
        <v>16007</v>
      </c>
      <c r="I1255">
        <v>6494</v>
      </c>
      <c r="J1255">
        <v>4</v>
      </c>
      <c r="K1255">
        <v>34</v>
      </c>
      <c r="L1255">
        <v>1992</v>
      </c>
      <c r="M1255">
        <v>17484</v>
      </c>
      <c r="N1255">
        <v>5796</v>
      </c>
      <c r="O1255">
        <v>1220</v>
      </c>
      <c r="P1255">
        <v>21484</v>
      </c>
      <c r="Q1255">
        <v>3050</v>
      </c>
      <c r="R1255">
        <v>22625</v>
      </c>
      <c r="S1255">
        <v>1909</v>
      </c>
    </row>
    <row r="1256" spans="1:19" x14ac:dyDescent="0.25">
      <c r="A1256" t="s">
        <v>77</v>
      </c>
      <c r="B1256" t="s">
        <v>78</v>
      </c>
      <c r="C1256" s="1">
        <v>44805</v>
      </c>
      <c r="D1256">
        <v>442</v>
      </c>
      <c r="E1256">
        <v>131</v>
      </c>
      <c r="F1256">
        <v>6</v>
      </c>
      <c r="G1256">
        <v>2</v>
      </c>
      <c r="H1256">
        <v>429</v>
      </c>
      <c r="I1256">
        <v>27</v>
      </c>
      <c r="J1256">
        <v>23</v>
      </c>
      <c r="K1256">
        <v>16</v>
      </c>
      <c r="L1256">
        <v>86</v>
      </c>
      <c r="M1256">
        <v>528</v>
      </c>
      <c r="N1256">
        <v>44</v>
      </c>
      <c r="O1256">
        <v>9</v>
      </c>
      <c r="P1256">
        <v>558</v>
      </c>
      <c r="Q1256">
        <v>23</v>
      </c>
      <c r="R1256">
        <v>472</v>
      </c>
      <c r="S1256">
        <v>109</v>
      </c>
    </row>
    <row r="1257" spans="1:19" x14ac:dyDescent="0.25">
      <c r="A1257" t="s">
        <v>67</v>
      </c>
      <c r="B1257" t="s">
        <v>68</v>
      </c>
      <c r="C1257" s="1">
        <v>44805</v>
      </c>
      <c r="D1257">
        <v>3098</v>
      </c>
      <c r="E1257">
        <v>951</v>
      </c>
      <c r="F1257">
        <v>113</v>
      </c>
      <c r="G1257">
        <v>395</v>
      </c>
      <c r="H1257">
        <v>2794</v>
      </c>
      <c r="I1257">
        <v>559</v>
      </c>
      <c r="J1257">
        <v>407</v>
      </c>
      <c r="K1257">
        <v>142</v>
      </c>
      <c r="L1257">
        <v>655</v>
      </c>
      <c r="M1257">
        <v>3530</v>
      </c>
      <c r="N1257">
        <v>939</v>
      </c>
      <c r="O1257">
        <v>88</v>
      </c>
      <c r="P1257">
        <v>4226</v>
      </c>
      <c r="Q1257">
        <v>331</v>
      </c>
      <c r="R1257">
        <v>3604</v>
      </c>
      <c r="S1257">
        <v>953</v>
      </c>
    </row>
    <row r="1258" spans="1:19" x14ac:dyDescent="0.25">
      <c r="A1258" t="s">
        <v>69</v>
      </c>
      <c r="B1258" t="s">
        <v>70</v>
      </c>
      <c r="C1258" s="1">
        <v>44805</v>
      </c>
      <c r="D1258">
        <v>1007</v>
      </c>
      <c r="E1258">
        <v>220</v>
      </c>
      <c r="F1258">
        <v>7</v>
      </c>
      <c r="G1258">
        <v>93</v>
      </c>
      <c r="H1258">
        <v>915</v>
      </c>
      <c r="I1258">
        <v>113</v>
      </c>
      <c r="J1258">
        <v>90</v>
      </c>
      <c r="K1258">
        <v>48</v>
      </c>
      <c r="L1258">
        <v>161</v>
      </c>
      <c r="M1258">
        <v>1088</v>
      </c>
      <c r="N1258">
        <v>216</v>
      </c>
      <c r="O1258">
        <v>23</v>
      </c>
      <c r="P1258">
        <v>1245</v>
      </c>
      <c r="Q1258">
        <v>82</v>
      </c>
      <c r="R1258">
        <v>1081</v>
      </c>
      <c r="S1258">
        <v>246</v>
      </c>
    </row>
    <row r="1259" spans="1:19" x14ac:dyDescent="0.25">
      <c r="A1259" t="s">
        <v>71</v>
      </c>
      <c r="B1259" t="s">
        <v>72</v>
      </c>
      <c r="C1259" s="1">
        <v>44805</v>
      </c>
      <c r="D1259">
        <v>1695</v>
      </c>
      <c r="E1259">
        <v>450</v>
      </c>
      <c r="F1259">
        <v>30</v>
      </c>
      <c r="G1259">
        <v>16</v>
      </c>
      <c r="H1259">
        <v>1462</v>
      </c>
      <c r="I1259">
        <v>328</v>
      </c>
      <c r="J1259">
        <v>45</v>
      </c>
      <c r="K1259">
        <v>156</v>
      </c>
      <c r="L1259">
        <v>200</v>
      </c>
      <c r="M1259">
        <v>1782</v>
      </c>
      <c r="N1259">
        <v>363</v>
      </c>
      <c r="O1259">
        <v>46</v>
      </c>
      <c r="P1259">
        <v>2019</v>
      </c>
      <c r="Q1259">
        <v>172</v>
      </c>
      <c r="R1259">
        <v>1949</v>
      </c>
      <c r="S1259">
        <v>242</v>
      </c>
    </row>
    <row r="1260" spans="1:19" x14ac:dyDescent="0.25">
      <c r="A1260" t="s">
        <v>73</v>
      </c>
      <c r="B1260" t="s">
        <v>74</v>
      </c>
      <c r="C1260" s="1">
        <v>44805</v>
      </c>
      <c r="D1260">
        <v>843</v>
      </c>
      <c r="E1260">
        <v>235</v>
      </c>
      <c r="F1260">
        <v>45</v>
      </c>
      <c r="G1260">
        <v>0</v>
      </c>
      <c r="H1260">
        <v>807</v>
      </c>
      <c r="I1260">
        <v>117</v>
      </c>
      <c r="J1260">
        <v>24</v>
      </c>
      <c r="K1260">
        <v>37</v>
      </c>
      <c r="L1260">
        <v>138</v>
      </c>
      <c r="M1260">
        <v>976</v>
      </c>
      <c r="N1260">
        <v>138</v>
      </c>
      <c r="O1260">
        <v>9</v>
      </c>
      <c r="P1260">
        <v>1057</v>
      </c>
      <c r="Q1260">
        <v>66</v>
      </c>
      <c r="R1260">
        <v>961</v>
      </c>
      <c r="S1260">
        <v>162</v>
      </c>
    </row>
    <row r="1261" spans="1:19" x14ac:dyDescent="0.25">
      <c r="A1261" t="s">
        <v>63</v>
      </c>
      <c r="B1261" t="s">
        <v>64</v>
      </c>
      <c r="C1261" s="1">
        <v>44805</v>
      </c>
      <c r="D1261">
        <v>2827</v>
      </c>
      <c r="E1261">
        <v>579</v>
      </c>
      <c r="F1261">
        <v>157</v>
      </c>
      <c r="G1261">
        <v>31</v>
      </c>
      <c r="H1261">
        <v>2511</v>
      </c>
      <c r="I1261">
        <v>603</v>
      </c>
      <c r="J1261">
        <v>98</v>
      </c>
      <c r="K1261">
        <v>156</v>
      </c>
      <c r="L1261">
        <v>226</v>
      </c>
      <c r="M1261">
        <v>2850</v>
      </c>
      <c r="N1261">
        <v>634</v>
      </c>
      <c r="O1261">
        <v>110</v>
      </c>
      <c r="P1261">
        <v>3339</v>
      </c>
      <c r="Q1261">
        <v>255</v>
      </c>
      <c r="R1261">
        <v>3306</v>
      </c>
      <c r="S1261">
        <v>288</v>
      </c>
    </row>
    <row r="1262" spans="1:19" x14ac:dyDescent="0.25">
      <c r="A1262" t="s">
        <v>49</v>
      </c>
      <c r="B1262" t="s">
        <v>50</v>
      </c>
      <c r="C1262" s="1">
        <v>44835</v>
      </c>
      <c r="D1262">
        <v>1196</v>
      </c>
      <c r="E1262">
        <v>186</v>
      </c>
      <c r="F1262">
        <v>57</v>
      </c>
      <c r="G1262">
        <v>8</v>
      </c>
      <c r="H1262">
        <v>1149</v>
      </c>
      <c r="I1262">
        <v>119</v>
      </c>
      <c r="J1262">
        <v>33</v>
      </c>
      <c r="K1262">
        <v>90</v>
      </c>
      <c r="L1262">
        <v>56</v>
      </c>
      <c r="M1262">
        <v>1284</v>
      </c>
      <c r="N1262">
        <v>152</v>
      </c>
      <c r="O1262">
        <v>11</v>
      </c>
      <c r="P1262">
        <v>1359</v>
      </c>
      <c r="Q1262">
        <v>88</v>
      </c>
      <c r="R1262">
        <v>1359</v>
      </c>
      <c r="S1262">
        <v>88</v>
      </c>
    </row>
    <row r="1263" spans="1:19" x14ac:dyDescent="0.25">
      <c r="A1263" t="s">
        <v>43</v>
      </c>
      <c r="B1263" t="s">
        <v>44</v>
      </c>
      <c r="C1263" s="1">
        <v>44835</v>
      </c>
      <c r="D1263">
        <v>1113</v>
      </c>
      <c r="E1263">
        <v>207</v>
      </c>
      <c r="F1263">
        <v>10</v>
      </c>
      <c r="G1263">
        <v>11</v>
      </c>
      <c r="H1263">
        <v>1002</v>
      </c>
      <c r="I1263">
        <v>133</v>
      </c>
      <c r="J1263">
        <v>51</v>
      </c>
      <c r="K1263">
        <v>30</v>
      </c>
      <c r="L1263">
        <v>125</v>
      </c>
      <c r="M1263">
        <v>1133</v>
      </c>
      <c r="N1263">
        <v>183</v>
      </c>
      <c r="O1263">
        <v>25</v>
      </c>
      <c r="P1263">
        <v>1239</v>
      </c>
      <c r="Q1263">
        <v>102</v>
      </c>
      <c r="R1263">
        <v>1165</v>
      </c>
      <c r="S1263">
        <v>176</v>
      </c>
    </row>
    <row r="1264" spans="1:19" x14ac:dyDescent="0.25">
      <c r="A1264" t="s">
        <v>41</v>
      </c>
      <c r="B1264" t="s">
        <v>42</v>
      </c>
      <c r="C1264" s="1">
        <v>44835</v>
      </c>
      <c r="D1264">
        <v>2329</v>
      </c>
      <c r="E1264">
        <v>501</v>
      </c>
      <c r="F1264">
        <v>40</v>
      </c>
      <c r="G1264">
        <v>83</v>
      </c>
      <c r="H1264">
        <v>2089</v>
      </c>
      <c r="I1264">
        <v>361</v>
      </c>
      <c r="J1264">
        <v>164</v>
      </c>
      <c r="K1264">
        <v>173</v>
      </c>
      <c r="L1264">
        <v>166</v>
      </c>
      <c r="M1264">
        <v>2401</v>
      </c>
      <c r="N1264">
        <v>501</v>
      </c>
      <c r="O1264">
        <v>51</v>
      </c>
      <c r="P1264">
        <v>2721</v>
      </c>
      <c r="Q1264">
        <v>232</v>
      </c>
      <c r="R1264">
        <v>2635</v>
      </c>
      <c r="S1264">
        <v>318</v>
      </c>
    </row>
    <row r="1265" spans="1:19" x14ac:dyDescent="0.25">
      <c r="A1265" t="s">
        <v>39</v>
      </c>
      <c r="B1265" t="s">
        <v>40</v>
      </c>
      <c r="C1265" s="1">
        <v>44835</v>
      </c>
      <c r="D1265">
        <v>1042</v>
      </c>
      <c r="E1265">
        <v>192</v>
      </c>
      <c r="F1265">
        <v>37</v>
      </c>
      <c r="G1265">
        <v>20</v>
      </c>
      <c r="H1265">
        <v>965</v>
      </c>
      <c r="I1265">
        <v>129</v>
      </c>
      <c r="J1265">
        <v>32</v>
      </c>
      <c r="K1265">
        <v>73</v>
      </c>
      <c r="L1265">
        <v>93</v>
      </c>
      <c r="M1265">
        <v>1108</v>
      </c>
      <c r="N1265">
        <v>160</v>
      </c>
      <c r="O1265">
        <v>23</v>
      </c>
      <c r="P1265">
        <v>1182</v>
      </c>
      <c r="Q1265">
        <v>110</v>
      </c>
      <c r="R1265">
        <v>1173</v>
      </c>
      <c r="S1265">
        <v>119</v>
      </c>
    </row>
    <row r="1266" spans="1:19" x14ac:dyDescent="0.25">
      <c r="A1266" t="s">
        <v>37</v>
      </c>
      <c r="B1266" t="s">
        <v>38</v>
      </c>
      <c r="C1266" s="1">
        <v>44835</v>
      </c>
      <c r="D1266">
        <v>1225</v>
      </c>
      <c r="E1266">
        <v>174</v>
      </c>
      <c r="F1266">
        <v>12</v>
      </c>
      <c r="G1266">
        <v>4</v>
      </c>
      <c r="H1266">
        <v>1194</v>
      </c>
      <c r="I1266">
        <v>57</v>
      </c>
      <c r="J1266">
        <v>7</v>
      </c>
      <c r="K1266">
        <v>81</v>
      </c>
      <c r="L1266">
        <v>76</v>
      </c>
      <c r="M1266">
        <v>1347</v>
      </c>
      <c r="N1266">
        <v>57</v>
      </c>
      <c r="O1266">
        <v>11</v>
      </c>
      <c r="P1266">
        <v>1309</v>
      </c>
      <c r="Q1266">
        <v>106</v>
      </c>
      <c r="R1266">
        <v>1334</v>
      </c>
      <c r="S1266">
        <v>81</v>
      </c>
    </row>
    <row r="1267" spans="1:19" x14ac:dyDescent="0.25">
      <c r="A1267" t="s">
        <v>35</v>
      </c>
      <c r="B1267" t="s">
        <v>36</v>
      </c>
      <c r="C1267" s="1">
        <v>44835</v>
      </c>
      <c r="D1267">
        <v>883</v>
      </c>
      <c r="E1267">
        <v>271</v>
      </c>
      <c r="F1267">
        <v>87</v>
      </c>
      <c r="G1267">
        <v>10</v>
      </c>
      <c r="H1267">
        <v>896</v>
      </c>
      <c r="I1267">
        <v>99</v>
      </c>
      <c r="J1267">
        <v>29</v>
      </c>
      <c r="K1267">
        <v>141</v>
      </c>
      <c r="L1267">
        <v>86</v>
      </c>
      <c r="M1267">
        <v>1118</v>
      </c>
      <c r="N1267">
        <v>116</v>
      </c>
      <c r="O1267">
        <v>17</v>
      </c>
      <c r="P1267">
        <v>1215</v>
      </c>
      <c r="Q1267">
        <v>36</v>
      </c>
      <c r="R1267">
        <v>1140</v>
      </c>
      <c r="S1267">
        <v>111</v>
      </c>
    </row>
    <row r="1268" spans="1:19" x14ac:dyDescent="0.25">
      <c r="A1268" t="s">
        <v>45</v>
      </c>
      <c r="B1268" t="s">
        <v>46</v>
      </c>
      <c r="C1268" s="1">
        <v>44835</v>
      </c>
      <c r="D1268">
        <v>2928</v>
      </c>
      <c r="E1268">
        <v>632</v>
      </c>
      <c r="F1268">
        <v>45</v>
      </c>
      <c r="G1268">
        <v>28</v>
      </c>
      <c r="H1268">
        <v>2732</v>
      </c>
      <c r="I1268">
        <v>298</v>
      </c>
      <c r="J1268">
        <v>51</v>
      </c>
      <c r="K1268">
        <v>249</v>
      </c>
      <c r="L1268">
        <v>303</v>
      </c>
      <c r="M1268">
        <v>3263</v>
      </c>
      <c r="N1268">
        <v>339</v>
      </c>
      <c r="O1268">
        <v>31</v>
      </c>
      <c r="P1268">
        <v>3423</v>
      </c>
      <c r="Q1268">
        <v>210</v>
      </c>
      <c r="R1268">
        <v>3285</v>
      </c>
      <c r="S1268">
        <v>348</v>
      </c>
    </row>
    <row r="1269" spans="1:19" x14ac:dyDescent="0.25">
      <c r="A1269" t="s">
        <v>31</v>
      </c>
      <c r="B1269" t="s">
        <v>32</v>
      </c>
      <c r="C1269" s="1">
        <v>44835</v>
      </c>
      <c r="D1269">
        <v>1311</v>
      </c>
      <c r="E1269">
        <v>385</v>
      </c>
      <c r="F1269">
        <v>55</v>
      </c>
      <c r="G1269">
        <v>60</v>
      </c>
      <c r="H1269">
        <v>1222</v>
      </c>
      <c r="I1269">
        <v>190</v>
      </c>
      <c r="J1269">
        <v>46</v>
      </c>
      <c r="K1269">
        <v>230</v>
      </c>
      <c r="L1269">
        <v>123</v>
      </c>
      <c r="M1269">
        <v>1557</v>
      </c>
      <c r="N1269">
        <v>231</v>
      </c>
      <c r="O1269">
        <v>23</v>
      </c>
      <c r="P1269">
        <v>1701</v>
      </c>
      <c r="Q1269">
        <v>110</v>
      </c>
      <c r="R1269">
        <v>1651</v>
      </c>
      <c r="S1269">
        <v>160</v>
      </c>
    </row>
    <row r="1270" spans="1:19" x14ac:dyDescent="0.25">
      <c r="A1270" t="s">
        <v>29</v>
      </c>
      <c r="B1270" t="s">
        <v>30</v>
      </c>
      <c r="C1270" s="1">
        <v>44835</v>
      </c>
      <c r="D1270">
        <v>1860</v>
      </c>
      <c r="E1270">
        <v>344</v>
      </c>
      <c r="F1270">
        <v>35</v>
      </c>
      <c r="G1270">
        <v>7</v>
      </c>
      <c r="H1270">
        <v>1696</v>
      </c>
      <c r="I1270">
        <v>231</v>
      </c>
      <c r="J1270">
        <v>71</v>
      </c>
      <c r="K1270">
        <v>67</v>
      </c>
      <c r="L1270">
        <v>181</v>
      </c>
      <c r="M1270">
        <v>1920</v>
      </c>
      <c r="N1270">
        <v>287</v>
      </c>
      <c r="O1270">
        <v>38</v>
      </c>
      <c r="P1270">
        <v>2108</v>
      </c>
      <c r="Q1270">
        <v>138</v>
      </c>
      <c r="R1270">
        <v>2001</v>
      </c>
      <c r="S1270">
        <v>245</v>
      </c>
    </row>
    <row r="1271" spans="1:19" x14ac:dyDescent="0.25">
      <c r="A1271" t="s">
        <v>27</v>
      </c>
      <c r="B1271" t="s">
        <v>28</v>
      </c>
      <c r="C1271" s="1">
        <v>44835</v>
      </c>
      <c r="D1271">
        <v>790</v>
      </c>
      <c r="E1271">
        <v>204</v>
      </c>
      <c r="F1271">
        <v>13</v>
      </c>
      <c r="G1271">
        <v>13</v>
      </c>
      <c r="H1271">
        <v>730</v>
      </c>
      <c r="I1271">
        <v>83</v>
      </c>
      <c r="J1271">
        <v>11</v>
      </c>
      <c r="K1271">
        <v>157</v>
      </c>
      <c r="L1271">
        <v>39</v>
      </c>
      <c r="M1271">
        <v>920</v>
      </c>
      <c r="N1271">
        <v>88</v>
      </c>
      <c r="O1271">
        <v>12</v>
      </c>
      <c r="P1271">
        <v>970</v>
      </c>
      <c r="Q1271">
        <v>50</v>
      </c>
      <c r="R1271">
        <v>970</v>
      </c>
      <c r="S1271">
        <v>50</v>
      </c>
    </row>
    <row r="1272" spans="1:19" x14ac:dyDescent="0.25">
      <c r="A1272" t="s">
        <v>25</v>
      </c>
      <c r="B1272" t="s">
        <v>26</v>
      </c>
      <c r="C1272" s="1">
        <v>44835</v>
      </c>
      <c r="D1272">
        <v>698</v>
      </c>
      <c r="E1272">
        <v>193</v>
      </c>
      <c r="F1272">
        <v>17</v>
      </c>
      <c r="G1272">
        <v>26</v>
      </c>
      <c r="H1272">
        <v>657</v>
      </c>
      <c r="I1272">
        <v>66</v>
      </c>
      <c r="J1272">
        <v>27</v>
      </c>
      <c r="K1272">
        <v>115</v>
      </c>
      <c r="L1272">
        <v>69</v>
      </c>
      <c r="M1272">
        <v>831</v>
      </c>
      <c r="N1272">
        <v>94</v>
      </c>
      <c r="O1272">
        <v>9</v>
      </c>
      <c r="P1272">
        <v>885</v>
      </c>
      <c r="Q1272">
        <v>49</v>
      </c>
      <c r="R1272">
        <v>839</v>
      </c>
      <c r="S1272">
        <v>95</v>
      </c>
    </row>
    <row r="1273" spans="1:19" x14ac:dyDescent="0.25">
      <c r="A1273" t="s">
        <v>23</v>
      </c>
      <c r="B1273" t="s">
        <v>24</v>
      </c>
      <c r="C1273" s="1">
        <v>44835</v>
      </c>
      <c r="D1273">
        <v>733</v>
      </c>
      <c r="E1273">
        <v>203</v>
      </c>
      <c r="F1273">
        <v>23</v>
      </c>
      <c r="G1273">
        <v>5</v>
      </c>
      <c r="H1273">
        <v>687</v>
      </c>
      <c r="I1273">
        <v>85</v>
      </c>
      <c r="J1273">
        <v>8</v>
      </c>
      <c r="K1273">
        <v>74</v>
      </c>
      <c r="L1273">
        <v>110</v>
      </c>
      <c r="M1273">
        <v>861</v>
      </c>
      <c r="N1273">
        <v>90</v>
      </c>
      <c r="O1273">
        <v>13</v>
      </c>
      <c r="P1273">
        <v>898</v>
      </c>
      <c r="Q1273">
        <v>66</v>
      </c>
      <c r="R1273">
        <v>848</v>
      </c>
      <c r="S1273">
        <v>116</v>
      </c>
    </row>
    <row r="1274" spans="1:19" x14ac:dyDescent="0.25">
      <c r="A1274" t="s">
        <v>33</v>
      </c>
      <c r="B1274" t="s">
        <v>34</v>
      </c>
      <c r="C1274" s="1">
        <v>44835</v>
      </c>
      <c r="D1274">
        <v>1203</v>
      </c>
      <c r="E1274">
        <v>515</v>
      </c>
      <c r="F1274">
        <v>6</v>
      </c>
      <c r="G1274">
        <v>7</v>
      </c>
      <c r="H1274">
        <v>1075</v>
      </c>
      <c r="I1274">
        <v>113</v>
      </c>
      <c r="J1274">
        <v>31</v>
      </c>
      <c r="K1274">
        <v>123</v>
      </c>
      <c r="L1274">
        <v>389</v>
      </c>
      <c r="M1274">
        <v>1527</v>
      </c>
      <c r="N1274">
        <v>182</v>
      </c>
      <c r="O1274">
        <v>22</v>
      </c>
      <c r="P1274">
        <v>1634</v>
      </c>
      <c r="Q1274">
        <v>97</v>
      </c>
      <c r="R1274">
        <v>1315</v>
      </c>
      <c r="S1274">
        <v>416</v>
      </c>
    </row>
    <row r="1275" spans="1:19" x14ac:dyDescent="0.25">
      <c r="A1275" t="s">
        <v>47</v>
      </c>
      <c r="B1275" t="s">
        <v>48</v>
      </c>
      <c r="C1275" s="1">
        <v>44835</v>
      </c>
      <c r="D1275">
        <v>1776</v>
      </c>
      <c r="E1275">
        <v>780</v>
      </c>
      <c r="F1275">
        <v>70</v>
      </c>
      <c r="G1275">
        <v>49</v>
      </c>
      <c r="H1275">
        <v>1723</v>
      </c>
      <c r="I1275">
        <v>179</v>
      </c>
      <c r="J1275">
        <v>47</v>
      </c>
      <c r="K1275">
        <v>232</v>
      </c>
      <c r="L1275">
        <v>494</v>
      </c>
      <c r="M1275">
        <v>2423</v>
      </c>
      <c r="N1275">
        <v>207</v>
      </c>
      <c r="O1275">
        <v>45</v>
      </c>
      <c r="P1275">
        <v>2531</v>
      </c>
      <c r="Q1275">
        <v>144</v>
      </c>
      <c r="R1275">
        <v>2134</v>
      </c>
      <c r="S1275">
        <v>541</v>
      </c>
    </row>
    <row r="1276" spans="1:19" x14ac:dyDescent="0.25">
      <c r="A1276" t="s">
        <v>21</v>
      </c>
      <c r="B1276" t="s">
        <v>22</v>
      </c>
      <c r="C1276" s="1">
        <v>44835</v>
      </c>
      <c r="D1276">
        <v>1356</v>
      </c>
      <c r="E1276">
        <v>257</v>
      </c>
      <c r="F1276">
        <v>16</v>
      </c>
      <c r="G1276">
        <v>27</v>
      </c>
      <c r="H1276">
        <v>1250</v>
      </c>
      <c r="I1276">
        <v>131</v>
      </c>
      <c r="J1276">
        <v>33</v>
      </c>
      <c r="K1276">
        <v>63</v>
      </c>
      <c r="L1276">
        <v>179</v>
      </c>
      <c r="M1276">
        <v>1439</v>
      </c>
      <c r="N1276">
        <v>175</v>
      </c>
      <c r="O1276">
        <v>41</v>
      </c>
      <c r="P1276">
        <v>1579</v>
      </c>
      <c r="Q1276">
        <v>77</v>
      </c>
      <c r="R1276">
        <v>1449</v>
      </c>
      <c r="S1276">
        <v>207</v>
      </c>
    </row>
    <row r="1277" spans="1:19" x14ac:dyDescent="0.25">
      <c r="A1277" t="s">
        <v>51</v>
      </c>
      <c r="B1277" t="s">
        <v>52</v>
      </c>
      <c r="C1277" s="1">
        <v>44835</v>
      </c>
      <c r="D1277">
        <v>1361</v>
      </c>
      <c r="E1277">
        <v>396</v>
      </c>
      <c r="F1277">
        <v>14</v>
      </c>
      <c r="G1277">
        <v>44</v>
      </c>
      <c r="H1277">
        <v>1252</v>
      </c>
      <c r="I1277">
        <v>152</v>
      </c>
      <c r="J1277">
        <v>45</v>
      </c>
      <c r="K1277">
        <v>217</v>
      </c>
      <c r="L1277">
        <v>149</v>
      </c>
      <c r="M1277">
        <v>1600</v>
      </c>
      <c r="N1277">
        <v>189</v>
      </c>
      <c r="O1277">
        <v>26</v>
      </c>
      <c r="P1277">
        <v>1726</v>
      </c>
      <c r="Q1277">
        <v>89</v>
      </c>
      <c r="R1277">
        <v>1625</v>
      </c>
      <c r="S1277">
        <v>190</v>
      </c>
    </row>
    <row r="1278" spans="1:19" x14ac:dyDescent="0.25">
      <c r="A1278" t="s">
        <v>19</v>
      </c>
      <c r="B1278" t="s">
        <v>20</v>
      </c>
      <c r="C1278" s="1">
        <v>44835</v>
      </c>
      <c r="D1278">
        <v>15261</v>
      </c>
      <c r="E1278">
        <v>1521</v>
      </c>
      <c r="F1278">
        <v>793</v>
      </c>
      <c r="G1278">
        <v>608</v>
      </c>
      <c r="H1278">
        <v>12544</v>
      </c>
      <c r="I1278">
        <v>4384</v>
      </c>
      <c r="J1278">
        <v>1</v>
      </c>
      <c r="K1278">
        <v>39</v>
      </c>
      <c r="L1278">
        <v>1215</v>
      </c>
      <c r="M1278">
        <v>13140</v>
      </c>
      <c r="N1278">
        <v>4417</v>
      </c>
      <c r="O1278">
        <v>611</v>
      </c>
      <c r="P1278">
        <v>15852</v>
      </c>
      <c r="Q1278">
        <v>2331</v>
      </c>
      <c r="R1278">
        <v>16994</v>
      </c>
      <c r="S1278">
        <v>1189</v>
      </c>
    </row>
    <row r="1279" spans="1:19" x14ac:dyDescent="0.25">
      <c r="A1279" t="s">
        <v>65</v>
      </c>
      <c r="B1279" t="s">
        <v>66</v>
      </c>
      <c r="C1279" s="1">
        <v>44835</v>
      </c>
      <c r="D1279">
        <v>1020</v>
      </c>
      <c r="E1279">
        <v>189</v>
      </c>
      <c r="F1279">
        <v>9</v>
      </c>
      <c r="G1279">
        <v>4</v>
      </c>
      <c r="H1279">
        <v>965</v>
      </c>
      <c r="I1279">
        <v>68</v>
      </c>
      <c r="J1279">
        <v>38</v>
      </c>
      <c r="K1279">
        <v>69</v>
      </c>
      <c r="L1279">
        <v>82</v>
      </c>
      <c r="M1279">
        <v>1098</v>
      </c>
      <c r="N1279">
        <v>114</v>
      </c>
      <c r="O1279">
        <v>10</v>
      </c>
      <c r="P1279">
        <v>1164</v>
      </c>
      <c r="Q1279">
        <v>58</v>
      </c>
      <c r="R1279">
        <v>1103</v>
      </c>
      <c r="S1279">
        <v>119</v>
      </c>
    </row>
    <row r="1280" spans="1:19" x14ac:dyDescent="0.25">
      <c r="A1280" t="s">
        <v>55</v>
      </c>
      <c r="B1280" t="s">
        <v>56</v>
      </c>
      <c r="C1280" s="1">
        <v>44835</v>
      </c>
      <c r="D1280">
        <v>18235</v>
      </c>
      <c r="E1280">
        <v>1105</v>
      </c>
      <c r="F1280">
        <v>1520</v>
      </c>
      <c r="G1280">
        <v>802</v>
      </c>
      <c r="H1280">
        <v>16852</v>
      </c>
      <c r="I1280">
        <v>3086</v>
      </c>
      <c r="J1280">
        <v>666</v>
      </c>
      <c r="K1280">
        <v>0</v>
      </c>
      <c r="L1280">
        <v>1057</v>
      </c>
      <c r="M1280">
        <v>17640</v>
      </c>
      <c r="N1280">
        <v>3564</v>
      </c>
      <c r="O1280">
        <v>455</v>
      </c>
      <c r="P1280">
        <v>18905</v>
      </c>
      <c r="Q1280">
        <v>2757</v>
      </c>
      <c r="R1280">
        <v>19947</v>
      </c>
      <c r="S1280">
        <v>1715</v>
      </c>
    </row>
    <row r="1281" spans="1:19" x14ac:dyDescent="0.25">
      <c r="A1281" t="s">
        <v>57</v>
      </c>
      <c r="B1281" t="s">
        <v>58</v>
      </c>
      <c r="C1281" s="1">
        <v>44835</v>
      </c>
      <c r="D1281">
        <v>15682</v>
      </c>
      <c r="E1281">
        <v>1725</v>
      </c>
      <c r="F1281">
        <v>746</v>
      </c>
      <c r="G1281">
        <v>221</v>
      </c>
      <c r="H1281">
        <v>13600</v>
      </c>
      <c r="I1281">
        <v>3650</v>
      </c>
      <c r="J1281">
        <v>1</v>
      </c>
      <c r="K1281">
        <v>34</v>
      </c>
      <c r="L1281">
        <v>1089</v>
      </c>
      <c r="M1281">
        <v>14443</v>
      </c>
      <c r="N1281">
        <v>3342</v>
      </c>
      <c r="O1281">
        <v>580</v>
      </c>
      <c r="P1281">
        <v>16401</v>
      </c>
      <c r="Q1281">
        <v>1973</v>
      </c>
      <c r="R1281">
        <v>17320</v>
      </c>
      <c r="S1281">
        <v>1054</v>
      </c>
    </row>
    <row r="1282" spans="1:19" x14ac:dyDescent="0.25">
      <c r="A1282" t="s">
        <v>59</v>
      </c>
      <c r="B1282" t="s">
        <v>60</v>
      </c>
      <c r="C1282" s="1">
        <v>44835</v>
      </c>
      <c r="D1282">
        <v>3950</v>
      </c>
      <c r="E1282">
        <v>696</v>
      </c>
      <c r="F1282">
        <v>181</v>
      </c>
      <c r="G1282">
        <v>275</v>
      </c>
      <c r="H1282">
        <v>3389</v>
      </c>
      <c r="I1282">
        <v>941</v>
      </c>
      <c r="J1282">
        <v>292</v>
      </c>
      <c r="K1282">
        <v>177</v>
      </c>
      <c r="L1282">
        <v>303</v>
      </c>
      <c r="M1282">
        <v>3836</v>
      </c>
      <c r="N1282">
        <v>1154</v>
      </c>
      <c r="O1282">
        <v>110</v>
      </c>
      <c r="P1282">
        <v>4573</v>
      </c>
      <c r="Q1282">
        <v>529</v>
      </c>
      <c r="R1282">
        <v>4529</v>
      </c>
      <c r="S1282">
        <v>573</v>
      </c>
    </row>
    <row r="1283" spans="1:19" x14ac:dyDescent="0.25">
      <c r="A1283" t="s">
        <v>61</v>
      </c>
      <c r="B1283" t="s">
        <v>62</v>
      </c>
      <c r="C1283" s="1">
        <v>44835</v>
      </c>
      <c r="D1283">
        <v>1020</v>
      </c>
      <c r="E1283">
        <v>397</v>
      </c>
      <c r="F1283">
        <v>19</v>
      </c>
      <c r="G1283">
        <v>43</v>
      </c>
      <c r="H1283">
        <v>926</v>
      </c>
      <c r="I1283">
        <v>139</v>
      </c>
      <c r="J1283">
        <v>49</v>
      </c>
      <c r="K1283">
        <v>174</v>
      </c>
      <c r="L1283">
        <v>191</v>
      </c>
      <c r="M1283">
        <v>1283</v>
      </c>
      <c r="N1283">
        <v>175</v>
      </c>
      <c r="O1283">
        <v>20</v>
      </c>
      <c r="P1283">
        <v>1404</v>
      </c>
      <c r="Q1283">
        <v>75</v>
      </c>
      <c r="R1283">
        <v>1250</v>
      </c>
      <c r="S1283">
        <v>229</v>
      </c>
    </row>
    <row r="1284" spans="1:19" x14ac:dyDescent="0.25">
      <c r="A1284" t="s">
        <v>53</v>
      </c>
      <c r="B1284" t="s">
        <v>54</v>
      </c>
      <c r="C1284" s="1">
        <v>44835</v>
      </c>
      <c r="D1284">
        <v>2102</v>
      </c>
      <c r="E1284">
        <v>409</v>
      </c>
      <c r="F1284">
        <v>103</v>
      </c>
      <c r="G1284">
        <v>85</v>
      </c>
      <c r="H1284">
        <v>1799</v>
      </c>
      <c r="I1284">
        <v>287</v>
      </c>
      <c r="J1284">
        <v>104</v>
      </c>
      <c r="K1284">
        <v>86</v>
      </c>
      <c r="L1284">
        <v>426</v>
      </c>
      <c r="M1284">
        <v>2080</v>
      </c>
      <c r="N1284">
        <v>531</v>
      </c>
      <c r="O1284">
        <v>91</v>
      </c>
      <c r="P1284">
        <v>2500</v>
      </c>
      <c r="Q1284">
        <v>202</v>
      </c>
      <c r="R1284">
        <v>2180</v>
      </c>
      <c r="S1284">
        <v>522</v>
      </c>
    </row>
    <row r="1285" spans="1:19" x14ac:dyDescent="0.25">
      <c r="A1285" t="s">
        <v>77</v>
      </c>
      <c r="B1285" t="s">
        <v>78</v>
      </c>
      <c r="C1285" s="1">
        <v>44835</v>
      </c>
      <c r="D1285">
        <v>480</v>
      </c>
      <c r="E1285">
        <v>128</v>
      </c>
      <c r="F1285">
        <v>8</v>
      </c>
      <c r="G1285">
        <v>2</v>
      </c>
      <c r="H1285">
        <v>463</v>
      </c>
      <c r="I1285">
        <v>27</v>
      </c>
      <c r="J1285">
        <v>25</v>
      </c>
      <c r="K1285">
        <v>7</v>
      </c>
      <c r="L1285">
        <v>96</v>
      </c>
      <c r="M1285">
        <v>559</v>
      </c>
      <c r="N1285">
        <v>52</v>
      </c>
      <c r="O1285">
        <v>7</v>
      </c>
      <c r="P1285">
        <v>590</v>
      </c>
      <c r="Q1285">
        <v>28</v>
      </c>
      <c r="R1285">
        <v>497</v>
      </c>
      <c r="S1285">
        <v>121</v>
      </c>
    </row>
    <row r="1286" spans="1:19" x14ac:dyDescent="0.25">
      <c r="A1286" t="s">
        <v>67</v>
      </c>
      <c r="B1286" t="s">
        <v>68</v>
      </c>
      <c r="C1286" s="1">
        <v>44835</v>
      </c>
      <c r="D1286">
        <v>2345</v>
      </c>
      <c r="E1286">
        <v>777</v>
      </c>
      <c r="F1286">
        <v>42</v>
      </c>
      <c r="G1286">
        <v>195</v>
      </c>
      <c r="H1286">
        <v>2084</v>
      </c>
      <c r="I1286">
        <v>341</v>
      </c>
      <c r="J1286">
        <v>206</v>
      </c>
      <c r="K1286">
        <v>164</v>
      </c>
      <c r="L1286">
        <v>564</v>
      </c>
      <c r="M1286">
        <v>2713</v>
      </c>
      <c r="N1286">
        <v>568</v>
      </c>
      <c r="O1286">
        <v>78</v>
      </c>
      <c r="P1286">
        <v>3181</v>
      </c>
      <c r="Q1286">
        <v>178</v>
      </c>
      <c r="R1286">
        <v>2619</v>
      </c>
      <c r="S1286">
        <v>740</v>
      </c>
    </row>
    <row r="1287" spans="1:19" x14ac:dyDescent="0.25">
      <c r="A1287" t="s">
        <v>69</v>
      </c>
      <c r="B1287" t="s">
        <v>70</v>
      </c>
      <c r="C1287" s="1">
        <v>44835</v>
      </c>
      <c r="D1287">
        <v>957</v>
      </c>
      <c r="E1287">
        <v>213</v>
      </c>
      <c r="F1287">
        <v>4</v>
      </c>
      <c r="G1287">
        <v>42</v>
      </c>
      <c r="H1287">
        <v>908</v>
      </c>
      <c r="I1287">
        <v>69</v>
      </c>
      <c r="J1287">
        <v>45</v>
      </c>
      <c r="K1287">
        <v>63</v>
      </c>
      <c r="L1287">
        <v>131</v>
      </c>
      <c r="M1287">
        <v>1082</v>
      </c>
      <c r="N1287">
        <v>115</v>
      </c>
      <c r="O1287">
        <v>19</v>
      </c>
      <c r="P1287">
        <v>1153</v>
      </c>
      <c r="Q1287">
        <v>63</v>
      </c>
      <c r="R1287">
        <v>1040</v>
      </c>
      <c r="S1287">
        <v>176</v>
      </c>
    </row>
    <row r="1288" spans="1:19" x14ac:dyDescent="0.25">
      <c r="A1288" t="s">
        <v>71</v>
      </c>
      <c r="B1288" t="s">
        <v>72</v>
      </c>
      <c r="C1288" s="1">
        <v>44835</v>
      </c>
      <c r="D1288">
        <v>1651</v>
      </c>
      <c r="E1288">
        <v>476</v>
      </c>
      <c r="F1288">
        <v>14</v>
      </c>
      <c r="G1288">
        <v>32</v>
      </c>
      <c r="H1288">
        <v>1513</v>
      </c>
      <c r="I1288">
        <v>168</v>
      </c>
      <c r="J1288">
        <v>90</v>
      </c>
      <c r="K1288">
        <v>217</v>
      </c>
      <c r="L1288">
        <v>185</v>
      </c>
      <c r="M1288">
        <v>1886</v>
      </c>
      <c r="N1288">
        <v>252</v>
      </c>
      <c r="O1288">
        <v>35</v>
      </c>
      <c r="P1288">
        <v>2040</v>
      </c>
      <c r="Q1288">
        <v>133</v>
      </c>
      <c r="R1288">
        <v>1901</v>
      </c>
      <c r="S1288">
        <v>272</v>
      </c>
    </row>
    <row r="1289" spans="1:19" x14ac:dyDescent="0.25">
      <c r="A1289" t="s">
        <v>73</v>
      </c>
      <c r="B1289" t="s">
        <v>74</v>
      </c>
      <c r="C1289" s="1">
        <v>44835</v>
      </c>
      <c r="D1289">
        <v>1021</v>
      </c>
      <c r="E1289">
        <v>205</v>
      </c>
      <c r="F1289">
        <v>26</v>
      </c>
      <c r="G1289">
        <v>4</v>
      </c>
      <c r="H1289">
        <v>954</v>
      </c>
      <c r="I1289">
        <v>113</v>
      </c>
      <c r="J1289">
        <v>16</v>
      </c>
      <c r="K1289">
        <v>63</v>
      </c>
      <c r="L1289">
        <v>110</v>
      </c>
      <c r="M1289">
        <v>1121</v>
      </c>
      <c r="N1289">
        <v>121</v>
      </c>
      <c r="O1289">
        <v>13</v>
      </c>
      <c r="P1289">
        <v>1203</v>
      </c>
      <c r="Q1289">
        <v>53</v>
      </c>
      <c r="R1289">
        <v>1131</v>
      </c>
      <c r="S1289">
        <v>125</v>
      </c>
    </row>
    <row r="1290" spans="1:19" x14ac:dyDescent="0.25">
      <c r="A1290" t="s">
        <v>75</v>
      </c>
      <c r="B1290" t="s">
        <v>76</v>
      </c>
      <c r="C1290" s="1">
        <v>44835</v>
      </c>
      <c r="D1290">
        <v>1713</v>
      </c>
      <c r="E1290">
        <v>190</v>
      </c>
      <c r="F1290">
        <v>44</v>
      </c>
      <c r="G1290">
        <v>122</v>
      </c>
      <c r="H1290">
        <v>1604</v>
      </c>
      <c r="I1290">
        <v>184</v>
      </c>
      <c r="J1290">
        <v>115</v>
      </c>
      <c r="K1290">
        <v>42</v>
      </c>
      <c r="L1290">
        <v>125</v>
      </c>
      <c r="M1290">
        <v>1746</v>
      </c>
      <c r="N1290">
        <v>290</v>
      </c>
      <c r="O1290">
        <v>34</v>
      </c>
      <c r="P1290">
        <v>1943</v>
      </c>
      <c r="Q1290">
        <v>127</v>
      </c>
      <c r="R1290">
        <v>1834</v>
      </c>
      <c r="S1290">
        <v>236</v>
      </c>
    </row>
    <row r="1291" spans="1:19" x14ac:dyDescent="0.25">
      <c r="A1291" t="s">
        <v>63</v>
      </c>
      <c r="B1291" t="s">
        <v>64</v>
      </c>
      <c r="C1291" s="1">
        <v>44835</v>
      </c>
      <c r="D1291">
        <v>2698</v>
      </c>
      <c r="E1291">
        <v>420</v>
      </c>
      <c r="F1291">
        <v>167</v>
      </c>
      <c r="G1291">
        <v>20</v>
      </c>
      <c r="H1291">
        <v>2573</v>
      </c>
      <c r="I1291">
        <v>352</v>
      </c>
      <c r="J1291">
        <v>80</v>
      </c>
      <c r="K1291">
        <v>141</v>
      </c>
      <c r="L1291">
        <v>159</v>
      </c>
      <c r="M1291">
        <v>2843</v>
      </c>
      <c r="N1291">
        <v>427</v>
      </c>
      <c r="O1291">
        <v>35</v>
      </c>
      <c r="P1291">
        <v>3118</v>
      </c>
      <c r="Q1291">
        <v>187</v>
      </c>
      <c r="R1291">
        <v>3071</v>
      </c>
      <c r="S1291">
        <v>234</v>
      </c>
    </row>
    <row r="1292" spans="1:19" x14ac:dyDescent="0.25">
      <c r="A1292" t="s">
        <v>43</v>
      </c>
      <c r="B1292" t="s">
        <v>44</v>
      </c>
      <c r="C1292" s="1">
        <v>44866</v>
      </c>
      <c r="D1292">
        <v>664</v>
      </c>
      <c r="E1292">
        <v>166</v>
      </c>
      <c r="F1292">
        <v>17</v>
      </c>
      <c r="G1292">
        <v>11</v>
      </c>
      <c r="H1292">
        <v>584</v>
      </c>
      <c r="I1292">
        <v>121</v>
      </c>
      <c r="J1292">
        <v>32</v>
      </c>
      <c r="K1292">
        <v>16</v>
      </c>
      <c r="L1292">
        <v>105</v>
      </c>
      <c r="M1292">
        <v>687</v>
      </c>
      <c r="N1292">
        <v>140</v>
      </c>
      <c r="O1292">
        <v>29</v>
      </c>
      <c r="P1292">
        <v>779</v>
      </c>
      <c r="Q1292">
        <v>79</v>
      </c>
      <c r="R1292">
        <v>721</v>
      </c>
      <c r="S1292">
        <v>137</v>
      </c>
    </row>
    <row r="1293" spans="1:19" x14ac:dyDescent="0.25">
      <c r="A1293" t="s">
        <v>41</v>
      </c>
      <c r="B1293" t="s">
        <v>42</v>
      </c>
      <c r="C1293" s="1">
        <v>44866</v>
      </c>
      <c r="D1293">
        <v>863</v>
      </c>
      <c r="E1293">
        <v>226</v>
      </c>
      <c r="F1293">
        <v>14</v>
      </c>
      <c r="G1293">
        <v>67</v>
      </c>
      <c r="H1293">
        <v>751</v>
      </c>
      <c r="I1293">
        <v>141</v>
      </c>
      <c r="J1293">
        <v>85</v>
      </c>
      <c r="K1293">
        <v>73</v>
      </c>
      <c r="L1293">
        <v>120</v>
      </c>
      <c r="M1293">
        <v>912</v>
      </c>
      <c r="N1293">
        <v>235</v>
      </c>
      <c r="O1293">
        <v>23</v>
      </c>
      <c r="P1293">
        <v>1081</v>
      </c>
      <c r="Q1293">
        <v>89</v>
      </c>
      <c r="R1293">
        <v>973</v>
      </c>
      <c r="S1293">
        <v>197</v>
      </c>
    </row>
    <row r="1294" spans="1:19" x14ac:dyDescent="0.25">
      <c r="A1294" t="s">
        <v>39</v>
      </c>
      <c r="B1294" t="s">
        <v>40</v>
      </c>
      <c r="C1294" s="1">
        <v>44866</v>
      </c>
      <c r="D1294">
        <v>602</v>
      </c>
      <c r="E1294">
        <v>139</v>
      </c>
      <c r="F1294">
        <v>20</v>
      </c>
      <c r="G1294">
        <v>19</v>
      </c>
      <c r="H1294">
        <v>520</v>
      </c>
      <c r="I1294">
        <v>108</v>
      </c>
      <c r="J1294">
        <v>29</v>
      </c>
      <c r="K1294">
        <v>44</v>
      </c>
      <c r="L1294">
        <v>79</v>
      </c>
      <c r="M1294">
        <v>614</v>
      </c>
      <c r="N1294">
        <v>135</v>
      </c>
      <c r="O1294">
        <v>31</v>
      </c>
      <c r="P1294">
        <v>706</v>
      </c>
      <c r="Q1294">
        <v>74</v>
      </c>
      <c r="R1294">
        <v>672</v>
      </c>
      <c r="S1294">
        <v>108</v>
      </c>
    </row>
    <row r="1295" spans="1:19" x14ac:dyDescent="0.25">
      <c r="A1295" t="s">
        <v>37</v>
      </c>
      <c r="B1295" t="s">
        <v>38</v>
      </c>
      <c r="C1295" s="1">
        <v>44866</v>
      </c>
      <c r="D1295">
        <v>499</v>
      </c>
      <c r="E1295">
        <v>102</v>
      </c>
      <c r="F1295">
        <v>8</v>
      </c>
      <c r="G1295">
        <v>1</v>
      </c>
      <c r="H1295">
        <v>472</v>
      </c>
      <c r="I1295">
        <v>42</v>
      </c>
      <c r="J1295">
        <v>4</v>
      </c>
      <c r="K1295">
        <v>44</v>
      </c>
      <c r="L1295">
        <v>48</v>
      </c>
      <c r="M1295">
        <v>563</v>
      </c>
      <c r="N1295">
        <v>42</v>
      </c>
      <c r="O1295">
        <v>5</v>
      </c>
      <c r="P1295">
        <v>562</v>
      </c>
      <c r="Q1295">
        <v>48</v>
      </c>
      <c r="R1295">
        <v>558</v>
      </c>
      <c r="S1295">
        <v>52</v>
      </c>
    </row>
    <row r="1296" spans="1:19" x14ac:dyDescent="0.25">
      <c r="A1296" t="s">
        <v>49</v>
      </c>
      <c r="B1296" t="s">
        <v>50</v>
      </c>
      <c r="C1296" s="1">
        <v>44866</v>
      </c>
      <c r="D1296">
        <v>659</v>
      </c>
      <c r="E1296">
        <v>120</v>
      </c>
      <c r="F1296">
        <v>33</v>
      </c>
      <c r="G1296">
        <v>10</v>
      </c>
      <c r="H1296">
        <v>619</v>
      </c>
      <c r="I1296">
        <v>79</v>
      </c>
      <c r="J1296">
        <v>13</v>
      </c>
      <c r="K1296">
        <v>65</v>
      </c>
      <c r="L1296">
        <v>46</v>
      </c>
      <c r="M1296">
        <v>722</v>
      </c>
      <c r="N1296">
        <v>83</v>
      </c>
      <c r="O1296">
        <v>17</v>
      </c>
      <c r="P1296">
        <v>759</v>
      </c>
      <c r="Q1296">
        <v>63</v>
      </c>
      <c r="R1296">
        <v>764</v>
      </c>
      <c r="S1296">
        <v>58</v>
      </c>
    </row>
    <row r="1297" spans="1:19" x14ac:dyDescent="0.25">
      <c r="A1297" t="s">
        <v>35</v>
      </c>
      <c r="B1297" t="s">
        <v>36</v>
      </c>
      <c r="C1297" s="1">
        <v>44866</v>
      </c>
      <c r="D1297">
        <v>530</v>
      </c>
      <c r="E1297">
        <v>144</v>
      </c>
      <c r="F1297">
        <v>35</v>
      </c>
      <c r="G1297">
        <v>5</v>
      </c>
      <c r="H1297">
        <v>513</v>
      </c>
      <c r="I1297">
        <v>66</v>
      </c>
      <c r="J1297">
        <v>14</v>
      </c>
      <c r="K1297">
        <v>70</v>
      </c>
      <c r="L1297">
        <v>51</v>
      </c>
      <c r="M1297">
        <v>630</v>
      </c>
      <c r="N1297">
        <v>79</v>
      </c>
      <c r="O1297">
        <v>5</v>
      </c>
      <c r="P1297">
        <v>681</v>
      </c>
      <c r="Q1297">
        <v>33</v>
      </c>
      <c r="R1297">
        <v>650</v>
      </c>
      <c r="S1297">
        <v>64</v>
      </c>
    </row>
    <row r="1298" spans="1:19" x14ac:dyDescent="0.25">
      <c r="A1298" t="s">
        <v>27</v>
      </c>
      <c r="B1298" t="s">
        <v>28</v>
      </c>
      <c r="C1298" s="1">
        <v>44866</v>
      </c>
      <c r="D1298">
        <v>537</v>
      </c>
      <c r="E1298">
        <v>145</v>
      </c>
      <c r="F1298">
        <v>21</v>
      </c>
      <c r="G1298">
        <v>10</v>
      </c>
      <c r="H1298">
        <v>496</v>
      </c>
      <c r="I1298">
        <v>72</v>
      </c>
      <c r="J1298">
        <v>10</v>
      </c>
      <c r="K1298">
        <v>92</v>
      </c>
      <c r="L1298">
        <v>43</v>
      </c>
      <c r="M1298">
        <v>626</v>
      </c>
      <c r="N1298">
        <v>79</v>
      </c>
      <c r="O1298">
        <v>8</v>
      </c>
      <c r="P1298">
        <v>668</v>
      </c>
      <c r="Q1298">
        <v>45</v>
      </c>
      <c r="R1298">
        <v>660</v>
      </c>
      <c r="S1298">
        <v>53</v>
      </c>
    </row>
    <row r="1299" spans="1:19" x14ac:dyDescent="0.25">
      <c r="A1299" t="s">
        <v>31</v>
      </c>
      <c r="B1299" t="s">
        <v>32</v>
      </c>
      <c r="C1299" s="1">
        <v>44866</v>
      </c>
      <c r="D1299">
        <v>902</v>
      </c>
      <c r="E1299">
        <v>288</v>
      </c>
      <c r="F1299">
        <v>69</v>
      </c>
      <c r="G1299">
        <v>55</v>
      </c>
      <c r="H1299">
        <v>872</v>
      </c>
      <c r="I1299">
        <v>144</v>
      </c>
      <c r="J1299">
        <v>43</v>
      </c>
      <c r="K1299">
        <v>161</v>
      </c>
      <c r="L1299">
        <v>94</v>
      </c>
      <c r="M1299">
        <v>1111</v>
      </c>
      <c r="N1299">
        <v>179</v>
      </c>
      <c r="O1299">
        <v>23</v>
      </c>
      <c r="P1299">
        <v>1188</v>
      </c>
      <c r="Q1299">
        <v>126</v>
      </c>
      <c r="R1299">
        <v>1179</v>
      </c>
      <c r="S1299">
        <v>135</v>
      </c>
    </row>
    <row r="1300" spans="1:19" x14ac:dyDescent="0.25">
      <c r="A1300" t="s">
        <v>29</v>
      </c>
      <c r="B1300" t="s">
        <v>30</v>
      </c>
      <c r="C1300" s="1">
        <v>44866</v>
      </c>
      <c r="D1300">
        <v>975</v>
      </c>
      <c r="E1300">
        <v>274</v>
      </c>
      <c r="F1300">
        <v>30</v>
      </c>
      <c r="G1300">
        <v>26</v>
      </c>
      <c r="H1300">
        <v>884</v>
      </c>
      <c r="I1300">
        <v>163</v>
      </c>
      <c r="J1300">
        <v>53</v>
      </c>
      <c r="K1300">
        <v>59</v>
      </c>
      <c r="L1300">
        <v>146</v>
      </c>
      <c r="M1300">
        <v>1065</v>
      </c>
      <c r="N1300">
        <v>201</v>
      </c>
      <c r="O1300">
        <v>38</v>
      </c>
      <c r="P1300">
        <v>1192</v>
      </c>
      <c r="Q1300">
        <v>113</v>
      </c>
      <c r="R1300">
        <v>1107</v>
      </c>
      <c r="S1300">
        <v>198</v>
      </c>
    </row>
    <row r="1301" spans="1:19" x14ac:dyDescent="0.25">
      <c r="A1301" t="s">
        <v>25</v>
      </c>
      <c r="B1301" t="s">
        <v>26</v>
      </c>
      <c r="C1301" s="1">
        <v>44866</v>
      </c>
      <c r="D1301">
        <v>470</v>
      </c>
      <c r="E1301">
        <v>145</v>
      </c>
      <c r="F1301">
        <v>9</v>
      </c>
      <c r="G1301">
        <v>25</v>
      </c>
      <c r="H1301">
        <v>438</v>
      </c>
      <c r="I1301">
        <v>51</v>
      </c>
      <c r="J1301">
        <v>26</v>
      </c>
      <c r="K1301">
        <v>82</v>
      </c>
      <c r="L1301">
        <v>52</v>
      </c>
      <c r="M1301">
        <v>564</v>
      </c>
      <c r="N1301">
        <v>72</v>
      </c>
      <c r="O1301">
        <v>13</v>
      </c>
      <c r="P1301">
        <v>609</v>
      </c>
      <c r="Q1301">
        <v>40</v>
      </c>
      <c r="R1301">
        <v>571</v>
      </c>
      <c r="S1301">
        <v>78</v>
      </c>
    </row>
    <row r="1302" spans="1:19" x14ac:dyDescent="0.25">
      <c r="A1302" t="s">
        <v>23</v>
      </c>
      <c r="B1302" t="s">
        <v>24</v>
      </c>
      <c r="C1302" s="1">
        <v>44866</v>
      </c>
      <c r="D1302">
        <v>339</v>
      </c>
      <c r="E1302">
        <v>133</v>
      </c>
      <c r="F1302">
        <v>40</v>
      </c>
      <c r="G1302">
        <v>8</v>
      </c>
      <c r="H1302">
        <v>326</v>
      </c>
      <c r="I1302">
        <v>69</v>
      </c>
      <c r="J1302">
        <v>6</v>
      </c>
      <c r="K1302">
        <v>56</v>
      </c>
      <c r="L1302">
        <v>63</v>
      </c>
      <c r="M1302">
        <v>437</v>
      </c>
      <c r="N1302">
        <v>67</v>
      </c>
      <c r="O1302">
        <v>15</v>
      </c>
      <c r="P1302">
        <v>479</v>
      </c>
      <c r="Q1302">
        <v>41</v>
      </c>
      <c r="R1302">
        <v>451</v>
      </c>
      <c r="S1302">
        <v>69</v>
      </c>
    </row>
    <row r="1303" spans="1:19" x14ac:dyDescent="0.25">
      <c r="A1303" t="s">
        <v>21</v>
      </c>
      <c r="B1303" t="s">
        <v>22</v>
      </c>
      <c r="C1303" s="1">
        <v>44866</v>
      </c>
      <c r="D1303">
        <v>721</v>
      </c>
      <c r="E1303">
        <v>148</v>
      </c>
      <c r="F1303">
        <v>10</v>
      </c>
      <c r="G1303">
        <v>19</v>
      </c>
      <c r="H1303">
        <v>640</v>
      </c>
      <c r="I1303">
        <v>100</v>
      </c>
      <c r="J1303">
        <v>17</v>
      </c>
      <c r="K1303">
        <v>54</v>
      </c>
      <c r="L1303">
        <v>87</v>
      </c>
      <c r="M1303">
        <v>740</v>
      </c>
      <c r="N1303">
        <v>127</v>
      </c>
      <c r="O1303">
        <v>31</v>
      </c>
      <c r="P1303">
        <v>837</v>
      </c>
      <c r="Q1303">
        <v>61</v>
      </c>
      <c r="R1303">
        <v>797</v>
      </c>
      <c r="S1303">
        <v>101</v>
      </c>
    </row>
    <row r="1304" spans="1:19" x14ac:dyDescent="0.25">
      <c r="A1304" t="s">
        <v>45</v>
      </c>
      <c r="B1304" t="s">
        <v>46</v>
      </c>
      <c r="C1304" s="1">
        <v>44866</v>
      </c>
      <c r="D1304">
        <v>1575</v>
      </c>
      <c r="E1304">
        <v>438</v>
      </c>
      <c r="F1304">
        <v>38</v>
      </c>
      <c r="G1304">
        <v>28</v>
      </c>
      <c r="H1304">
        <v>1436</v>
      </c>
      <c r="I1304">
        <v>222</v>
      </c>
      <c r="J1304">
        <v>31</v>
      </c>
      <c r="K1304">
        <v>165</v>
      </c>
      <c r="L1304">
        <v>225</v>
      </c>
      <c r="M1304">
        <v>1797</v>
      </c>
      <c r="N1304">
        <v>251</v>
      </c>
      <c r="O1304">
        <v>31</v>
      </c>
      <c r="P1304">
        <v>1947</v>
      </c>
      <c r="Q1304">
        <v>132</v>
      </c>
      <c r="R1304">
        <v>1826</v>
      </c>
      <c r="S1304">
        <v>253</v>
      </c>
    </row>
    <row r="1305" spans="1:19" x14ac:dyDescent="0.25">
      <c r="A1305" t="s">
        <v>33</v>
      </c>
      <c r="B1305" t="s">
        <v>34</v>
      </c>
      <c r="C1305" s="1">
        <v>44866</v>
      </c>
      <c r="D1305">
        <v>660</v>
      </c>
      <c r="E1305">
        <v>336</v>
      </c>
      <c r="F1305">
        <v>8</v>
      </c>
      <c r="G1305">
        <v>14</v>
      </c>
      <c r="H1305">
        <v>530</v>
      </c>
      <c r="I1305">
        <v>96</v>
      </c>
      <c r="J1305">
        <v>11</v>
      </c>
      <c r="K1305">
        <v>80</v>
      </c>
      <c r="L1305">
        <v>301</v>
      </c>
      <c r="M1305">
        <v>836</v>
      </c>
      <c r="N1305">
        <v>164</v>
      </c>
      <c r="O1305">
        <v>18</v>
      </c>
      <c r="P1305">
        <v>967</v>
      </c>
      <c r="Q1305">
        <v>51</v>
      </c>
      <c r="R1305">
        <v>718</v>
      </c>
      <c r="S1305">
        <v>300</v>
      </c>
    </row>
    <row r="1306" spans="1:19" x14ac:dyDescent="0.25">
      <c r="A1306" t="s">
        <v>47</v>
      </c>
      <c r="B1306" t="s">
        <v>48</v>
      </c>
      <c r="C1306" s="1">
        <v>44866</v>
      </c>
      <c r="D1306">
        <v>1052</v>
      </c>
      <c r="E1306">
        <v>675</v>
      </c>
      <c r="F1306">
        <v>56</v>
      </c>
      <c r="G1306">
        <v>42</v>
      </c>
      <c r="H1306">
        <v>979</v>
      </c>
      <c r="I1306">
        <v>159</v>
      </c>
      <c r="J1306">
        <v>42</v>
      </c>
      <c r="K1306">
        <v>125</v>
      </c>
      <c r="L1306">
        <v>520</v>
      </c>
      <c r="M1306">
        <v>1569</v>
      </c>
      <c r="N1306">
        <v>183</v>
      </c>
      <c r="O1306">
        <v>71</v>
      </c>
      <c r="P1306">
        <v>1699</v>
      </c>
      <c r="Q1306">
        <v>126</v>
      </c>
      <c r="R1306">
        <v>1269</v>
      </c>
      <c r="S1306">
        <v>556</v>
      </c>
    </row>
    <row r="1307" spans="1:19" x14ac:dyDescent="0.25">
      <c r="A1307" t="s">
        <v>53</v>
      </c>
      <c r="B1307" t="s">
        <v>54</v>
      </c>
      <c r="C1307" s="1">
        <v>44866</v>
      </c>
      <c r="D1307">
        <v>1137</v>
      </c>
      <c r="E1307">
        <v>267</v>
      </c>
      <c r="F1307">
        <v>73</v>
      </c>
      <c r="G1307">
        <v>62</v>
      </c>
      <c r="H1307">
        <v>853</v>
      </c>
      <c r="I1307">
        <v>214</v>
      </c>
      <c r="J1307">
        <v>61</v>
      </c>
      <c r="K1307">
        <v>64</v>
      </c>
      <c r="L1307">
        <v>347</v>
      </c>
      <c r="M1307">
        <v>1023</v>
      </c>
      <c r="N1307">
        <v>423</v>
      </c>
      <c r="O1307">
        <v>93</v>
      </c>
      <c r="P1307">
        <v>1428</v>
      </c>
      <c r="Q1307">
        <v>111</v>
      </c>
      <c r="R1307">
        <v>1136</v>
      </c>
      <c r="S1307">
        <v>403</v>
      </c>
    </row>
    <row r="1308" spans="1:19" x14ac:dyDescent="0.25">
      <c r="A1308" t="s">
        <v>51</v>
      </c>
      <c r="B1308" t="s">
        <v>52</v>
      </c>
      <c r="C1308" s="1">
        <v>44866</v>
      </c>
      <c r="D1308">
        <v>852</v>
      </c>
      <c r="E1308">
        <v>290</v>
      </c>
      <c r="F1308">
        <v>13</v>
      </c>
      <c r="G1308">
        <v>29</v>
      </c>
      <c r="H1308">
        <v>752</v>
      </c>
      <c r="I1308">
        <v>137</v>
      </c>
      <c r="J1308">
        <v>21</v>
      </c>
      <c r="K1308">
        <v>146</v>
      </c>
      <c r="L1308">
        <v>128</v>
      </c>
      <c r="M1308">
        <v>1013</v>
      </c>
      <c r="N1308">
        <v>150</v>
      </c>
      <c r="O1308">
        <v>21</v>
      </c>
      <c r="P1308">
        <v>1094</v>
      </c>
      <c r="Q1308">
        <v>90</v>
      </c>
      <c r="R1308">
        <v>1039</v>
      </c>
      <c r="S1308">
        <v>145</v>
      </c>
    </row>
    <row r="1309" spans="1:19" x14ac:dyDescent="0.25">
      <c r="A1309" t="s">
        <v>19</v>
      </c>
      <c r="B1309" t="s">
        <v>20</v>
      </c>
      <c r="C1309" s="1">
        <v>44866</v>
      </c>
      <c r="D1309">
        <v>10403</v>
      </c>
      <c r="E1309">
        <v>1548</v>
      </c>
      <c r="F1309">
        <v>851</v>
      </c>
      <c r="G1309">
        <v>183</v>
      </c>
      <c r="H1309">
        <v>8208</v>
      </c>
      <c r="I1309">
        <v>3826</v>
      </c>
      <c r="J1309">
        <v>3</v>
      </c>
      <c r="K1309">
        <v>53</v>
      </c>
      <c r="L1309">
        <v>895</v>
      </c>
      <c r="M1309">
        <v>8962</v>
      </c>
      <c r="N1309">
        <v>3451</v>
      </c>
      <c r="O1309">
        <v>571</v>
      </c>
      <c r="P1309">
        <v>11401</v>
      </c>
      <c r="Q1309">
        <v>1584</v>
      </c>
      <c r="R1309">
        <v>12121</v>
      </c>
      <c r="S1309">
        <v>864</v>
      </c>
    </row>
    <row r="1310" spans="1:19" x14ac:dyDescent="0.25">
      <c r="A1310" t="s">
        <v>65</v>
      </c>
      <c r="B1310" t="s">
        <v>66</v>
      </c>
      <c r="C1310" s="1">
        <v>44866</v>
      </c>
      <c r="D1310">
        <v>421</v>
      </c>
      <c r="E1310">
        <v>155</v>
      </c>
      <c r="F1310">
        <v>10</v>
      </c>
      <c r="G1310">
        <v>11</v>
      </c>
      <c r="H1310">
        <v>393</v>
      </c>
      <c r="I1310">
        <v>63</v>
      </c>
      <c r="J1310">
        <v>13</v>
      </c>
      <c r="K1310">
        <v>58</v>
      </c>
      <c r="L1310">
        <v>70</v>
      </c>
      <c r="M1310">
        <v>511</v>
      </c>
      <c r="N1310">
        <v>75</v>
      </c>
      <c r="O1310">
        <v>11</v>
      </c>
      <c r="P1310">
        <v>562</v>
      </c>
      <c r="Q1310">
        <v>35</v>
      </c>
      <c r="R1310">
        <v>518</v>
      </c>
      <c r="S1310">
        <v>79</v>
      </c>
    </row>
    <row r="1311" spans="1:19" x14ac:dyDescent="0.25">
      <c r="A1311" t="s">
        <v>55</v>
      </c>
      <c r="B1311" t="s">
        <v>56</v>
      </c>
      <c r="C1311" s="1">
        <v>44866</v>
      </c>
      <c r="D1311">
        <v>12041</v>
      </c>
      <c r="E1311">
        <v>966</v>
      </c>
      <c r="F1311">
        <v>1336</v>
      </c>
      <c r="G1311">
        <v>834</v>
      </c>
      <c r="H1311">
        <v>10859</v>
      </c>
      <c r="I1311">
        <v>2750</v>
      </c>
      <c r="J1311">
        <v>730</v>
      </c>
      <c r="K1311">
        <v>2</v>
      </c>
      <c r="L1311">
        <v>835</v>
      </c>
      <c r="M1311">
        <v>11425</v>
      </c>
      <c r="N1311">
        <v>3244</v>
      </c>
      <c r="O1311">
        <v>505</v>
      </c>
      <c r="P1311">
        <v>13069</v>
      </c>
      <c r="Q1311">
        <v>2108</v>
      </c>
      <c r="R1311">
        <v>13624</v>
      </c>
      <c r="S1311">
        <v>1553</v>
      </c>
    </row>
    <row r="1312" spans="1:19" x14ac:dyDescent="0.25">
      <c r="A1312" t="s">
        <v>57</v>
      </c>
      <c r="B1312" t="s">
        <v>58</v>
      </c>
      <c r="C1312" s="1">
        <v>44866</v>
      </c>
      <c r="D1312">
        <v>10763</v>
      </c>
      <c r="E1312">
        <v>1184</v>
      </c>
      <c r="F1312">
        <v>939</v>
      </c>
      <c r="G1312">
        <v>223</v>
      </c>
      <c r="H1312">
        <v>9173</v>
      </c>
      <c r="I1312">
        <v>3078</v>
      </c>
      <c r="J1312">
        <v>7</v>
      </c>
      <c r="K1312">
        <v>8</v>
      </c>
      <c r="L1312">
        <v>843</v>
      </c>
      <c r="M1312">
        <v>9775</v>
      </c>
      <c r="N1312">
        <v>2834</v>
      </c>
      <c r="O1312">
        <v>491</v>
      </c>
      <c r="P1312">
        <v>11254</v>
      </c>
      <c r="Q1312">
        <v>1855</v>
      </c>
      <c r="R1312">
        <v>12281</v>
      </c>
      <c r="S1312">
        <v>828</v>
      </c>
    </row>
    <row r="1313" spans="1:19" x14ac:dyDescent="0.25">
      <c r="A1313" t="s">
        <v>61</v>
      </c>
      <c r="B1313" t="s">
        <v>62</v>
      </c>
      <c r="C1313" s="1">
        <v>44866</v>
      </c>
      <c r="D1313">
        <v>686</v>
      </c>
      <c r="E1313">
        <v>259</v>
      </c>
      <c r="F1313">
        <v>23</v>
      </c>
      <c r="G1313">
        <v>34</v>
      </c>
      <c r="H1313">
        <v>630</v>
      </c>
      <c r="I1313">
        <v>89</v>
      </c>
      <c r="J1313">
        <v>35</v>
      </c>
      <c r="K1313">
        <v>116</v>
      </c>
      <c r="L1313">
        <v>132</v>
      </c>
      <c r="M1313">
        <v>872</v>
      </c>
      <c r="N1313">
        <v>116</v>
      </c>
      <c r="O1313">
        <v>14</v>
      </c>
      <c r="P1313">
        <v>936</v>
      </c>
      <c r="Q1313">
        <v>66</v>
      </c>
      <c r="R1313">
        <v>838</v>
      </c>
      <c r="S1313">
        <v>164</v>
      </c>
    </row>
    <row r="1314" spans="1:19" x14ac:dyDescent="0.25">
      <c r="A1314" t="s">
        <v>63</v>
      </c>
      <c r="B1314" t="s">
        <v>64</v>
      </c>
      <c r="C1314" s="1">
        <v>44866</v>
      </c>
      <c r="D1314">
        <v>1448</v>
      </c>
      <c r="E1314">
        <v>287</v>
      </c>
      <c r="F1314">
        <v>104</v>
      </c>
      <c r="G1314">
        <v>19</v>
      </c>
      <c r="H1314">
        <v>1335</v>
      </c>
      <c r="I1314">
        <v>263</v>
      </c>
      <c r="J1314">
        <v>66</v>
      </c>
      <c r="K1314">
        <v>86</v>
      </c>
      <c r="L1314">
        <v>108</v>
      </c>
      <c r="M1314">
        <v>1513</v>
      </c>
      <c r="N1314">
        <v>299</v>
      </c>
      <c r="O1314">
        <v>46</v>
      </c>
      <c r="P1314">
        <v>1744</v>
      </c>
      <c r="Q1314">
        <v>114</v>
      </c>
      <c r="R1314">
        <v>1688</v>
      </c>
      <c r="S1314">
        <v>170</v>
      </c>
    </row>
    <row r="1315" spans="1:19" x14ac:dyDescent="0.25">
      <c r="A1315" t="s">
        <v>59</v>
      </c>
      <c r="B1315" t="s">
        <v>60</v>
      </c>
      <c r="C1315" s="1">
        <v>44866</v>
      </c>
      <c r="D1315">
        <v>2361</v>
      </c>
      <c r="E1315">
        <v>487</v>
      </c>
      <c r="F1315">
        <v>167</v>
      </c>
      <c r="G1315">
        <v>261</v>
      </c>
      <c r="H1315">
        <v>1958</v>
      </c>
      <c r="I1315">
        <v>742</v>
      </c>
      <c r="J1315">
        <v>234</v>
      </c>
      <c r="K1315">
        <v>85</v>
      </c>
      <c r="L1315">
        <v>257</v>
      </c>
      <c r="M1315">
        <v>2255</v>
      </c>
      <c r="N1315">
        <v>921</v>
      </c>
      <c r="O1315">
        <v>100</v>
      </c>
      <c r="P1315">
        <v>2903</v>
      </c>
      <c r="Q1315">
        <v>373</v>
      </c>
      <c r="R1315">
        <v>2802</v>
      </c>
      <c r="S1315">
        <v>474</v>
      </c>
    </row>
    <row r="1316" spans="1:19" x14ac:dyDescent="0.25">
      <c r="A1316" t="s">
        <v>67</v>
      </c>
      <c r="B1316" t="s">
        <v>68</v>
      </c>
      <c r="C1316" s="1">
        <v>44866</v>
      </c>
      <c r="D1316">
        <v>1373</v>
      </c>
      <c r="E1316">
        <v>457</v>
      </c>
      <c r="F1316">
        <v>54</v>
      </c>
      <c r="G1316">
        <v>144</v>
      </c>
      <c r="H1316">
        <v>1201</v>
      </c>
      <c r="I1316">
        <v>294</v>
      </c>
      <c r="J1316">
        <v>147</v>
      </c>
      <c r="K1316">
        <v>78</v>
      </c>
      <c r="L1316">
        <v>308</v>
      </c>
      <c r="M1316">
        <v>1506</v>
      </c>
      <c r="N1316">
        <v>469</v>
      </c>
      <c r="O1316">
        <v>53</v>
      </c>
      <c r="P1316">
        <v>1900</v>
      </c>
      <c r="Q1316">
        <v>128</v>
      </c>
      <c r="R1316">
        <v>1577</v>
      </c>
      <c r="S1316">
        <v>451</v>
      </c>
    </row>
    <row r="1317" spans="1:19" x14ac:dyDescent="0.25">
      <c r="A1317" t="s">
        <v>69</v>
      </c>
      <c r="B1317" t="s">
        <v>70</v>
      </c>
      <c r="C1317" s="1">
        <v>44866</v>
      </c>
      <c r="D1317">
        <v>521</v>
      </c>
      <c r="E1317">
        <v>135</v>
      </c>
      <c r="F1317">
        <v>8</v>
      </c>
      <c r="G1317">
        <v>32</v>
      </c>
      <c r="H1317">
        <v>480</v>
      </c>
      <c r="I1317">
        <v>54</v>
      </c>
      <c r="J1317">
        <v>43</v>
      </c>
      <c r="K1317">
        <v>46</v>
      </c>
      <c r="L1317">
        <v>73</v>
      </c>
      <c r="M1317">
        <v>586</v>
      </c>
      <c r="N1317">
        <v>102</v>
      </c>
      <c r="O1317">
        <v>8</v>
      </c>
      <c r="P1317">
        <v>652</v>
      </c>
      <c r="Q1317">
        <v>44</v>
      </c>
      <c r="R1317">
        <v>580</v>
      </c>
      <c r="S1317">
        <v>116</v>
      </c>
    </row>
    <row r="1318" spans="1:19" x14ac:dyDescent="0.25">
      <c r="A1318" t="s">
        <v>71</v>
      </c>
      <c r="B1318" t="s">
        <v>72</v>
      </c>
      <c r="C1318" s="1">
        <v>44866</v>
      </c>
      <c r="D1318">
        <v>968</v>
      </c>
      <c r="E1318">
        <v>247</v>
      </c>
      <c r="F1318">
        <v>13</v>
      </c>
      <c r="G1318">
        <v>39</v>
      </c>
      <c r="H1318">
        <v>848</v>
      </c>
      <c r="I1318">
        <v>163</v>
      </c>
      <c r="J1318">
        <v>77</v>
      </c>
      <c r="K1318">
        <v>85</v>
      </c>
      <c r="L1318">
        <v>94</v>
      </c>
      <c r="M1318">
        <v>1015</v>
      </c>
      <c r="N1318">
        <v>231</v>
      </c>
      <c r="O1318">
        <v>21</v>
      </c>
      <c r="P1318">
        <v>1176</v>
      </c>
      <c r="Q1318">
        <v>91</v>
      </c>
      <c r="R1318">
        <v>1100</v>
      </c>
      <c r="S1318">
        <v>167</v>
      </c>
    </row>
    <row r="1319" spans="1:19" x14ac:dyDescent="0.25">
      <c r="A1319" t="s">
        <v>73</v>
      </c>
      <c r="B1319" t="s">
        <v>74</v>
      </c>
      <c r="C1319" s="1">
        <v>44866</v>
      </c>
      <c r="D1319">
        <v>499</v>
      </c>
      <c r="E1319">
        <v>150</v>
      </c>
      <c r="F1319">
        <v>24</v>
      </c>
      <c r="G1319">
        <v>3</v>
      </c>
      <c r="H1319">
        <v>475</v>
      </c>
      <c r="I1319">
        <v>66</v>
      </c>
      <c r="J1319">
        <v>11</v>
      </c>
      <c r="K1319">
        <v>43</v>
      </c>
      <c r="L1319">
        <v>81</v>
      </c>
      <c r="M1319">
        <v>595</v>
      </c>
      <c r="N1319">
        <v>72</v>
      </c>
      <c r="O1319">
        <v>9</v>
      </c>
      <c r="P1319">
        <v>643</v>
      </c>
      <c r="Q1319">
        <v>33</v>
      </c>
      <c r="R1319">
        <v>584</v>
      </c>
      <c r="S1319">
        <v>92</v>
      </c>
    </row>
    <row r="1320" spans="1:19" x14ac:dyDescent="0.25">
      <c r="A1320" t="s">
        <v>75</v>
      </c>
      <c r="B1320" t="s">
        <v>76</v>
      </c>
      <c r="C1320" s="1">
        <v>44866</v>
      </c>
      <c r="D1320">
        <v>866</v>
      </c>
      <c r="E1320">
        <v>150</v>
      </c>
      <c r="F1320">
        <v>32</v>
      </c>
      <c r="G1320">
        <v>76</v>
      </c>
      <c r="H1320">
        <v>806</v>
      </c>
      <c r="I1320">
        <v>105</v>
      </c>
      <c r="J1320">
        <v>80</v>
      </c>
      <c r="K1320">
        <v>41</v>
      </c>
      <c r="L1320">
        <v>93</v>
      </c>
      <c r="M1320">
        <v>921</v>
      </c>
      <c r="N1320">
        <v>181</v>
      </c>
      <c r="O1320">
        <v>23</v>
      </c>
      <c r="P1320">
        <v>1037</v>
      </c>
      <c r="Q1320">
        <v>88</v>
      </c>
      <c r="R1320">
        <v>953</v>
      </c>
      <c r="S1320">
        <v>172</v>
      </c>
    </row>
    <row r="1321" spans="1:19" x14ac:dyDescent="0.25">
      <c r="A1321" t="s">
        <v>77</v>
      </c>
      <c r="B1321" t="s">
        <v>78</v>
      </c>
      <c r="C1321" s="1">
        <v>44866</v>
      </c>
      <c r="D1321">
        <v>241</v>
      </c>
      <c r="E1321">
        <v>85</v>
      </c>
      <c r="F1321">
        <v>7</v>
      </c>
      <c r="G1321">
        <v>1</v>
      </c>
      <c r="H1321">
        <v>228</v>
      </c>
      <c r="I1321">
        <v>21</v>
      </c>
      <c r="J1321">
        <v>12</v>
      </c>
      <c r="K1321">
        <v>6</v>
      </c>
      <c r="L1321">
        <v>67</v>
      </c>
      <c r="M1321">
        <v>298</v>
      </c>
      <c r="N1321">
        <v>33</v>
      </c>
      <c r="O1321">
        <v>3</v>
      </c>
      <c r="P1321">
        <v>316</v>
      </c>
      <c r="Q1321">
        <v>18</v>
      </c>
      <c r="R1321">
        <v>255</v>
      </c>
      <c r="S1321">
        <v>79</v>
      </c>
    </row>
    <row r="1322" spans="1:19" x14ac:dyDescent="0.25">
      <c r="A1322" t="s">
        <v>49</v>
      </c>
      <c r="B1322" t="s">
        <v>50</v>
      </c>
      <c r="C1322" s="1">
        <v>44896</v>
      </c>
      <c r="D1322">
        <v>692</v>
      </c>
      <c r="E1322">
        <v>121</v>
      </c>
      <c r="F1322">
        <v>26</v>
      </c>
      <c r="G1322">
        <v>11</v>
      </c>
      <c r="H1322">
        <v>589</v>
      </c>
      <c r="I1322">
        <v>153</v>
      </c>
      <c r="J1322">
        <v>17</v>
      </c>
      <c r="K1322">
        <v>42</v>
      </c>
      <c r="L1322">
        <v>49</v>
      </c>
      <c r="M1322">
        <v>672</v>
      </c>
      <c r="N1322">
        <v>167</v>
      </c>
      <c r="O1322">
        <v>11</v>
      </c>
      <c r="P1322">
        <v>799</v>
      </c>
      <c r="Q1322">
        <v>51</v>
      </c>
      <c r="R1322">
        <v>785</v>
      </c>
      <c r="S1322">
        <v>65</v>
      </c>
    </row>
    <row r="1323" spans="1:19" x14ac:dyDescent="0.25">
      <c r="A1323" t="s">
        <v>43</v>
      </c>
      <c r="B1323" t="s">
        <v>44</v>
      </c>
      <c r="C1323" s="1">
        <v>44896</v>
      </c>
      <c r="D1323">
        <v>645</v>
      </c>
      <c r="E1323">
        <v>152</v>
      </c>
      <c r="F1323">
        <v>29</v>
      </c>
      <c r="G1323">
        <v>6</v>
      </c>
      <c r="H1323">
        <v>525</v>
      </c>
      <c r="I1323">
        <v>160</v>
      </c>
      <c r="J1323">
        <v>28</v>
      </c>
      <c r="K1323">
        <v>19</v>
      </c>
      <c r="L1323">
        <v>100</v>
      </c>
      <c r="M1323">
        <v>626</v>
      </c>
      <c r="N1323">
        <v>177</v>
      </c>
      <c r="O1323">
        <v>28</v>
      </c>
      <c r="P1323">
        <v>763</v>
      </c>
      <c r="Q1323">
        <v>69</v>
      </c>
      <c r="R1323">
        <v>710</v>
      </c>
      <c r="S1323">
        <v>122</v>
      </c>
    </row>
    <row r="1324" spans="1:19" x14ac:dyDescent="0.25">
      <c r="A1324" t="s">
        <v>41</v>
      </c>
      <c r="B1324" t="s">
        <v>42</v>
      </c>
      <c r="C1324" s="1">
        <v>44896</v>
      </c>
      <c r="D1324">
        <v>892</v>
      </c>
      <c r="E1324">
        <v>316</v>
      </c>
      <c r="F1324">
        <v>17</v>
      </c>
      <c r="G1324">
        <v>89</v>
      </c>
      <c r="H1324">
        <v>709</v>
      </c>
      <c r="I1324">
        <v>218</v>
      </c>
      <c r="J1324">
        <v>94</v>
      </c>
      <c r="K1324">
        <v>96</v>
      </c>
      <c r="L1324">
        <v>197</v>
      </c>
      <c r="M1324">
        <v>955</v>
      </c>
      <c r="N1324">
        <v>320</v>
      </c>
      <c r="O1324">
        <v>39</v>
      </c>
      <c r="P1324">
        <v>1213</v>
      </c>
      <c r="Q1324">
        <v>101</v>
      </c>
      <c r="R1324">
        <v>1033</v>
      </c>
      <c r="S1324">
        <v>281</v>
      </c>
    </row>
    <row r="1325" spans="1:19" x14ac:dyDescent="0.25">
      <c r="A1325" t="s">
        <v>39</v>
      </c>
      <c r="B1325" t="s">
        <v>40</v>
      </c>
      <c r="C1325" s="1">
        <v>44896</v>
      </c>
      <c r="D1325">
        <v>674</v>
      </c>
      <c r="E1325">
        <v>137</v>
      </c>
      <c r="F1325">
        <v>21</v>
      </c>
      <c r="G1325">
        <v>10</v>
      </c>
      <c r="H1325">
        <v>522</v>
      </c>
      <c r="I1325">
        <v>185</v>
      </c>
      <c r="J1325">
        <v>19</v>
      </c>
      <c r="K1325">
        <v>39</v>
      </c>
      <c r="L1325">
        <v>77</v>
      </c>
      <c r="M1325">
        <v>611</v>
      </c>
      <c r="N1325">
        <v>206</v>
      </c>
      <c r="O1325">
        <v>25</v>
      </c>
      <c r="P1325">
        <v>768</v>
      </c>
      <c r="Q1325">
        <v>74</v>
      </c>
      <c r="R1325">
        <v>746</v>
      </c>
      <c r="S1325">
        <v>96</v>
      </c>
    </row>
    <row r="1326" spans="1:19" x14ac:dyDescent="0.25">
      <c r="A1326" t="s">
        <v>37</v>
      </c>
      <c r="B1326" t="s">
        <v>38</v>
      </c>
      <c r="C1326" s="1">
        <v>44896</v>
      </c>
      <c r="D1326">
        <v>472</v>
      </c>
      <c r="E1326">
        <v>82</v>
      </c>
      <c r="F1326">
        <v>3</v>
      </c>
      <c r="G1326">
        <v>4</v>
      </c>
      <c r="H1326">
        <v>419</v>
      </c>
      <c r="I1326">
        <v>66</v>
      </c>
      <c r="J1326">
        <v>5</v>
      </c>
      <c r="K1326">
        <v>36</v>
      </c>
      <c r="L1326">
        <v>35</v>
      </c>
      <c r="M1326">
        <v>487</v>
      </c>
      <c r="N1326">
        <v>66</v>
      </c>
      <c r="O1326">
        <v>8</v>
      </c>
      <c r="P1326">
        <v>512</v>
      </c>
      <c r="Q1326">
        <v>49</v>
      </c>
      <c r="R1326">
        <v>522</v>
      </c>
      <c r="S1326">
        <v>39</v>
      </c>
    </row>
    <row r="1327" spans="1:19" x14ac:dyDescent="0.25">
      <c r="A1327" t="s">
        <v>35</v>
      </c>
      <c r="B1327" t="s">
        <v>36</v>
      </c>
      <c r="C1327" s="1">
        <v>44896</v>
      </c>
      <c r="D1327">
        <v>490</v>
      </c>
      <c r="E1327">
        <v>149</v>
      </c>
      <c r="F1327">
        <v>24</v>
      </c>
      <c r="G1327">
        <v>5</v>
      </c>
      <c r="H1327">
        <v>437</v>
      </c>
      <c r="I1327">
        <v>106</v>
      </c>
      <c r="J1327">
        <v>11</v>
      </c>
      <c r="K1327">
        <v>63</v>
      </c>
      <c r="L1327">
        <v>50</v>
      </c>
      <c r="M1327">
        <v>548</v>
      </c>
      <c r="N1327">
        <v>112</v>
      </c>
      <c r="O1327">
        <v>8</v>
      </c>
      <c r="P1327">
        <v>641</v>
      </c>
      <c r="Q1327">
        <v>27</v>
      </c>
      <c r="R1327">
        <v>609</v>
      </c>
      <c r="S1327">
        <v>59</v>
      </c>
    </row>
    <row r="1328" spans="1:19" x14ac:dyDescent="0.25">
      <c r="A1328" t="s">
        <v>21</v>
      </c>
      <c r="B1328" t="s">
        <v>22</v>
      </c>
      <c r="C1328" s="1">
        <v>44896</v>
      </c>
      <c r="D1328">
        <v>915</v>
      </c>
      <c r="E1328">
        <v>164</v>
      </c>
      <c r="F1328">
        <v>21</v>
      </c>
      <c r="G1328">
        <v>24</v>
      </c>
      <c r="H1328">
        <v>799</v>
      </c>
      <c r="I1328">
        <v>142</v>
      </c>
      <c r="J1328">
        <v>23</v>
      </c>
      <c r="K1328">
        <v>41</v>
      </c>
      <c r="L1328">
        <v>119</v>
      </c>
      <c r="M1328">
        <v>930</v>
      </c>
      <c r="N1328">
        <v>170</v>
      </c>
      <c r="O1328">
        <v>24</v>
      </c>
      <c r="P1328">
        <v>1069</v>
      </c>
      <c r="Q1328">
        <v>55</v>
      </c>
      <c r="R1328">
        <v>990</v>
      </c>
      <c r="S1328">
        <v>134</v>
      </c>
    </row>
    <row r="1329" spans="1:19" x14ac:dyDescent="0.25">
      <c r="A1329" t="s">
        <v>31</v>
      </c>
      <c r="B1329" t="s">
        <v>32</v>
      </c>
      <c r="C1329" s="1">
        <v>44896</v>
      </c>
      <c r="D1329">
        <v>1019</v>
      </c>
      <c r="E1329">
        <v>270</v>
      </c>
      <c r="F1329">
        <v>40</v>
      </c>
      <c r="G1329">
        <v>50</v>
      </c>
      <c r="H1329">
        <v>884</v>
      </c>
      <c r="I1329">
        <v>224</v>
      </c>
      <c r="J1329">
        <v>22</v>
      </c>
      <c r="K1329">
        <v>134</v>
      </c>
      <c r="L1329">
        <v>115</v>
      </c>
      <c r="M1329">
        <v>1107</v>
      </c>
      <c r="N1329">
        <v>232</v>
      </c>
      <c r="O1329">
        <v>40</v>
      </c>
      <c r="P1329">
        <v>1269</v>
      </c>
      <c r="Q1329">
        <v>110</v>
      </c>
      <c r="R1329">
        <v>1249</v>
      </c>
      <c r="S1329">
        <v>130</v>
      </c>
    </row>
    <row r="1330" spans="1:19" x14ac:dyDescent="0.25">
      <c r="A1330" t="s">
        <v>29</v>
      </c>
      <c r="B1330" t="s">
        <v>30</v>
      </c>
      <c r="C1330" s="1">
        <v>44896</v>
      </c>
      <c r="D1330">
        <v>1065</v>
      </c>
      <c r="E1330">
        <v>328</v>
      </c>
      <c r="F1330">
        <v>13</v>
      </c>
      <c r="G1330">
        <v>58</v>
      </c>
      <c r="H1330">
        <v>893</v>
      </c>
      <c r="I1330">
        <v>252</v>
      </c>
      <c r="J1330">
        <v>71</v>
      </c>
      <c r="K1330">
        <v>76</v>
      </c>
      <c r="L1330">
        <v>172</v>
      </c>
      <c r="M1330">
        <v>1111</v>
      </c>
      <c r="N1330">
        <v>320</v>
      </c>
      <c r="O1330">
        <v>33</v>
      </c>
      <c r="P1330">
        <v>1377</v>
      </c>
      <c r="Q1330">
        <v>87</v>
      </c>
      <c r="R1330">
        <v>1229</v>
      </c>
      <c r="S1330">
        <v>235</v>
      </c>
    </row>
    <row r="1331" spans="1:19" x14ac:dyDescent="0.25">
      <c r="A1331" t="s">
        <v>27</v>
      </c>
      <c r="B1331" t="s">
        <v>28</v>
      </c>
      <c r="C1331" s="1">
        <v>44896</v>
      </c>
      <c r="D1331">
        <v>452</v>
      </c>
      <c r="E1331">
        <v>176</v>
      </c>
      <c r="F1331">
        <v>22</v>
      </c>
      <c r="G1331">
        <v>15</v>
      </c>
      <c r="H1331">
        <v>389</v>
      </c>
      <c r="I1331">
        <v>95</v>
      </c>
      <c r="J1331">
        <v>14</v>
      </c>
      <c r="K1331">
        <v>93</v>
      </c>
      <c r="L1331">
        <v>74</v>
      </c>
      <c r="M1331">
        <v>544</v>
      </c>
      <c r="N1331">
        <v>108</v>
      </c>
      <c r="O1331">
        <v>13</v>
      </c>
      <c r="P1331">
        <v>619</v>
      </c>
      <c r="Q1331">
        <v>46</v>
      </c>
      <c r="R1331">
        <v>581</v>
      </c>
      <c r="S1331">
        <v>84</v>
      </c>
    </row>
    <row r="1332" spans="1:19" x14ac:dyDescent="0.25">
      <c r="A1332" t="s">
        <v>25</v>
      </c>
      <c r="B1332" t="s">
        <v>26</v>
      </c>
      <c r="C1332" s="1">
        <v>44896</v>
      </c>
      <c r="D1332">
        <v>442</v>
      </c>
      <c r="E1332">
        <v>124</v>
      </c>
      <c r="F1332">
        <v>11</v>
      </c>
      <c r="G1332">
        <v>28</v>
      </c>
      <c r="H1332">
        <v>377</v>
      </c>
      <c r="I1332">
        <v>90</v>
      </c>
      <c r="J1332">
        <v>28</v>
      </c>
      <c r="K1332">
        <v>56</v>
      </c>
      <c r="L1332">
        <v>55</v>
      </c>
      <c r="M1332">
        <v>481</v>
      </c>
      <c r="N1332">
        <v>113</v>
      </c>
      <c r="O1332">
        <v>12</v>
      </c>
      <c r="P1332">
        <v>572</v>
      </c>
      <c r="Q1332">
        <v>34</v>
      </c>
      <c r="R1332">
        <v>527</v>
      </c>
      <c r="S1332">
        <v>79</v>
      </c>
    </row>
    <row r="1333" spans="1:19" x14ac:dyDescent="0.25">
      <c r="A1333" t="s">
        <v>23</v>
      </c>
      <c r="B1333" t="s">
        <v>24</v>
      </c>
      <c r="C1333" s="1">
        <v>44896</v>
      </c>
      <c r="D1333">
        <v>461</v>
      </c>
      <c r="E1333">
        <v>98</v>
      </c>
      <c r="F1333">
        <v>24</v>
      </c>
      <c r="G1333">
        <v>9</v>
      </c>
      <c r="H1333">
        <v>400</v>
      </c>
      <c r="I1333">
        <v>96</v>
      </c>
      <c r="J1333">
        <v>13</v>
      </c>
      <c r="K1333">
        <v>29</v>
      </c>
      <c r="L1333">
        <v>54</v>
      </c>
      <c r="M1333">
        <v>475</v>
      </c>
      <c r="N1333">
        <v>107</v>
      </c>
      <c r="O1333">
        <v>10</v>
      </c>
      <c r="P1333">
        <v>543</v>
      </c>
      <c r="Q1333">
        <v>49</v>
      </c>
      <c r="R1333">
        <v>525</v>
      </c>
      <c r="S1333">
        <v>67</v>
      </c>
    </row>
    <row r="1334" spans="1:19" x14ac:dyDescent="0.25">
      <c r="A1334" t="s">
        <v>45</v>
      </c>
      <c r="B1334" t="s">
        <v>46</v>
      </c>
      <c r="C1334" s="1">
        <v>44896</v>
      </c>
      <c r="D1334">
        <v>1551</v>
      </c>
      <c r="E1334">
        <v>391</v>
      </c>
      <c r="F1334">
        <v>29</v>
      </c>
      <c r="G1334">
        <v>33</v>
      </c>
      <c r="H1334">
        <v>1229</v>
      </c>
      <c r="I1334">
        <v>389</v>
      </c>
      <c r="J1334">
        <v>41</v>
      </c>
      <c r="K1334">
        <v>107</v>
      </c>
      <c r="L1334">
        <v>238</v>
      </c>
      <c r="M1334">
        <v>1531</v>
      </c>
      <c r="N1334">
        <v>429</v>
      </c>
      <c r="O1334">
        <v>44</v>
      </c>
      <c r="P1334">
        <v>1831</v>
      </c>
      <c r="Q1334">
        <v>173</v>
      </c>
      <c r="R1334">
        <v>1736</v>
      </c>
      <c r="S1334">
        <v>268</v>
      </c>
    </row>
    <row r="1335" spans="1:19" x14ac:dyDescent="0.25">
      <c r="A1335" t="s">
        <v>33</v>
      </c>
      <c r="B1335" t="s">
        <v>34</v>
      </c>
      <c r="C1335" s="1">
        <v>44896</v>
      </c>
      <c r="D1335">
        <v>717</v>
      </c>
      <c r="E1335">
        <v>380</v>
      </c>
      <c r="F1335">
        <v>11</v>
      </c>
      <c r="G1335">
        <v>25</v>
      </c>
      <c r="H1335">
        <v>496</v>
      </c>
      <c r="I1335">
        <v>141</v>
      </c>
      <c r="J1335">
        <v>15</v>
      </c>
      <c r="K1335">
        <v>76</v>
      </c>
      <c r="L1335">
        <v>405</v>
      </c>
      <c r="M1335">
        <v>851</v>
      </c>
      <c r="N1335">
        <v>246</v>
      </c>
      <c r="O1335">
        <v>36</v>
      </c>
      <c r="P1335">
        <v>1084</v>
      </c>
      <c r="Q1335">
        <v>49</v>
      </c>
      <c r="R1335">
        <v>721</v>
      </c>
      <c r="S1335">
        <v>412</v>
      </c>
    </row>
    <row r="1336" spans="1:19" x14ac:dyDescent="0.25">
      <c r="A1336" t="s">
        <v>47</v>
      </c>
      <c r="B1336" t="s">
        <v>48</v>
      </c>
      <c r="C1336" s="1">
        <v>44896</v>
      </c>
      <c r="D1336">
        <v>1075</v>
      </c>
      <c r="E1336">
        <v>351</v>
      </c>
      <c r="F1336">
        <v>29</v>
      </c>
      <c r="G1336">
        <v>84</v>
      </c>
      <c r="H1336">
        <v>873</v>
      </c>
      <c r="I1336">
        <v>208</v>
      </c>
      <c r="J1336">
        <v>59</v>
      </c>
      <c r="K1336">
        <v>96</v>
      </c>
      <c r="L1336">
        <v>303</v>
      </c>
      <c r="M1336">
        <v>1132</v>
      </c>
      <c r="N1336">
        <v>313</v>
      </c>
      <c r="O1336">
        <v>92</v>
      </c>
      <c r="P1336">
        <v>1443</v>
      </c>
      <c r="Q1336">
        <v>96</v>
      </c>
      <c r="R1336">
        <v>1182</v>
      </c>
      <c r="S1336">
        <v>357</v>
      </c>
    </row>
    <row r="1337" spans="1:19" x14ac:dyDescent="0.25">
      <c r="A1337" t="s">
        <v>77</v>
      </c>
      <c r="B1337" t="s">
        <v>78</v>
      </c>
      <c r="C1337" s="1">
        <v>44896</v>
      </c>
      <c r="D1337">
        <v>229</v>
      </c>
      <c r="E1337">
        <v>96</v>
      </c>
      <c r="F1337">
        <v>8</v>
      </c>
      <c r="G1337">
        <v>0</v>
      </c>
      <c r="H1337">
        <v>207</v>
      </c>
      <c r="I1337">
        <v>35</v>
      </c>
      <c r="J1337">
        <v>20</v>
      </c>
      <c r="K1337">
        <v>7</v>
      </c>
      <c r="L1337">
        <v>64</v>
      </c>
      <c r="M1337">
        <v>275</v>
      </c>
      <c r="N1337">
        <v>53</v>
      </c>
      <c r="O1337">
        <v>5</v>
      </c>
      <c r="P1337">
        <v>316</v>
      </c>
      <c r="Q1337">
        <v>17</v>
      </c>
      <c r="R1337">
        <v>252</v>
      </c>
      <c r="S1337">
        <v>81</v>
      </c>
    </row>
    <row r="1338" spans="1:19" x14ac:dyDescent="0.25">
      <c r="A1338" t="s">
        <v>51</v>
      </c>
      <c r="B1338" t="s">
        <v>52</v>
      </c>
      <c r="C1338" s="1">
        <v>44896</v>
      </c>
      <c r="D1338">
        <v>804</v>
      </c>
      <c r="E1338">
        <v>241</v>
      </c>
      <c r="F1338">
        <v>28</v>
      </c>
      <c r="G1338">
        <v>41</v>
      </c>
      <c r="H1338">
        <v>657</v>
      </c>
      <c r="I1338">
        <v>213</v>
      </c>
      <c r="J1338">
        <v>32</v>
      </c>
      <c r="K1338">
        <v>61</v>
      </c>
      <c r="L1338">
        <v>151</v>
      </c>
      <c r="M1338">
        <v>849</v>
      </c>
      <c r="N1338">
        <v>221</v>
      </c>
      <c r="O1338">
        <v>44</v>
      </c>
      <c r="P1338">
        <v>1025</v>
      </c>
      <c r="Q1338">
        <v>89</v>
      </c>
      <c r="R1338">
        <v>939</v>
      </c>
      <c r="S1338">
        <v>175</v>
      </c>
    </row>
    <row r="1339" spans="1:19" x14ac:dyDescent="0.25">
      <c r="A1339" t="s">
        <v>53</v>
      </c>
      <c r="B1339" t="s">
        <v>54</v>
      </c>
      <c r="C1339" s="1">
        <v>44896</v>
      </c>
      <c r="D1339">
        <v>1368</v>
      </c>
      <c r="E1339">
        <v>265</v>
      </c>
      <c r="F1339">
        <v>44</v>
      </c>
      <c r="G1339">
        <v>76</v>
      </c>
      <c r="H1339">
        <v>925</v>
      </c>
      <c r="I1339">
        <v>375</v>
      </c>
      <c r="J1339">
        <v>53</v>
      </c>
      <c r="K1339">
        <v>56</v>
      </c>
      <c r="L1339">
        <v>344</v>
      </c>
      <c r="M1339">
        <v>1083</v>
      </c>
      <c r="N1339">
        <v>524</v>
      </c>
      <c r="O1339">
        <v>146</v>
      </c>
      <c r="P1339">
        <v>1630</v>
      </c>
      <c r="Q1339">
        <v>123</v>
      </c>
      <c r="R1339">
        <v>1363</v>
      </c>
      <c r="S1339">
        <v>390</v>
      </c>
    </row>
    <row r="1340" spans="1:19" x14ac:dyDescent="0.25">
      <c r="A1340" t="s">
        <v>65</v>
      </c>
      <c r="B1340" t="s">
        <v>66</v>
      </c>
      <c r="C1340" s="1">
        <v>44896</v>
      </c>
      <c r="D1340">
        <v>449</v>
      </c>
      <c r="E1340">
        <v>156</v>
      </c>
      <c r="F1340">
        <v>7</v>
      </c>
      <c r="G1340">
        <v>9</v>
      </c>
      <c r="H1340">
        <v>360</v>
      </c>
      <c r="I1340">
        <v>102</v>
      </c>
      <c r="J1340">
        <v>10</v>
      </c>
      <c r="K1340">
        <v>82</v>
      </c>
      <c r="L1340">
        <v>67</v>
      </c>
      <c r="M1340">
        <v>487</v>
      </c>
      <c r="N1340">
        <v>110</v>
      </c>
      <c r="O1340">
        <v>24</v>
      </c>
      <c r="P1340">
        <v>584</v>
      </c>
      <c r="Q1340">
        <v>37</v>
      </c>
      <c r="R1340">
        <v>549</v>
      </c>
      <c r="S1340">
        <v>72</v>
      </c>
    </row>
    <row r="1341" spans="1:19" x14ac:dyDescent="0.25">
      <c r="A1341" t="s">
        <v>55</v>
      </c>
      <c r="B1341" t="s">
        <v>56</v>
      </c>
      <c r="C1341" s="1">
        <v>44896</v>
      </c>
      <c r="D1341">
        <v>11527</v>
      </c>
      <c r="E1341">
        <v>1031</v>
      </c>
      <c r="F1341">
        <v>1040</v>
      </c>
      <c r="G1341">
        <v>552</v>
      </c>
      <c r="H1341">
        <v>9431</v>
      </c>
      <c r="I1341">
        <v>3571</v>
      </c>
      <c r="J1341">
        <v>383</v>
      </c>
      <c r="K1341">
        <v>0</v>
      </c>
      <c r="L1341">
        <v>765</v>
      </c>
      <c r="M1341">
        <v>9847</v>
      </c>
      <c r="N1341">
        <v>3743</v>
      </c>
      <c r="O1341">
        <v>560</v>
      </c>
      <c r="P1341">
        <v>12076</v>
      </c>
      <c r="Q1341">
        <v>2074</v>
      </c>
      <c r="R1341">
        <v>13015</v>
      </c>
      <c r="S1341">
        <v>1135</v>
      </c>
    </row>
    <row r="1342" spans="1:19" x14ac:dyDescent="0.25">
      <c r="A1342" t="s">
        <v>57</v>
      </c>
      <c r="B1342" t="s">
        <v>58</v>
      </c>
      <c r="C1342" s="1">
        <v>44896</v>
      </c>
      <c r="D1342">
        <v>11079</v>
      </c>
      <c r="E1342">
        <v>1401</v>
      </c>
      <c r="F1342">
        <v>869</v>
      </c>
      <c r="G1342">
        <v>229</v>
      </c>
      <c r="H1342">
        <v>8040</v>
      </c>
      <c r="I1342">
        <v>4649</v>
      </c>
      <c r="J1342">
        <v>7</v>
      </c>
      <c r="K1342">
        <v>7</v>
      </c>
      <c r="L1342">
        <v>875</v>
      </c>
      <c r="M1342">
        <v>8674</v>
      </c>
      <c r="N1342">
        <v>4282</v>
      </c>
      <c r="O1342">
        <v>614</v>
      </c>
      <c r="P1342">
        <v>11726</v>
      </c>
      <c r="Q1342">
        <v>1852</v>
      </c>
      <c r="R1342">
        <v>12717</v>
      </c>
      <c r="S1342">
        <v>861</v>
      </c>
    </row>
    <row r="1343" spans="1:19" x14ac:dyDescent="0.25">
      <c r="A1343" t="s">
        <v>59</v>
      </c>
      <c r="B1343" t="s">
        <v>60</v>
      </c>
      <c r="C1343" s="1">
        <v>44896</v>
      </c>
      <c r="D1343">
        <v>2523</v>
      </c>
      <c r="E1343">
        <v>566</v>
      </c>
      <c r="F1343">
        <v>200</v>
      </c>
      <c r="G1343">
        <v>207</v>
      </c>
      <c r="H1343">
        <v>1813</v>
      </c>
      <c r="I1343">
        <v>1098</v>
      </c>
      <c r="J1343">
        <v>153</v>
      </c>
      <c r="K1343">
        <v>103</v>
      </c>
      <c r="L1343">
        <v>329</v>
      </c>
      <c r="M1343">
        <v>2185</v>
      </c>
      <c r="N1343">
        <v>1145</v>
      </c>
      <c r="O1343">
        <v>164</v>
      </c>
      <c r="P1343">
        <v>3101</v>
      </c>
      <c r="Q1343">
        <v>395</v>
      </c>
      <c r="R1343">
        <v>3035</v>
      </c>
      <c r="S1343">
        <v>461</v>
      </c>
    </row>
    <row r="1344" spans="1:19" x14ac:dyDescent="0.25">
      <c r="A1344" t="s">
        <v>61</v>
      </c>
      <c r="B1344" t="s">
        <v>62</v>
      </c>
      <c r="C1344" s="1">
        <v>44896</v>
      </c>
      <c r="D1344">
        <v>735</v>
      </c>
      <c r="E1344">
        <v>287</v>
      </c>
      <c r="F1344">
        <v>30</v>
      </c>
      <c r="G1344">
        <v>46</v>
      </c>
      <c r="H1344">
        <v>620</v>
      </c>
      <c r="I1344">
        <v>175</v>
      </c>
      <c r="J1344">
        <v>37</v>
      </c>
      <c r="K1344">
        <v>121</v>
      </c>
      <c r="L1344">
        <v>145</v>
      </c>
      <c r="M1344">
        <v>873</v>
      </c>
      <c r="N1344">
        <v>205</v>
      </c>
      <c r="O1344">
        <v>20</v>
      </c>
      <c r="P1344">
        <v>1032</v>
      </c>
      <c r="Q1344">
        <v>66</v>
      </c>
      <c r="R1344">
        <v>919</v>
      </c>
      <c r="S1344">
        <v>179</v>
      </c>
    </row>
    <row r="1345" spans="1:19" x14ac:dyDescent="0.25">
      <c r="A1345" t="s">
        <v>19</v>
      </c>
      <c r="B1345" t="s">
        <v>20</v>
      </c>
      <c r="C1345" s="1">
        <v>44896</v>
      </c>
      <c r="D1345">
        <v>11086</v>
      </c>
      <c r="E1345">
        <v>1653</v>
      </c>
      <c r="F1345">
        <v>727</v>
      </c>
      <c r="G1345">
        <v>426</v>
      </c>
      <c r="H1345">
        <v>7424</v>
      </c>
      <c r="I1345">
        <v>5330</v>
      </c>
      <c r="J1345">
        <v>1</v>
      </c>
      <c r="K1345">
        <v>62</v>
      </c>
      <c r="L1345">
        <v>1075</v>
      </c>
      <c r="M1345">
        <v>8069</v>
      </c>
      <c r="N1345">
        <v>5131</v>
      </c>
      <c r="O1345">
        <v>680</v>
      </c>
      <c r="P1345">
        <v>12274</v>
      </c>
      <c r="Q1345">
        <v>1618</v>
      </c>
      <c r="R1345">
        <v>12861</v>
      </c>
      <c r="S1345">
        <v>1031</v>
      </c>
    </row>
    <row r="1346" spans="1:19" x14ac:dyDescent="0.25">
      <c r="A1346" t="s">
        <v>67</v>
      </c>
      <c r="B1346" t="s">
        <v>68</v>
      </c>
      <c r="C1346" s="1">
        <v>44896</v>
      </c>
      <c r="D1346">
        <v>1419</v>
      </c>
      <c r="E1346">
        <v>302</v>
      </c>
      <c r="F1346">
        <v>41</v>
      </c>
      <c r="G1346">
        <v>117</v>
      </c>
      <c r="H1346">
        <v>1112</v>
      </c>
      <c r="I1346">
        <v>430</v>
      </c>
      <c r="J1346">
        <v>115</v>
      </c>
      <c r="K1346">
        <v>48</v>
      </c>
      <c r="L1346">
        <v>174</v>
      </c>
      <c r="M1346">
        <v>1282</v>
      </c>
      <c r="N1346">
        <v>532</v>
      </c>
      <c r="O1346">
        <v>65</v>
      </c>
      <c r="P1346">
        <v>1726</v>
      </c>
      <c r="Q1346">
        <v>153</v>
      </c>
      <c r="R1346">
        <v>1594</v>
      </c>
      <c r="S1346">
        <v>285</v>
      </c>
    </row>
    <row r="1347" spans="1:19" x14ac:dyDescent="0.25">
      <c r="A1347" t="s">
        <v>69</v>
      </c>
      <c r="B1347" t="s">
        <v>70</v>
      </c>
      <c r="C1347" s="1">
        <v>44896</v>
      </c>
      <c r="D1347">
        <v>518</v>
      </c>
      <c r="E1347">
        <v>145</v>
      </c>
      <c r="F1347">
        <v>14</v>
      </c>
      <c r="G1347">
        <v>27</v>
      </c>
      <c r="H1347">
        <v>458</v>
      </c>
      <c r="I1347">
        <v>81</v>
      </c>
      <c r="J1347">
        <v>37</v>
      </c>
      <c r="K1347">
        <v>43</v>
      </c>
      <c r="L1347">
        <v>85</v>
      </c>
      <c r="M1347">
        <v>571</v>
      </c>
      <c r="N1347">
        <v>112</v>
      </c>
      <c r="O1347">
        <v>21</v>
      </c>
      <c r="P1347">
        <v>654</v>
      </c>
      <c r="Q1347">
        <v>50</v>
      </c>
      <c r="R1347">
        <v>584</v>
      </c>
      <c r="S1347">
        <v>120</v>
      </c>
    </row>
    <row r="1348" spans="1:19" x14ac:dyDescent="0.25">
      <c r="A1348" t="s">
        <v>71</v>
      </c>
      <c r="B1348" t="s">
        <v>72</v>
      </c>
      <c r="C1348" s="1">
        <v>44896</v>
      </c>
      <c r="D1348">
        <v>885</v>
      </c>
      <c r="E1348">
        <v>248</v>
      </c>
      <c r="F1348">
        <v>17</v>
      </c>
      <c r="G1348">
        <v>102</v>
      </c>
      <c r="H1348">
        <v>704</v>
      </c>
      <c r="I1348">
        <v>256</v>
      </c>
      <c r="J1348">
        <v>117</v>
      </c>
      <c r="K1348">
        <v>91</v>
      </c>
      <c r="L1348">
        <v>85</v>
      </c>
      <c r="M1348">
        <v>868</v>
      </c>
      <c r="N1348">
        <v>343</v>
      </c>
      <c r="O1348">
        <v>42</v>
      </c>
      <c r="P1348">
        <v>1179</v>
      </c>
      <c r="Q1348">
        <v>74</v>
      </c>
      <c r="R1348">
        <v>1056</v>
      </c>
      <c r="S1348">
        <v>197</v>
      </c>
    </row>
    <row r="1349" spans="1:19" x14ac:dyDescent="0.25">
      <c r="A1349" t="s">
        <v>73</v>
      </c>
      <c r="B1349" t="s">
        <v>74</v>
      </c>
      <c r="C1349" s="1">
        <v>44896</v>
      </c>
      <c r="D1349">
        <v>448</v>
      </c>
      <c r="E1349">
        <v>133</v>
      </c>
      <c r="F1349">
        <v>20</v>
      </c>
      <c r="G1349">
        <v>3</v>
      </c>
      <c r="H1349">
        <v>385</v>
      </c>
      <c r="I1349">
        <v>95</v>
      </c>
      <c r="J1349">
        <v>20</v>
      </c>
      <c r="K1349">
        <v>26</v>
      </c>
      <c r="L1349">
        <v>78</v>
      </c>
      <c r="M1349">
        <v>481</v>
      </c>
      <c r="N1349">
        <v>108</v>
      </c>
      <c r="O1349">
        <v>15</v>
      </c>
      <c r="P1349">
        <v>568</v>
      </c>
      <c r="Q1349">
        <v>36</v>
      </c>
      <c r="R1349">
        <v>507</v>
      </c>
      <c r="S1349">
        <v>97</v>
      </c>
    </row>
    <row r="1350" spans="1:19" x14ac:dyDescent="0.25">
      <c r="A1350" t="s">
        <v>63</v>
      </c>
      <c r="B1350" t="s">
        <v>64</v>
      </c>
      <c r="C1350" s="1">
        <v>44896</v>
      </c>
      <c r="D1350">
        <v>1549</v>
      </c>
      <c r="E1350">
        <v>280</v>
      </c>
      <c r="F1350">
        <v>92</v>
      </c>
      <c r="G1350">
        <v>17</v>
      </c>
      <c r="H1350">
        <v>1313</v>
      </c>
      <c r="I1350">
        <v>398</v>
      </c>
      <c r="J1350">
        <v>62</v>
      </c>
      <c r="K1350">
        <v>58</v>
      </c>
      <c r="L1350">
        <v>107</v>
      </c>
      <c r="M1350">
        <v>1462</v>
      </c>
      <c r="N1350">
        <v>418</v>
      </c>
      <c r="O1350">
        <v>58</v>
      </c>
      <c r="P1350">
        <v>1806</v>
      </c>
      <c r="Q1350">
        <v>132</v>
      </c>
      <c r="R1350">
        <v>1770</v>
      </c>
      <c r="S1350">
        <v>168</v>
      </c>
    </row>
    <row r="1351" spans="1:19" x14ac:dyDescent="0.25">
      <c r="A1351" t="s">
        <v>75</v>
      </c>
      <c r="B1351" t="s">
        <v>76</v>
      </c>
      <c r="C1351" s="1">
        <v>44896</v>
      </c>
      <c r="D1351">
        <v>954</v>
      </c>
      <c r="E1351">
        <v>161</v>
      </c>
      <c r="F1351">
        <v>50</v>
      </c>
      <c r="G1351">
        <v>65</v>
      </c>
      <c r="H1351">
        <v>809</v>
      </c>
      <c r="I1351">
        <v>220</v>
      </c>
      <c r="J1351">
        <v>64</v>
      </c>
      <c r="K1351">
        <v>42</v>
      </c>
      <c r="L1351">
        <v>95</v>
      </c>
      <c r="M1351">
        <v>917</v>
      </c>
      <c r="N1351">
        <v>279</v>
      </c>
      <c r="O1351">
        <v>34</v>
      </c>
      <c r="P1351">
        <v>1132</v>
      </c>
      <c r="Q1351">
        <v>98</v>
      </c>
      <c r="R1351">
        <v>1073</v>
      </c>
      <c r="S1351">
        <v>157</v>
      </c>
    </row>
    <row r="1352" spans="1:19" x14ac:dyDescent="0.25">
      <c r="A1352" t="s">
        <v>55</v>
      </c>
      <c r="B1352" t="s">
        <v>56</v>
      </c>
      <c r="C1352" s="1">
        <v>44927</v>
      </c>
      <c r="D1352">
        <v>20869</v>
      </c>
      <c r="E1352">
        <v>1488</v>
      </c>
      <c r="F1352">
        <v>2237</v>
      </c>
      <c r="G1352">
        <v>191</v>
      </c>
      <c r="H1352">
        <v>19770</v>
      </c>
      <c r="I1352">
        <v>3862</v>
      </c>
      <c r="J1352">
        <v>48</v>
      </c>
      <c r="K1352">
        <v>0</v>
      </c>
      <c r="L1352">
        <v>1105</v>
      </c>
      <c r="M1352">
        <v>20643</v>
      </c>
      <c r="N1352">
        <v>3463</v>
      </c>
      <c r="O1352">
        <v>673</v>
      </c>
      <c r="P1352">
        <v>21059</v>
      </c>
      <c r="Q1352">
        <v>3726</v>
      </c>
      <c r="R1352">
        <v>23647</v>
      </c>
      <c r="S1352">
        <v>1138</v>
      </c>
    </row>
    <row r="1353" spans="1:19" x14ac:dyDescent="0.25">
      <c r="A1353" t="s">
        <v>51</v>
      </c>
      <c r="B1353" t="s">
        <v>52</v>
      </c>
      <c r="C1353" s="1">
        <v>44927</v>
      </c>
      <c r="D1353">
        <v>1681</v>
      </c>
      <c r="E1353">
        <v>465</v>
      </c>
      <c r="F1353">
        <v>29</v>
      </c>
      <c r="G1353">
        <v>56</v>
      </c>
      <c r="H1353">
        <v>1489</v>
      </c>
      <c r="I1353">
        <v>253</v>
      </c>
      <c r="J1353">
        <v>63</v>
      </c>
      <c r="K1353">
        <v>148</v>
      </c>
      <c r="L1353">
        <v>278</v>
      </c>
      <c r="M1353">
        <v>1899</v>
      </c>
      <c r="N1353">
        <v>300</v>
      </c>
      <c r="O1353">
        <v>30</v>
      </c>
      <c r="P1353">
        <v>2087</v>
      </c>
      <c r="Q1353">
        <v>144</v>
      </c>
      <c r="R1353">
        <v>1896</v>
      </c>
      <c r="S1353">
        <v>335</v>
      </c>
    </row>
    <row r="1354" spans="1:19" x14ac:dyDescent="0.25">
      <c r="A1354" t="s">
        <v>75</v>
      </c>
      <c r="B1354" t="s">
        <v>76</v>
      </c>
      <c r="C1354" s="1">
        <v>44927</v>
      </c>
      <c r="D1354">
        <v>1938</v>
      </c>
      <c r="E1354">
        <v>337</v>
      </c>
      <c r="F1354">
        <v>91</v>
      </c>
      <c r="G1354">
        <v>163</v>
      </c>
      <c r="H1354">
        <v>1860</v>
      </c>
      <c r="I1354">
        <v>228</v>
      </c>
      <c r="J1354">
        <v>203</v>
      </c>
      <c r="K1354">
        <v>93</v>
      </c>
      <c r="L1354">
        <v>151</v>
      </c>
      <c r="M1354">
        <v>2082</v>
      </c>
      <c r="N1354">
        <v>405</v>
      </c>
      <c r="O1354">
        <v>48</v>
      </c>
      <c r="P1354">
        <v>2334</v>
      </c>
      <c r="Q1354">
        <v>201</v>
      </c>
      <c r="R1354">
        <v>2185</v>
      </c>
      <c r="S1354">
        <v>350</v>
      </c>
    </row>
    <row r="1355" spans="1:19" x14ac:dyDescent="0.25">
      <c r="A1355" t="s">
        <v>73</v>
      </c>
      <c r="B1355" t="s">
        <v>74</v>
      </c>
      <c r="C1355" s="1">
        <v>44927</v>
      </c>
      <c r="D1355">
        <v>1073</v>
      </c>
      <c r="E1355">
        <v>296</v>
      </c>
      <c r="F1355">
        <v>41</v>
      </c>
      <c r="G1355">
        <v>4</v>
      </c>
      <c r="H1355">
        <v>1019</v>
      </c>
      <c r="I1355">
        <v>111</v>
      </c>
      <c r="J1355">
        <v>41</v>
      </c>
      <c r="K1355">
        <v>82</v>
      </c>
      <c r="L1355">
        <v>161</v>
      </c>
      <c r="M1355">
        <v>1261</v>
      </c>
      <c r="N1355">
        <v>137</v>
      </c>
      <c r="O1355">
        <v>16</v>
      </c>
      <c r="P1355">
        <v>1359</v>
      </c>
      <c r="Q1355">
        <v>55</v>
      </c>
      <c r="R1355">
        <v>1218</v>
      </c>
      <c r="S1355">
        <v>196</v>
      </c>
    </row>
    <row r="1356" spans="1:19" x14ac:dyDescent="0.25">
      <c r="A1356" t="s">
        <v>71</v>
      </c>
      <c r="B1356" t="s">
        <v>72</v>
      </c>
      <c r="C1356" s="1">
        <v>44927</v>
      </c>
      <c r="D1356">
        <v>2105</v>
      </c>
      <c r="E1356">
        <v>518</v>
      </c>
      <c r="F1356">
        <v>44</v>
      </c>
      <c r="G1356">
        <v>196</v>
      </c>
      <c r="H1356">
        <v>1996</v>
      </c>
      <c r="I1356">
        <v>202</v>
      </c>
      <c r="J1356">
        <v>250</v>
      </c>
      <c r="K1356">
        <v>176</v>
      </c>
      <c r="L1356">
        <v>239</v>
      </c>
      <c r="M1356">
        <v>2382</v>
      </c>
      <c r="N1356">
        <v>437</v>
      </c>
      <c r="O1356">
        <v>42</v>
      </c>
      <c r="P1356">
        <v>2713</v>
      </c>
      <c r="Q1356">
        <v>150</v>
      </c>
      <c r="R1356">
        <v>2384</v>
      </c>
      <c r="S1356">
        <v>479</v>
      </c>
    </row>
    <row r="1357" spans="1:19" x14ac:dyDescent="0.25">
      <c r="A1357" t="s">
        <v>69</v>
      </c>
      <c r="B1357" t="s">
        <v>70</v>
      </c>
      <c r="C1357" s="1">
        <v>44927</v>
      </c>
      <c r="D1357">
        <v>1308</v>
      </c>
      <c r="E1357">
        <v>291</v>
      </c>
      <c r="F1357">
        <v>18</v>
      </c>
      <c r="G1357">
        <v>54</v>
      </c>
      <c r="H1357">
        <v>1258</v>
      </c>
      <c r="I1357">
        <v>85</v>
      </c>
      <c r="J1357">
        <v>76</v>
      </c>
      <c r="K1357">
        <v>75</v>
      </c>
      <c r="L1357">
        <v>177</v>
      </c>
      <c r="M1357">
        <v>1489</v>
      </c>
      <c r="N1357">
        <v>154</v>
      </c>
      <c r="O1357">
        <v>24</v>
      </c>
      <c r="P1357">
        <v>1583</v>
      </c>
      <c r="Q1357">
        <v>88</v>
      </c>
      <c r="R1357">
        <v>1422</v>
      </c>
      <c r="S1357">
        <v>249</v>
      </c>
    </row>
    <row r="1358" spans="1:19" x14ac:dyDescent="0.25">
      <c r="A1358" t="s">
        <v>63</v>
      </c>
      <c r="B1358" t="s">
        <v>64</v>
      </c>
      <c r="C1358" s="1">
        <v>44927</v>
      </c>
      <c r="D1358">
        <v>2829</v>
      </c>
      <c r="E1358">
        <v>459</v>
      </c>
      <c r="F1358">
        <v>209</v>
      </c>
      <c r="G1358">
        <v>20</v>
      </c>
      <c r="H1358">
        <v>2632</v>
      </c>
      <c r="I1358">
        <v>454</v>
      </c>
      <c r="J1358">
        <v>146</v>
      </c>
      <c r="K1358">
        <v>90</v>
      </c>
      <c r="L1358">
        <v>195</v>
      </c>
      <c r="M1358">
        <v>2881</v>
      </c>
      <c r="N1358">
        <v>580</v>
      </c>
      <c r="O1358">
        <v>52</v>
      </c>
      <c r="P1358">
        <v>3291</v>
      </c>
      <c r="Q1358">
        <v>226</v>
      </c>
      <c r="R1358">
        <v>3192</v>
      </c>
      <c r="S1358">
        <v>325</v>
      </c>
    </row>
    <row r="1359" spans="1:19" x14ac:dyDescent="0.25">
      <c r="A1359" t="s">
        <v>77</v>
      </c>
      <c r="B1359" t="s">
        <v>78</v>
      </c>
      <c r="C1359" s="1">
        <v>44927</v>
      </c>
      <c r="D1359">
        <v>733</v>
      </c>
      <c r="E1359">
        <v>196</v>
      </c>
      <c r="F1359">
        <v>18</v>
      </c>
      <c r="G1359">
        <v>4</v>
      </c>
      <c r="H1359">
        <v>715</v>
      </c>
      <c r="I1359">
        <v>39</v>
      </c>
      <c r="J1359">
        <v>41</v>
      </c>
      <c r="K1359">
        <v>23</v>
      </c>
      <c r="L1359">
        <v>133</v>
      </c>
      <c r="M1359">
        <v>868</v>
      </c>
      <c r="N1359">
        <v>75</v>
      </c>
      <c r="O1359">
        <v>8</v>
      </c>
      <c r="P1359">
        <v>909</v>
      </c>
      <c r="Q1359">
        <v>42</v>
      </c>
      <c r="R1359">
        <v>777</v>
      </c>
      <c r="S1359">
        <v>174</v>
      </c>
    </row>
    <row r="1360" spans="1:19" x14ac:dyDescent="0.25">
      <c r="A1360" t="s">
        <v>61</v>
      </c>
      <c r="B1360" t="s">
        <v>62</v>
      </c>
      <c r="C1360" s="1">
        <v>44927</v>
      </c>
      <c r="D1360">
        <v>1087</v>
      </c>
      <c r="E1360">
        <v>298</v>
      </c>
      <c r="F1360">
        <v>33</v>
      </c>
      <c r="G1360">
        <v>79</v>
      </c>
      <c r="H1360">
        <v>962</v>
      </c>
      <c r="I1360">
        <v>203</v>
      </c>
      <c r="J1360">
        <v>88</v>
      </c>
      <c r="K1360">
        <v>56</v>
      </c>
      <c r="L1360">
        <v>188</v>
      </c>
      <c r="M1360">
        <v>1193</v>
      </c>
      <c r="N1360">
        <v>279</v>
      </c>
      <c r="O1360">
        <v>25</v>
      </c>
      <c r="P1360">
        <v>1400</v>
      </c>
      <c r="Q1360">
        <v>97</v>
      </c>
      <c r="R1360">
        <v>1231</v>
      </c>
      <c r="S1360">
        <v>266</v>
      </c>
    </row>
    <row r="1361" spans="1:19" x14ac:dyDescent="0.25">
      <c r="A1361" t="s">
        <v>59</v>
      </c>
      <c r="B1361" t="s">
        <v>60</v>
      </c>
      <c r="C1361" s="1">
        <v>44927</v>
      </c>
      <c r="D1361">
        <v>4082</v>
      </c>
      <c r="E1361">
        <v>823</v>
      </c>
      <c r="F1361">
        <v>254</v>
      </c>
      <c r="G1361">
        <v>383</v>
      </c>
      <c r="H1361">
        <v>3538</v>
      </c>
      <c r="I1361">
        <v>1049</v>
      </c>
      <c r="J1361">
        <v>373</v>
      </c>
      <c r="K1361">
        <v>203</v>
      </c>
      <c r="L1361">
        <v>379</v>
      </c>
      <c r="M1361">
        <v>4070</v>
      </c>
      <c r="N1361">
        <v>1269</v>
      </c>
      <c r="O1361">
        <v>199</v>
      </c>
      <c r="P1361">
        <v>4941</v>
      </c>
      <c r="Q1361">
        <v>601</v>
      </c>
      <c r="R1361">
        <v>4807</v>
      </c>
      <c r="S1361">
        <v>735</v>
      </c>
    </row>
    <row r="1362" spans="1:19" x14ac:dyDescent="0.25">
      <c r="A1362" t="s">
        <v>57</v>
      </c>
      <c r="B1362" t="s">
        <v>58</v>
      </c>
      <c r="C1362" s="1">
        <v>44927</v>
      </c>
      <c r="D1362">
        <v>17231</v>
      </c>
      <c r="E1362">
        <v>2433</v>
      </c>
      <c r="F1362">
        <v>1599</v>
      </c>
      <c r="G1362">
        <v>284</v>
      </c>
      <c r="H1362">
        <v>15220</v>
      </c>
      <c r="I1362">
        <v>4442</v>
      </c>
      <c r="J1362">
        <v>12</v>
      </c>
      <c r="K1362">
        <v>30</v>
      </c>
      <c r="L1362">
        <v>1843</v>
      </c>
      <c r="M1362">
        <v>16794</v>
      </c>
      <c r="N1362">
        <v>3976</v>
      </c>
      <c r="O1362">
        <v>759</v>
      </c>
      <c r="P1362">
        <v>19014</v>
      </c>
      <c r="Q1362">
        <v>2533</v>
      </c>
      <c r="R1362">
        <v>19771</v>
      </c>
      <c r="S1362">
        <v>1776</v>
      </c>
    </row>
    <row r="1363" spans="1:19" x14ac:dyDescent="0.25">
      <c r="A1363" t="s">
        <v>53</v>
      </c>
      <c r="B1363" t="s">
        <v>54</v>
      </c>
      <c r="C1363" s="1">
        <v>44927</v>
      </c>
      <c r="D1363">
        <v>1919</v>
      </c>
      <c r="E1363">
        <v>410</v>
      </c>
      <c r="F1363">
        <v>114</v>
      </c>
      <c r="G1363">
        <v>100</v>
      </c>
      <c r="H1363">
        <v>1643</v>
      </c>
      <c r="I1363">
        <v>395</v>
      </c>
      <c r="J1363">
        <v>100</v>
      </c>
      <c r="K1363">
        <v>51</v>
      </c>
      <c r="L1363">
        <v>354</v>
      </c>
      <c r="M1363">
        <v>1874</v>
      </c>
      <c r="N1363">
        <v>535</v>
      </c>
      <c r="O1363">
        <v>124</v>
      </c>
      <c r="P1363">
        <v>2339</v>
      </c>
      <c r="Q1363">
        <v>204</v>
      </c>
      <c r="R1363">
        <v>2097</v>
      </c>
      <c r="S1363">
        <v>446</v>
      </c>
    </row>
    <row r="1364" spans="1:19" x14ac:dyDescent="0.25">
      <c r="A1364" t="s">
        <v>67</v>
      </c>
      <c r="B1364" t="s">
        <v>68</v>
      </c>
      <c r="C1364" s="1">
        <v>44927</v>
      </c>
      <c r="D1364">
        <v>3536</v>
      </c>
      <c r="E1364">
        <v>619</v>
      </c>
      <c r="F1364">
        <v>105</v>
      </c>
      <c r="G1364">
        <v>215</v>
      </c>
      <c r="H1364">
        <v>3236</v>
      </c>
      <c r="I1364">
        <v>434</v>
      </c>
      <c r="J1364">
        <v>251</v>
      </c>
      <c r="K1364">
        <v>150</v>
      </c>
      <c r="L1364">
        <v>404</v>
      </c>
      <c r="M1364">
        <v>3637</v>
      </c>
      <c r="N1364">
        <v>715</v>
      </c>
      <c r="O1364">
        <v>121</v>
      </c>
      <c r="P1364">
        <v>4142</v>
      </c>
      <c r="Q1364">
        <v>333</v>
      </c>
      <c r="R1364">
        <v>3823</v>
      </c>
      <c r="S1364">
        <v>652</v>
      </c>
    </row>
    <row r="1365" spans="1:19" x14ac:dyDescent="0.25">
      <c r="A1365" t="s">
        <v>47</v>
      </c>
      <c r="B1365" t="s">
        <v>48</v>
      </c>
      <c r="C1365" s="1">
        <v>44927</v>
      </c>
      <c r="D1365">
        <v>2530</v>
      </c>
      <c r="E1365">
        <v>728</v>
      </c>
      <c r="F1365">
        <v>91</v>
      </c>
      <c r="G1365">
        <v>102</v>
      </c>
      <c r="H1365">
        <v>2425</v>
      </c>
      <c r="I1365">
        <v>213</v>
      </c>
      <c r="J1365">
        <v>114</v>
      </c>
      <c r="K1365">
        <v>164</v>
      </c>
      <c r="L1365">
        <v>535</v>
      </c>
      <c r="M1365">
        <v>3034</v>
      </c>
      <c r="N1365">
        <v>335</v>
      </c>
      <c r="O1365">
        <v>78</v>
      </c>
      <c r="P1365">
        <v>3235</v>
      </c>
      <c r="Q1365">
        <v>216</v>
      </c>
      <c r="R1365">
        <v>2804</v>
      </c>
      <c r="S1365">
        <v>647</v>
      </c>
    </row>
    <row r="1366" spans="1:19" x14ac:dyDescent="0.25">
      <c r="A1366" t="s">
        <v>21</v>
      </c>
      <c r="B1366" t="s">
        <v>22</v>
      </c>
      <c r="C1366" s="1">
        <v>44927</v>
      </c>
      <c r="D1366">
        <v>1550</v>
      </c>
      <c r="E1366">
        <v>265</v>
      </c>
      <c r="F1366">
        <v>44</v>
      </c>
      <c r="G1366">
        <v>11</v>
      </c>
      <c r="H1366">
        <v>1386</v>
      </c>
      <c r="I1366">
        <v>192</v>
      </c>
      <c r="J1366">
        <v>69</v>
      </c>
      <c r="K1366">
        <v>57</v>
      </c>
      <c r="L1366">
        <v>166</v>
      </c>
      <c r="M1366">
        <v>1564</v>
      </c>
      <c r="N1366">
        <v>275</v>
      </c>
      <c r="O1366">
        <v>31</v>
      </c>
      <c r="P1366">
        <v>1777</v>
      </c>
      <c r="Q1366">
        <v>93</v>
      </c>
      <c r="R1366">
        <v>1642</v>
      </c>
      <c r="S1366">
        <v>228</v>
      </c>
    </row>
    <row r="1367" spans="1:19" x14ac:dyDescent="0.25">
      <c r="A1367" t="s">
        <v>43</v>
      </c>
      <c r="B1367" t="s">
        <v>44</v>
      </c>
      <c r="C1367" s="1">
        <v>44927</v>
      </c>
      <c r="D1367">
        <v>1261</v>
      </c>
      <c r="E1367">
        <v>352</v>
      </c>
      <c r="F1367">
        <v>26</v>
      </c>
      <c r="G1367">
        <v>5</v>
      </c>
      <c r="H1367">
        <v>1146</v>
      </c>
      <c r="I1367">
        <v>177</v>
      </c>
      <c r="J1367">
        <v>90</v>
      </c>
      <c r="K1367">
        <v>78</v>
      </c>
      <c r="L1367">
        <v>153</v>
      </c>
      <c r="M1367">
        <v>1367</v>
      </c>
      <c r="N1367">
        <v>240</v>
      </c>
      <c r="O1367">
        <v>37</v>
      </c>
      <c r="P1367">
        <v>1498</v>
      </c>
      <c r="Q1367">
        <v>146</v>
      </c>
      <c r="R1367">
        <v>1401</v>
      </c>
      <c r="S1367">
        <v>243</v>
      </c>
    </row>
    <row r="1368" spans="1:19" x14ac:dyDescent="0.25">
      <c r="A1368" t="s">
        <v>41</v>
      </c>
      <c r="B1368" t="s">
        <v>42</v>
      </c>
      <c r="C1368" s="1">
        <v>44927</v>
      </c>
      <c r="D1368">
        <v>2092</v>
      </c>
      <c r="E1368">
        <v>635</v>
      </c>
      <c r="F1368">
        <v>67</v>
      </c>
      <c r="G1368">
        <v>212</v>
      </c>
      <c r="H1368">
        <v>1876</v>
      </c>
      <c r="I1368">
        <v>389</v>
      </c>
      <c r="J1368">
        <v>278</v>
      </c>
      <c r="K1368">
        <v>210</v>
      </c>
      <c r="L1368">
        <v>255</v>
      </c>
      <c r="M1368">
        <v>2319</v>
      </c>
      <c r="N1368">
        <v>606</v>
      </c>
      <c r="O1368">
        <v>83</v>
      </c>
      <c r="P1368">
        <v>2801</v>
      </c>
      <c r="Q1368">
        <v>207</v>
      </c>
      <c r="R1368">
        <v>2485</v>
      </c>
      <c r="S1368">
        <v>523</v>
      </c>
    </row>
    <row r="1369" spans="1:19" x14ac:dyDescent="0.25">
      <c r="A1369" t="s">
        <v>39</v>
      </c>
      <c r="B1369" t="s">
        <v>40</v>
      </c>
      <c r="C1369" s="1">
        <v>44927</v>
      </c>
      <c r="D1369">
        <v>1183</v>
      </c>
      <c r="E1369">
        <v>275</v>
      </c>
      <c r="F1369">
        <v>50</v>
      </c>
      <c r="G1369">
        <v>10</v>
      </c>
      <c r="H1369">
        <v>1067</v>
      </c>
      <c r="I1369">
        <v>191</v>
      </c>
      <c r="J1369">
        <v>42</v>
      </c>
      <c r="K1369">
        <v>61</v>
      </c>
      <c r="L1369">
        <v>157</v>
      </c>
      <c r="M1369">
        <v>1261</v>
      </c>
      <c r="N1369">
        <v>223</v>
      </c>
      <c r="O1369">
        <v>34</v>
      </c>
      <c r="P1369">
        <v>1402</v>
      </c>
      <c r="Q1369">
        <v>116</v>
      </c>
      <c r="R1369">
        <v>1325</v>
      </c>
      <c r="S1369">
        <v>193</v>
      </c>
    </row>
    <row r="1370" spans="1:19" x14ac:dyDescent="0.25">
      <c r="A1370" t="s">
        <v>37</v>
      </c>
      <c r="B1370" t="s">
        <v>38</v>
      </c>
      <c r="C1370" s="1">
        <v>44927</v>
      </c>
      <c r="D1370">
        <v>1046</v>
      </c>
      <c r="E1370">
        <v>221</v>
      </c>
      <c r="F1370">
        <v>2</v>
      </c>
      <c r="G1370">
        <v>4</v>
      </c>
      <c r="H1370">
        <v>997</v>
      </c>
      <c r="I1370">
        <v>75</v>
      </c>
      <c r="J1370">
        <v>21</v>
      </c>
      <c r="K1370">
        <v>103</v>
      </c>
      <c r="L1370">
        <v>77</v>
      </c>
      <c r="M1370">
        <v>1175</v>
      </c>
      <c r="N1370">
        <v>83</v>
      </c>
      <c r="O1370">
        <v>15</v>
      </c>
      <c r="P1370">
        <v>1194</v>
      </c>
      <c r="Q1370">
        <v>79</v>
      </c>
      <c r="R1370">
        <v>1177</v>
      </c>
      <c r="S1370">
        <v>96</v>
      </c>
    </row>
    <row r="1371" spans="1:19" x14ac:dyDescent="0.25">
      <c r="A1371" t="s">
        <v>49</v>
      </c>
      <c r="B1371" t="s">
        <v>50</v>
      </c>
      <c r="C1371" s="1">
        <v>44927</v>
      </c>
      <c r="D1371">
        <v>1165</v>
      </c>
      <c r="E1371">
        <v>171</v>
      </c>
      <c r="F1371">
        <v>46</v>
      </c>
      <c r="G1371">
        <v>16</v>
      </c>
      <c r="H1371">
        <v>1092</v>
      </c>
      <c r="I1371">
        <v>143</v>
      </c>
      <c r="J1371">
        <v>36</v>
      </c>
      <c r="K1371">
        <v>56</v>
      </c>
      <c r="L1371">
        <v>71</v>
      </c>
      <c r="M1371">
        <v>1209</v>
      </c>
      <c r="N1371">
        <v>173</v>
      </c>
      <c r="O1371">
        <v>16</v>
      </c>
      <c r="P1371">
        <v>1299</v>
      </c>
      <c r="Q1371">
        <v>99</v>
      </c>
      <c r="R1371">
        <v>1291</v>
      </c>
      <c r="S1371">
        <v>107</v>
      </c>
    </row>
    <row r="1372" spans="1:19" x14ac:dyDescent="0.25">
      <c r="A1372" t="s">
        <v>35</v>
      </c>
      <c r="B1372" t="s">
        <v>36</v>
      </c>
      <c r="C1372" s="1">
        <v>44927</v>
      </c>
      <c r="D1372">
        <v>1083</v>
      </c>
      <c r="E1372">
        <v>275</v>
      </c>
      <c r="F1372">
        <v>47</v>
      </c>
      <c r="G1372">
        <v>6</v>
      </c>
      <c r="H1372">
        <v>1013</v>
      </c>
      <c r="I1372">
        <v>132</v>
      </c>
      <c r="J1372">
        <v>32</v>
      </c>
      <c r="K1372">
        <v>151</v>
      </c>
      <c r="L1372">
        <v>81</v>
      </c>
      <c r="M1372">
        <v>1240</v>
      </c>
      <c r="N1372">
        <v>144</v>
      </c>
      <c r="O1372">
        <v>27</v>
      </c>
      <c r="P1372">
        <v>1354</v>
      </c>
      <c r="Q1372">
        <v>57</v>
      </c>
      <c r="R1372">
        <v>1301</v>
      </c>
      <c r="S1372">
        <v>110</v>
      </c>
    </row>
    <row r="1373" spans="1:19" x14ac:dyDescent="0.25">
      <c r="A1373" t="s">
        <v>33</v>
      </c>
      <c r="B1373" t="s">
        <v>34</v>
      </c>
      <c r="C1373" s="1">
        <v>44927</v>
      </c>
      <c r="D1373">
        <v>1313</v>
      </c>
      <c r="E1373">
        <v>446</v>
      </c>
      <c r="F1373">
        <v>22</v>
      </c>
      <c r="G1373">
        <v>34</v>
      </c>
      <c r="H1373">
        <v>1156</v>
      </c>
      <c r="I1373">
        <v>173</v>
      </c>
      <c r="J1373">
        <v>54</v>
      </c>
      <c r="K1373">
        <v>113</v>
      </c>
      <c r="L1373">
        <v>319</v>
      </c>
      <c r="M1373">
        <v>1516</v>
      </c>
      <c r="N1373">
        <v>266</v>
      </c>
      <c r="O1373">
        <v>31</v>
      </c>
      <c r="P1373">
        <v>1699</v>
      </c>
      <c r="Q1373">
        <v>116</v>
      </c>
      <c r="R1373">
        <v>1454</v>
      </c>
      <c r="S1373">
        <v>361</v>
      </c>
    </row>
    <row r="1374" spans="1:19" x14ac:dyDescent="0.25">
      <c r="A1374" t="s">
        <v>31</v>
      </c>
      <c r="B1374" t="s">
        <v>32</v>
      </c>
      <c r="C1374" s="1">
        <v>44927</v>
      </c>
      <c r="D1374">
        <v>1827</v>
      </c>
      <c r="E1374">
        <v>374</v>
      </c>
      <c r="F1374">
        <v>77</v>
      </c>
      <c r="G1374">
        <v>60</v>
      </c>
      <c r="H1374">
        <v>1751</v>
      </c>
      <c r="I1374">
        <v>216</v>
      </c>
      <c r="J1374">
        <v>76</v>
      </c>
      <c r="K1374">
        <v>132</v>
      </c>
      <c r="L1374">
        <v>167</v>
      </c>
      <c r="M1374">
        <v>2036</v>
      </c>
      <c r="N1374">
        <v>269</v>
      </c>
      <c r="O1374">
        <v>37</v>
      </c>
      <c r="P1374">
        <v>2158</v>
      </c>
      <c r="Q1374">
        <v>184</v>
      </c>
      <c r="R1374">
        <v>2104</v>
      </c>
      <c r="S1374">
        <v>238</v>
      </c>
    </row>
    <row r="1375" spans="1:19" x14ac:dyDescent="0.25">
      <c r="A1375" t="s">
        <v>29</v>
      </c>
      <c r="B1375" t="s">
        <v>30</v>
      </c>
      <c r="C1375" s="1">
        <v>44927</v>
      </c>
      <c r="D1375">
        <v>1529</v>
      </c>
      <c r="E1375">
        <v>377</v>
      </c>
      <c r="F1375">
        <v>47</v>
      </c>
      <c r="G1375">
        <v>150</v>
      </c>
      <c r="H1375">
        <v>1416</v>
      </c>
      <c r="I1375">
        <v>209</v>
      </c>
      <c r="J1375">
        <v>209</v>
      </c>
      <c r="K1375">
        <v>64</v>
      </c>
      <c r="L1375">
        <v>205</v>
      </c>
      <c r="M1375">
        <v>1654</v>
      </c>
      <c r="N1375">
        <v>373</v>
      </c>
      <c r="O1375">
        <v>74</v>
      </c>
      <c r="P1375">
        <v>1969</v>
      </c>
      <c r="Q1375">
        <v>134</v>
      </c>
      <c r="R1375">
        <v>1702</v>
      </c>
      <c r="S1375">
        <v>401</v>
      </c>
    </row>
    <row r="1376" spans="1:19" x14ac:dyDescent="0.25">
      <c r="A1376" t="s">
        <v>27</v>
      </c>
      <c r="B1376" t="s">
        <v>28</v>
      </c>
      <c r="C1376" s="1">
        <v>44927</v>
      </c>
      <c r="D1376">
        <v>1040</v>
      </c>
      <c r="E1376">
        <v>311</v>
      </c>
      <c r="F1376">
        <v>28</v>
      </c>
      <c r="G1376">
        <v>18</v>
      </c>
      <c r="H1376">
        <v>965</v>
      </c>
      <c r="I1376">
        <v>123</v>
      </c>
      <c r="J1376">
        <v>30</v>
      </c>
      <c r="K1376">
        <v>225</v>
      </c>
      <c r="L1376">
        <v>54</v>
      </c>
      <c r="M1376">
        <v>1238</v>
      </c>
      <c r="N1376">
        <v>131</v>
      </c>
      <c r="O1376">
        <v>28</v>
      </c>
      <c r="P1376">
        <v>1323</v>
      </c>
      <c r="Q1376">
        <v>74</v>
      </c>
      <c r="R1376">
        <v>1313</v>
      </c>
      <c r="S1376">
        <v>84</v>
      </c>
    </row>
    <row r="1377" spans="1:19" x14ac:dyDescent="0.25">
      <c r="A1377" t="s">
        <v>25</v>
      </c>
      <c r="B1377" t="s">
        <v>26</v>
      </c>
      <c r="C1377" s="1">
        <v>44927</v>
      </c>
      <c r="D1377">
        <v>1008</v>
      </c>
      <c r="E1377">
        <v>201</v>
      </c>
      <c r="F1377">
        <v>12</v>
      </c>
      <c r="G1377">
        <v>61</v>
      </c>
      <c r="H1377">
        <v>937</v>
      </c>
      <c r="I1377">
        <v>87</v>
      </c>
      <c r="J1377">
        <v>66</v>
      </c>
      <c r="K1377">
        <v>89</v>
      </c>
      <c r="L1377">
        <v>103</v>
      </c>
      <c r="M1377">
        <v>1110</v>
      </c>
      <c r="N1377">
        <v>144</v>
      </c>
      <c r="O1377">
        <v>28</v>
      </c>
      <c r="P1377">
        <v>1199</v>
      </c>
      <c r="Q1377">
        <v>83</v>
      </c>
      <c r="R1377">
        <v>1115</v>
      </c>
      <c r="S1377">
        <v>167</v>
      </c>
    </row>
    <row r="1378" spans="1:19" x14ac:dyDescent="0.25">
      <c r="A1378" t="s">
        <v>23</v>
      </c>
      <c r="B1378" t="s">
        <v>24</v>
      </c>
      <c r="C1378" s="1">
        <v>44927</v>
      </c>
      <c r="D1378">
        <v>812</v>
      </c>
      <c r="E1378">
        <v>143</v>
      </c>
      <c r="F1378">
        <v>73</v>
      </c>
      <c r="G1378">
        <v>6</v>
      </c>
      <c r="H1378">
        <v>759</v>
      </c>
      <c r="I1378">
        <v>131</v>
      </c>
      <c r="J1378">
        <v>16</v>
      </c>
      <c r="K1378">
        <v>41</v>
      </c>
      <c r="L1378">
        <v>87</v>
      </c>
      <c r="M1378">
        <v>868</v>
      </c>
      <c r="N1378">
        <v>141</v>
      </c>
      <c r="O1378">
        <v>25</v>
      </c>
      <c r="P1378">
        <v>953</v>
      </c>
      <c r="Q1378">
        <v>81</v>
      </c>
      <c r="R1378">
        <v>938</v>
      </c>
      <c r="S1378">
        <v>96</v>
      </c>
    </row>
    <row r="1379" spans="1:19" x14ac:dyDescent="0.25">
      <c r="A1379" t="s">
        <v>65</v>
      </c>
      <c r="B1379" t="s">
        <v>66</v>
      </c>
      <c r="C1379" s="1">
        <v>44927</v>
      </c>
      <c r="D1379">
        <v>912</v>
      </c>
      <c r="E1379">
        <v>241</v>
      </c>
      <c r="F1379">
        <v>22</v>
      </c>
      <c r="G1379">
        <v>26</v>
      </c>
      <c r="H1379">
        <v>867</v>
      </c>
      <c r="I1379">
        <v>84</v>
      </c>
      <c r="J1379">
        <v>48</v>
      </c>
      <c r="K1379">
        <v>91</v>
      </c>
      <c r="L1379">
        <v>111</v>
      </c>
      <c r="M1379">
        <v>1062</v>
      </c>
      <c r="N1379">
        <v>114</v>
      </c>
      <c r="O1379">
        <v>25</v>
      </c>
      <c r="P1379">
        <v>1154</v>
      </c>
      <c r="Q1379">
        <v>47</v>
      </c>
      <c r="R1379">
        <v>1050</v>
      </c>
      <c r="S1379">
        <v>151</v>
      </c>
    </row>
    <row r="1380" spans="1:19" x14ac:dyDescent="0.25">
      <c r="A1380" t="s">
        <v>45</v>
      </c>
      <c r="B1380" t="s">
        <v>46</v>
      </c>
      <c r="C1380" s="1">
        <v>44927</v>
      </c>
      <c r="D1380">
        <v>3645</v>
      </c>
      <c r="E1380">
        <v>780</v>
      </c>
      <c r="F1380">
        <v>93</v>
      </c>
      <c r="G1380">
        <v>110</v>
      </c>
      <c r="H1380">
        <v>3416</v>
      </c>
      <c r="I1380">
        <v>380</v>
      </c>
      <c r="J1380">
        <v>183</v>
      </c>
      <c r="K1380">
        <v>184</v>
      </c>
      <c r="L1380">
        <v>465</v>
      </c>
      <c r="M1380">
        <v>4023</v>
      </c>
      <c r="N1380">
        <v>523</v>
      </c>
      <c r="O1380">
        <v>82</v>
      </c>
      <c r="P1380">
        <v>4337</v>
      </c>
      <c r="Q1380">
        <v>291</v>
      </c>
      <c r="R1380">
        <v>3988</v>
      </c>
      <c r="S1380">
        <v>640</v>
      </c>
    </row>
    <row r="1381" spans="1:19" x14ac:dyDescent="0.25">
      <c r="A1381" t="s">
        <v>19</v>
      </c>
      <c r="B1381" t="s">
        <v>20</v>
      </c>
      <c r="C1381" s="1">
        <v>44927</v>
      </c>
      <c r="D1381">
        <v>16854</v>
      </c>
      <c r="E1381">
        <v>2234</v>
      </c>
      <c r="F1381">
        <v>1582</v>
      </c>
      <c r="G1381">
        <v>220</v>
      </c>
      <c r="H1381">
        <v>14112</v>
      </c>
      <c r="I1381">
        <v>4974</v>
      </c>
      <c r="J1381">
        <v>8</v>
      </c>
      <c r="K1381">
        <v>34</v>
      </c>
      <c r="L1381">
        <v>1762</v>
      </c>
      <c r="M1381">
        <v>15466</v>
      </c>
      <c r="N1381">
        <v>4533</v>
      </c>
      <c r="O1381">
        <v>867</v>
      </c>
      <c r="P1381">
        <v>18149</v>
      </c>
      <c r="Q1381">
        <v>2741</v>
      </c>
      <c r="R1381">
        <v>19156</v>
      </c>
      <c r="S1381">
        <v>1734</v>
      </c>
    </row>
    <row r="1382" spans="1:19" x14ac:dyDescent="0.25">
      <c r="A1382" t="s">
        <v>77</v>
      </c>
      <c r="B1382" t="s">
        <v>78</v>
      </c>
      <c r="C1382" s="1">
        <v>44958</v>
      </c>
      <c r="D1382">
        <v>421</v>
      </c>
      <c r="E1382">
        <v>113</v>
      </c>
      <c r="F1382">
        <v>4</v>
      </c>
      <c r="G1382">
        <v>1</v>
      </c>
      <c r="H1382">
        <v>405</v>
      </c>
      <c r="I1382">
        <v>20</v>
      </c>
      <c r="J1382">
        <v>32</v>
      </c>
      <c r="K1382">
        <v>20</v>
      </c>
      <c r="L1382">
        <v>62</v>
      </c>
      <c r="M1382">
        <v>485</v>
      </c>
      <c r="N1382">
        <v>50</v>
      </c>
      <c r="O1382">
        <v>4</v>
      </c>
      <c r="P1382">
        <v>522</v>
      </c>
      <c r="Q1382">
        <v>17</v>
      </c>
      <c r="R1382">
        <v>445</v>
      </c>
      <c r="S1382">
        <v>94</v>
      </c>
    </row>
    <row r="1383" spans="1:19" x14ac:dyDescent="0.25">
      <c r="A1383" t="s">
        <v>23</v>
      </c>
      <c r="B1383" t="s">
        <v>24</v>
      </c>
      <c r="C1383" s="1">
        <v>44958</v>
      </c>
      <c r="D1383">
        <v>452</v>
      </c>
      <c r="E1383">
        <v>62</v>
      </c>
      <c r="F1383">
        <v>19</v>
      </c>
      <c r="G1383">
        <v>2</v>
      </c>
      <c r="H1383">
        <v>407</v>
      </c>
      <c r="I1383">
        <v>59</v>
      </c>
      <c r="J1383">
        <v>8</v>
      </c>
      <c r="K1383">
        <v>24</v>
      </c>
      <c r="L1383">
        <v>37</v>
      </c>
      <c r="M1383">
        <v>460</v>
      </c>
      <c r="N1383">
        <v>72</v>
      </c>
      <c r="O1383">
        <v>3</v>
      </c>
      <c r="P1383">
        <v>492</v>
      </c>
      <c r="Q1383">
        <v>43</v>
      </c>
      <c r="R1383">
        <v>490</v>
      </c>
      <c r="S1383">
        <v>45</v>
      </c>
    </row>
    <row r="1384" spans="1:19" x14ac:dyDescent="0.25">
      <c r="A1384" t="s">
        <v>21</v>
      </c>
      <c r="B1384" t="s">
        <v>22</v>
      </c>
      <c r="C1384" s="1">
        <v>44958</v>
      </c>
      <c r="D1384">
        <v>941</v>
      </c>
      <c r="E1384">
        <v>130</v>
      </c>
      <c r="F1384">
        <v>15</v>
      </c>
      <c r="G1384">
        <v>14</v>
      </c>
      <c r="H1384">
        <v>846</v>
      </c>
      <c r="I1384">
        <v>103</v>
      </c>
      <c r="J1384">
        <v>38</v>
      </c>
      <c r="K1384">
        <v>39</v>
      </c>
      <c r="L1384">
        <v>74</v>
      </c>
      <c r="M1384">
        <v>934</v>
      </c>
      <c r="N1384">
        <v>144</v>
      </c>
      <c r="O1384">
        <v>22</v>
      </c>
      <c r="P1384">
        <v>1042</v>
      </c>
      <c r="Q1384">
        <v>58</v>
      </c>
      <c r="R1384">
        <v>993</v>
      </c>
      <c r="S1384">
        <v>107</v>
      </c>
    </row>
    <row r="1385" spans="1:19" x14ac:dyDescent="0.25">
      <c r="A1385" t="s">
        <v>19</v>
      </c>
      <c r="B1385" t="s">
        <v>20</v>
      </c>
      <c r="C1385" s="1">
        <v>44958</v>
      </c>
      <c r="D1385">
        <v>9265</v>
      </c>
      <c r="E1385">
        <v>1531</v>
      </c>
      <c r="F1385">
        <v>642</v>
      </c>
      <c r="G1385">
        <v>122</v>
      </c>
      <c r="H1385">
        <v>7012</v>
      </c>
      <c r="I1385">
        <v>3486</v>
      </c>
      <c r="J1385">
        <v>2</v>
      </c>
      <c r="K1385">
        <v>38</v>
      </c>
      <c r="L1385">
        <v>1022</v>
      </c>
      <c r="M1385">
        <v>7815</v>
      </c>
      <c r="N1385">
        <v>3100</v>
      </c>
      <c r="O1385">
        <v>634</v>
      </c>
      <c r="P1385">
        <v>10214</v>
      </c>
      <c r="Q1385">
        <v>1346</v>
      </c>
      <c r="R1385">
        <v>10597</v>
      </c>
      <c r="S1385">
        <v>963</v>
      </c>
    </row>
    <row r="1386" spans="1:19" x14ac:dyDescent="0.25">
      <c r="A1386" t="s">
        <v>65</v>
      </c>
      <c r="B1386" t="s">
        <v>66</v>
      </c>
      <c r="C1386" s="1">
        <v>44958</v>
      </c>
      <c r="D1386">
        <v>477</v>
      </c>
      <c r="E1386">
        <v>113</v>
      </c>
      <c r="F1386">
        <v>9</v>
      </c>
      <c r="G1386">
        <v>30</v>
      </c>
      <c r="H1386">
        <v>423</v>
      </c>
      <c r="I1386">
        <v>65</v>
      </c>
      <c r="J1386">
        <v>41</v>
      </c>
      <c r="K1386">
        <v>31</v>
      </c>
      <c r="L1386">
        <v>69</v>
      </c>
      <c r="M1386">
        <v>508</v>
      </c>
      <c r="N1386">
        <v>110</v>
      </c>
      <c r="O1386">
        <v>11</v>
      </c>
      <c r="P1386">
        <v>592</v>
      </c>
      <c r="Q1386">
        <v>37</v>
      </c>
      <c r="R1386">
        <v>525</v>
      </c>
      <c r="S1386">
        <v>104</v>
      </c>
    </row>
    <row r="1387" spans="1:19" x14ac:dyDescent="0.25">
      <c r="A1387" t="s">
        <v>55</v>
      </c>
      <c r="B1387" t="s">
        <v>56</v>
      </c>
      <c r="C1387" s="1">
        <v>44958</v>
      </c>
      <c r="D1387">
        <v>10772</v>
      </c>
      <c r="E1387">
        <v>946</v>
      </c>
      <c r="F1387">
        <v>1048</v>
      </c>
      <c r="G1387">
        <v>93</v>
      </c>
      <c r="H1387">
        <v>9672</v>
      </c>
      <c r="I1387">
        <v>2429</v>
      </c>
      <c r="J1387">
        <v>31</v>
      </c>
      <c r="K1387">
        <v>0</v>
      </c>
      <c r="L1387">
        <v>727</v>
      </c>
      <c r="M1387">
        <v>10131</v>
      </c>
      <c r="N1387">
        <v>2133</v>
      </c>
      <c r="O1387">
        <v>591</v>
      </c>
      <c r="P1387">
        <v>11030</v>
      </c>
      <c r="Q1387">
        <v>1829</v>
      </c>
      <c r="R1387">
        <v>12147</v>
      </c>
      <c r="S1387">
        <v>712</v>
      </c>
    </row>
    <row r="1388" spans="1:19" x14ac:dyDescent="0.25">
      <c r="A1388" t="s">
        <v>57</v>
      </c>
      <c r="B1388" t="s">
        <v>58</v>
      </c>
      <c r="C1388" s="1">
        <v>44958</v>
      </c>
      <c r="D1388">
        <v>9450</v>
      </c>
      <c r="E1388">
        <v>1179</v>
      </c>
      <c r="F1388">
        <v>846</v>
      </c>
      <c r="G1388">
        <v>125</v>
      </c>
      <c r="H1388">
        <v>7943</v>
      </c>
      <c r="I1388">
        <v>2691</v>
      </c>
      <c r="J1388">
        <v>9</v>
      </c>
      <c r="K1388">
        <v>3</v>
      </c>
      <c r="L1388">
        <v>952</v>
      </c>
      <c r="M1388">
        <v>8631</v>
      </c>
      <c r="N1388">
        <v>2472</v>
      </c>
      <c r="O1388">
        <v>485</v>
      </c>
      <c r="P1388">
        <v>10051</v>
      </c>
      <c r="Q1388">
        <v>1549</v>
      </c>
      <c r="R1388">
        <v>10674</v>
      </c>
      <c r="S1388">
        <v>926</v>
      </c>
    </row>
    <row r="1389" spans="1:19" x14ac:dyDescent="0.25">
      <c r="A1389" t="s">
        <v>59</v>
      </c>
      <c r="B1389" t="s">
        <v>60</v>
      </c>
      <c r="C1389" s="1">
        <v>44958</v>
      </c>
      <c r="D1389">
        <v>2658</v>
      </c>
      <c r="E1389">
        <v>442</v>
      </c>
      <c r="F1389">
        <v>200</v>
      </c>
      <c r="G1389">
        <v>243</v>
      </c>
      <c r="H1389">
        <v>2197</v>
      </c>
      <c r="I1389">
        <v>717</v>
      </c>
      <c r="J1389">
        <v>256</v>
      </c>
      <c r="K1389">
        <v>96</v>
      </c>
      <c r="L1389">
        <v>277</v>
      </c>
      <c r="M1389">
        <v>2532</v>
      </c>
      <c r="N1389">
        <v>902</v>
      </c>
      <c r="O1389">
        <v>109</v>
      </c>
      <c r="P1389">
        <v>3143</v>
      </c>
      <c r="Q1389">
        <v>400</v>
      </c>
      <c r="R1389">
        <v>3026</v>
      </c>
      <c r="S1389">
        <v>517</v>
      </c>
    </row>
    <row r="1390" spans="1:19" x14ac:dyDescent="0.25">
      <c r="A1390" t="s">
        <v>61</v>
      </c>
      <c r="B1390" t="s">
        <v>62</v>
      </c>
      <c r="C1390" s="1">
        <v>44958</v>
      </c>
      <c r="D1390">
        <v>684</v>
      </c>
      <c r="E1390">
        <v>141</v>
      </c>
      <c r="F1390">
        <v>21</v>
      </c>
      <c r="G1390">
        <v>36</v>
      </c>
      <c r="H1390">
        <v>633</v>
      </c>
      <c r="I1390">
        <v>95</v>
      </c>
      <c r="J1390">
        <v>42</v>
      </c>
      <c r="K1390">
        <v>26</v>
      </c>
      <c r="L1390">
        <v>86</v>
      </c>
      <c r="M1390">
        <v>736</v>
      </c>
      <c r="N1390">
        <v>131</v>
      </c>
      <c r="O1390">
        <v>15</v>
      </c>
      <c r="P1390">
        <v>822</v>
      </c>
      <c r="Q1390">
        <v>60</v>
      </c>
      <c r="R1390">
        <v>756</v>
      </c>
      <c r="S1390">
        <v>126</v>
      </c>
    </row>
    <row r="1391" spans="1:19" x14ac:dyDescent="0.25">
      <c r="A1391" t="s">
        <v>67</v>
      </c>
      <c r="B1391" t="s">
        <v>68</v>
      </c>
      <c r="C1391" s="1">
        <v>44958</v>
      </c>
      <c r="D1391">
        <v>1436</v>
      </c>
      <c r="E1391">
        <v>352</v>
      </c>
      <c r="F1391">
        <v>78</v>
      </c>
      <c r="G1391">
        <v>106</v>
      </c>
      <c r="H1391">
        <v>1297</v>
      </c>
      <c r="I1391">
        <v>262</v>
      </c>
      <c r="J1391">
        <v>141</v>
      </c>
      <c r="K1391">
        <v>90</v>
      </c>
      <c r="L1391">
        <v>182</v>
      </c>
      <c r="M1391">
        <v>1524</v>
      </c>
      <c r="N1391">
        <v>395</v>
      </c>
      <c r="O1391">
        <v>53</v>
      </c>
      <c r="P1391">
        <v>1834</v>
      </c>
      <c r="Q1391">
        <v>138</v>
      </c>
      <c r="R1391">
        <v>1654</v>
      </c>
      <c r="S1391">
        <v>318</v>
      </c>
    </row>
    <row r="1392" spans="1:19" x14ac:dyDescent="0.25">
      <c r="A1392" t="s">
        <v>69</v>
      </c>
      <c r="B1392" t="s">
        <v>70</v>
      </c>
      <c r="C1392" s="1">
        <v>44958</v>
      </c>
      <c r="D1392">
        <v>598</v>
      </c>
      <c r="E1392">
        <v>134</v>
      </c>
      <c r="F1392">
        <v>6</v>
      </c>
      <c r="G1392">
        <v>25</v>
      </c>
      <c r="H1392">
        <v>546</v>
      </c>
      <c r="I1392">
        <v>55</v>
      </c>
      <c r="J1392">
        <v>43</v>
      </c>
      <c r="K1392">
        <v>40</v>
      </c>
      <c r="L1392">
        <v>79</v>
      </c>
      <c r="M1392">
        <v>644</v>
      </c>
      <c r="N1392">
        <v>100</v>
      </c>
      <c r="O1392">
        <v>19</v>
      </c>
      <c r="P1392">
        <v>696</v>
      </c>
      <c r="Q1392">
        <v>67</v>
      </c>
      <c r="R1392">
        <v>643</v>
      </c>
      <c r="S1392">
        <v>120</v>
      </c>
    </row>
    <row r="1393" spans="1:19" x14ac:dyDescent="0.25">
      <c r="A1393" t="s">
        <v>71</v>
      </c>
      <c r="B1393" t="s">
        <v>72</v>
      </c>
      <c r="C1393" s="1">
        <v>44958</v>
      </c>
      <c r="D1393">
        <v>1077</v>
      </c>
      <c r="E1393">
        <v>279</v>
      </c>
      <c r="F1393">
        <v>19</v>
      </c>
      <c r="G1393">
        <v>125</v>
      </c>
      <c r="H1393">
        <v>957</v>
      </c>
      <c r="I1393">
        <v>180</v>
      </c>
      <c r="J1393">
        <v>170</v>
      </c>
      <c r="K1393">
        <v>68</v>
      </c>
      <c r="L1393">
        <v>125</v>
      </c>
      <c r="M1393">
        <v>1134</v>
      </c>
      <c r="N1393">
        <v>328</v>
      </c>
      <c r="O1393">
        <v>38</v>
      </c>
      <c r="P1393">
        <v>1402</v>
      </c>
      <c r="Q1393">
        <v>98</v>
      </c>
      <c r="R1393">
        <v>1209</v>
      </c>
      <c r="S1393">
        <v>291</v>
      </c>
    </row>
    <row r="1394" spans="1:19" x14ac:dyDescent="0.25">
      <c r="A1394" t="s">
        <v>73</v>
      </c>
      <c r="B1394" t="s">
        <v>74</v>
      </c>
      <c r="C1394" s="1">
        <v>44958</v>
      </c>
      <c r="D1394">
        <v>528</v>
      </c>
      <c r="E1394">
        <v>140</v>
      </c>
      <c r="F1394">
        <v>19</v>
      </c>
      <c r="G1394">
        <v>2</v>
      </c>
      <c r="H1394">
        <v>505</v>
      </c>
      <c r="I1394">
        <v>53</v>
      </c>
      <c r="J1394">
        <v>27</v>
      </c>
      <c r="K1394">
        <v>33</v>
      </c>
      <c r="L1394">
        <v>71</v>
      </c>
      <c r="M1394">
        <v>606</v>
      </c>
      <c r="N1394">
        <v>75</v>
      </c>
      <c r="O1394">
        <v>8</v>
      </c>
      <c r="P1394">
        <v>663</v>
      </c>
      <c r="Q1394">
        <v>26</v>
      </c>
      <c r="R1394">
        <v>592</v>
      </c>
      <c r="S1394">
        <v>97</v>
      </c>
    </row>
    <row r="1395" spans="1:19" x14ac:dyDescent="0.25">
      <c r="A1395" t="s">
        <v>75</v>
      </c>
      <c r="B1395" t="s">
        <v>76</v>
      </c>
      <c r="C1395" s="1">
        <v>44958</v>
      </c>
      <c r="D1395">
        <v>866</v>
      </c>
      <c r="E1395">
        <v>114</v>
      </c>
      <c r="F1395">
        <v>38</v>
      </c>
      <c r="G1395">
        <v>66</v>
      </c>
      <c r="H1395">
        <v>794</v>
      </c>
      <c r="I1395">
        <v>126</v>
      </c>
      <c r="J1395">
        <v>73</v>
      </c>
      <c r="K1395">
        <v>17</v>
      </c>
      <c r="L1395">
        <v>75</v>
      </c>
      <c r="M1395">
        <v>868</v>
      </c>
      <c r="N1395">
        <v>189</v>
      </c>
      <c r="O1395">
        <v>28</v>
      </c>
      <c r="P1395">
        <v>995</v>
      </c>
      <c r="Q1395">
        <v>90</v>
      </c>
      <c r="R1395">
        <v>944</v>
      </c>
      <c r="S1395">
        <v>141</v>
      </c>
    </row>
    <row r="1396" spans="1:19" x14ac:dyDescent="0.25">
      <c r="A1396" t="s">
        <v>51</v>
      </c>
      <c r="B1396" t="s">
        <v>52</v>
      </c>
      <c r="C1396" s="1">
        <v>44958</v>
      </c>
      <c r="D1396">
        <v>827</v>
      </c>
      <c r="E1396">
        <v>213</v>
      </c>
      <c r="F1396">
        <v>13</v>
      </c>
      <c r="G1396">
        <v>46</v>
      </c>
      <c r="H1396">
        <v>702</v>
      </c>
      <c r="I1396">
        <v>145</v>
      </c>
      <c r="J1396">
        <v>50</v>
      </c>
      <c r="K1396">
        <v>69</v>
      </c>
      <c r="L1396">
        <v>133</v>
      </c>
      <c r="M1396">
        <v>888</v>
      </c>
      <c r="N1396">
        <v>185</v>
      </c>
      <c r="O1396">
        <v>24</v>
      </c>
      <c r="P1396">
        <v>1041</v>
      </c>
      <c r="Q1396">
        <v>58</v>
      </c>
      <c r="R1396">
        <v>921</v>
      </c>
      <c r="S1396">
        <v>178</v>
      </c>
    </row>
    <row r="1397" spans="1:19" x14ac:dyDescent="0.25">
      <c r="A1397" t="s">
        <v>63</v>
      </c>
      <c r="B1397" t="s">
        <v>64</v>
      </c>
      <c r="C1397" s="1">
        <v>44958</v>
      </c>
      <c r="D1397">
        <v>1566</v>
      </c>
      <c r="E1397">
        <v>215</v>
      </c>
      <c r="F1397">
        <v>66</v>
      </c>
      <c r="G1397">
        <v>11</v>
      </c>
      <c r="H1397">
        <v>1425</v>
      </c>
      <c r="I1397">
        <v>237</v>
      </c>
      <c r="J1397">
        <v>68</v>
      </c>
      <c r="K1397">
        <v>50</v>
      </c>
      <c r="L1397">
        <v>78</v>
      </c>
      <c r="M1397">
        <v>1538</v>
      </c>
      <c r="N1397">
        <v>286</v>
      </c>
      <c r="O1397">
        <v>32</v>
      </c>
      <c r="P1397">
        <v>1725</v>
      </c>
      <c r="Q1397">
        <v>133</v>
      </c>
      <c r="R1397">
        <v>1718</v>
      </c>
      <c r="S1397">
        <v>140</v>
      </c>
    </row>
    <row r="1398" spans="1:19" x14ac:dyDescent="0.25">
      <c r="A1398" t="s">
        <v>47</v>
      </c>
      <c r="B1398" t="s">
        <v>48</v>
      </c>
      <c r="C1398" s="1">
        <v>44958</v>
      </c>
      <c r="D1398">
        <v>1035</v>
      </c>
      <c r="E1398">
        <v>334</v>
      </c>
      <c r="F1398">
        <v>31</v>
      </c>
      <c r="G1398">
        <v>50</v>
      </c>
      <c r="H1398">
        <v>937</v>
      </c>
      <c r="I1398">
        <v>140</v>
      </c>
      <c r="J1398">
        <v>48</v>
      </c>
      <c r="K1398">
        <v>80</v>
      </c>
      <c r="L1398">
        <v>245</v>
      </c>
      <c r="M1398">
        <v>1200</v>
      </c>
      <c r="N1398">
        <v>198</v>
      </c>
      <c r="O1398">
        <v>51</v>
      </c>
      <c r="P1398">
        <v>1333</v>
      </c>
      <c r="Q1398">
        <v>117</v>
      </c>
      <c r="R1398">
        <v>1158</v>
      </c>
      <c r="S1398">
        <v>292</v>
      </c>
    </row>
    <row r="1399" spans="1:19" x14ac:dyDescent="0.25">
      <c r="A1399" t="s">
        <v>25</v>
      </c>
      <c r="B1399" t="s">
        <v>26</v>
      </c>
      <c r="C1399" s="1">
        <v>44958</v>
      </c>
      <c r="D1399">
        <v>436</v>
      </c>
      <c r="E1399">
        <v>90</v>
      </c>
      <c r="F1399">
        <v>13</v>
      </c>
      <c r="G1399">
        <v>27</v>
      </c>
      <c r="H1399">
        <v>390</v>
      </c>
      <c r="I1399">
        <v>50</v>
      </c>
      <c r="J1399">
        <v>31</v>
      </c>
      <c r="K1399">
        <v>36</v>
      </c>
      <c r="L1399">
        <v>59</v>
      </c>
      <c r="M1399">
        <v>469</v>
      </c>
      <c r="N1399">
        <v>87</v>
      </c>
      <c r="O1399">
        <v>9</v>
      </c>
      <c r="P1399">
        <v>534</v>
      </c>
      <c r="Q1399">
        <v>32</v>
      </c>
      <c r="R1399">
        <v>476</v>
      </c>
      <c r="S1399">
        <v>90</v>
      </c>
    </row>
    <row r="1400" spans="1:19" x14ac:dyDescent="0.25">
      <c r="A1400" t="s">
        <v>53</v>
      </c>
      <c r="B1400" t="s">
        <v>54</v>
      </c>
      <c r="C1400" s="1">
        <v>44958</v>
      </c>
      <c r="D1400">
        <v>1021</v>
      </c>
      <c r="E1400">
        <v>182</v>
      </c>
      <c r="F1400">
        <v>63</v>
      </c>
      <c r="G1400">
        <v>43</v>
      </c>
      <c r="H1400">
        <v>818</v>
      </c>
      <c r="I1400">
        <v>230</v>
      </c>
      <c r="J1400">
        <v>58</v>
      </c>
      <c r="K1400">
        <v>35</v>
      </c>
      <c r="L1400">
        <v>171</v>
      </c>
      <c r="M1400">
        <v>938</v>
      </c>
      <c r="N1400">
        <v>324</v>
      </c>
      <c r="O1400">
        <v>49</v>
      </c>
      <c r="P1400">
        <v>1207</v>
      </c>
      <c r="Q1400">
        <v>105</v>
      </c>
      <c r="R1400">
        <v>1087</v>
      </c>
      <c r="S1400">
        <v>225</v>
      </c>
    </row>
    <row r="1401" spans="1:19" x14ac:dyDescent="0.25">
      <c r="A1401" t="s">
        <v>27</v>
      </c>
      <c r="B1401" t="s">
        <v>28</v>
      </c>
      <c r="C1401" s="1">
        <v>44958</v>
      </c>
      <c r="D1401">
        <v>528</v>
      </c>
      <c r="E1401">
        <v>150</v>
      </c>
      <c r="F1401">
        <v>10</v>
      </c>
      <c r="G1401">
        <v>8</v>
      </c>
      <c r="H1401">
        <v>475</v>
      </c>
      <c r="I1401">
        <v>76</v>
      </c>
      <c r="J1401">
        <v>20</v>
      </c>
      <c r="K1401">
        <v>91</v>
      </c>
      <c r="L1401">
        <v>34</v>
      </c>
      <c r="M1401">
        <v>595</v>
      </c>
      <c r="N1401">
        <v>84</v>
      </c>
      <c r="O1401">
        <v>17</v>
      </c>
      <c r="P1401">
        <v>653</v>
      </c>
      <c r="Q1401">
        <v>43</v>
      </c>
      <c r="R1401">
        <v>642</v>
      </c>
      <c r="S1401">
        <v>54</v>
      </c>
    </row>
    <row r="1402" spans="1:19" x14ac:dyDescent="0.25">
      <c r="A1402" t="s">
        <v>29</v>
      </c>
      <c r="B1402" t="s">
        <v>30</v>
      </c>
      <c r="C1402" s="1">
        <v>44958</v>
      </c>
      <c r="D1402">
        <v>933</v>
      </c>
      <c r="E1402">
        <v>155</v>
      </c>
      <c r="F1402">
        <v>17</v>
      </c>
      <c r="G1402">
        <v>111</v>
      </c>
      <c r="H1402">
        <v>811</v>
      </c>
      <c r="I1402">
        <v>149</v>
      </c>
      <c r="J1402">
        <v>127</v>
      </c>
      <c r="K1402">
        <v>32</v>
      </c>
      <c r="L1402">
        <v>97</v>
      </c>
      <c r="M1402">
        <v>914</v>
      </c>
      <c r="N1402">
        <v>272</v>
      </c>
      <c r="O1402">
        <v>30</v>
      </c>
      <c r="P1402">
        <v>1120</v>
      </c>
      <c r="Q1402">
        <v>96</v>
      </c>
      <c r="R1402">
        <v>995</v>
      </c>
      <c r="S1402">
        <v>221</v>
      </c>
    </row>
    <row r="1403" spans="1:19" x14ac:dyDescent="0.25">
      <c r="A1403" t="s">
        <v>31</v>
      </c>
      <c r="B1403" t="s">
        <v>32</v>
      </c>
      <c r="C1403" s="1">
        <v>44958</v>
      </c>
      <c r="D1403">
        <v>938</v>
      </c>
      <c r="E1403">
        <v>170</v>
      </c>
      <c r="F1403">
        <v>31</v>
      </c>
      <c r="G1403">
        <v>37</v>
      </c>
      <c r="H1403">
        <v>860</v>
      </c>
      <c r="I1403">
        <v>128</v>
      </c>
      <c r="J1403">
        <v>37</v>
      </c>
      <c r="K1403">
        <v>56</v>
      </c>
      <c r="L1403">
        <v>95</v>
      </c>
      <c r="M1403">
        <v>994</v>
      </c>
      <c r="N1403">
        <v>159</v>
      </c>
      <c r="O1403">
        <v>22</v>
      </c>
      <c r="P1403">
        <v>1065</v>
      </c>
      <c r="Q1403">
        <v>111</v>
      </c>
      <c r="R1403">
        <v>1048</v>
      </c>
      <c r="S1403">
        <v>128</v>
      </c>
    </row>
    <row r="1404" spans="1:19" x14ac:dyDescent="0.25">
      <c r="A1404" t="s">
        <v>35</v>
      </c>
      <c r="B1404" t="s">
        <v>36</v>
      </c>
      <c r="C1404" s="1">
        <v>44958</v>
      </c>
      <c r="D1404">
        <v>590</v>
      </c>
      <c r="E1404">
        <v>121</v>
      </c>
      <c r="F1404">
        <v>31</v>
      </c>
      <c r="G1404">
        <v>6</v>
      </c>
      <c r="H1404">
        <v>560</v>
      </c>
      <c r="I1404">
        <v>69</v>
      </c>
      <c r="J1404">
        <v>20</v>
      </c>
      <c r="K1404">
        <v>55</v>
      </c>
      <c r="L1404">
        <v>44</v>
      </c>
      <c r="M1404">
        <v>656</v>
      </c>
      <c r="N1404">
        <v>82</v>
      </c>
      <c r="O1404">
        <v>10</v>
      </c>
      <c r="P1404">
        <v>719</v>
      </c>
      <c r="Q1404">
        <v>29</v>
      </c>
      <c r="R1404">
        <v>686</v>
      </c>
      <c r="S1404">
        <v>62</v>
      </c>
    </row>
    <row r="1405" spans="1:19" x14ac:dyDescent="0.25">
      <c r="A1405" t="s">
        <v>33</v>
      </c>
      <c r="B1405" t="s">
        <v>34</v>
      </c>
      <c r="C1405" s="1">
        <v>44958</v>
      </c>
      <c r="D1405">
        <v>647</v>
      </c>
      <c r="E1405">
        <v>178</v>
      </c>
      <c r="F1405">
        <v>6</v>
      </c>
      <c r="G1405">
        <v>16</v>
      </c>
      <c r="H1405">
        <v>541</v>
      </c>
      <c r="I1405">
        <v>84</v>
      </c>
      <c r="J1405">
        <v>31</v>
      </c>
      <c r="K1405">
        <v>44</v>
      </c>
      <c r="L1405">
        <v>147</v>
      </c>
      <c r="M1405">
        <v>689</v>
      </c>
      <c r="N1405">
        <v>142</v>
      </c>
      <c r="O1405">
        <v>16</v>
      </c>
      <c r="P1405">
        <v>807</v>
      </c>
      <c r="Q1405">
        <v>40</v>
      </c>
      <c r="R1405">
        <v>674</v>
      </c>
      <c r="S1405">
        <v>173</v>
      </c>
    </row>
    <row r="1406" spans="1:19" x14ac:dyDescent="0.25">
      <c r="A1406" t="s">
        <v>37</v>
      </c>
      <c r="B1406" t="s">
        <v>38</v>
      </c>
      <c r="C1406" s="1">
        <v>44958</v>
      </c>
      <c r="D1406">
        <v>426</v>
      </c>
      <c r="E1406">
        <v>80</v>
      </c>
      <c r="F1406">
        <v>5</v>
      </c>
      <c r="G1406">
        <v>1</v>
      </c>
      <c r="H1406">
        <v>386</v>
      </c>
      <c r="I1406">
        <v>58</v>
      </c>
      <c r="J1406">
        <v>1</v>
      </c>
      <c r="K1406">
        <v>36</v>
      </c>
      <c r="L1406">
        <v>31</v>
      </c>
      <c r="M1406">
        <v>453</v>
      </c>
      <c r="N1406">
        <v>48</v>
      </c>
      <c r="O1406">
        <v>11</v>
      </c>
      <c r="P1406">
        <v>478</v>
      </c>
      <c r="Q1406">
        <v>34</v>
      </c>
      <c r="R1406">
        <v>481</v>
      </c>
      <c r="S1406">
        <v>31</v>
      </c>
    </row>
    <row r="1407" spans="1:19" x14ac:dyDescent="0.25">
      <c r="A1407" t="s">
        <v>39</v>
      </c>
      <c r="B1407" t="s">
        <v>40</v>
      </c>
      <c r="C1407" s="1">
        <v>44958</v>
      </c>
      <c r="D1407">
        <v>578</v>
      </c>
      <c r="E1407">
        <v>109</v>
      </c>
      <c r="F1407">
        <v>37</v>
      </c>
      <c r="G1407">
        <v>8</v>
      </c>
      <c r="H1407">
        <v>525</v>
      </c>
      <c r="I1407">
        <v>90</v>
      </c>
      <c r="J1407">
        <v>28</v>
      </c>
      <c r="K1407">
        <v>21</v>
      </c>
      <c r="L1407">
        <v>68</v>
      </c>
      <c r="M1407">
        <v>600</v>
      </c>
      <c r="N1407">
        <v>119</v>
      </c>
      <c r="O1407">
        <v>13</v>
      </c>
      <c r="P1407">
        <v>672</v>
      </c>
      <c r="Q1407">
        <v>60</v>
      </c>
      <c r="R1407">
        <v>645</v>
      </c>
      <c r="S1407">
        <v>87</v>
      </c>
    </row>
    <row r="1408" spans="1:19" x14ac:dyDescent="0.25">
      <c r="A1408" t="s">
        <v>41</v>
      </c>
      <c r="B1408" t="s">
        <v>42</v>
      </c>
      <c r="C1408" s="1">
        <v>44958</v>
      </c>
      <c r="D1408">
        <v>913</v>
      </c>
      <c r="E1408">
        <v>237</v>
      </c>
      <c r="F1408">
        <v>15</v>
      </c>
      <c r="G1408">
        <v>140</v>
      </c>
      <c r="H1408">
        <v>814</v>
      </c>
      <c r="I1408">
        <v>117</v>
      </c>
      <c r="J1408">
        <v>185</v>
      </c>
      <c r="K1408">
        <v>71</v>
      </c>
      <c r="L1408">
        <v>118</v>
      </c>
      <c r="M1408">
        <v>976</v>
      </c>
      <c r="N1408">
        <v>306</v>
      </c>
      <c r="O1408">
        <v>23</v>
      </c>
      <c r="P1408">
        <v>1210</v>
      </c>
      <c r="Q1408">
        <v>95</v>
      </c>
      <c r="R1408">
        <v>1009</v>
      </c>
      <c r="S1408">
        <v>296</v>
      </c>
    </row>
    <row r="1409" spans="1:19" x14ac:dyDescent="0.25">
      <c r="A1409" t="s">
        <v>43</v>
      </c>
      <c r="B1409" t="s">
        <v>44</v>
      </c>
      <c r="C1409" s="1">
        <v>44958</v>
      </c>
      <c r="D1409">
        <v>728</v>
      </c>
      <c r="E1409">
        <v>152</v>
      </c>
      <c r="F1409">
        <v>10</v>
      </c>
      <c r="G1409">
        <v>7</v>
      </c>
      <c r="H1409">
        <v>646</v>
      </c>
      <c r="I1409">
        <v>102</v>
      </c>
      <c r="J1409">
        <v>44</v>
      </c>
      <c r="K1409">
        <v>25</v>
      </c>
      <c r="L1409">
        <v>80</v>
      </c>
      <c r="M1409">
        <v>738</v>
      </c>
      <c r="N1409">
        <v>139</v>
      </c>
      <c r="O1409">
        <v>20</v>
      </c>
      <c r="P1409">
        <v>814</v>
      </c>
      <c r="Q1409">
        <v>83</v>
      </c>
      <c r="R1409">
        <v>776</v>
      </c>
      <c r="S1409">
        <v>121</v>
      </c>
    </row>
    <row r="1410" spans="1:19" x14ac:dyDescent="0.25">
      <c r="A1410" t="s">
        <v>45</v>
      </c>
      <c r="B1410" t="s">
        <v>46</v>
      </c>
      <c r="C1410" s="1">
        <v>44958</v>
      </c>
      <c r="D1410">
        <v>1415</v>
      </c>
      <c r="E1410">
        <v>369</v>
      </c>
      <c r="F1410">
        <v>28</v>
      </c>
      <c r="G1410">
        <v>74</v>
      </c>
      <c r="H1410">
        <v>1205</v>
      </c>
      <c r="I1410">
        <v>267</v>
      </c>
      <c r="J1410">
        <v>76</v>
      </c>
      <c r="K1410">
        <v>130</v>
      </c>
      <c r="L1410">
        <v>208</v>
      </c>
      <c r="M1410">
        <v>1508</v>
      </c>
      <c r="N1410">
        <v>335</v>
      </c>
      <c r="O1410">
        <v>42</v>
      </c>
      <c r="P1410">
        <v>1765</v>
      </c>
      <c r="Q1410">
        <v>121</v>
      </c>
      <c r="R1410">
        <v>1606</v>
      </c>
      <c r="S1410">
        <v>280</v>
      </c>
    </row>
    <row r="1411" spans="1:19" x14ac:dyDescent="0.25">
      <c r="A1411" t="s">
        <v>49</v>
      </c>
      <c r="B1411" t="s">
        <v>50</v>
      </c>
      <c r="C1411" s="1">
        <v>44958</v>
      </c>
      <c r="D1411">
        <v>732</v>
      </c>
      <c r="E1411">
        <v>108</v>
      </c>
      <c r="F1411">
        <v>34</v>
      </c>
      <c r="G1411">
        <v>5</v>
      </c>
      <c r="H1411">
        <v>692</v>
      </c>
      <c r="I1411">
        <v>84</v>
      </c>
      <c r="J1411">
        <v>29</v>
      </c>
      <c r="K1411">
        <v>30</v>
      </c>
      <c r="L1411">
        <v>44</v>
      </c>
      <c r="M1411">
        <v>758</v>
      </c>
      <c r="N1411">
        <v>110</v>
      </c>
      <c r="O1411">
        <v>11</v>
      </c>
      <c r="P1411">
        <v>811</v>
      </c>
      <c r="Q1411">
        <v>68</v>
      </c>
      <c r="R1411">
        <v>811</v>
      </c>
      <c r="S1411">
        <v>68</v>
      </c>
    </row>
    <row r="1412" spans="1:19" x14ac:dyDescent="0.25">
      <c r="A1412" t="s">
        <v>45</v>
      </c>
      <c r="B1412" t="s">
        <v>46</v>
      </c>
      <c r="C1412" s="1">
        <v>44986</v>
      </c>
      <c r="D1412">
        <v>3020</v>
      </c>
      <c r="E1412">
        <v>844</v>
      </c>
      <c r="F1412">
        <v>78</v>
      </c>
      <c r="G1412">
        <v>253</v>
      </c>
      <c r="H1412">
        <v>2632</v>
      </c>
      <c r="I1412">
        <v>543</v>
      </c>
      <c r="J1412">
        <v>268</v>
      </c>
      <c r="K1412">
        <v>261</v>
      </c>
      <c r="L1412">
        <v>491</v>
      </c>
      <c r="M1412">
        <v>3275</v>
      </c>
      <c r="N1412">
        <v>798</v>
      </c>
      <c r="O1412">
        <v>114</v>
      </c>
      <c r="P1412">
        <v>3911</v>
      </c>
      <c r="Q1412">
        <v>284</v>
      </c>
      <c r="R1412">
        <v>3445</v>
      </c>
      <c r="S1412">
        <v>750</v>
      </c>
    </row>
    <row r="1413" spans="1:19" x14ac:dyDescent="0.25">
      <c r="A1413" t="s">
        <v>37</v>
      </c>
      <c r="B1413" t="s">
        <v>38</v>
      </c>
      <c r="C1413" s="1">
        <v>44986</v>
      </c>
      <c r="D1413">
        <v>1097</v>
      </c>
      <c r="E1413">
        <v>278</v>
      </c>
      <c r="F1413">
        <v>8</v>
      </c>
      <c r="G1413">
        <v>15</v>
      </c>
      <c r="H1413">
        <v>1014</v>
      </c>
      <c r="I1413">
        <v>117</v>
      </c>
      <c r="J1413">
        <v>16</v>
      </c>
      <c r="K1413">
        <v>112</v>
      </c>
      <c r="L1413">
        <v>139</v>
      </c>
      <c r="M1413">
        <v>1240</v>
      </c>
      <c r="N1413">
        <v>136</v>
      </c>
      <c r="O1413">
        <v>22</v>
      </c>
      <c r="P1413">
        <v>1308</v>
      </c>
      <c r="Q1413">
        <v>90</v>
      </c>
      <c r="R1413">
        <v>1253</v>
      </c>
      <c r="S1413">
        <v>145</v>
      </c>
    </row>
    <row r="1414" spans="1:19" x14ac:dyDescent="0.25">
      <c r="A1414" t="s">
        <v>43</v>
      </c>
      <c r="B1414" t="s">
        <v>44</v>
      </c>
      <c r="C1414" s="1">
        <v>44986</v>
      </c>
      <c r="D1414">
        <v>1556</v>
      </c>
      <c r="E1414">
        <v>340</v>
      </c>
      <c r="F1414">
        <v>20</v>
      </c>
      <c r="G1414">
        <v>6</v>
      </c>
      <c r="H1414">
        <v>1342</v>
      </c>
      <c r="I1414">
        <v>265</v>
      </c>
      <c r="J1414">
        <v>113</v>
      </c>
      <c r="K1414">
        <v>34</v>
      </c>
      <c r="L1414">
        <v>168</v>
      </c>
      <c r="M1414">
        <v>1516</v>
      </c>
      <c r="N1414">
        <v>371</v>
      </c>
      <c r="O1414">
        <v>35</v>
      </c>
      <c r="P1414">
        <v>1778</v>
      </c>
      <c r="Q1414">
        <v>144</v>
      </c>
      <c r="R1414">
        <v>1642</v>
      </c>
      <c r="S1414">
        <v>280</v>
      </c>
    </row>
    <row r="1415" spans="1:19" x14ac:dyDescent="0.25">
      <c r="A1415" t="s">
        <v>41</v>
      </c>
      <c r="B1415" t="s">
        <v>42</v>
      </c>
      <c r="C1415" s="1">
        <v>44986</v>
      </c>
      <c r="D1415">
        <v>3088</v>
      </c>
      <c r="E1415">
        <v>616</v>
      </c>
      <c r="F1415">
        <v>91</v>
      </c>
      <c r="G1415">
        <v>361</v>
      </c>
      <c r="H1415">
        <v>2623</v>
      </c>
      <c r="I1415">
        <v>639</v>
      </c>
      <c r="J1415">
        <v>425</v>
      </c>
      <c r="K1415">
        <v>201</v>
      </c>
      <c r="L1415">
        <v>270</v>
      </c>
      <c r="M1415">
        <v>3001</v>
      </c>
      <c r="N1415">
        <v>1079</v>
      </c>
      <c r="O1415">
        <v>78</v>
      </c>
      <c r="P1415">
        <v>3869</v>
      </c>
      <c r="Q1415">
        <v>289</v>
      </c>
      <c r="R1415">
        <v>3474</v>
      </c>
      <c r="S1415">
        <v>684</v>
      </c>
    </row>
    <row r="1416" spans="1:19" x14ac:dyDescent="0.25">
      <c r="A1416" t="s">
        <v>39</v>
      </c>
      <c r="B1416" t="s">
        <v>40</v>
      </c>
      <c r="C1416" s="1">
        <v>44986</v>
      </c>
      <c r="D1416">
        <v>1279</v>
      </c>
      <c r="E1416">
        <v>253</v>
      </c>
      <c r="F1416">
        <v>57</v>
      </c>
      <c r="G1416">
        <v>32</v>
      </c>
      <c r="H1416">
        <v>1127</v>
      </c>
      <c r="I1416">
        <v>241</v>
      </c>
      <c r="J1416">
        <v>68</v>
      </c>
      <c r="K1416">
        <v>63</v>
      </c>
      <c r="L1416">
        <v>122</v>
      </c>
      <c r="M1416">
        <v>1281</v>
      </c>
      <c r="N1416">
        <v>301</v>
      </c>
      <c r="O1416">
        <v>39</v>
      </c>
      <c r="P1416">
        <v>1481</v>
      </c>
      <c r="Q1416">
        <v>140</v>
      </c>
      <c r="R1416">
        <v>1449</v>
      </c>
      <c r="S1416">
        <v>172</v>
      </c>
    </row>
    <row r="1417" spans="1:19" x14ac:dyDescent="0.25">
      <c r="A1417" t="s">
        <v>49</v>
      </c>
      <c r="B1417" t="s">
        <v>50</v>
      </c>
      <c r="C1417" s="1">
        <v>44986</v>
      </c>
      <c r="D1417">
        <v>1636</v>
      </c>
      <c r="E1417">
        <v>207</v>
      </c>
      <c r="F1417">
        <v>179</v>
      </c>
      <c r="G1417">
        <v>16</v>
      </c>
      <c r="H1417">
        <v>1620</v>
      </c>
      <c r="I1417">
        <v>231</v>
      </c>
      <c r="J1417">
        <v>36</v>
      </c>
      <c r="K1417">
        <v>62</v>
      </c>
      <c r="L1417">
        <v>89</v>
      </c>
      <c r="M1417">
        <v>1752</v>
      </c>
      <c r="N1417">
        <v>256</v>
      </c>
      <c r="O1417">
        <v>30</v>
      </c>
      <c r="P1417">
        <v>1873</v>
      </c>
      <c r="Q1417">
        <v>165</v>
      </c>
      <c r="R1417">
        <v>1927</v>
      </c>
      <c r="S1417">
        <v>111</v>
      </c>
    </row>
    <row r="1418" spans="1:19" x14ac:dyDescent="0.25">
      <c r="A1418" t="s">
        <v>25</v>
      </c>
      <c r="B1418" t="s">
        <v>26</v>
      </c>
      <c r="C1418" s="1">
        <v>44986</v>
      </c>
      <c r="D1418">
        <v>902</v>
      </c>
      <c r="E1418">
        <v>193</v>
      </c>
      <c r="F1418">
        <v>23</v>
      </c>
      <c r="G1418">
        <v>64</v>
      </c>
      <c r="H1418">
        <v>782</v>
      </c>
      <c r="I1418">
        <v>165</v>
      </c>
      <c r="J1418">
        <v>61</v>
      </c>
      <c r="K1418">
        <v>71</v>
      </c>
      <c r="L1418">
        <v>105</v>
      </c>
      <c r="M1418">
        <v>913</v>
      </c>
      <c r="N1418">
        <v>220</v>
      </c>
      <c r="O1418">
        <v>51</v>
      </c>
      <c r="P1418">
        <v>1110</v>
      </c>
      <c r="Q1418">
        <v>74</v>
      </c>
      <c r="R1418">
        <v>1025</v>
      </c>
      <c r="S1418">
        <v>159</v>
      </c>
    </row>
    <row r="1419" spans="1:19" x14ac:dyDescent="0.25">
      <c r="A1419" t="s">
        <v>33</v>
      </c>
      <c r="B1419" t="s">
        <v>34</v>
      </c>
      <c r="C1419" s="1">
        <v>44986</v>
      </c>
      <c r="D1419">
        <v>1560</v>
      </c>
      <c r="E1419">
        <v>458</v>
      </c>
      <c r="F1419">
        <v>42</v>
      </c>
      <c r="G1419">
        <v>49</v>
      </c>
      <c r="H1419">
        <v>1342</v>
      </c>
      <c r="I1419">
        <v>242</v>
      </c>
      <c r="J1419">
        <v>78</v>
      </c>
      <c r="K1419">
        <v>158</v>
      </c>
      <c r="L1419">
        <v>289</v>
      </c>
      <c r="M1419">
        <v>1702</v>
      </c>
      <c r="N1419">
        <v>349</v>
      </c>
      <c r="O1419">
        <v>56</v>
      </c>
      <c r="P1419">
        <v>2015</v>
      </c>
      <c r="Q1419">
        <v>94</v>
      </c>
      <c r="R1419">
        <v>1757</v>
      </c>
      <c r="S1419">
        <v>352</v>
      </c>
    </row>
    <row r="1420" spans="1:19" x14ac:dyDescent="0.25">
      <c r="A1420" t="s">
        <v>31</v>
      </c>
      <c r="B1420" t="s">
        <v>32</v>
      </c>
      <c r="C1420" s="1">
        <v>44986</v>
      </c>
      <c r="D1420">
        <v>2069</v>
      </c>
      <c r="E1420">
        <v>431</v>
      </c>
      <c r="F1420">
        <v>138</v>
      </c>
      <c r="G1420">
        <v>79</v>
      </c>
      <c r="H1420">
        <v>1882</v>
      </c>
      <c r="I1420">
        <v>380</v>
      </c>
      <c r="J1420">
        <v>76</v>
      </c>
      <c r="K1420">
        <v>164</v>
      </c>
      <c r="L1420">
        <v>217</v>
      </c>
      <c r="M1420">
        <v>2206</v>
      </c>
      <c r="N1420">
        <v>451</v>
      </c>
      <c r="O1420">
        <v>62</v>
      </c>
      <c r="P1420">
        <v>2523</v>
      </c>
      <c r="Q1420">
        <v>196</v>
      </c>
      <c r="R1420">
        <v>2434</v>
      </c>
      <c r="S1420">
        <v>285</v>
      </c>
    </row>
    <row r="1421" spans="1:19" x14ac:dyDescent="0.25">
      <c r="A1421" t="s">
        <v>29</v>
      </c>
      <c r="B1421" t="s">
        <v>30</v>
      </c>
      <c r="C1421" s="1">
        <v>44986</v>
      </c>
      <c r="D1421">
        <v>1971</v>
      </c>
      <c r="E1421">
        <v>498</v>
      </c>
      <c r="F1421">
        <v>57</v>
      </c>
      <c r="G1421">
        <v>213</v>
      </c>
      <c r="H1421">
        <v>1707</v>
      </c>
      <c r="I1421">
        <v>367</v>
      </c>
      <c r="J1421">
        <v>269</v>
      </c>
      <c r="K1421">
        <v>111</v>
      </c>
      <c r="L1421">
        <v>285</v>
      </c>
      <c r="M1421">
        <v>2037</v>
      </c>
      <c r="N1421">
        <v>657</v>
      </c>
      <c r="O1421">
        <v>45</v>
      </c>
      <c r="P1421">
        <v>2545</v>
      </c>
      <c r="Q1421">
        <v>194</v>
      </c>
      <c r="R1421">
        <v>2197</v>
      </c>
      <c r="S1421">
        <v>542</v>
      </c>
    </row>
    <row r="1422" spans="1:19" x14ac:dyDescent="0.25">
      <c r="A1422" t="s">
        <v>27</v>
      </c>
      <c r="B1422" t="s">
        <v>28</v>
      </c>
      <c r="C1422" s="1">
        <v>44986</v>
      </c>
      <c r="D1422">
        <v>1271</v>
      </c>
      <c r="E1422">
        <v>357</v>
      </c>
      <c r="F1422">
        <v>19</v>
      </c>
      <c r="G1422">
        <v>24</v>
      </c>
      <c r="H1422">
        <v>1130</v>
      </c>
      <c r="I1422">
        <v>172</v>
      </c>
      <c r="J1422">
        <v>44</v>
      </c>
      <c r="K1422">
        <v>247</v>
      </c>
      <c r="L1422">
        <v>78</v>
      </c>
      <c r="M1422">
        <v>1435</v>
      </c>
      <c r="N1422">
        <v>224</v>
      </c>
      <c r="O1422">
        <v>12</v>
      </c>
      <c r="P1422">
        <v>1583</v>
      </c>
      <c r="Q1422">
        <v>88</v>
      </c>
      <c r="R1422">
        <v>1549</v>
      </c>
      <c r="S1422">
        <v>122</v>
      </c>
    </row>
    <row r="1423" spans="1:19" x14ac:dyDescent="0.25">
      <c r="A1423" t="s">
        <v>47</v>
      </c>
      <c r="B1423" t="s">
        <v>48</v>
      </c>
      <c r="C1423" s="1">
        <v>44986</v>
      </c>
      <c r="D1423">
        <v>2013</v>
      </c>
      <c r="E1423">
        <v>742</v>
      </c>
      <c r="F1423">
        <v>70</v>
      </c>
      <c r="G1423">
        <v>132</v>
      </c>
      <c r="H1423">
        <v>1736</v>
      </c>
      <c r="I1423">
        <v>359</v>
      </c>
      <c r="J1423">
        <v>121</v>
      </c>
      <c r="K1423">
        <v>208</v>
      </c>
      <c r="L1423">
        <v>533</v>
      </c>
      <c r="M1423">
        <v>2324</v>
      </c>
      <c r="N1423">
        <v>506</v>
      </c>
      <c r="O1423">
        <v>127</v>
      </c>
      <c r="P1423">
        <v>2759</v>
      </c>
      <c r="Q1423">
        <v>198</v>
      </c>
      <c r="R1423">
        <v>2317</v>
      </c>
      <c r="S1423">
        <v>640</v>
      </c>
    </row>
    <row r="1424" spans="1:19" x14ac:dyDescent="0.25">
      <c r="A1424" t="s">
        <v>35</v>
      </c>
      <c r="B1424" t="s">
        <v>36</v>
      </c>
      <c r="C1424" s="1">
        <v>44986</v>
      </c>
      <c r="D1424">
        <v>1221</v>
      </c>
      <c r="E1424">
        <v>269</v>
      </c>
      <c r="F1424">
        <v>64</v>
      </c>
      <c r="G1424">
        <v>10</v>
      </c>
      <c r="H1424">
        <v>1137</v>
      </c>
      <c r="I1424">
        <v>173</v>
      </c>
      <c r="J1424">
        <v>36</v>
      </c>
      <c r="K1424">
        <v>82</v>
      </c>
      <c r="L1424">
        <v>136</v>
      </c>
      <c r="M1424">
        <v>1340</v>
      </c>
      <c r="N1424">
        <v>206</v>
      </c>
      <c r="O1424">
        <v>18</v>
      </c>
      <c r="P1424">
        <v>1485</v>
      </c>
      <c r="Q1424">
        <v>79</v>
      </c>
      <c r="R1424">
        <v>1400</v>
      </c>
      <c r="S1424">
        <v>164</v>
      </c>
    </row>
    <row r="1425" spans="1:19" x14ac:dyDescent="0.25">
      <c r="A1425" t="s">
        <v>53</v>
      </c>
      <c r="B1425" t="s">
        <v>54</v>
      </c>
      <c r="C1425" s="1">
        <v>44986</v>
      </c>
      <c r="D1425">
        <v>2222</v>
      </c>
      <c r="E1425">
        <v>402</v>
      </c>
      <c r="F1425">
        <v>191</v>
      </c>
      <c r="G1425">
        <v>112</v>
      </c>
      <c r="H1425">
        <v>1884</v>
      </c>
      <c r="I1425">
        <v>525</v>
      </c>
      <c r="J1425">
        <v>157</v>
      </c>
      <c r="K1425">
        <v>46</v>
      </c>
      <c r="L1425">
        <v>319</v>
      </c>
      <c r="M1425">
        <v>2106</v>
      </c>
      <c r="N1425">
        <v>691</v>
      </c>
      <c r="O1425">
        <v>130</v>
      </c>
      <c r="P1425">
        <v>2664</v>
      </c>
      <c r="Q1425">
        <v>267</v>
      </c>
      <c r="R1425">
        <v>2472</v>
      </c>
      <c r="S1425">
        <v>459</v>
      </c>
    </row>
    <row r="1426" spans="1:19" x14ac:dyDescent="0.25">
      <c r="A1426" t="s">
        <v>19</v>
      </c>
      <c r="B1426" t="s">
        <v>20</v>
      </c>
      <c r="C1426" s="1">
        <v>44986</v>
      </c>
      <c r="D1426">
        <v>21146</v>
      </c>
      <c r="E1426">
        <v>3017</v>
      </c>
      <c r="F1426">
        <v>2003</v>
      </c>
      <c r="G1426">
        <v>224</v>
      </c>
      <c r="H1426">
        <v>16085</v>
      </c>
      <c r="I1426">
        <v>8036</v>
      </c>
      <c r="J1426">
        <v>22</v>
      </c>
      <c r="K1426">
        <v>30</v>
      </c>
      <c r="L1426">
        <v>2217</v>
      </c>
      <c r="M1426">
        <v>17477</v>
      </c>
      <c r="N1426">
        <v>7568</v>
      </c>
      <c r="O1426">
        <v>1237</v>
      </c>
      <c r="P1426">
        <v>22797</v>
      </c>
      <c r="Q1426">
        <v>3593</v>
      </c>
      <c r="R1426">
        <v>24276</v>
      </c>
      <c r="S1426">
        <v>2114</v>
      </c>
    </row>
    <row r="1427" spans="1:19" x14ac:dyDescent="0.25">
      <c r="A1427" t="s">
        <v>75</v>
      </c>
      <c r="B1427" t="s">
        <v>76</v>
      </c>
      <c r="C1427" s="1">
        <v>44986</v>
      </c>
      <c r="D1427">
        <v>1832</v>
      </c>
      <c r="E1427">
        <v>269</v>
      </c>
      <c r="F1427">
        <v>107</v>
      </c>
      <c r="G1427">
        <v>82</v>
      </c>
      <c r="H1427">
        <v>1647</v>
      </c>
      <c r="I1427">
        <v>311</v>
      </c>
      <c r="J1427">
        <v>116</v>
      </c>
      <c r="K1427">
        <v>53</v>
      </c>
      <c r="L1427">
        <v>165</v>
      </c>
      <c r="M1427">
        <v>1814</v>
      </c>
      <c r="N1427">
        <v>395</v>
      </c>
      <c r="O1427">
        <v>83</v>
      </c>
      <c r="P1427">
        <v>2047</v>
      </c>
      <c r="Q1427">
        <v>245</v>
      </c>
      <c r="R1427">
        <v>2021</v>
      </c>
      <c r="S1427">
        <v>271</v>
      </c>
    </row>
    <row r="1428" spans="1:19" x14ac:dyDescent="0.25">
      <c r="A1428" t="s">
        <v>73</v>
      </c>
      <c r="B1428" t="s">
        <v>74</v>
      </c>
      <c r="C1428" s="1">
        <v>44986</v>
      </c>
      <c r="D1428">
        <v>1344</v>
      </c>
      <c r="E1428">
        <v>345</v>
      </c>
      <c r="F1428">
        <v>60</v>
      </c>
      <c r="G1428">
        <v>4</v>
      </c>
      <c r="H1428">
        <v>1272</v>
      </c>
      <c r="I1428">
        <v>170</v>
      </c>
      <c r="J1428">
        <v>69</v>
      </c>
      <c r="K1428">
        <v>72</v>
      </c>
      <c r="L1428">
        <v>170</v>
      </c>
      <c r="M1428">
        <v>1509</v>
      </c>
      <c r="N1428">
        <v>224</v>
      </c>
      <c r="O1428">
        <v>20</v>
      </c>
      <c r="P1428">
        <v>1680</v>
      </c>
      <c r="Q1428">
        <v>73</v>
      </c>
      <c r="R1428">
        <v>1520</v>
      </c>
      <c r="S1428">
        <v>233</v>
      </c>
    </row>
    <row r="1429" spans="1:19" x14ac:dyDescent="0.25">
      <c r="A1429" t="s">
        <v>71</v>
      </c>
      <c r="B1429" t="s">
        <v>72</v>
      </c>
      <c r="C1429" s="1">
        <v>44986</v>
      </c>
      <c r="D1429">
        <v>2161</v>
      </c>
      <c r="E1429">
        <v>644</v>
      </c>
      <c r="F1429">
        <v>43</v>
      </c>
      <c r="G1429">
        <v>173</v>
      </c>
      <c r="H1429">
        <v>1852</v>
      </c>
      <c r="I1429">
        <v>407</v>
      </c>
      <c r="J1429">
        <v>265</v>
      </c>
      <c r="K1429">
        <v>202</v>
      </c>
      <c r="L1429">
        <v>297</v>
      </c>
      <c r="M1429">
        <v>2316</v>
      </c>
      <c r="N1429">
        <v>655</v>
      </c>
      <c r="O1429">
        <v>52</v>
      </c>
      <c r="P1429">
        <v>2794</v>
      </c>
      <c r="Q1429">
        <v>229</v>
      </c>
      <c r="R1429">
        <v>2469</v>
      </c>
      <c r="S1429">
        <v>554</v>
      </c>
    </row>
    <row r="1430" spans="1:19" x14ac:dyDescent="0.25">
      <c r="A1430" t="s">
        <v>69</v>
      </c>
      <c r="B1430" t="s">
        <v>70</v>
      </c>
      <c r="C1430" s="1">
        <v>44986</v>
      </c>
      <c r="D1430">
        <v>1453</v>
      </c>
      <c r="E1430">
        <v>329</v>
      </c>
      <c r="F1430">
        <v>25</v>
      </c>
      <c r="G1430">
        <v>72</v>
      </c>
      <c r="H1430">
        <v>1336</v>
      </c>
      <c r="I1430">
        <v>103</v>
      </c>
      <c r="J1430">
        <v>90</v>
      </c>
      <c r="K1430">
        <v>75</v>
      </c>
      <c r="L1430">
        <v>275</v>
      </c>
      <c r="M1430">
        <v>1595</v>
      </c>
      <c r="N1430">
        <v>237</v>
      </c>
      <c r="O1430">
        <v>46</v>
      </c>
      <c r="P1430">
        <v>1751</v>
      </c>
      <c r="Q1430">
        <v>128</v>
      </c>
      <c r="R1430">
        <v>1528</v>
      </c>
      <c r="S1430">
        <v>351</v>
      </c>
    </row>
    <row r="1431" spans="1:19" x14ac:dyDescent="0.25">
      <c r="A1431" t="s">
        <v>67</v>
      </c>
      <c r="B1431" t="s">
        <v>68</v>
      </c>
      <c r="C1431" s="1">
        <v>44986</v>
      </c>
      <c r="D1431">
        <v>3352</v>
      </c>
      <c r="E1431">
        <v>740</v>
      </c>
      <c r="F1431">
        <v>175</v>
      </c>
      <c r="G1431">
        <v>247</v>
      </c>
      <c r="H1431">
        <v>2908</v>
      </c>
      <c r="I1431">
        <v>721</v>
      </c>
      <c r="J1431">
        <v>302</v>
      </c>
      <c r="K1431">
        <v>270</v>
      </c>
      <c r="L1431">
        <v>315</v>
      </c>
      <c r="M1431">
        <v>3385</v>
      </c>
      <c r="N1431">
        <v>995</v>
      </c>
      <c r="O1431">
        <v>134</v>
      </c>
      <c r="P1431">
        <v>4164</v>
      </c>
      <c r="Q1431">
        <v>352</v>
      </c>
      <c r="R1431">
        <v>3912</v>
      </c>
      <c r="S1431">
        <v>604</v>
      </c>
    </row>
    <row r="1432" spans="1:19" x14ac:dyDescent="0.25">
      <c r="A1432" t="s">
        <v>77</v>
      </c>
      <c r="B1432" t="s">
        <v>78</v>
      </c>
      <c r="C1432" s="1">
        <v>44986</v>
      </c>
      <c r="D1432">
        <v>1154</v>
      </c>
      <c r="E1432">
        <v>243</v>
      </c>
      <c r="F1432">
        <v>4</v>
      </c>
      <c r="G1432">
        <v>4</v>
      </c>
      <c r="H1432">
        <v>1105</v>
      </c>
      <c r="I1432">
        <v>61</v>
      </c>
      <c r="J1432">
        <v>56</v>
      </c>
      <c r="K1432">
        <v>34</v>
      </c>
      <c r="L1432">
        <v>149</v>
      </c>
      <c r="M1432">
        <v>1282</v>
      </c>
      <c r="N1432">
        <v>108</v>
      </c>
      <c r="O1432">
        <v>15</v>
      </c>
      <c r="P1432">
        <v>1348</v>
      </c>
      <c r="Q1432">
        <v>57</v>
      </c>
      <c r="R1432">
        <v>1202</v>
      </c>
      <c r="S1432">
        <v>203</v>
      </c>
    </row>
    <row r="1433" spans="1:19" x14ac:dyDescent="0.25">
      <c r="A1433" t="s">
        <v>63</v>
      </c>
      <c r="B1433" t="s">
        <v>64</v>
      </c>
      <c r="C1433" s="1">
        <v>44986</v>
      </c>
      <c r="D1433">
        <v>3044</v>
      </c>
      <c r="E1433">
        <v>444</v>
      </c>
      <c r="F1433">
        <v>316</v>
      </c>
      <c r="G1433">
        <v>42</v>
      </c>
      <c r="H1433">
        <v>2791</v>
      </c>
      <c r="I1433">
        <v>624</v>
      </c>
      <c r="J1433">
        <v>136</v>
      </c>
      <c r="K1433">
        <v>99</v>
      </c>
      <c r="L1433">
        <v>196</v>
      </c>
      <c r="M1433">
        <v>3032</v>
      </c>
      <c r="N1433">
        <v>722</v>
      </c>
      <c r="O1433">
        <v>92</v>
      </c>
      <c r="P1433">
        <v>3582</v>
      </c>
      <c r="Q1433">
        <v>264</v>
      </c>
      <c r="R1433">
        <v>3526</v>
      </c>
      <c r="S1433">
        <v>320</v>
      </c>
    </row>
    <row r="1434" spans="1:19" x14ac:dyDescent="0.25">
      <c r="A1434" t="s">
        <v>61</v>
      </c>
      <c r="B1434" t="s">
        <v>62</v>
      </c>
      <c r="C1434" s="1">
        <v>44986</v>
      </c>
      <c r="D1434">
        <v>1455</v>
      </c>
      <c r="E1434">
        <v>280</v>
      </c>
      <c r="F1434">
        <v>48</v>
      </c>
      <c r="G1434">
        <v>97</v>
      </c>
      <c r="H1434">
        <v>1255</v>
      </c>
      <c r="I1434">
        <v>277</v>
      </c>
      <c r="J1434">
        <v>112</v>
      </c>
      <c r="K1434">
        <v>75</v>
      </c>
      <c r="L1434">
        <v>161</v>
      </c>
      <c r="M1434">
        <v>1451</v>
      </c>
      <c r="N1434">
        <v>402</v>
      </c>
      <c r="O1434">
        <v>27</v>
      </c>
      <c r="P1434">
        <v>1758</v>
      </c>
      <c r="Q1434">
        <v>122</v>
      </c>
      <c r="R1434">
        <v>1615</v>
      </c>
      <c r="S1434">
        <v>265</v>
      </c>
    </row>
    <row r="1435" spans="1:19" x14ac:dyDescent="0.25">
      <c r="A1435" t="s">
        <v>59</v>
      </c>
      <c r="B1435" t="s">
        <v>60</v>
      </c>
      <c r="C1435" s="1">
        <v>44986</v>
      </c>
      <c r="D1435">
        <v>5295</v>
      </c>
      <c r="E1435">
        <v>1004</v>
      </c>
      <c r="F1435">
        <v>491</v>
      </c>
      <c r="G1435">
        <v>679</v>
      </c>
      <c r="H1435">
        <v>4279</v>
      </c>
      <c r="I1435">
        <v>1677</v>
      </c>
      <c r="J1435">
        <v>667</v>
      </c>
      <c r="K1435">
        <v>124</v>
      </c>
      <c r="L1435">
        <v>724</v>
      </c>
      <c r="M1435">
        <v>4883</v>
      </c>
      <c r="N1435">
        <v>2248</v>
      </c>
      <c r="O1435">
        <v>322</v>
      </c>
      <c r="P1435">
        <v>6648</v>
      </c>
      <c r="Q1435">
        <v>823</v>
      </c>
      <c r="R1435">
        <v>6110</v>
      </c>
      <c r="S1435">
        <v>1361</v>
      </c>
    </row>
    <row r="1436" spans="1:19" x14ac:dyDescent="0.25">
      <c r="A1436" t="s">
        <v>57</v>
      </c>
      <c r="B1436" t="s">
        <v>58</v>
      </c>
      <c r="C1436" s="1">
        <v>44986</v>
      </c>
      <c r="D1436">
        <v>20794</v>
      </c>
      <c r="E1436">
        <v>2944</v>
      </c>
      <c r="F1436">
        <v>2144</v>
      </c>
      <c r="G1436">
        <v>302</v>
      </c>
      <c r="H1436">
        <v>17079</v>
      </c>
      <c r="I1436">
        <v>6724</v>
      </c>
      <c r="J1436">
        <v>31</v>
      </c>
      <c r="K1436">
        <v>23</v>
      </c>
      <c r="L1436">
        <v>2327</v>
      </c>
      <c r="M1436">
        <v>18622</v>
      </c>
      <c r="N1436">
        <v>6427</v>
      </c>
      <c r="O1436">
        <v>1051</v>
      </c>
      <c r="P1436">
        <v>22864</v>
      </c>
      <c r="Q1436">
        <v>3320</v>
      </c>
      <c r="R1436">
        <v>23896</v>
      </c>
      <c r="S1436">
        <v>2288</v>
      </c>
    </row>
    <row r="1437" spans="1:19" x14ac:dyDescent="0.25">
      <c r="A1437" t="s">
        <v>55</v>
      </c>
      <c r="B1437" t="s">
        <v>56</v>
      </c>
      <c r="C1437" s="1">
        <v>44986</v>
      </c>
      <c r="D1437">
        <v>24112</v>
      </c>
      <c r="E1437">
        <v>2169</v>
      </c>
      <c r="F1437">
        <v>2606</v>
      </c>
      <c r="G1437">
        <v>1848</v>
      </c>
      <c r="H1437">
        <v>21501</v>
      </c>
      <c r="I1437">
        <v>5792</v>
      </c>
      <c r="J1437">
        <v>1684</v>
      </c>
      <c r="K1437">
        <v>0</v>
      </c>
      <c r="L1437">
        <v>1758</v>
      </c>
      <c r="M1437">
        <v>22493</v>
      </c>
      <c r="N1437">
        <v>7139</v>
      </c>
      <c r="O1437">
        <v>1093</v>
      </c>
      <c r="P1437">
        <v>26285</v>
      </c>
      <c r="Q1437">
        <v>4450</v>
      </c>
      <c r="R1437">
        <v>27421</v>
      </c>
      <c r="S1437">
        <v>3314</v>
      </c>
    </row>
    <row r="1438" spans="1:19" x14ac:dyDescent="0.25">
      <c r="A1438" t="s">
        <v>65</v>
      </c>
      <c r="B1438" t="s">
        <v>66</v>
      </c>
      <c r="C1438" s="1">
        <v>44986</v>
      </c>
      <c r="D1438">
        <v>996</v>
      </c>
      <c r="E1438">
        <v>286</v>
      </c>
      <c r="F1438">
        <v>20</v>
      </c>
      <c r="G1438">
        <v>67</v>
      </c>
      <c r="H1438">
        <v>884</v>
      </c>
      <c r="I1438">
        <v>137</v>
      </c>
      <c r="J1438">
        <v>75</v>
      </c>
      <c r="K1438">
        <v>106</v>
      </c>
      <c r="L1438">
        <v>167</v>
      </c>
      <c r="M1438">
        <v>1123</v>
      </c>
      <c r="N1438">
        <v>219</v>
      </c>
      <c r="O1438">
        <v>27</v>
      </c>
      <c r="P1438">
        <v>1300</v>
      </c>
      <c r="Q1438">
        <v>69</v>
      </c>
      <c r="R1438">
        <v>1129</v>
      </c>
      <c r="S1438">
        <v>240</v>
      </c>
    </row>
    <row r="1439" spans="1:19" x14ac:dyDescent="0.25">
      <c r="A1439" t="s">
        <v>23</v>
      </c>
      <c r="B1439" t="s">
        <v>24</v>
      </c>
      <c r="C1439" s="1">
        <v>44986</v>
      </c>
      <c r="D1439">
        <v>886</v>
      </c>
      <c r="E1439">
        <v>183</v>
      </c>
      <c r="F1439">
        <v>71</v>
      </c>
      <c r="G1439">
        <v>12</v>
      </c>
      <c r="H1439">
        <v>828</v>
      </c>
      <c r="I1439">
        <v>146</v>
      </c>
      <c r="J1439">
        <v>17</v>
      </c>
      <c r="K1439">
        <v>54</v>
      </c>
      <c r="L1439">
        <v>107</v>
      </c>
      <c r="M1439">
        <v>966</v>
      </c>
      <c r="N1439">
        <v>167</v>
      </c>
      <c r="O1439">
        <v>19</v>
      </c>
      <c r="P1439">
        <v>1060</v>
      </c>
      <c r="Q1439">
        <v>92</v>
      </c>
      <c r="R1439">
        <v>1030</v>
      </c>
      <c r="S1439">
        <v>122</v>
      </c>
    </row>
    <row r="1440" spans="1:19" x14ac:dyDescent="0.25">
      <c r="A1440" t="s">
        <v>51</v>
      </c>
      <c r="B1440" t="s">
        <v>52</v>
      </c>
      <c r="C1440" s="1">
        <v>44986</v>
      </c>
      <c r="D1440">
        <v>1659</v>
      </c>
      <c r="E1440">
        <v>472</v>
      </c>
      <c r="F1440">
        <v>39</v>
      </c>
      <c r="G1440">
        <v>97</v>
      </c>
      <c r="H1440">
        <v>1413</v>
      </c>
      <c r="I1440">
        <v>289</v>
      </c>
      <c r="J1440">
        <v>95</v>
      </c>
      <c r="K1440">
        <v>182</v>
      </c>
      <c r="L1440">
        <v>288</v>
      </c>
      <c r="M1440">
        <v>1829</v>
      </c>
      <c r="N1440">
        <v>391</v>
      </c>
      <c r="O1440">
        <v>47</v>
      </c>
      <c r="P1440">
        <v>2107</v>
      </c>
      <c r="Q1440">
        <v>160</v>
      </c>
      <c r="R1440">
        <v>1889</v>
      </c>
      <c r="S1440">
        <v>378</v>
      </c>
    </row>
    <row r="1441" spans="1:19" x14ac:dyDescent="0.25">
      <c r="A1441" t="s">
        <v>21</v>
      </c>
      <c r="B1441" t="s">
        <v>22</v>
      </c>
      <c r="C1441" s="1">
        <v>44986</v>
      </c>
      <c r="D1441">
        <v>1767</v>
      </c>
      <c r="E1441">
        <v>239</v>
      </c>
      <c r="F1441">
        <v>32</v>
      </c>
      <c r="G1441">
        <v>28</v>
      </c>
      <c r="H1441">
        <v>1532</v>
      </c>
      <c r="I1441">
        <v>251</v>
      </c>
      <c r="J1441">
        <v>65</v>
      </c>
      <c r="K1441">
        <v>58</v>
      </c>
      <c r="L1441">
        <v>160</v>
      </c>
      <c r="M1441">
        <v>1680</v>
      </c>
      <c r="N1441">
        <v>344</v>
      </c>
      <c r="O1441">
        <v>42</v>
      </c>
      <c r="P1441">
        <v>1954</v>
      </c>
      <c r="Q1441">
        <v>112</v>
      </c>
      <c r="R1441">
        <v>1845</v>
      </c>
      <c r="S1441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1"/>
  <sheetViews>
    <sheetView topLeftCell="J10" workbookViewId="0">
      <selection activeCell="J14" sqref="J14"/>
    </sheetView>
  </sheetViews>
  <sheetFormatPr defaultRowHeight="15" x14ac:dyDescent="0.25"/>
  <cols>
    <col min="1" max="1" width="13.140625" bestFit="1" customWidth="1"/>
    <col min="2" max="2" width="24.42578125" bestFit="1" customWidth="1"/>
    <col min="3" max="3" width="30.42578125" bestFit="1" customWidth="1"/>
    <col min="4" max="4" width="28.42578125" bestFit="1" customWidth="1"/>
    <col min="5" max="5" width="32.5703125" bestFit="1" customWidth="1"/>
    <col min="6" max="6" width="30" bestFit="1" customWidth="1"/>
    <col min="7" max="7" width="25.7109375" bestFit="1" customWidth="1"/>
    <col min="9" max="9" width="14.85546875" bestFit="1" customWidth="1"/>
    <col min="10" max="10" width="19.7109375" bestFit="1" customWidth="1"/>
  </cols>
  <sheetData>
    <row r="1" spans="1:13" x14ac:dyDescent="0.25">
      <c r="A1" s="2" t="s">
        <v>104</v>
      </c>
      <c r="B1" s="2" t="s">
        <v>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0</v>
      </c>
      <c r="I1" t="s">
        <v>109</v>
      </c>
      <c r="J1" t="s">
        <v>112</v>
      </c>
      <c r="K1" t="s">
        <v>105</v>
      </c>
      <c r="L1" t="s">
        <v>106</v>
      </c>
      <c r="M1" t="s">
        <v>107</v>
      </c>
    </row>
    <row r="2" spans="1:13" x14ac:dyDescent="0.25">
      <c r="A2" t="s">
        <v>92</v>
      </c>
      <c r="B2" t="s">
        <v>73</v>
      </c>
      <c r="C2">
        <v>7614</v>
      </c>
      <c r="D2">
        <v>1082</v>
      </c>
      <c r="E2">
        <v>231</v>
      </c>
      <c r="F2">
        <v>280</v>
      </c>
      <c r="G2">
        <v>1027</v>
      </c>
      <c r="H2" t="str" cm="1">
        <f t="array" ref="H2:H31">_xlfn.UNIQUE(B2:B61)</f>
        <v>Adilabad</v>
      </c>
      <c r="I2">
        <f>SUMIF($B2:$B61,$H2,C2:C61)</f>
        <v>10410</v>
      </c>
      <c r="J2">
        <f>SUMIF($B2:$B61,$H2,D2:D61)</f>
        <v>1416</v>
      </c>
      <c r="K2">
        <f>SUMIF($B2:$B61,$H2,E2:E61)</f>
        <v>368</v>
      </c>
      <c r="L2">
        <f>SUMIF($B2:$B61,$H2,F2:F61)</f>
        <v>467</v>
      </c>
      <c r="M2">
        <f>SUMIF($B2:$B61,$H2,G2:G61)</f>
        <v>1429</v>
      </c>
    </row>
    <row r="3" spans="1:13" x14ac:dyDescent="0.25">
      <c r="B3" t="s">
        <v>71</v>
      </c>
      <c r="C3">
        <v>12217</v>
      </c>
      <c r="D3">
        <v>2368</v>
      </c>
      <c r="E3">
        <v>703</v>
      </c>
      <c r="F3">
        <v>1567</v>
      </c>
      <c r="G3">
        <v>1822</v>
      </c>
      <c r="H3" t="str">
        <v>Bhadradri Kothagudem</v>
      </c>
      <c r="I3">
        <f t="shared" ref="I3:I31" si="0">SUMIF($B3:$B62,$H3,C3:C62)</f>
        <v>17022</v>
      </c>
      <c r="J3">
        <f t="shared" ref="J3:M3" si="1">SUMIF($B3:$B62,$H3,D3:D62)</f>
        <v>3157</v>
      </c>
      <c r="K3">
        <f t="shared" si="1"/>
        <v>1388</v>
      </c>
      <c r="L3">
        <f t="shared" si="1"/>
        <v>2013</v>
      </c>
      <c r="M3">
        <f t="shared" si="1"/>
        <v>2483</v>
      </c>
    </row>
    <row r="4" spans="1:13" x14ac:dyDescent="0.25">
      <c r="B4" t="s">
        <v>55</v>
      </c>
      <c r="C4">
        <v>155876</v>
      </c>
      <c r="D4">
        <v>39364</v>
      </c>
      <c r="E4">
        <v>6634</v>
      </c>
      <c r="F4">
        <v>20</v>
      </c>
      <c r="G4">
        <v>11849</v>
      </c>
      <c r="H4" t="str">
        <v>Hyderabad</v>
      </c>
      <c r="I4">
        <f t="shared" si="0"/>
        <v>206819</v>
      </c>
      <c r="J4">
        <f t="shared" ref="J4:M4" si="2">SUMIF($B4:$B63,$H4,D4:D63)</f>
        <v>51447</v>
      </c>
      <c r="K4">
        <f t="shared" si="2"/>
        <v>8397</v>
      </c>
      <c r="L4">
        <f t="shared" si="2"/>
        <v>20</v>
      </c>
      <c r="M4">
        <f t="shared" si="2"/>
        <v>15439</v>
      </c>
    </row>
    <row r="5" spans="1:13" x14ac:dyDescent="0.25">
      <c r="B5" t="s">
        <v>49</v>
      </c>
      <c r="C5">
        <v>10235</v>
      </c>
      <c r="D5">
        <v>1597</v>
      </c>
      <c r="E5">
        <v>171</v>
      </c>
      <c r="F5">
        <v>710</v>
      </c>
      <c r="G5">
        <v>852</v>
      </c>
      <c r="H5" t="str">
        <v>Jagtial</v>
      </c>
      <c r="I5">
        <f t="shared" si="0"/>
        <v>13639</v>
      </c>
      <c r="J5">
        <f t="shared" ref="J5:M5" si="3">SUMIF($B5:$B64,$H5,D5:D64)</f>
        <v>2055</v>
      </c>
      <c r="K5">
        <f t="shared" si="3"/>
        <v>272</v>
      </c>
      <c r="L5">
        <f t="shared" si="3"/>
        <v>858</v>
      </c>
      <c r="M5">
        <f t="shared" si="3"/>
        <v>1056</v>
      </c>
    </row>
    <row r="6" spans="1:13" x14ac:dyDescent="0.25">
      <c r="B6" t="s">
        <v>25</v>
      </c>
      <c r="C6">
        <v>6508</v>
      </c>
      <c r="D6">
        <v>875</v>
      </c>
      <c r="E6">
        <v>239</v>
      </c>
      <c r="F6">
        <v>1029</v>
      </c>
      <c r="G6">
        <v>837</v>
      </c>
      <c r="H6" t="str">
        <v>Jangoan</v>
      </c>
      <c r="I6">
        <f t="shared" si="0"/>
        <v>8617</v>
      </c>
      <c r="J6">
        <f t="shared" ref="J6:M6" si="4">SUMIF($B6:$B65,$H6,D6:D65)</f>
        <v>1177</v>
      </c>
      <c r="K6">
        <f t="shared" si="4"/>
        <v>397</v>
      </c>
      <c r="L6">
        <f t="shared" si="4"/>
        <v>1225</v>
      </c>
      <c r="M6">
        <f t="shared" si="4"/>
        <v>1104</v>
      </c>
    </row>
    <row r="7" spans="1:13" x14ac:dyDescent="0.25">
      <c r="B7" t="s">
        <v>27</v>
      </c>
      <c r="C7">
        <v>6655</v>
      </c>
      <c r="D7">
        <v>972</v>
      </c>
      <c r="E7">
        <v>124</v>
      </c>
      <c r="F7">
        <v>1365</v>
      </c>
      <c r="G7">
        <v>919</v>
      </c>
      <c r="H7" t="str">
        <v>Jayashankar Bhupalpally</v>
      </c>
      <c r="I7">
        <f t="shared" si="0"/>
        <v>9225</v>
      </c>
      <c r="J7">
        <f t="shared" ref="J7:M7" si="5">SUMIF($B7:$B66,$H7,D7:D66)</f>
        <v>1343</v>
      </c>
      <c r="K7">
        <f t="shared" si="5"/>
        <v>218</v>
      </c>
      <c r="L7">
        <f t="shared" si="5"/>
        <v>1928</v>
      </c>
      <c r="M7">
        <f t="shared" si="5"/>
        <v>1085</v>
      </c>
    </row>
    <row r="8" spans="1:13" x14ac:dyDescent="0.25">
      <c r="B8" t="s">
        <v>37</v>
      </c>
      <c r="C8">
        <v>7903</v>
      </c>
      <c r="D8">
        <v>649</v>
      </c>
      <c r="E8">
        <v>78</v>
      </c>
      <c r="F8">
        <v>617</v>
      </c>
      <c r="G8">
        <v>944</v>
      </c>
      <c r="H8" t="str">
        <v>Jogulamba Gadwal</v>
      </c>
      <c r="I8">
        <f t="shared" si="0"/>
        <v>10300</v>
      </c>
      <c r="J8">
        <f t="shared" ref="J8:M8" si="6">SUMIF($B8:$B67,$H8,D8:D67)</f>
        <v>899</v>
      </c>
      <c r="K8">
        <f t="shared" si="6"/>
        <v>116</v>
      </c>
      <c r="L8">
        <f t="shared" si="6"/>
        <v>868</v>
      </c>
      <c r="M8">
        <f t="shared" si="6"/>
        <v>1191</v>
      </c>
    </row>
    <row r="9" spans="1:13" x14ac:dyDescent="0.25">
      <c r="B9" t="s">
        <v>21</v>
      </c>
      <c r="C9">
        <v>11420</v>
      </c>
      <c r="D9">
        <v>1607</v>
      </c>
      <c r="E9">
        <v>207</v>
      </c>
      <c r="F9">
        <v>594</v>
      </c>
      <c r="G9">
        <v>1893</v>
      </c>
      <c r="H9" t="str">
        <v>Kamareddy</v>
      </c>
      <c r="I9">
        <f t="shared" si="0"/>
        <v>15184</v>
      </c>
      <c r="J9">
        <f t="shared" ref="J9:M9" si="7">SUMIF($B9:$B68,$H9,D9:D68)</f>
        <v>2153</v>
      </c>
      <c r="K9">
        <f t="shared" si="7"/>
        <v>379</v>
      </c>
      <c r="L9">
        <f t="shared" si="7"/>
        <v>748</v>
      </c>
      <c r="M9">
        <f t="shared" si="7"/>
        <v>2293</v>
      </c>
    </row>
    <row r="10" spans="1:13" x14ac:dyDescent="0.25">
      <c r="B10" t="s">
        <v>53</v>
      </c>
      <c r="C10">
        <v>15066</v>
      </c>
      <c r="D10">
        <v>3668</v>
      </c>
      <c r="E10">
        <v>727</v>
      </c>
      <c r="F10">
        <v>867</v>
      </c>
      <c r="G10">
        <v>10121</v>
      </c>
      <c r="H10" t="str">
        <v>Karimnagar</v>
      </c>
      <c r="I10">
        <f t="shared" si="0"/>
        <v>19411</v>
      </c>
      <c r="J10">
        <f t="shared" ref="J10:M10" si="8">SUMIF($B10:$B69,$H10,D10:D69)</f>
        <v>4818</v>
      </c>
      <c r="K10">
        <f t="shared" si="8"/>
        <v>1042</v>
      </c>
      <c r="L10">
        <f t="shared" si="8"/>
        <v>999</v>
      </c>
      <c r="M10">
        <f t="shared" si="8"/>
        <v>10965</v>
      </c>
    </row>
    <row r="11" spans="1:13" x14ac:dyDescent="0.25">
      <c r="B11" t="s">
        <v>67</v>
      </c>
      <c r="C11">
        <v>19944</v>
      </c>
      <c r="D11">
        <v>4463</v>
      </c>
      <c r="E11">
        <v>1996</v>
      </c>
      <c r="F11">
        <v>1611</v>
      </c>
      <c r="G11">
        <v>3486</v>
      </c>
      <c r="H11" t="str">
        <v>Khammam</v>
      </c>
      <c r="I11">
        <f t="shared" si="0"/>
        <v>27385</v>
      </c>
      <c r="J11">
        <f t="shared" ref="J11:M11" si="9">SUMIF($B11:$B70,$H11,D11:D70)</f>
        <v>5880</v>
      </c>
      <c r="K11">
        <f t="shared" si="9"/>
        <v>2690</v>
      </c>
      <c r="L11">
        <f t="shared" si="9"/>
        <v>2121</v>
      </c>
      <c r="M11">
        <f t="shared" si="9"/>
        <v>4387</v>
      </c>
    </row>
    <row r="12" spans="1:13" x14ac:dyDescent="0.25">
      <c r="B12" t="s">
        <v>77</v>
      </c>
      <c r="C12">
        <v>4208</v>
      </c>
      <c r="D12">
        <v>359</v>
      </c>
      <c r="E12">
        <v>157</v>
      </c>
      <c r="F12">
        <v>83</v>
      </c>
      <c r="G12">
        <v>897</v>
      </c>
      <c r="H12" t="str">
        <v>Kumurambheem Asifabad</v>
      </c>
      <c r="I12">
        <f t="shared" si="0"/>
        <v>6433</v>
      </c>
      <c r="J12">
        <f t="shared" ref="J12:M12" si="10">SUMIF($B12:$B71,$H12,D12:D71)</f>
        <v>479</v>
      </c>
      <c r="K12">
        <f t="shared" si="10"/>
        <v>286</v>
      </c>
      <c r="L12">
        <f t="shared" si="10"/>
        <v>160</v>
      </c>
      <c r="M12">
        <f t="shared" si="10"/>
        <v>1241</v>
      </c>
    </row>
    <row r="13" spans="1:13" x14ac:dyDescent="0.25">
      <c r="B13" t="s">
        <v>69</v>
      </c>
      <c r="C13">
        <v>7906</v>
      </c>
      <c r="D13">
        <v>912</v>
      </c>
      <c r="E13">
        <v>471</v>
      </c>
      <c r="F13">
        <v>716</v>
      </c>
      <c r="G13">
        <v>1497</v>
      </c>
      <c r="H13" t="str">
        <v>Mahabubabad</v>
      </c>
      <c r="I13">
        <f t="shared" si="0"/>
        <v>11046</v>
      </c>
      <c r="J13">
        <f t="shared" ref="J13:M13" si="11">SUMIF($B13:$B72,$H13,D13:D72)</f>
        <v>1155</v>
      </c>
      <c r="K13">
        <f t="shared" si="11"/>
        <v>680</v>
      </c>
      <c r="L13">
        <f t="shared" si="11"/>
        <v>906</v>
      </c>
      <c r="M13">
        <f t="shared" si="11"/>
        <v>2028</v>
      </c>
    </row>
    <row r="14" spans="1:13" x14ac:dyDescent="0.25">
      <c r="B14" t="s">
        <v>29</v>
      </c>
      <c r="C14">
        <v>14043</v>
      </c>
      <c r="D14">
        <v>2575</v>
      </c>
      <c r="E14">
        <v>525</v>
      </c>
      <c r="F14">
        <v>730</v>
      </c>
      <c r="G14">
        <v>2193</v>
      </c>
      <c r="H14" t="str">
        <v>Mahabubnagar</v>
      </c>
      <c r="I14">
        <f t="shared" si="0"/>
        <v>17977</v>
      </c>
      <c r="J14">
        <f t="shared" ref="J14:M14" si="12">SUMIF($B14:$B73,$H14,D14:D73)</f>
        <v>3300</v>
      </c>
      <c r="K14">
        <f t="shared" si="12"/>
        <v>1130</v>
      </c>
      <c r="L14">
        <f t="shared" si="12"/>
        <v>937</v>
      </c>
      <c r="M14">
        <f t="shared" si="12"/>
        <v>2780</v>
      </c>
    </row>
    <row r="15" spans="1:13" x14ac:dyDescent="0.25">
      <c r="B15" t="s">
        <v>43</v>
      </c>
      <c r="C15">
        <v>8469</v>
      </c>
      <c r="D15">
        <v>1674</v>
      </c>
      <c r="E15">
        <v>303</v>
      </c>
      <c r="F15">
        <v>263</v>
      </c>
      <c r="G15">
        <v>1340</v>
      </c>
      <c r="H15" t="str">
        <v>Mancherial</v>
      </c>
      <c r="I15">
        <f t="shared" si="0"/>
        <v>11603</v>
      </c>
      <c r="J15">
        <f t="shared" ref="J15:M30" si="13">SUMIF($B15:$B74,$H15,D15:D74)</f>
        <v>2218</v>
      </c>
      <c r="K15">
        <f t="shared" si="13"/>
        <v>550</v>
      </c>
      <c r="L15">
        <f t="shared" si="13"/>
        <v>400</v>
      </c>
      <c r="M15">
        <f t="shared" si="13"/>
        <v>1741</v>
      </c>
    </row>
    <row r="16" spans="1:13" x14ac:dyDescent="0.25">
      <c r="B16" t="s">
        <v>61</v>
      </c>
      <c r="C16">
        <v>8813</v>
      </c>
      <c r="D16">
        <v>1772</v>
      </c>
      <c r="E16">
        <v>368</v>
      </c>
      <c r="F16">
        <v>1422</v>
      </c>
      <c r="G16">
        <v>1660</v>
      </c>
      <c r="H16" t="str">
        <v>Medak</v>
      </c>
      <c r="I16">
        <f t="shared" si="0"/>
        <v>11663</v>
      </c>
      <c r="J16">
        <f t="shared" ref="J16:L16" si="14">SUMIF($B16:$B75,$H16,D16:D75)</f>
        <v>2347</v>
      </c>
      <c r="K16">
        <f t="shared" si="14"/>
        <v>610</v>
      </c>
      <c r="L16">
        <f t="shared" si="14"/>
        <v>1579</v>
      </c>
      <c r="M16">
        <f t="shared" si="13"/>
        <v>2095</v>
      </c>
    </row>
    <row r="17" spans="1:13" x14ac:dyDescent="0.25">
      <c r="B17" t="s">
        <v>57</v>
      </c>
      <c r="C17">
        <v>124384</v>
      </c>
      <c r="D17">
        <v>47214</v>
      </c>
      <c r="E17">
        <v>31</v>
      </c>
      <c r="F17">
        <v>205</v>
      </c>
      <c r="G17">
        <v>13719</v>
      </c>
      <c r="H17" t="str">
        <v>Medchal_Malkajgiri</v>
      </c>
      <c r="I17">
        <f t="shared" si="0"/>
        <v>164626</v>
      </c>
      <c r="J17">
        <f t="shared" ref="J17:L17" si="15">SUMIF($B17:$B76,$H17,D17:D76)</f>
        <v>61071</v>
      </c>
      <c r="K17">
        <f t="shared" si="15"/>
        <v>83</v>
      </c>
      <c r="L17">
        <f t="shared" si="15"/>
        <v>261</v>
      </c>
      <c r="M17">
        <f t="shared" si="13"/>
        <v>18841</v>
      </c>
    </row>
    <row r="18" spans="1:13" x14ac:dyDescent="0.25">
      <c r="B18" t="s">
        <v>33</v>
      </c>
      <c r="C18">
        <v>9190</v>
      </c>
      <c r="D18">
        <v>1567</v>
      </c>
      <c r="E18">
        <v>203</v>
      </c>
      <c r="F18">
        <v>1241</v>
      </c>
      <c r="G18">
        <v>2790</v>
      </c>
      <c r="H18" t="str">
        <v>Nagarkurnool</v>
      </c>
      <c r="I18">
        <f t="shared" si="0"/>
        <v>12229</v>
      </c>
      <c r="J18">
        <f t="shared" ref="J18:L18" si="16">SUMIF($B18:$B77,$H18,D18:D77)</f>
        <v>2066</v>
      </c>
      <c r="K18">
        <f t="shared" si="16"/>
        <v>366</v>
      </c>
      <c r="L18">
        <f t="shared" si="16"/>
        <v>1556</v>
      </c>
      <c r="M18">
        <f t="shared" si="13"/>
        <v>3545</v>
      </c>
    </row>
    <row r="19" spans="1:13" x14ac:dyDescent="0.25">
      <c r="B19" t="s">
        <v>45</v>
      </c>
      <c r="C19">
        <v>20689</v>
      </c>
      <c r="D19">
        <v>3737</v>
      </c>
      <c r="E19">
        <v>437</v>
      </c>
      <c r="F19">
        <v>2024</v>
      </c>
      <c r="G19">
        <v>3146</v>
      </c>
      <c r="H19" t="str">
        <v>Nalgonda</v>
      </c>
      <c r="I19">
        <f t="shared" si="0"/>
        <v>27942</v>
      </c>
      <c r="J19">
        <f t="shared" ref="J19:L19" si="17">SUMIF($B19:$B78,$H19,D19:D78)</f>
        <v>4927</v>
      </c>
      <c r="K19">
        <f t="shared" si="17"/>
        <v>964</v>
      </c>
      <c r="L19">
        <f t="shared" si="17"/>
        <v>2599</v>
      </c>
      <c r="M19">
        <f t="shared" si="13"/>
        <v>4310</v>
      </c>
    </row>
    <row r="20" spans="1:13" x14ac:dyDescent="0.25">
      <c r="B20" t="s">
        <v>35</v>
      </c>
      <c r="C20">
        <v>8274</v>
      </c>
      <c r="D20">
        <v>1207</v>
      </c>
      <c r="E20">
        <v>207</v>
      </c>
      <c r="F20">
        <v>701</v>
      </c>
      <c r="G20">
        <v>874</v>
      </c>
      <c r="H20" t="str">
        <v>Nirmal</v>
      </c>
      <c r="I20">
        <f t="shared" si="0"/>
        <v>10984</v>
      </c>
      <c r="J20">
        <f t="shared" ref="J20:L20" si="18">SUMIF($B20:$B79,$H20,D20:D79)</f>
        <v>1581</v>
      </c>
      <c r="K20">
        <f t="shared" si="18"/>
        <v>295</v>
      </c>
      <c r="L20">
        <f t="shared" si="18"/>
        <v>989</v>
      </c>
      <c r="M20">
        <f t="shared" si="13"/>
        <v>1135</v>
      </c>
    </row>
    <row r="21" spans="1:13" x14ac:dyDescent="0.25">
      <c r="B21" t="s">
        <v>63</v>
      </c>
      <c r="C21">
        <v>21257</v>
      </c>
      <c r="D21">
        <v>4509</v>
      </c>
      <c r="E21">
        <v>661</v>
      </c>
      <c r="F21">
        <v>942</v>
      </c>
      <c r="G21">
        <v>2101</v>
      </c>
      <c r="H21" t="str">
        <v>Nizamabad</v>
      </c>
      <c r="I21">
        <f t="shared" si="0"/>
        <v>28105</v>
      </c>
      <c r="J21">
        <f t="shared" ref="J21:L21" si="19">SUMIF($B21:$B80,$H21,D21:D80)</f>
        <v>5824</v>
      </c>
      <c r="K21">
        <f t="shared" si="19"/>
        <v>1011</v>
      </c>
      <c r="L21">
        <f t="shared" si="19"/>
        <v>1181</v>
      </c>
      <c r="M21">
        <f t="shared" si="13"/>
        <v>2570</v>
      </c>
    </row>
    <row r="22" spans="1:13" x14ac:dyDescent="0.25">
      <c r="B22" t="s">
        <v>39</v>
      </c>
      <c r="C22">
        <v>8099</v>
      </c>
      <c r="D22">
        <v>1683</v>
      </c>
      <c r="E22">
        <v>244</v>
      </c>
      <c r="F22">
        <v>560</v>
      </c>
      <c r="G22">
        <v>894</v>
      </c>
      <c r="H22" t="str">
        <v>Peddapalli</v>
      </c>
      <c r="I22">
        <f t="shared" si="0"/>
        <v>10818</v>
      </c>
      <c r="J22">
        <f t="shared" ref="J22:L22" si="20">SUMIF($B22:$B81,$H22,D22:D81)</f>
        <v>2205</v>
      </c>
      <c r="K22">
        <f t="shared" si="20"/>
        <v>382</v>
      </c>
      <c r="L22">
        <f t="shared" si="20"/>
        <v>705</v>
      </c>
      <c r="M22">
        <f t="shared" si="13"/>
        <v>1241</v>
      </c>
    </row>
    <row r="23" spans="1:13" x14ac:dyDescent="0.25">
      <c r="B23" t="s">
        <v>23</v>
      </c>
      <c r="C23">
        <v>6013</v>
      </c>
      <c r="D23">
        <v>1040</v>
      </c>
      <c r="E23">
        <v>107</v>
      </c>
      <c r="F23">
        <v>556</v>
      </c>
      <c r="G23">
        <v>749</v>
      </c>
      <c r="H23" t="str">
        <v>Rajanna Sircilla</v>
      </c>
      <c r="I23">
        <f t="shared" si="0"/>
        <v>8007</v>
      </c>
      <c r="J23">
        <f t="shared" ref="J23:L23" si="21">SUMIF($B23:$B82,$H23,D23:D82)</f>
        <v>1376</v>
      </c>
      <c r="K23">
        <f t="shared" si="21"/>
        <v>148</v>
      </c>
      <c r="L23">
        <f t="shared" si="21"/>
        <v>675</v>
      </c>
      <c r="M23">
        <f t="shared" si="13"/>
        <v>980</v>
      </c>
    </row>
    <row r="24" spans="1:13" x14ac:dyDescent="0.25">
      <c r="B24" t="s">
        <v>19</v>
      </c>
      <c r="C24">
        <v>116977</v>
      </c>
      <c r="D24">
        <v>55336</v>
      </c>
      <c r="E24">
        <v>37</v>
      </c>
      <c r="F24">
        <v>347</v>
      </c>
      <c r="G24">
        <v>15063</v>
      </c>
      <c r="H24" t="str">
        <v>Rangareddy</v>
      </c>
      <c r="I24">
        <f t="shared" si="0"/>
        <v>154186</v>
      </c>
      <c r="J24">
        <f t="shared" ref="J24:L24" si="22">SUMIF($B24:$B83,$H24,D24:D83)</f>
        <v>71832</v>
      </c>
      <c r="K24">
        <f t="shared" si="22"/>
        <v>69</v>
      </c>
      <c r="L24">
        <f t="shared" si="22"/>
        <v>449</v>
      </c>
      <c r="M24">
        <f t="shared" si="13"/>
        <v>20064</v>
      </c>
    </row>
    <row r="25" spans="1:13" x14ac:dyDescent="0.25">
      <c r="B25" t="s">
        <v>59</v>
      </c>
      <c r="C25">
        <v>30770</v>
      </c>
      <c r="D25">
        <v>11122</v>
      </c>
      <c r="E25">
        <v>2085</v>
      </c>
      <c r="F25">
        <v>1147</v>
      </c>
      <c r="G25">
        <v>3858</v>
      </c>
      <c r="H25" t="str">
        <v>Sangareddy</v>
      </c>
      <c r="I25">
        <f t="shared" si="0"/>
        <v>40784</v>
      </c>
      <c r="J25">
        <f t="shared" ref="J25:L25" si="23">SUMIF($B25:$B84,$H25,D25:D84)</f>
        <v>14565</v>
      </c>
      <c r="K25">
        <f t="shared" si="23"/>
        <v>3381</v>
      </c>
      <c r="L25">
        <f t="shared" si="23"/>
        <v>1570</v>
      </c>
      <c r="M25">
        <f t="shared" si="13"/>
        <v>5238</v>
      </c>
    </row>
    <row r="26" spans="1:13" x14ac:dyDescent="0.25">
      <c r="B26" t="s">
        <v>31</v>
      </c>
      <c r="C26">
        <v>12908</v>
      </c>
      <c r="D26">
        <v>2530</v>
      </c>
      <c r="E26">
        <v>335</v>
      </c>
      <c r="F26">
        <v>2085</v>
      </c>
      <c r="G26">
        <v>1548</v>
      </c>
      <c r="H26" t="str">
        <v>Siddipet</v>
      </c>
      <c r="I26">
        <f t="shared" si="0"/>
        <v>17401</v>
      </c>
      <c r="J26">
        <f t="shared" ref="J26:L26" si="24">SUMIF($B26:$B85,$H26,D26:D85)</f>
        <v>3254</v>
      </c>
      <c r="K26">
        <f t="shared" si="24"/>
        <v>524</v>
      </c>
      <c r="L26">
        <f t="shared" si="24"/>
        <v>2437</v>
      </c>
      <c r="M26">
        <f t="shared" si="13"/>
        <v>2027</v>
      </c>
    </row>
    <row r="27" spans="1:13" x14ac:dyDescent="0.25">
      <c r="B27" t="s">
        <v>47</v>
      </c>
      <c r="C27">
        <v>14067</v>
      </c>
      <c r="D27">
        <v>2326</v>
      </c>
      <c r="E27">
        <v>456</v>
      </c>
      <c r="F27">
        <v>1736</v>
      </c>
      <c r="G27">
        <v>3463</v>
      </c>
      <c r="H27" t="str">
        <v>Suryapet</v>
      </c>
      <c r="I27">
        <f t="shared" si="0"/>
        <v>19165</v>
      </c>
      <c r="J27">
        <f t="shared" ref="J27:L27" si="25">SUMIF($B27:$B86,$H27,D27:D86)</f>
        <v>3038</v>
      </c>
      <c r="K27">
        <f t="shared" si="25"/>
        <v>739</v>
      </c>
      <c r="L27">
        <f t="shared" si="25"/>
        <v>2188</v>
      </c>
      <c r="M27">
        <f t="shared" si="13"/>
        <v>4776</v>
      </c>
    </row>
    <row r="28" spans="1:13" x14ac:dyDescent="0.25">
      <c r="B28" t="s">
        <v>41</v>
      </c>
      <c r="C28">
        <v>17803</v>
      </c>
      <c r="D28">
        <v>4066</v>
      </c>
      <c r="E28">
        <v>1158</v>
      </c>
      <c r="F28">
        <v>1332</v>
      </c>
      <c r="G28">
        <v>2007</v>
      </c>
      <c r="H28" t="str">
        <v>Vikarabad</v>
      </c>
      <c r="I28">
        <f t="shared" si="0"/>
        <v>23116</v>
      </c>
      <c r="J28">
        <f t="shared" ref="J28:M28" si="26">SUMIF($B28:$B87,$H28,D28:D87)</f>
        <v>5211</v>
      </c>
      <c r="K28">
        <f t="shared" si="26"/>
        <v>2046</v>
      </c>
      <c r="L28">
        <f t="shared" si="26"/>
        <v>1814</v>
      </c>
      <c r="M28">
        <f t="shared" si="26"/>
        <v>2650</v>
      </c>
    </row>
    <row r="29" spans="1:13" x14ac:dyDescent="0.25">
      <c r="B29" t="s">
        <v>65</v>
      </c>
      <c r="C29">
        <v>6597</v>
      </c>
      <c r="D29">
        <v>908</v>
      </c>
      <c r="E29">
        <v>208</v>
      </c>
      <c r="F29">
        <v>757</v>
      </c>
      <c r="G29">
        <v>1067</v>
      </c>
      <c r="H29" t="str">
        <v>Wanaparthy</v>
      </c>
      <c r="I29">
        <f t="shared" si="0"/>
        <v>8771</v>
      </c>
      <c r="J29">
        <f t="shared" ref="J29:L29" si="27">SUMIF($B29:$B88,$H29,D29:D88)</f>
        <v>1194</v>
      </c>
      <c r="K29">
        <f t="shared" si="27"/>
        <v>372</v>
      </c>
      <c r="L29">
        <f t="shared" si="27"/>
        <v>985</v>
      </c>
      <c r="M29">
        <f t="shared" si="13"/>
        <v>1414</v>
      </c>
    </row>
    <row r="30" spans="1:13" x14ac:dyDescent="0.25">
      <c r="B30" t="s">
        <v>75</v>
      </c>
      <c r="C30">
        <v>13469</v>
      </c>
      <c r="D30">
        <v>2272</v>
      </c>
      <c r="E30">
        <v>939</v>
      </c>
      <c r="F30">
        <v>518</v>
      </c>
      <c r="G30">
        <v>1508</v>
      </c>
      <c r="H30" t="str">
        <v>Warangal</v>
      </c>
      <c r="I30">
        <f t="shared" si="0"/>
        <v>17770</v>
      </c>
      <c r="J30">
        <f t="shared" ref="J30:L30" si="28">SUMIF($B30:$B89,$H30,D30:D89)</f>
        <v>2937</v>
      </c>
      <c r="K30">
        <f t="shared" si="28"/>
        <v>1331</v>
      </c>
      <c r="L30">
        <f t="shared" si="28"/>
        <v>681</v>
      </c>
      <c r="M30">
        <f t="shared" si="13"/>
        <v>1899</v>
      </c>
    </row>
    <row r="31" spans="1:13" x14ac:dyDescent="0.25">
      <c r="B31" t="s">
        <v>51</v>
      </c>
      <c r="C31">
        <v>10867</v>
      </c>
      <c r="D31">
        <v>2529</v>
      </c>
      <c r="E31">
        <v>257</v>
      </c>
      <c r="F31">
        <v>1454</v>
      </c>
      <c r="G31">
        <v>1933</v>
      </c>
      <c r="H31" t="str">
        <v>Yadadri Bhuvanagiri</v>
      </c>
      <c r="I31">
        <f t="shared" si="0"/>
        <v>14471</v>
      </c>
      <c r="J31">
        <f t="shared" ref="J31:M31" si="29">SUMIF($B31:$B90,$H31,D31:D90)</f>
        <v>3216</v>
      </c>
      <c r="K31">
        <f t="shared" si="29"/>
        <v>465</v>
      </c>
      <c r="L31">
        <f t="shared" si="29"/>
        <v>1853</v>
      </c>
      <c r="M31">
        <f t="shared" si="29"/>
        <v>2632</v>
      </c>
    </row>
    <row r="32" spans="1:13" x14ac:dyDescent="0.25">
      <c r="A32" t="s">
        <v>93</v>
      </c>
      <c r="B32" t="s">
        <v>73</v>
      </c>
      <c r="C32">
        <v>2796</v>
      </c>
      <c r="D32">
        <v>334</v>
      </c>
      <c r="E32">
        <v>137</v>
      </c>
      <c r="F32">
        <v>187</v>
      </c>
      <c r="G32">
        <v>402</v>
      </c>
    </row>
    <row r="33" spans="2:7" x14ac:dyDescent="0.25">
      <c r="B33" t="s">
        <v>71</v>
      </c>
      <c r="C33">
        <v>4805</v>
      </c>
      <c r="D33">
        <v>789</v>
      </c>
      <c r="E33">
        <v>685</v>
      </c>
      <c r="F33">
        <v>446</v>
      </c>
      <c r="G33">
        <v>661</v>
      </c>
    </row>
    <row r="34" spans="2:7" x14ac:dyDescent="0.25">
      <c r="B34" t="s">
        <v>55</v>
      </c>
      <c r="C34">
        <v>50943</v>
      </c>
      <c r="D34">
        <v>12083</v>
      </c>
      <c r="E34">
        <v>1763</v>
      </c>
      <c r="F34">
        <v>0</v>
      </c>
      <c r="G34">
        <v>3590</v>
      </c>
    </row>
    <row r="35" spans="2:7" x14ac:dyDescent="0.25">
      <c r="B35" t="s">
        <v>49</v>
      </c>
      <c r="C35">
        <v>3404</v>
      </c>
      <c r="D35">
        <v>458</v>
      </c>
      <c r="E35">
        <v>101</v>
      </c>
      <c r="F35">
        <v>148</v>
      </c>
      <c r="G35">
        <v>204</v>
      </c>
    </row>
    <row r="36" spans="2:7" x14ac:dyDescent="0.25">
      <c r="B36" t="s">
        <v>25</v>
      </c>
      <c r="C36">
        <v>2109</v>
      </c>
      <c r="D36">
        <v>302</v>
      </c>
      <c r="E36">
        <v>158</v>
      </c>
      <c r="F36">
        <v>196</v>
      </c>
      <c r="G36">
        <v>267</v>
      </c>
    </row>
    <row r="37" spans="2:7" x14ac:dyDescent="0.25">
      <c r="B37" t="s">
        <v>27</v>
      </c>
      <c r="C37">
        <v>2570</v>
      </c>
      <c r="D37">
        <v>371</v>
      </c>
      <c r="E37">
        <v>94</v>
      </c>
      <c r="F37">
        <v>563</v>
      </c>
      <c r="G37">
        <v>166</v>
      </c>
    </row>
    <row r="38" spans="2:7" x14ac:dyDescent="0.25">
      <c r="B38" t="s">
        <v>37</v>
      </c>
      <c r="C38">
        <v>2397</v>
      </c>
      <c r="D38">
        <v>250</v>
      </c>
      <c r="E38">
        <v>38</v>
      </c>
      <c r="F38">
        <v>251</v>
      </c>
      <c r="G38">
        <v>247</v>
      </c>
    </row>
    <row r="39" spans="2:7" x14ac:dyDescent="0.25">
      <c r="B39" t="s">
        <v>21</v>
      </c>
      <c r="C39">
        <v>3764</v>
      </c>
      <c r="D39">
        <v>546</v>
      </c>
      <c r="E39">
        <v>172</v>
      </c>
      <c r="F39">
        <v>154</v>
      </c>
      <c r="G39">
        <v>400</v>
      </c>
    </row>
    <row r="40" spans="2:7" x14ac:dyDescent="0.25">
      <c r="B40" t="s">
        <v>53</v>
      </c>
      <c r="C40">
        <v>4345</v>
      </c>
      <c r="D40">
        <v>1150</v>
      </c>
      <c r="E40">
        <v>315</v>
      </c>
      <c r="F40">
        <v>132</v>
      </c>
      <c r="G40">
        <v>844</v>
      </c>
    </row>
    <row r="41" spans="2:7" x14ac:dyDescent="0.25">
      <c r="B41" t="s">
        <v>67</v>
      </c>
      <c r="C41">
        <v>7441</v>
      </c>
      <c r="D41">
        <v>1417</v>
      </c>
      <c r="E41">
        <v>694</v>
      </c>
      <c r="F41">
        <v>510</v>
      </c>
      <c r="G41">
        <v>901</v>
      </c>
    </row>
    <row r="42" spans="2:7" x14ac:dyDescent="0.25">
      <c r="B42" t="s">
        <v>77</v>
      </c>
      <c r="C42">
        <v>2225</v>
      </c>
      <c r="D42">
        <v>120</v>
      </c>
      <c r="E42">
        <v>129</v>
      </c>
      <c r="F42">
        <v>77</v>
      </c>
      <c r="G42">
        <v>344</v>
      </c>
    </row>
    <row r="43" spans="2:7" x14ac:dyDescent="0.25">
      <c r="B43" t="s">
        <v>69</v>
      </c>
      <c r="C43">
        <v>3140</v>
      </c>
      <c r="D43">
        <v>243</v>
      </c>
      <c r="E43">
        <v>209</v>
      </c>
      <c r="F43">
        <v>190</v>
      </c>
      <c r="G43">
        <v>531</v>
      </c>
    </row>
    <row r="44" spans="2:7" x14ac:dyDescent="0.25">
      <c r="B44" t="s">
        <v>29</v>
      </c>
      <c r="C44">
        <v>3934</v>
      </c>
      <c r="D44">
        <v>725</v>
      </c>
      <c r="E44">
        <v>605</v>
      </c>
      <c r="F44">
        <v>207</v>
      </c>
      <c r="G44">
        <v>587</v>
      </c>
    </row>
    <row r="45" spans="2:7" x14ac:dyDescent="0.25">
      <c r="B45" t="s">
        <v>43</v>
      </c>
      <c r="C45">
        <v>3134</v>
      </c>
      <c r="D45">
        <v>544</v>
      </c>
      <c r="E45">
        <v>247</v>
      </c>
      <c r="F45">
        <v>137</v>
      </c>
      <c r="G45">
        <v>401</v>
      </c>
    </row>
    <row r="46" spans="2:7" x14ac:dyDescent="0.25">
      <c r="B46" t="s">
        <v>61</v>
      </c>
      <c r="C46">
        <v>2850</v>
      </c>
      <c r="D46">
        <v>575</v>
      </c>
      <c r="E46">
        <v>242</v>
      </c>
      <c r="F46">
        <v>157</v>
      </c>
      <c r="G46">
        <v>435</v>
      </c>
    </row>
    <row r="47" spans="2:7" x14ac:dyDescent="0.25">
      <c r="B47" t="s">
        <v>57</v>
      </c>
      <c r="C47">
        <v>40242</v>
      </c>
      <c r="D47">
        <v>13857</v>
      </c>
      <c r="E47">
        <v>52</v>
      </c>
      <c r="F47">
        <v>56</v>
      </c>
      <c r="G47">
        <v>5122</v>
      </c>
    </row>
    <row r="48" spans="2:7" x14ac:dyDescent="0.25">
      <c r="B48" t="s">
        <v>33</v>
      </c>
      <c r="C48">
        <v>3039</v>
      </c>
      <c r="D48">
        <v>499</v>
      </c>
      <c r="E48">
        <v>163</v>
      </c>
      <c r="F48">
        <v>315</v>
      </c>
      <c r="G48">
        <v>755</v>
      </c>
    </row>
    <row r="49" spans="2:7" x14ac:dyDescent="0.25">
      <c r="B49" t="s">
        <v>45</v>
      </c>
      <c r="C49">
        <v>7253</v>
      </c>
      <c r="D49">
        <v>1190</v>
      </c>
      <c r="E49">
        <v>527</v>
      </c>
      <c r="F49">
        <v>575</v>
      </c>
      <c r="G49">
        <v>1164</v>
      </c>
    </row>
    <row r="50" spans="2:7" x14ac:dyDescent="0.25">
      <c r="B50" t="s">
        <v>35</v>
      </c>
      <c r="C50">
        <v>2710</v>
      </c>
      <c r="D50">
        <v>374</v>
      </c>
      <c r="E50">
        <v>88</v>
      </c>
      <c r="F50">
        <v>288</v>
      </c>
      <c r="G50">
        <v>261</v>
      </c>
    </row>
    <row r="51" spans="2:7" x14ac:dyDescent="0.25">
      <c r="B51" t="s">
        <v>63</v>
      </c>
      <c r="C51">
        <v>6848</v>
      </c>
      <c r="D51">
        <v>1315</v>
      </c>
      <c r="E51">
        <v>350</v>
      </c>
      <c r="F51">
        <v>239</v>
      </c>
      <c r="G51">
        <v>469</v>
      </c>
    </row>
    <row r="52" spans="2:7" x14ac:dyDescent="0.25">
      <c r="B52" t="s">
        <v>39</v>
      </c>
      <c r="C52">
        <v>2719</v>
      </c>
      <c r="D52">
        <v>522</v>
      </c>
      <c r="E52">
        <v>138</v>
      </c>
      <c r="F52">
        <v>145</v>
      </c>
      <c r="G52">
        <v>347</v>
      </c>
    </row>
    <row r="53" spans="2:7" x14ac:dyDescent="0.25">
      <c r="B53" t="s">
        <v>23</v>
      </c>
      <c r="C53">
        <v>1994</v>
      </c>
      <c r="D53">
        <v>336</v>
      </c>
      <c r="E53">
        <v>41</v>
      </c>
      <c r="F53">
        <v>119</v>
      </c>
      <c r="G53">
        <v>231</v>
      </c>
    </row>
    <row r="54" spans="2:7" x14ac:dyDescent="0.25">
      <c r="B54" t="s">
        <v>19</v>
      </c>
      <c r="C54">
        <v>37209</v>
      </c>
      <c r="D54">
        <v>16496</v>
      </c>
      <c r="E54">
        <v>32</v>
      </c>
      <c r="F54">
        <v>102</v>
      </c>
      <c r="G54">
        <v>5001</v>
      </c>
    </row>
    <row r="55" spans="2:7" x14ac:dyDescent="0.25">
      <c r="B55" t="s">
        <v>59</v>
      </c>
      <c r="C55">
        <v>10014</v>
      </c>
      <c r="D55">
        <v>3443</v>
      </c>
      <c r="E55">
        <v>1296</v>
      </c>
      <c r="F55">
        <v>423</v>
      </c>
      <c r="G55">
        <v>1380</v>
      </c>
    </row>
    <row r="56" spans="2:7" x14ac:dyDescent="0.25">
      <c r="B56" t="s">
        <v>31</v>
      </c>
      <c r="C56">
        <v>4493</v>
      </c>
      <c r="D56">
        <v>724</v>
      </c>
      <c r="E56">
        <v>189</v>
      </c>
      <c r="F56">
        <v>352</v>
      </c>
      <c r="G56">
        <v>479</v>
      </c>
    </row>
    <row r="57" spans="2:7" x14ac:dyDescent="0.25">
      <c r="B57" t="s">
        <v>47</v>
      </c>
      <c r="C57">
        <v>5098</v>
      </c>
      <c r="D57">
        <v>712</v>
      </c>
      <c r="E57">
        <v>283</v>
      </c>
      <c r="F57">
        <v>452</v>
      </c>
      <c r="G57">
        <v>1313</v>
      </c>
    </row>
    <row r="58" spans="2:7" x14ac:dyDescent="0.25">
      <c r="B58" t="s">
        <v>41</v>
      </c>
      <c r="C58">
        <v>5313</v>
      </c>
      <c r="D58">
        <v>1145</v>
      </c>
      <c r="E58">
        <v>888</v>
      </c>
      <c r="F58">
        <v>482</v>
      </c>
      <c r="G58">
        <v>643</v>
      </c>
    </row>
    <row r="59" spans="2:7" x14ac:dyDescent="0.25">
      <c r="B59" t="s">
        <v>65</v>
      </c>
      <c r="C59">
        <v>2174</v>
      </c>
      <c r="D59">
        <v>286</v>
      </c>
      <c r="E59">
        <v>164</v>
      </c>
      <c r="F59">
        <v>228</v>
      </c>
      <c r="G59">
        <v>347</v>
      </c>
    </row>
    <row r="60" spans="2:7" x14ac:dyDescent="0.25">
      <c r="B60" t="s">
        <v>75</v>
      </c>
      <c r="C60">
        <v>4301</v>
      </c>
      <c r="D60">
        <v>665</v>
      </c>
      <c r="E60">
        <v>392</v>
      </c>
      <c r="F60">
        <v>163</v>
      </c>
      <c r="G60">
        <v>391</v>
      </c>
    </row>
    <row r="61" spans="2:7" x14ac:dyDescent="0.25">
      <c r="B61" t="s">
        <v>51</v>
      </c>
      <c r="C61">
        <v>3604</v>
      </c>
      <c r="D61">
        <v>687</v>
      </c>
      <c r="E61">
        <v>208</v>
      </c>
      <c r="F61">
        <v>399</v>
      </c>
      <c r="G61">
        <v>699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2"/>
  <sheetViews>
    <sheetView topLeftCell="D13" workbookViewId="0">
      <selection activeCell="N15" sqref="N15"/>
    </sheetView>
  </sheetViews>
  <sheetFormatPr defaultRowHeight="15" x14ac:dyDescent="0.25"/>
  <cols>
    <col min="2" max="2" width="14.85546875" bestFit="1" customWidth="1"/>
    <col min="3" max="4" width="19.7109375" bestFit="1" customWidth="1"/>
    <col min="16" max="16" width="10.140625" customWidth="1"/>
  </cols>
  <sheetData>
    <row r="1" spans="1:17" x14ac:dyDescent="0.25">
      <c r="A1" t="s">
        <v>0</v>
      </c>
      <c r="B1" t="s">
        <v>109</v>
      </c>
      <c r="C1" t="s">
        <v>110</v>
      </c>
      <c r="D1" t="s">
        <v>105</v>
      </c>
      <c r="E1" t="s">
        <v>106</v>
      </c>
      <c r="F1" t="s">
        <v>107</v>
      </c>
      <c r="H1" t="s">
        <v>0</v>
      </c>
      <c r="I1" t="s">
        <v>111</v>
      </c>
      <c r="J1" t="s">
        <v>0</v>
      </c>
      <c r="K1" t="s">
        <v>110</v>
      </c>
      <c r="L1" t="s">
        <v>0</v>
      </c>
      <c r="M1" t="s">
        <v>108</v>
      </c>
      <c r="N1" t="s">
        <v>0</v>
      </c>
      <c r="O1" t="s">
        <v>119</v>
      </c>
      <c r="P1" t="s">
        <v>118</v>
      </c>
      <c r="Q1" t="s">
        <v>113</v>
      </c>
    </row>
    <row r="2" spans="1:17" x14ac:dyDescent="0.25">
      <c r="A2" t="s">
        <v>73</v>
      </c>
      <c r="B2">
        <v>10410</v>
      </c>
      <c r="C2">
        <v>1416</v>
      </c>
      <c r="D2">
        <v>368</v>
      </c>
      <c r="E2">
        <v>467</v>
      </c>
      <c r="F2">
        <v>1429</v>
      </c>
      <c r="H2" t="str">
        <f>A2</f>
        <v>Adilabad</v>
      </c>
      <c r="I2" s="3">
        <f>(B2/B$32)</f>
        <v>1.0899279558668174E-2</v>
      </c>
      <c r="J2" s="3" t="str">
        <f>H2</f>
        <v>Adilabad</v>
      </c>
      <c r="K2" s="3">
        <f t="shared" ref="K2" si="0">(C2/C$32)</f>
        <v>5.2808037562327281E-3</v>
      </c>
      <c r="L2" s="3" t="str">
        <f>J2</f>
        <v>Adilabad</v>
      </c>
      <c r="M2" s="3">
        <f>(D2/D$32)</f>
        <v>1.198736115182905E-2</v>
      </c>
      <c r="N2" s="3" t="str">
        <f>L2</f>
        <v>Adilabad</v>
      </c>
      <c r="O2" s="3">
        <f>(E2/E$32)</f>
        <v>1.3277607187535539E-2</v>
      </c>
      <c r="P2" s="3" t="str">
        <f t="shared" ref="P2:P31" si="1">N2</f>
        <v>Adilabad</v>
      </c>
      <c r="Q2" s="3">
        <f t="shared" ref="Q2:Q31" si="2">(F2/F$32)</f>
        <v>1.1465111241264772E-2</v>
      </c>
    </row>
    <row r="3" spans="1:17" x14ac:dyDescent="0.25">
      <c r="A3" t="s">
        <v>71</v>
      </c>
      <c r="B3">
        <v>17022</v>
      </c>
      <c r="C3">
        <v>3157</v>
      </c>
      <c r="D3">
        <v>1388</v>
      </c>
      <c r="E3">
        <v>2013</v>
      </c>
      <c r="F3">
        <v>2483</v>
      </c>
      <c r="H3" t="str">
        <f t="shared" ref="H3:H30" si="3">A3</f>
        <v>Bhadradri Kothagudem</v>
      </c>
      <c r="I3" s="3">
        <f>(B3/B$32)</f>
        <v>1.7822049629937525E-2</v>
      </c>
      <c r="J3" s="3" t="str">
        <f t="shared" ref="J3:J31" si="4">H3</f>
        <v>Bhadradri Kothagudem</v>
      </c>
      <c r="K3" s="3">
        <f t="shared" ref="K3:K6" si="5">(C3/C$32)</f>
        <v>1.1773656397194014E-2</v>
      </c>
      <c r="L3" s="3" t="str">
        <f t="shared" ref="L3:L31" si="6">J3</f>
        <v>Bhadradri Kothagudem</v>
      </c>
      <c r="M3" s="3">
        <f t="shared" ref="M3:M6" si="7">(D3/D$32)</f>
        <v>4.5213199127007393E-2</v>
      </c>
      <c r="N3" s="3" t="str">
        <f t="shared" ref="N3:N31" si="8">L3</f>
        <v>Bhadradri Kothagudem</v>
      </c>
      <c r="O3" s="3">
        <f t="shared" ref="O3:O6" si="9">(E3/E$32)</f>
        <v>5.7233026270897304E-2</v>
      </c>
      <c r="P3" s="3" t="str">
        <f t="shared" si="1"/>
        <v>Bhadradri Kothagudem</v>
      </c>
      <c r="Q3" s="3">
        <f t="shared" si="2"/>
        <v>1.9921533388425772E-2</v>
      </c>
    </row>
    <row r="4" spans="1:17" x14ac:dyDescent="0.25">
      <c r="A4" t="s">
        <v>55</v>
      </c>
      <c r="B4">
        <v>206819</v>
      </c>
      <c r="C4">
        <v>51447</v>
      </c>
      <c r="D4">
        <v>8397</v>
      </c>
      <c r="E4">
        <v>20</v>
      </c>
      <c r="F4">
        <v>15439</v>
      </c>
      <c r="H4" t="str">
        <f t="shared" si="3"/>
        <v>Hyderabad</v>
      </c>
      <c r="I4" s="3">
        <f>(B4/B$32)</f>
        <v>0.2165396829053019</v>
      </c>
      <c r="J4" s="3" t="str">
        <f t="shared" si="4"/>
        <v>Hyderabad</v>
      </c>
      <c r="K4" s="3">
        <f t="shared" si="5"/>
        <v>0.19186547376193869</v>
      </c>
      <c r="L4" s="3" t="str">
        <f t="shared" si="6"/>
        <v>Hyderabad</v>
      </c>
      <c r="M4" s="3">
        <f t="shared" si="7"/>
        <v>0.27352682497801234</v>
      </c>
      <c r="N4" s="3" t="str">
        <f t="shared" si="8"/>
        <v>Hyderabad</v>
      </c>
      <c r="O4" s="3">
        <f t="shared" si="9"/>
        <v>5.6863414079381328E-4</v>
      </c>
      <c r="P4" s="3" t="str">
        <f t="shared" si="1"/>
        <v>Hyderabad</v>
      </c>
      <c r="Q4" s="3">
        <f t="shared" si="2"/>
        <v>0.12386973579698168</v>
      </c>
    </row>
    <row r="5" spans="1:17" x14ac:dyDescent="0.25">
      <c r="A5" t="s">
        <v>49</v>
      </c>
      <c r="B5">
        <v>13639</v>
      </c>
      <c r="C5">
        <v>2055</v>
      </c>
      <c r="D5">
        <v>272</v>
      </c>
      <c r="E5">
        <v>858</v>
      </c>
      <c r="F5">
        <v>1056</v>
      </c>
      <c r="H5" t="str">
        <f t="shared" si="3"/>
        <v>Jagtial</v>
      </c>
      <c r="I5" s="3">
        <f>(B5/B$32)</f>
        <v>1.4280045523599924E-2</v>
      </c>
      <c r="J5" s="3" t="str">
        <f t="shared" si="4"/>
        <v>Jagtial</v>
      </c>
      <c r="K5" s="3">
        <f t="shared" si="5"/>
        <v>7.66387833266826E-3</v>
      </c>
      <c r="L5" s="3" t="str">
        <f t="shared" si="6"/>
        <v>Jagtial</v>
      </c>
      <c r="M5" s="3">
        <f t="shared" si="7"/>
        <v>8.8602234600475577E-3</v>
      </c>
      <c r="N5" s="3" t="str">
        <f t="shared" si="8"/>
        <v>Jagtial</v>
      </c>
      <c r="O5" s="3">
        <f t="shared" si="9"/>
        <v>2.4394404640054587E-2</v>
      </c>
      <c r="P5" s="3" t="str">
        <f t="shared" si="1"/>
        <v>Jagtial</v>
      </c>
      <c r="Q5" s="3">
        <f t="shared" si="2"/>
        <v>8.4724684889962206E-3</v>
      </c>
    </row>
    <row r="6" spans="1:17" x14ac:dyDescent="0.25">
      <c r="A6" t="s">
        <v>25</v>
      </c>
      <c r="B6">
        <v>8617</v>
      </c>
      <c r="C6">
        <v>1177</v>
      </c>
      <c r="D6">
        <v>397</v>
      </c>
      <c r="E6">
        <v>1225</v>
      </c>
      <c r="F6">
        <v>1104</v>
      </c>
      <c r="H6" t="str">
        <f t="shared" si="3"/>
        <v>Jangoan</v>
      </c>
      <c r="I6" s="3">
        <f t="shared" ref="I6:I15" si="10">(B6/B$32)</f>
        <v>9.0220069123000627E-3</v>
      </c>
      <c r="J6" s="3" t="str">
        <f t="shared" si="4"/>
        <v>Jangoan</v>
      </c>
      <c r="K6" s="3">
        <f t="shared" si="5"/>
        <v>4.3894816533092667E-3</v>
      </c>
      <c r="L6" s="3" t="str">
        <f t="shared" si="6"/>
        <v>Jangoan</v>
      </c>
      <c r="M6" s="3">
        <f t="shared" si="7"/>
        <v>1.2932017329554709E-2</v>
      </c>
      <c r="N6" s="3" t="str">
        <f t="shared" si="8"/>
        <v>Jangoan</v>
      </c>
      <c r="O6" s="3">
        <f t="shared" si="9"/>
        <v>3.4828841123621064E-2</v>
      </c>
      <c r="P6" s="3" t="str">
        <f t="shared" si="1"/>
        <v>Jangoan</v>
      </c>
      <c r="Q6" s="3">
        <f t="shared" si="2"/>
        <v>8.8575806930415047E-3</v>
      </c>
    </row>
    <row r="7" spans="1:17" x14ac:dyDescent="0.25">
      <c r="A7" t="s">
        <v>27</v>
      </c>
      <c r="B7">
        <v>9225</v>
      </c>
      <c r="C7">
        <v>1343</v>
      </c>
      <c r="D7">
        <v>218</v>
      </c>
      <c r="E7">
        <v>1928</v>
      </c>
      <c r="F7">
        <v>1085</v>
      </c>
      <c r="H7" t="str">
        <f t="shared" si="3"/>
        <v>Jayashankar Bhupalpally</v>
      </c>
      <c r="I7" s="3">
        <f t="shared" si="10"/>
        <v>9.6585834705777036E-3</v>
      </c>
      <c r="J7" s="3" t="str">
        <f t="shared" si="4"/>
        <v>Jayashankar Bhupalpally</v>
      </c>
      <c r="K7" s="3">
        <f t="shared" ref="K7:K20" si="11">(C7/C$32)</f>
        <v>5.0085589298167754E-3</v>
      </c>
      <c r="L7" s="3" t="str">
        <f t="shared" si="6"/>
        <v>Jayashankar Bhupalpally</v>
      </c>
      <c r="M7" s="3">
        <f t="shared" ref="M7:M20" si="12">(D7/D$32)</f>
        <v>7.1012085084204701E-3</v>
      </c>
      <c r="N7" s="3" t="str">
        <f t="shared" si="8"/>
        <v>Jayashankar Bhupalpally</v>
      </c>
      <c r="O7" s="3">
        <f t="shared" ref="O7:O20" si="13">(E7/E$32)</f>
        <v>5.4816331172523595E-2</v>
      </c>
      <c r="P7" s="3" t="str">
        <f t="shared" si="1"/>
        <v>Jayashankar Bhupalpally</v>
      </c>
      <c r="Q7" s="3">
        <f t="shared" si="2"/>
        <v>8.7051404456069126E-3</v>
      </c>
    </row>
    <row r="8" spans="1:17" x14ac:dyDescent="0.25">
      <c r="A8" t="s">
        <v>37</v>
      </c>
      <c r="B8">
        <v>10300</v>
      </c>
      <c r="C8">
        <v>899</v>
      </c>
      <c r="D8">
        <v>116</v>
      </c>
      <c r="E8">
        <v>868</v>
      </c>
      <c r="F8">
        <v>1191</v>
      </c>
      <c r="H8" t="str">
        <f t="shared" si="3"/>
        <v>Jogulamba Gadwal</v>
      </c>
      <c r="I8" s="3">
        <f t="shared" si="10"/>
        <v>1.0784109457663994E-2</v>
      </c>
      <c r="J8" s="3" t="str">
        <f t="shared" si="4"/>
        <v>Jogulamba Gadwal</v>
      </c>
      <c r="K8" s="3">
        <f t="shared" si="11"/>
        <v>3.3527136842183775E-3</v>
      </c>
      <c r="L8" s="3" t="str">
        <f t="shared" si="6"/>
        <v>Jogulamba Gadwal</v>
      </c>
      <c r="M8" s="3">
        <f t="shared" si="12"/>
        <v>3.7786247109026353E-3</v>
      </c>
      <c r="N8" s="3" t="str">
        <f t="shared" si="8"/>
        <v>Jogulamba Gadwal</v>
      </c>
      <c r="O8" s="3">
        <f t="shared" si="13"/>
        <v>2.4678721710451497E-2</v>
      </c>
      <c r="P8" s="3" t="str">
        <f t="shared" si="1"/>
        <v>Jogulamba Gadwal</v>
      </c>
      <c r="Q8" s="3">
        <f t="shared" si="2"/>
        <v>9.5555965628735789E-3</v>
      </c>
    </row>
    <row r="9" spans="1:17" x14ac:dyDescent="0.25">
      <c r="A9" t="s">
        <v>21</v>
      </c>
      <c r="B9">
        <v>15184</v>
      </c>
      <c r="C9">
        <v>2153</v>
      </c>
      <c r="D9">
        <v>379</v>
      </c>
      <c r="E9">
        <v>748</v>
      </c>
      <c r="F9">
        <v>2293</v>
      </c>
      <c r="H9" t="str">
        <f t="shared" si="3"/>
        <v>Kamareddy</v>
      </c>
      <c r="I9" s="3">
        <f t="shared" si="10"/>
        <v>1.5897661942249522E-2</v>
      </c>
      <c r="J9" s="3" t="str">
        <f t="shared" si="4"/>
        <v>Kamareddy</v>
      </c>
      <c r="K9" s="3">
        <f t="shared" si="11"/>
        <v>8.0293576886787173E-3</v>
      </c>
      <c r="L9" s="3" t="str">
        <f t="shared" si="6"/>
        <v>Kamareddy</v>
      </c>
      <c r="M9" s="3">
        <f t="shared" si="12"/>
        <v>1.2345679012345678E-2</v>
      </c>
      <c r="N9" s="3" t="str">
        <f t="shared" si="8"/>
        <v>Kamareddy</v>
      </c>
      <c r="O9" s="3">
        <f t="shared" si="13"/>
        <v>2.1266916865688615E-2</v>
      </c>
      <c r="P9" s="3" t="str">
        <f t="shared" si="1"/>
        <v>Kamareddy</v>
      </c>
      <c r="Q9" s="3">
        <f t="shared" si="2"/>
        <v>1.8397130914079862E-2</v>
      </c>
    </row>
    <row r="10" spans="1:17" x14ac:dyDescent="0.25">
      <c r="A10" t="s">
        <v>53</v>
      </c>
      <c r="B10">
        <v>19411</v>
      </c>
      <c r="C10">
        <v>4818</v>
      </c>
      <c r="D10">
        <v>1042</v>
      </c>
      <c r="E10">
        <v>999</v>
      </c>
      <c r="F10">
        <v>10965</v>
      </c>
      <c r="H10" t="str">
        <f t="shared" si="3"/>
        <v>Karimnagar</v>
      </c>
      <c r="I10" s="3">
        <f t="shared" si="10"/>
        <v>2.0323334823564639E-2</v>
      </c>
      <c r="J10" s="3" t="str">
        <f t="shared" si="4"/>
        <v>Karimnagar</v>
      </c>
      <c r="K10" s="3">
        <f t="shared" si="11"/>
        <v>1.7968158543452885E-2</v>
      </c>
      <c r="L10" s="3" t="str">
        <f t="shared" si="6"/>
        <v>Karimnagar</v>
      </c>
      <c r="M10" s="3">
        <f t="shared" si="12"/>
        <v>3.3942473696211603E-2</v>
      </c>
      <c r="N10" s="3" t="str">
        <f t="shared" si="8"/>
        <v>Karimnagar</v>
      </c>
      <c r="O10" s="3">
        <f t="shared" si="13"/>
        <v>2.8403275332650971E-2</v>
      </c>
      <c r="P10" s="3" t="str">
        <f t="shared" si="1"/>
        <v>Karimnagar</v>
      </c>
      <c r="Q10" s="3">
        <f t="shared" si="2"/>
        <v>8.7974069111594277E-2</v>
      </c>
    </row>
    <row r="11" spans="1:17" x14ac:dyDescent="0.25">
      <c r="A11" t="s">
        <v>67</v>
      </c>
      <c r="B11">
        <v>27385</v>
      </c>
      <c r="C11">
        <v>5880</v>
      </c>
      <c r="D11">
        <v>2690</v>
      </c>
      <c r="E11">
        <v>2121</v>
      </c>
      <c r="F11">
        <v>4387</v>
      </c>
      <c r="H11" t="str">
        <f t="shared" si="3"/>
        <v>Khammam</v>
      </c>
      <c r="I11" s="3">
        <f t="shared" si="10"/>
        <v>2.8672120145449367E-2</v>
      </c>
      <c r="J11" s="3" t="str">
        <f t="shared" si="4"/>
        <v>Khammam</v>
      </c>
      <c r="K11" s="3">
        <f t="shared" si="11"/>
        <v>2.1928761360627432E-2</v>
      </c>
      <c r="L11" s="3" t="str">
        <f t="shared" si="6"/>
        <v>Khammam</v>
      </c>
      <c r="M11" s="3">
        <f t="shared" si="12"/>
        <v>8.7625004071793869E-2</v>
      </c>
      <c r="N11" s="3" t="str">
        <f t="shared" si="8"/>
        <v>Khammam</v>
      </c>
      <c r="O11" s="3">
        <f t="shared" si="13"/>
        <v>6.0303650631183897E-2</v>
      </c>
      <c r="P11" s="3" t="str">
        <f t="shared" si="1"/>
        <v>Khammam</v>
      </c>
      <c r="Q11" s="3">
        <f t="shared" si="2"/>
        <v>3.5197650815555322E-2</v>
      </c>
    </row>
    <row r="12" spans="1:17" x14ac:dyDescent="0.25">
      <c r="A12" t="s">
        <v>77</v>
      </c>
      <c r="B12">
        <v>6433</v>
      </c>
      <c r="C12">
        <v>479</v>
      </c>
      <c r="D12">
        <v>286</v>
      </c>
      <c r="E12">
        <v>160</v>
      </c>
      <c r="F12">
        <v>1241</v>
      </c>
      <c r="H12" t="str">
        <f>A12</f>
        <v>Kumurambheem Asifabad</v>
      </c>
      <c r="I12" s="3">
        <f t="shared" si="10"/>
        <v>6.7353569069080075E-3</v>
      </c>
      <c r="J12" s="3" t="str">
        <f t="shared" si="4"/>
        <v>Kumurambheem Asifabad</v>
      </c>
      <c r="K12" s="3">
        <f t="shared" si="11"/>
        <v>1.7863735870307039E-3</v>
      </c>
      <c r="L12" s="3" t="str">
        <f t="shared" si="6"/>
        <v>Kumurambheem Asifabad</v>
      </c>
      <c r="M12" s="3">
        <f t="shared" si="12"/>
        <v>9.3162643734323591E-3</v>
      </c>
      <c r="N12" s="3" t="str">
        <f t="shared" si="8"/>
        <v>Kumurambheem Asifabad</v>
      </c>
      <c r="O12" s="3">
        <f t="shared" si="13"/>
        <v>4.5490731263505063E-3</v>
      </c>
      <c r="P12" s="3" t="str">
        <f t="shared" si="1"/>
        <v>Kumurambheem Asifabad</v>
      </c>
      <c r="Q12" s="3">
        <f t="shared" si="2"/>
        <v>9.9567551087540816E-3</v>
      </c>
    </row>
    <row r="13" spans="1:17" x14ac:dyDescent="0.25">
      <c r="A13" t="s">
        <v>69</v>
      </c>
      <c r="B13">
        <v>11046</v>
      </c>
      <c r="C13">
        <v>1155</v>
      </c>
      <c r="D13">
        <v>680</v>
      </c>
      <c r="E13">
        <v>906</v>
      </c>
      <c r="F13">
        <v>2028</v>
      </c>
      <c r="H13" t="str">
        <f t="shared" si="3"/>
        <v>Mahabubabad</v>
      </c>
      <c r="I13" s="3">
        <f t="shared" si="10"/>
        <v>1.1565172142655969E-2</v>
      </c>
      <c r="J13" s="3" t="str">
        <f t="shared" si="4"/>
        <v>Mahabubabad</v>
      </c>
      <c r="K13" s="3">
        <f t="shared" si="11"/>
        <v>4.3074352672661026E-3</v>
      </c>
      <c r="L13" s="3" t="str">
        <f t="shared" si="6"/>
        <v>Mahabubabad</v>
      </c>
      <c r="M13" s="3">
        <f t="shared" si="12"/>
        <v>2.2150558650118897E-2</v>
      </c>
      <c r="N13" s="3" t="str">
        <f t="shared" si="8"/>
        <v>Mahabubabad</v>
      </c>
      <c r="O13" s="3">
        <f t="shared" si="13"/>
        <v>2.5759126577959739E-2</v>
      </c>
      <c r="P13" s="3" t="str">
        <f t="shared" si="1"/>
        <v>Mahabubabad</v>
      </c>
      <c r="Q13" s="3">
        <f t="shared" si="2"/>
        <v>1.6270990620913198E-2</v>
      </c>
    </row>
    <row r="14" spans="1:17" x14ac:dyDescent="0.25">
      <c r="A14" t="s">
        <v>29</v>
      </c>
      <c r="B14">
        <v>17977</v>
      </c>
      <c r="C14">
        <v>3300</v>
      </c>
      <c r="D14">
        <v>1130</v>
      </c>
      <c r="E14">
        <v>937</v>
      </c>
      <c r="F14">
        <v>2780</v>
      </c>
      <c r="H14" t="str">
        <f t="shared" si="3"/>
        <v>Mahabubnagar</v>
      </c>
      <c r="I14" s="3">
        <f t="shared" si="10"/>
        <v>1.8821935506837438E-2</v>
      </c>
      <c r="J14" s="3" t="str">
        <f t="shared" si="4"/>
        <v>Mahabubnagar</v>
      </c>
      <c r="K14" s="3">
        <f t="shared" si="11"/>
        <v>1.2306957906474578E-2</v>
      </c>
      <c r="L14" s="3" t="str">
        <f t="shared" si="6"/>
        <v>Mahabubnagar</v>
      </c>
      <c r="M14" s="3">
        <f t="shared" si="12"/>
        <v>3.6809016580344633E-2</v>
      </c>
      <c r="N14" s="3" t="str">
        <f t="shared" si="8"/>
        <v>Mahabubnagar</v>
      </c>
      <c r="O14" s="3">
        <f>(E14/E$32)</f>
        <v>2.6640509496190151E-2</v>
      </c>
      <c r="P14" s="3" t="str">
        <f t="shared" si="1"/>
        <v>Mahabubnagar</v>
      </c>
      <c r="Q14" s="3">
        <f t="shared" si="2"/>
        <v>2.2304415150955961E-2</v>
      </c>
    </row>
    <row r="15" spans="1:17" x14ac:dyDescent="0.25">
      <c r="A15" t="s">
        <v>43</v>
      </c>
      <c r="B15">
        <v>11603</v>
      </c>
      <c r="C15">
        <v>2218</v>
      </c>
      <c r="D15">
        <v>550</v>
      </c>
      <c r="E15">
        <v>400</v>
      </c>
      <c r="F15">
        <v>1741</v>
      </c>
      <c r="H15" t="str">
        <f t="shared" si="3"/>
        <v>Mancherial</v>
      </c>
      <c r="I15" s="3">
        <f t="shared" si="10"/>
        <v>1.2148351654104401E-2</v>
      </c>
      <c r="J15" s="3" t="str">
        <f t="shared" si="4"/>
        <v>Mancherial</v>
      </c>
      <c r="K15" s="3">
        <f t="shared" si="11"/>
        <v>8.271767465624429E-3</v>
      </c>
      <c r="L15" s="3" t="str">
        <f t="shared" si="6"/>
        <v>Mancherial</v>
      </c>
      <c r="M15" s="3">
        <f t="shared" si="12"/>
        <v>1.7915893025831461E-2</v>
      </c>
      <c r="N15" s="3" t="str">
        <f t="shared" si="8"/>
        <v>Mancherial</v>
      </c>
      <c r="O15" s="3">
        <f t="shared" si="13"/>
        <v>1.1372682815876264E-2</v>
      </c>
      <c r="P15" s="3" t="str">
        <f t="shared" si="1"/>
        <v>Mancherial</v>
      </c>
      <c r="Q15" s="3">
        <f t="shared" si="2"/>
        <v>1.396834056755911E-2</v>
      </c>
    </row>
    <row r="16" spans="1:17" x14ac:dyDescent="0.25">
      <c r="A16" t="s">
        <v>61</v>
      </c>
      <c r="B16">
        <v>11663</v>
      </c>
      <c r="C16">
        <v>2347</v>
      </c>
      <c r="D16">
        <v>610</v>
      </c>
      <c r="E16">
        <v>1579</v>
      </c>
      <c r="F16">
        <v>2095</v>
      </c>
      <c r="H16" t="str">
        <f t="shared" si="3"/>
        <v>Medak</v>
      </c>
      <c r="I16" s="3">
        <f>(B16/B$32)</f>
        <v>1.2211171709197589E-2</v>
      </c>
      <c r="J16" s="3" t="str">
        <f t="shared" si="4"/>
        <v>Medak</v>
      </c>
      <c r="K16" s="3">
        <f t="shared" si="11"/>
        <v>8.7528576383320723E-3</v>
      </c>
      <c r="L16" s="3" t="str">
        <f t="shared" si="6"/>
        <v>Medak</v>
      </c>
      <c r="M16" s="3">
        <f t="shared" si="12"/>
        <v>1.9870354083194892E-2</v>
      </c>
      <c r="N16" s="3" t="str">
        <f t="shared" si="8"/>
        <v>Medak</v>
      </c>
      <c r="O16" s="3">
        <f t="shared" si="13"/>
        <v>4.4893665415671559E-2</v>
      </c>
      <c r="P16" s="3" t="str">
        <f t="shared" si="1"/>
        <v>Medak</v>
      </c>
      <c r="Q16" s="3">
        <f t="shared" si="2"/>
        <v>1.6808543072393073E-2</v>
      </c>
    </row>
    <row r="17" spans="1:17" x14ac:dyDescent="0.25">
      <c r="A17" t="s">
        <v>57</v>
      </c>
      <c r="B17">
        <v>164626</v>
      </c>
      <c r="C17">
        <v>61071</v>
      </c>
      <c r="D17">
        <v>83</v>
      </c>
      <c r="E17">
        <v>261</v>
      </c>
      <c r="F17">
        <v>18841</v>
      </c>
      <c r="H17" t="str">
        <f t="shared" si="3"/>
        <v>Medchal_Malkajgiri</v>
      </c>
      <c r="I17" s="3">
        <f>(B17/B$32)</f>
        <v>0.17236357316285367</v>
      </c>
      <c r="J17" s="3" t="str">
        <f t="shared" si="4"/>
        <v>Medchal_Malkajgiri</v>
      </c>
      <c r="K17" s="3">
        <f t="shared" si="11"/>
        <v>0.22775703827463908</v>
      </c>
      <c r="L17" s="3" t="str">
        <f t="shared" si="6"/>
        <v>Medchal_Malkajgiri</v>
      </c>
      <c r="M17" s="3">
        <f t="shared" si="12"/>
        <v>2.7036711293527476E-3</v>
      </c>
      <c r="N17" s="3" t="str">
        <f t="shared" si="8"/>
        <v>Medchal_Malkajgiri</v>
      </c>
      <c r="O17" s="3">
        <f t="shared" si="13"/>
        <v>7.4206755373592628E-3</v>
      </c>
      <c r="P17" s="3" t="str">
        <f t="shared" si="1"/>
        <v>Medchal_Malkajgiri</v>
      </c>
      <c r="Q17" s="3">
        <f t="shared" si="2"/>
        <v>0.1511645632586911</v>
      </c>
    </row>
    <row r="18" spans="1:17" x14ac:dyDescent="0.25">
      <c r="A18" t="s">
        <v>33</v>
      </c>
      <c r="B18">
        <v>12229</v>
      </c>
      <c r="C18">
        <v>2066</v>
      </c>
      <c r="D18">
        <v>366</v>
      </c>
      <c r="E18">
        <v>1556</v>
      </c>
      <c r="F18">
        <v>3545</v>
      </c>
      <c r="H18" t="str">
        <f t="shared" si="3"/>
        <v>Nagarkurnool</v>
      </c>
      <c r="I18" s="3">
        <f>(B18/B$32)</f>
        <v>1.2803774228909999E-2</v>
      </c>
      <c r="J18" s="3" t="str">
        <f t="shared" si="4"/>
        <v>Nagarkurnool</v>
      </c>
      <c r="K18" s="3">
        <f t="shared" si="11"/>
        <v>7.7049015256898425E-3</v>
      </c>
      <c r="L18" s="3" t="str">
        <f t="shared" si="6"/>
        <v>Nagarkurnool</v>
      </c>
      <c r="M18" s="3">
        <f t="shared" si="12"/>
        <v>1.1922212449916935E-2</v>
      </c>
      <c r="N18" s="3" t="str">
        <f t="shared" si="8"/>
        <v>Nagarkurnool</v>
      </c>
      <c r="O18" s="3">
        <f t="shared" si="13"/>
        <v>4.4239736153758674E-2</v>
      </c>
      <c r="P18" s="3" t="str">
        <f t="shared" si="1"/>
        <v>Nagarkurnool</v>
      </c>
      <c r="Q18" s="3">
        <f t="shared" si="2"/>
        <v>2.8442140902927654E-2</v>
      </c>
    </row>
    <row r="19" spans="1:17" x14ac:dyDescent="0.25">
      <c r="A19" t="s">
        <v>45</v>
      </c>
      <c r="B19">
        <v>27942</v>
      </c>
      <c r="C19">
        <v>4927</v>
      </c>
      <c r="D19">
        <v>964</v>
      </c>
      <c r="E19">
        <v>2599</v>
      </c>
      <c r="F19">
        <v>4310</v>
      </c>
      <c r="H19" t="str">
        <f t="shared" si="3"/>
        <v>Nalgonda</v>
      </c>
      <c r="I19" s="3">
        <f>(B19/B$32)</f>
        <v>2.9255299656897799E-2</v>
      </c>
      <c r="J19" s="3" t="str">
        <f t="shared" si="4"/>
        <v>Nalgonda</v>
      </c>
      <c r="K19" s="3">
        <f t="shared" si="11"/>
        <v>1.8374661092484923E-2</v>
      </c>
      <c r="L19" s="3" t="str">
        <f t="shared" si="6"/>
        <v>Nalgonda</v>
      </c>
      <c r="M19" s="3">
        <f t="shared" si="12"/>
        <v>3.1401674321639143E-2</v>
      </c>
      <c r="N19" s="3" t="str">
        <f t="shared" si="8"/>
        <v>Nalgonda</v>
      </c>
      <c r="O19" s="3">
        <f t="shared" si="13"/>
        <v>7.3894006596156039E-2</v>
      </c>
      <c r="P19" s="3" t="str">
        <f t="shared" si="1"/>
        <v>Nalgonda</v>
      </c>
      <c r="Q19" s="3">
        <f t="shared" si="2"/>
        <v>3.4579866654899351E-2</v>
      </c>
    </row>
    <row r="20" spans="1:17" x14ac:dyDescent="0.25">
      <c r="A20" t="s">
        <v>35</v>
      </c>
      <c r="B20">
        <v>10984</v>
      </c>
      <c r="C20">
        <v>1581</v>
      </c>
      <c r="D20">
        <v>295</v>
      </c>
      <c r="E20">
        <v>989</v>
      </c>
      <c r="F20">
        <v>1135</v>
      </c>
      <c r="H20" t="str">
        <f t="shared" si="3"/>
        <v>Nirmal</v>
      </c>
      <c r="I20" s="3">
        <f t="shared" ref="I20:I28" si="14">(B20/B$32)</f>
        <v>1.1500258085726342E-2</v>
      </c>
      <c r="J20" s="3" t="str">
        <f t="shared" si="4"/>
        <v>Nirmal</v>
      </c>
      <c r="K20" s="3">
        <f t="shared" si="11"/>
        <v>5.8961516515564569E-3</v>
      </c>
      <c r="L20" s="3" t="str">
        <f t="shared" si="6"/>
        <v>Nirmal</v>
      </c>
      <c r="M20" s="3">
        <f t="shared" si="12"/>
        <v>9.6094335320368734E-3</v>
      </c>
      <c r="N20" s="3" t="str">
        <f t="shared" si="8"/>
        <v>Nirmal</v>
      </c>
      <c r="O20" s="3">
        <f t="shared" si="13"/>
        <v>2.8118958262254065E-2</v>
      </c>
      <c r="P20" s="3" t="str">
        <f t="shared" si="1"/>
        <v>Nirmal</v>
      </c>
      <c r="Q20" s="3">
        <f t="shared" si="2"/>
        <v>9.1062989914874153E-3</v>
      </c>
    </row>
    <row r="21" spans="1:17" x14ac:dyDescent="0.25">
      <c r="A21" t="s">
        <v>63</v>
      </c>
      <c r="B21">
        <v>28105</v>
      </c>
      <c r="C21">
        <v>5824</v>
      </c>
      <c r="D21">
        <v>1011</v>
      </c>
      <c r="E21">
        <v>1181</v>
      </c>
      <c r="F21">
        <v>2570</v>
      </c>
      <c r="H21" t="str">
        <f>A21</f>
        <v>Nizamabad</v>
      </c>
      <c r="I21" s="3">
        <f t="shared" si="14"/>
        <v>2.9425960806567626E-2</v>
      </c>
      <c r="J21" s="3" t="str">
        <f t="shared" si="4"/>
        <v>Nizamabad</v>
      </c>
      <c r="K21" s="3">
        <f t="shared" ref="K21:K31" si="15">(C21/C$32)</f>
        <v>2.171991601433574E-2</v>
      </c>
      <c r="L21" s="3" t="str">
        <f t="shared" si="6"/>
        <v>Nizamabad</v>
      </c>
      <c r="M21" s="3">
        <f t="shared" ref="M21:M31" si="16">(D21/D$32)</f>
        <v>3.2932668816573828E-2</v>
      </c>
      <c r="N21" s="3" t="str">
        <f t="shared" si="8"/>
        <v>Nizamabad</v>
      </c>
      <c r="O21" s="3">
        <f t="shared" ref="O21:O31" si="17">(E21/E$32)</f>
        <v>3.3577846013874674E-2</v>
      </c>
      <c r="P21" s="3" t="str">
        <f t="shared" si="1"/>
        <v>Nizamabad</v>
      </c>
      <c r="Q21" s="3">
        <f t="shared" si="2"/>
        <v>2.061954925825785E-2</v>
      </c>
    </row>
    <row r="22" spans="1:17" x14ac:dyDescent="0.25">
      <c r="A22" t="s">
        <v>39</v>
      </c>
      <c r="B22">
        <v>10818</v>
      </c>
      <c r="C22">
        <v>2205</v>
      </c>
      <c r="D22">
        <v>382</v>
      </c>
      <c r="E22">
        <v>705</v>
      </c>
      <c r="F22">
        <v>1241</v>
      </c>
      <c r="H22" t="str">
        <f t="shared" si="3"/>
        <v>Peddapalli</v>
      </c>
      <c r="I22" s="3">
        <f t="shared" si="14"/>
        <v>1.1326455933301853E-2</v>
      </c>
      <c r="J22" s="3" t="str">
        <f t="shared" si="4"/>
        <v>Peddapalli</v>
      </c>
      <c r="K22" s="3">
        <f t="shared" si="15"/>
        <v>8.2232855102352866E-3</v>
      </c>
      <c r="L22" s="3" t="str">
        <f t="shared" si="6"/>
        <v>Peddapalli</v>
      </c>
      <c r="M22" s="3">
        <f t="shared" si="16"/>
        <v>1.2443402065213851E-2</v>
      </c>
      <c r="N22" s="3" t="str">
        <f t="shared" si="8"/>
        <v>Peddapalli</v>
      </c>
      <c r="O22" s="3">
        <f t="shared" si="17"/>
        <v>2.0044353462981918E-2</v>
      </c>
      <c r="P22" s="3" t="str">
        <f t="shared" si="1"/>
        <v>Peddapalli</v>
      </c>
      <c r="Q22" s="3">
        <f t="shared" si="2"/>
        <v>9.9567551087540816E-3</v>
      </c>
    </row>
    <row r="23" spans="1:17" x14ac:dyDescent="0.25">
      <c r="A23" t="s">
        <v>23</v>
      </c>
      <c r="B23">
        <v>8007</v>
      </c>
      <c r="C23">
        <v>1376</v>
      </c>
      <c r="D23">
        <v>148</v>
      </c>
      <c r="E23">
        <v>675</v>
      </c>
      <c r="F23">
        <v>980</v>
      </c>
      <c r="H23" t="str">
        <f t="shared" si="3"/>
        <v>Rajanna Sircilla</v>
      </c>
      <c r="I23" s="3">
        <f t="shared" si="14"/>
        <v>8.3833363521859817E-3</v>
      </c>
      <c r="J23" s="3" t="str">
        <f t="shared" si="4"/>
        <v>Rajanna Sircilla</v>
      </c>
      <c r="K23" s="3">
        <f t="shared" si="15"/>
        <v>5.1316285088815212E-3</v>
      </c>
      <c r="L23" s="3" t="str">
        <f t="shared" si="6"/>
        <v>Rajanna Sircilla</v>
      </c>
      <c r="M23" s="3">
        <f t="shared" si="16"/>
        <v>4.8210039414964658E-3</v>
      </c>
      <c r="N23" s="3" t="str">
        <f t="shared" si="8"/>
        <v>Rajanna Sircilla</v>
      </c>
      <c r="O23" s="3">
        <f t="shared" si="17"/>
        <v>1.9191402251791199E-2</v>
      </c>
      <c r="P23" s="3" t="str">
        <f t="shared" si="1"/>
        <v>Rajanna Sircilla</v>
      </c>
      <c r="Q23" s="3">
        <f t="shared" si="2"/>
        <v>7.8627074992578573E-3</v>
      </c>
    </row>
    <row r="24" spans="1:17" x14ac:dyDescent="0.25">
      <c r="A24" t="s">
        <v>19</v>
      </c>
      <c r="B24">
        <v>154186</v>
      </c>
      <c r="C24">
        <v>71832</v>
      </c>
      <c r="D24">
        <v>69</v>
      </c>
      <c r="E24">
        <v>449</v>
      </c>
      <c r="F24">
        <v>20064</v>
      </c>
      <c r="H24" t="str">
        <f t="shared" si="3"/>
        <v>Rangareddy</v>
      </c>
      <c r="I24" s="3">
        <f t="shared" si="14"/>
        <v>0.1614328835766389</v>
      </c>
      <c r="J24" s="3" t="str">
        <f t="shared" si="4"/>
        <v>Rangareddy</v>
      </c>
      <c r="K24" s="3">
        <f t="shared" si="15"/>
        <v>0.26788890919329755</v>
      </c>
      <c r="L24" s="3" t="str">
        <f t="shared" si="6"/>
        <v>Rangareddy</v>
      </c>
      <c r="M24" s="3">
        <f t="shared" si="16"/>
        <v>2.2476302159679467E-3</v>
      </c>
      <c r="N24" s="3" t="str">
        <f t="shared" si="8"/>
        <v>Rangareddy</v>
      </c>
      <c r="O24" s="3">
        <f t="shared" si="17"/>
        <v>1.2765836460821108E-2</v>
      </c>
      <c r="P24" s="3" t="str">
        <f t="shared" si="1"/>
        <v>Rangareddy</v>
      </c>
      <c r="Q24" s="3">
        <f t="shared" si="2"/>
        <v>0.1609769012909282</v>
      </c>
    </row>
    <row r="25" spans="1:17" x14ac:dyDescent="0.25">
      <c r="A25" t="s">
        <v>59</v>
      </c>
      <c r="B25">
        <v>40784</v>
      </c>
      <c r="C25">
        <v>14565</v>
      </c>
      <c r="D25">
        <v>3381</v>
      </c>
      <c r="E25">
        <v>1570</v>
      </c>
      <c r="F25">
        <v>5238</v>
      </c>
      <c r="H25" t="str">
        <f t="shared" si="3"/>
        <v>Sangareddy</v>
      </c>
      <c r="I25" s="3">
        <f t="shared" si="14"/>
        <v>4.2700885448676541E-2</v>
      </c>
      <c r="J25" s="3" t="str">
        <f t="shared" si="4"/>
        <v>Sangareddy</v>
      </c>
      <c r="K25" s="3">
        <f t="shared" si="15"/>
        <v>5.4318436941758252E-2</v>
      </c>
      <c r="L25" s="3" t="str">
        <f t="shared" si="6"/>
        <v>Sangareddy</v>
      </c>
      <c r="M25" s="3">
        <f t="shared" si="16"/>
        <v>0.1101338805824294</v>
      </c>
      <c r="N25" s="3" t="str">
        <f t="shared" si="8"/>
        <v>Sangareddy</v>
      </c>
      <c r="O25" s="3">
        <f t="shared" si="17"/>
        <v>4.4637780052314342E-2</v>
      </c>
      <c r="P25" s="3" t="str">
        <f t="shared" si="1"/>
        <v>Sangareddy</v>
      </c>
      <c r="Q25" s="3">
        <f t="shared" si="2"/>
        <v>4.202536926644148E-2</v>
      </c>
    </row>
    <row r="26" spans="1:17" x14ac:dyDescent="0.25">
      <c r="A26" t="s">
        <v>31</v>
      </c>
      <c r="B26">
        <v>17401</v>
      </c>
      <c r="C26">
        <v>3254</v>
      </c>
      <c r="D26">
        <v>524</v>
      </c>
      <c r="E26">
        <v>2437</v>
      </c>
      <c r="F26">
        <v>2027</v>
      </c>
      <c r="H26" t="str">
        <f t="shared" si="3"/>
        <v>Siddipet</v>
      </c>
      <c r="I26" s="3">
        <f t="shared" si="14"/>
        <v>1.8218862977942833E-2</v>
      </c>
      <c r="J26" s="3" t="str">
        <f t="shared" si="4"/>
        <v>Siddipet</v>
      </c>
      <c r="K26" s="3">
        <f t="shared" si="15"/>
        <v>1.213540637202069E-2</v>
      </c>
      <c r="L26" s="3" t="str">
        <f t="shared" si="6"/>
        <v>Siddipet</v>
      </c>
      <c r="M26" s="3">
        <f t="shared" si="16"/>
        <v>1.7068959900973974E-2</v>
      </c>
      <c r="N26" s="3" t="str">
        <f t="shared" si="8"/>
        <v>Siddipet</v>
      </c>
      <c r="O26" s="3">
        <f t="shared" si="17"/>
        <v>6.9288070055726139E-2</v>
      </c>
      <c r="P26" s="3" t="str">
        <f t="shared" si="1"/>
        <v>Siddipet</v>
      </c>
      <c r="Q26" s="3">
        <f t="shared" si="2"/>
        <v>1.6262967449995586E-2</v>
      </c>
    </row>
    <row r="27" spans="1:17" x14ac:dyDescent="0.25">
      <c r="A27" t="s">
        <v>47</v>
      </c>
      <c r="B27">
        <v>19165</v>
      </c>
      <c r="C27">
        <v>3038</v>
      </c>
      <c r="D27">
        <v>739</v>
      </c>
      <c r="E27">
        <v>2188</v>
      </c>
      <c r="F27">
        <v>4776</v>
      </c>
      <c r="H27" t="str">
        <f t="shared" si="3"/>
        <v>Suryapet</v>
      </c>
      <c r="I27" s="3">
        <f t="shared" si="14"/>
        <v>2.0065772597682569E-2</v>
      </c>
      <c r="J27" s="3" t="str">
        <f t="shared" si="4"/>
        <v>Suryapet</v>
      </c>
      <c r="K27" s="3">
        <f t="shared" si="15"/>
        <v>1.1329860036324173E-2</v>
      </c>
      <c r="L27" s="3" t="str">
        <f t="shared" si="6"/>
        <v>Suryapet</v>
      </c>
      <c r="M27" s="3">
        <f t="shared" si="16"/>
        <v>2.4072445356526272E-2</v>
      </c>
      <c r="N27" s="3" t="str">
        <f t="shared" si="8"/>
        <v>Suryapet</v>
      </c>
      <c r="O27" s="3">
        <f t="shared" si="17"/>
        <v>6.2208575002843172E-2</v>
      </c>
      <c r="P27" s="3" t="str">
        <f t="shared" si="1"/>
        <v>Suryapet</v>
      </c>
      <c r="Q27" s="3">
        <f t="shared" si="2"/>
        <v>3.8318664302505634E-2</v>
      </c>
    </row>
    <row r="28" spans="1:17" x14ac:dyDescent="0.25">
      <c r="A28" t="s">
        <v>41</v>
      </c>
      <c r="B28">
        <v>23116</v>
      </c>
      <c r="C28">
        <v>5211</v>
      </c>
      <c r="D28">
        <v>2046</v>
      </c>
      <c r="E28">
        <v>1814</v>
      </c>
      <c r="F28">
        <v>2650</v>
      </c>
      <c r="H28" t="str">
        <f t="shared" si="3"/>
        <v>Vikarabad</v>
      </c>
      <c r="I28" s="3">
        <f t="shared" si="14"/>
        <v>2.420247322556902E-2</v>
      </c>
      <c r="J28" s="3" t="str">
        <f t="shared" si="4"/>
        <v>Vikarabad</v>
      </c>
      <c r="K28" s="3">
        <f t="shared" si="15"/>
        <v>1.9433805348678494E-2</v>
      </c>
      <c r="L28" s="3" t="str">
        <f t="shared" si="6"/>
        <v>Vikarabad</v>
      </c>
      <c r="M28" s="3">
        <f t="shared" si="16"/>
        <v>6.6647122056093036E-2</v>
      </c>
      <c r="N28" s="3" t="str">
        <f t="shared" si="8"/>
        <v>Vikarabad</v>
      </c>
      <c r="O28" s="3">
        <f t="shared" si="17"/>
        <v>5.1575116569998865E-2</v>
      </c>
      <c r="P28" s="3" t="str">
        <f t="shared" si="1"/>
        <v>Vikarabad</v>
      </c>
      <c r="Q28" s="3">
        <f t="shared" si="2"/>
        <v>2.1261402931666652E-2</v>
      </c>
    </row>
    <row r="29" spans="1:17" x14ac:dyDescent="0.25">
      <c r="A29" t="s">
        <v>65</v>
      </c>
      <c r="B29">
        <v>8771</v>
      </c>
      <c r="C29">
        <v>1194</v>
      </c>
      <c r="D29">
        <v>372</v>
      </c>
      <c r="E29">
        <v>985</v>
      </c>
      <c r="F29">
        <v>1414</v>
      </c>
      <c r="H29" t="str">
        <f t="shared" si="3"/>
        <v>Wanaparthy</v>
      </c>
      <c r="I29" s="3">
        <f>(B29/B$32)</f>
        <v>9.1832450537059126E-3</v>
      </c>
      <c r="J29" s="3" t="str">
        <f t="shared" si="4"/>
        <v>Wanaparthy</v>
      </c>
      <c r="K29" s="3">
        <f t="shared" si="15"/>
        <v>4.4528811334335295E-3</v>
      </c>
      <c r="L29" s="3" t="str">
        <f t="shared" si="6"/>
        <v>Wanaparthy</v>
      </c>
      <c r="M29" s="3">
        <f t="shared" si="16"/>
        <v>1.2117658555653278E-2</v>
      </c>
      <c r="N29" s="3" t="str">
        <f t="shared" si="8"/>
        <v>Wanaparthy</v>
      </c>
      <c r="O29" s="3">
        <f t="shared" si="17"/>
        <v>2.8005231434095303E-2</v>
      </c>
      <c r="P29" s="3" t="str">
        <f t="shared" si="1"/>
        <v>Wanaparthy</v>
      </c>
      <c r="Q29" s="3">
        <f t="shared" si="2"/>
        <v>1.1344763677500622E-2</v>
      </c>
    </row>
    <row r="30" spans="1:17" x14ac:dyDescent="0.25">
      <c r="A30" t="s">
        <v>75</v>
      </c>
      <c r="B30">
        <v>17770</v>
      </c>
      <c r="C30">
        <v>2937</v>
      </c>
      <c r="D30">
        <v>1331</v>
      </c>
      <c r="E30">
        <v>681</v>
      </c>
      <c r="F30">
        <v>1899</v>
      </c>
      <c r="H30" t="str">
        <f t="shared" si="3"/>
        <v>Warangal</v>
      </c>
      <c r="I30" s="3">
        <f>(B30/B$32)</f>
        <v>1.8605206316765939E-2</v>
      </c>
      <c r="J30" s="3" t="str">
        <f t="shared" si="4"/>
        <v>Warangal</v>
      </c>
      <c r="K30" s="3">
        <f t="shared" si="15"/>
        <v>1.0953192536762375E-2</v>
      </c>
      <c r="L30" s="3" t="str">
        <f t="shared" si="6"/>
        <v>Warangal</v>
      </c>
      <c r="M30" s="3">
        <f t="shared" si="16"/>
        <v>4.3356461122512131E-2</v>
      </c>
      <c r="N30" s="3" t="str">
        <f t="shared" si="8"/>
        <v>Warangal</v>
      </c>
      <c r="O30" s="3">
        <f t="shared" si="17"/>
        <v>1.9361992494029343E-2</v>
      </c>
      <c r="P30" s="3" t="str">
        <f t="shared" si="1"/>
        <v>Warangal</v>
      </c>
      <c r="Q30" s="3">
        <f t="shared" si="2"/>
        <v>1.5236001572541499E-2</v>
      </c>
    </row>
    <row r="31" spans="1:17" x14ac:dyDescent="0.25">
      <c r="A31" t="s">
        <v>51</v>
      </c>
      <c r="B31">
        <v>14471</v>
      </c>
      <c r="C31">
        <v>3216</v>
      </c>
      <c r="D31">
        <v>465</v>
      </c>
      <c r="E31">
        <v>1853</v>
      </c>
      <c r="F31">
        <v>2632</v>
      </c>
      <c r="H31" t="str">
        <f>A31</f>
        <v>Yadadri Bhuvanagiri</v>
      </c>
      <c r="I31" s="3">
        <f>(B31/B$32)</f>
        <v>1.5151150287558802E-2</v>
      </c>
      <c r="J31" s="3" t="str">
        <f t="shared" si="4"/>
        <v>Yadadri Bhuvanagiri</v>
      </c>
      <c r="K31" s="3">
        <f t="shared" si="15"/>
        <v>1.1993689887037045E-2</v>
      </c>
      <c r="L31" s="3" t="str">
        <f t="shared" si="6"/>
        <v>Yadadri Bhuvanagiri</v>
      </c>
      <c r="M31" s="3">
        <f t="shared" si="16"/>
        <v>1.5147073194566598E-2</v>
      </c>
      <c r="N31" s="3" t="str">
        <f t="shared" si="8"/>
        <v>Yadadri Bhuvanagiri</v>
      </c>
      <c r="O31" s="3">
        <f t="shared" si="17"/>
        <v>5.2683953144546797E-2</v>
      </c>
      <c r="P31" s="3" t="str">
        <f t="shared" si="1"/>
        <v>Yadadri Bhuvanagiri</v>
      </c>
      <c r="Q31" s="3">
        <f t="shared" si="2"/>
        <v>2.1116985855149671E-2</v>
      </c>
    </row>
    <row r="32" spans="1:17" x14ac:dyDescent="0.25">
      <c r="B32">
        <f>SUM(B2:B31)</f>
        <v>955109</v>
      </c>
      <c r="C32">
        <f>SUM(C2:C31)</f>
        <v>268141</v>
      </c>
      <c r="D32">
        <f t="shared" ref="D32:F32" si="18">SUM(D2:D31)</f>
        <v>30699</v>
      </c>
      <c r="E32">
        <f t="shared" si="18"/>
        <v>35172</v>
      </c>
      <c r="F32">
        <f t="shared" si="18"/>
        <v>124639</v>
      </c>
      <c r="K32">
        <f>(C32/C$32)*100</f>
        <v>100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1"/>
  <sheetViews>
    <sheetView topLeftCell="D1" workbookViewId="0">
      <selection activeCell="P9" sqref="P9"/>
    </sheetView>
  </sheetViews>
  <sheetFormatPr defaultRowHeight="15" x14ac:dyDescent="0.25"/>
  <cols>
    <col min="1" max="1" width="16" bestFit="1" customWidth="1"/>
    <col min="2" max="2" width="24.42578125" bestFit="1" customWidth="1"/>
    <col min="3" max="4" width="23" bestFit="1" customWidth="1"/>
    <col min="5" max="6" width="24.140625" bestFit="1" customWidth="1"/>
    <col min="7" max="7" width="10.5703125" customWidth="1"/>
    <col min="11" max="11" width="18.5703125" bestFit="1" customWidth="1"/>
  </cols>
  <sheetData>
    <row r="1" spans="1:16" x14ac:dyDescent="0.25">
      <c r="A1" s="2" t="s">
        <v>104</v>
      </c>
      <c r="B1" s="2" t="s">
        <v>0</v>
      </c>
      <c r="C1" t="s">
        <v>94</v>
      </c>
      <c r="D1" t="s">
        <v>95</v>
      </c>
      <c r="E1" t="s">
        <v>96</v>
      </c>
      <c r="F1" t="s">
        <v>114</v>
      </c>
      <c r="G1" t="s">
        <v>115</v>
      </c>
      <c r="H1" t="s">
        <v>116</v>
      </c>
      <c r="I1" t="s">
        <v>117</v>
      </c>
    </row>
    <row r="2" spans="1:16" x14ac:dyDescent="0.25">
      <c r="A2" t="s">
        <v>91</v>
      </c>
      <c r="B2" t="s">
        <v>73</v>
      </c>
      <c r="C2">
        <v>12247</v>
      </c>
      <c r="D2">
        <v>1470</v>
      </c>
      <c r="E2">
        <v>149</v>
      </c>
      <c r="F2" t="str" cm="1">
        <f t="array" ref="F2:F31">_xlfn.UNIQUE(B2:B61)</f>
        <v>Adilabad</v>
      </c>
      <c r="G2">
        <f>SUMIF($B2:$B61,$F2,C2:C61)</f>
        <v>16592</v>
      </c>
      <c r="H2">
        <f t="shared" ref="H2:I2" si="0">SUMIF($B2:$B61,$F2,D2:D61)</f>
        <v>2267</v>
      </c>
      <c r="I2">
        <f t="shared" si="0"/>
        <v>277</v>
      </c>
      <c r="K2" t="str">
        <f>F1</f>
        <v>District</v>
      </c>
      <c r="L2" t="str">
        <f t="shared" ref="L2:N2" si="1">G1</f>
        <v>petrol</v>
      </c>
      <c r="M2" t="str">
        <f t="shared" si="1"/>
        <v>diesel</v>
      </c>
      <c r="N2" t="str">
        <f t="shared" si="1"/>
        <v>electric</v>
      </c>
      <c r="P2">
        <f>G2+H2+I2</f>
        <v>19136</v>
      </c>
    </row>
    <row r="3" spans="1:16" x14ac:dyDescent="0.25">
      <c r="B3" t="s">
        <v>71</v>
      </c>
      <c r="C3">
        <v>20448</v>
      </c>
      <c r="D3">
        <v>4441</v>
      </c>
      <c r="E3">
        <v>22</v>
      </c>
      <c r="F3" t="str">
        <v>Bhadradri Kothagudem</v>
      </c>
      <c r="G3">
        <f t="shared" ref="G3:G31" si="2">SUMIF($B3:$B62,$F3,C3:C62)</f>
        <v>27650</v>
      </c>
      <c r="H3">
        <f t="shared" ref="H3:H31" si="3">SUMIF($B3:$B62,$F3,D3:D62)</f>
        <v>5739</v>
      </c>
      <c r="I3">
        <f t="shared" ref="I3:I31" si="4">SUMIF($B3:$B62,$F3,E3:E62)</f>
        <v>76</v>
      </c>
      <c r="K3" t="s">
        <v>19</v>
      </c>
      <c r="L3">
        <f>_xlfn.XLOOKUP($K3,$F$1:$F$31,G$1:G$31,"not found",0)</f>
        <v>184204</v>
      </c>
      <c r="M3">
        <f t="shared" ref="M3:N3" si="5">_xlfn.XLOOKUP($K3,$F$1:$F$31,H$1:H$31,"not found",0)</f>
        <v>24711</v>
      </c>
      <c r="N3">
        <f t="shared" si="5"/>
        <v>5918</v>
      </c>
      <c r="P3">
        <f t="shared" ref="P3:P31" si="6">G3+H3+I3</f>
        <v>33465</v>
      </c>
    </row>
    <row r="4" spans="1:16" x14ac:dyDescent="0.25">
      <c r="B4" t="s">
        <v>55</v>
      </c>
      <c r="C4">
        <v>170079</v>
      </c>
      <c r="D4">
        <v>15006</v>
      </c>
      <c r="E4">
        <v>4788</v>
      </c>
      <c r="F4" t="str">
        <v>Hyderabad</v>
      </c>
      <c r="G4">
        <f t="shared" si="2"/>
        <v>228817</v>
      </c>
      <c r="H4">
        <f t="shared" si="3"/>
        <v>21195</v>
      </c>
      <c r="I4">
        <f t="shared" si="4"/>
        <v>8929</v>
      </c>
      <c r="K4" t="s">
        <v>55</v>
      </c>
      <c r="L4">
        <f t="shared" ref="L4:L8" si="7">_xlfn.XLOOKUP($K4,$F$1:$F$31,G$1:G$31,"not found",0)</f>
        <v>228817</v>
      </c>
      <c r="M4">
        <f t="shared" ref="M4:M8" si="8">_xlfn.XLOOKUP($K4,$F$1:$F$31,H$1:H$31,"not found",0)</f>
        <v>21195</v>
      </c>
      <c r="N4">
        <f t="shared" ref="N4:N8" si="9">_xlfn.XLOOKUP($K4,$F$1:$F$31,I$1:I$31,"not found",0)</f>
        <v>8929</v>
      </c>
      <c r="P4">
        <f t="shared" si="6"/>
        <v>258941</v>
      </c>
    </row>
    <row r="5" spans="1:16" x14ac:dyDescent="0.25">
      <c r="B5" t="s">
        <v>49</v>
      </c>
      <c r="C5">
        <v>19879</v>
      </c>
      <c r="D5">
        <v>2383</v>
      </c>
      <c r="E5">
        <v>199</v>
      </c>
      <c r="F5" t="str">
        <v>Jagtial</v>
      </c>
      <c r="G5">
        <f t="shared" si="2"/>
        <v>24945</v>
      </c>
      <c r="H5">
        <f t="shared" si="3"/>
        <v>2872</v>
      </c>
      <c r="I5">
        <f t="shared" si="4"/>
        <v>409</v>
      </c>
      <c r="K5" t="s">
        <v>57</v>
      </c>
      <c r="L5">
        <f t="shared" si="7"/>
        <v>201947</v>
      </c>
      <c r="M5">
        <f t="shared" si="8"/>
        <v>27153</v>
      </c>
      <c r="N5">
        <f t="shared" si="9"/>
        <v>7086</v>
      </c>
      <c r="P5">
        <f t="shared" si="6"/>
        <v>28226</v>
      </c>
    </row>
    <row r="6" spans="1:16" x14ac:dyDescent="0.25">
      <c r="B6" t="s">
        <v>25</v>
      </c>
      <c r="C6">
        <v>10597</v>
      </c>
      <c r="D6">
        <v>2659</v>
      </c>
      <c r="E6">
        <v>36</v>
      </c>
      <c r="F6" t="str">
        <v>Jangoan</v>
      </c>
      <c r="G6">
        <f t="shared" si="2"/>
        <v>13843</v>
      </c>
      <c r="H6">
        <f t="shared" si="3"/>
        <v>3155</v>
      </c>
      <c r="I6">
        <f t="shared" si="4"/>
        <v>73</v>
      </c>
      <c r="K6" t="s">
        <v>29</v>
      </c>
      <c r="L6">
        <f t="shared" si="7"/>
        <v>31344</v>
      </c>
      <c r="M6">
        <f t="shared" si="8"/>
        <v>6029</v>
      </c>
      <c r="N6">
        <f t="shared" si="9"/>
        <v>324</v>
      </c>
      <c r="P6">
        <f t="shared" si="6"/>
        <v>17071</v>
      </c>
    </row>
    <row r="7" spans="1:16" x14ac:dyDescent="0.25">
      <c r="B7" t="s">
        <v>27</v>
      </c>
      <c r="C7">
        <v>12541</v>
      </c>
      <c r="D7">
        <v>3177</v>
      </c>
      <c r="E7">
        <v>43</v>
      </c>
      <c r="F7" t="str">
        <v>Jayashankar Bhupalpally</v>
      </c>
      <c r="G7">
        <f t="shared" si="2"/>
        <v>15788</v>
      </c>
      <c r="H7">
        <f t="shared" si="3"/>
        <v>3904</v>
      </c>
      <c r="I7">
        <f t="shared" si="4"/>
        <v>111</v>
      </c>
      <c r="K7" t="s">
        <v>63</v>
      </c>
      <c r="L7">
        <f t="shared" si="7"/>
        <v>47611</v>
      </c>
      <c r="M7">
        <f t="shared" si="8"/>
        <v>5718</v>
      </c>
      <c r="N7">
        <f t="shared" si="9"/>
        <v>1451</v>
      </c>
      <c r="P7">
        <f t="shared" si="6"/>
        <v>19803</v>
      </c>
    </row>
    <row r="8" spans="1:16" x14ac:dyDescent="0.25">
      <c r="B8" t="s">
        <v>37</v>
      </c>
      <c r="C8">
        <v>10826</v>
      </c>
      <c r="D8">
        <v>1723</v>
      </c>
      <c r="E8">
        <v>31</v>
      </c>
      <c r="F8" t="str">
        <v>Jogulamba Gadwal</v>
      </c>
      <c r="G8">
        <f t="shared" si="2"/>
        <v>14239</v>
      </c>
      <c r="H8">
        <f t="shared" si="3"/>
        <v>2309</v>
      </c>
      <c r="I8">
        <f t="shared" si="4"/>
        <v>52</v>
      </c>
      <c r="K8" t="s">
        <v>75</v>
      </c>
      <c r="L8">
        <f t="shared" si="7"/>
        <v>36035</v>
      </c>
      <c r="M8">
        <f t="shared" si="8"/>
        <v>5717</v>
      </c>
      <c r="N8">
        <f t="shared" si="9"/>
        <v>419</v>
      </c>
      <c r="P8">
        <f t="shared" si="6"/>
        <v>16600</v>
      </c>
    </row>
    <row r="9" spans="1:16" x14ac:dyDescent="0.25">
      <c r="B9" t="s">
        <v>21</v>
      </c>
      <c r="C9">
        <v>20435</v>
      </c>
      <c r="D9">
        <v>2485</v>
      </c>
      <c r="E9">
        <v>90</v>
      </c>
      <c r="F9" t="str">
        <v>Kamareddy</v>
      </c>
      <c r="G9">
        <f t="shared" si="2"/>
        <v>26055</v>
      </c>
      <c r="H9">
        <f t="shared" si="3"/>
        <v>3001</v>
      </c>
      <c r="I9">
        <f t="shared" si="4"/>
        <v>183</v>
      </c>
      <c r="P9">
        <f t="shared" si="6"/>
        <v>29239</v>
      </c>
    </row>
    <row r="10" spans="1:16" x14ac:dyDescent="0.25">
      <c r="B10" t="s">
        <v>53</v>
      </c>
      <c r="C10">
        <v>22411</v>
      </c>
      <c r="D10">
        <v>3498</v>
      </c>
      <c r="E10">
        <v>306</v>
      </c>
      <c r="F10" t="str">
        <v>Karimnagar</v>
      </c>
      <c r="G10">
        <f t="shared" si="2"/>
        <v>29074</v>
      </c>
      <c r="H10">
        <f t="shared" si="3"/>
        <v>5034</v>
      </c>
      <c r="I10">
        <f t="shared" si="4"/>
        <v>704</v>
      </c>
      <c r="P10">
        <f t="shared" si="6"/>
        <v>34812</v>
      </c>
    </row>
    <row r="11" spans="1:16" x14ac:dyDescent="0.25">
      <c r="B11" t="s">
        <v>67</v>
      </c>
      <c r="C11">
        <v>32212</v>
      </c>
      <c r="D11">
        <v>6267</v>
      </c>
      <c r="E11">
        <v>48</v>
      </c>
      <c r="F11" t="str">
        <v>Khammam</v>
      </c>
      <c r="G11">
        <f t="shared" si="2"/>
        <v>42127</v>
      </c>
      <c r="H11">
        <f t="shared" si="3"/>
        <v>8058</v>
      </c>
      <c r="I11">
        <f t="shared" si="4"/>
        <v>149</v>
      </c>
      <c r="P11">
        <f t="shared" si="6"/>
        <v>50334</v>
      </c>
    </row>
    <row r="12" spans="1:16" x14ac:dyDescent="0.25">
      <c r="B12" t="s">
        <v>77</v>
      </c>
      <c r="C12">
        <v>6991</v>
      </c>
      <c r="D12">
        <v>1196</v>
      </c>
      <c r="E12">
        <v>16</v>
      </c>
      <c r="F12" t="str">
        <v>Kumurambheem Asifabad</v>
      </c>
      <c r="G12">
        <f t="shared" si="2"/>
        <v>10112</v>
      </c>
      <c r="H12">
        <f t="shared" si="3"/>
        <v>1834</v>
      </c>
      <c r="I12">
        <f t="shared" si="4"/>
        <v>34</v>
      </c>
      <c r="P12">
        <f t="shared" si="6"/>
        <v>11980</v>
      </c>
    </row>
    <row r="13" spans="1:16" x14ac:dyDescent="0.25">
      <c r="B13" t="s">
        <v>69</v>
      </c>
      <c r="C13">
        <v>14527</v>
      </c>
      <c r="D13">
        <v>3475</v>
      </c>
      <c r="E13">
        <v>6</v>
      </c>
      <c r="F13" t="str">
        <v>Mahabubabad</v>
      </c>
      <c r="G13">
        <f t="shared" si="2"/>
        <v>18857</v>
      </c>
      <c r="H13">
        <f t="shared" si="3"/>
        <v>4187</v>
      </c>
      <c r="I13">
        <f t="shared" si="4"/>
        <v>36</v>
      </c>
      <c r="P13">
        <f t="shared" si="6"/>
        <v>23080</v>
      </c>
    </row>
    <row r="14" spans="1:16" x14ac:dyDescent="0.25">
      <c r="B14" t="s">
        <v>29</v>
      </c>
      <c r="C14">
        <v>25052</v>
      </c>
      <c r="D14">
        <v>4809</v>
      </c>
      <c r="E14">
        <v>178</v>
      </c>
      <c r="F14" t="str">
        <v>Mahabubnagar</v>
      </c>
      <c r="G14">
        <f t="shared" si="2"/>
        <v>31344</v>
      </c>
      <c r="H14">
        <f t="shared" si="3"/>
        <v>6029</v>
      </c>
      <c r="I14">
        <f t="shared" si="4"/>
        <v>324</v>
      </c>
      <c r="P14">
        <f t="shared" si="6"/>
        <v>37697</v>
      </c>
    </row>
    <row r="15" spans="1:16" x14ac:dyDescent="0.25">
      <c r="B15" t="s">
        <v>43</v>
      </c>
      <c r="C15">
        <v>14702</v>
      </c>
      <c r="D15">
        <v>2345</v>
      </c>
      <c r="E15">
        <v>112</v>
      </c>
      <c r="F15" t="str">
        <v>Mancherial</v>
      </c>
      <c r="G15">
        <f t="shared" si="2"/>
        <v>18852</v>
      </c>
      <c r="H15">
        <f t="shared" si="3"/>
        <v>3186</v>
      </c>
      <c r="I15">
        <f t="shared" si="4"/>
        <v>198</v>
      </c>
      <c r="P15">
        <f t="shared" si="6"/>
        <v>22236</v>
      </c>
    </row>
    <row r="16" spans="1:16" x14ac:dyDescent="0.25">
      <c r="B16" t="s">
        <v>61</v>
      </c>
      <c r="C16">
        <v>13720</v>
      </c>
      <c r="D16">
        <v>3644</v>
      </c>
      <c r="E16">
        <v>108</v>
      </c>
      <c r="F16" t="str">
        <v>Medak</v>
      </c>
      <c r="G16">
        <f t="shared" si="2"/>
        <v>18208</v>
      </c>
      <c r="H16">
        <f t="shared" si="3"/>
        <v>4378</v>
      </c>
      <c r="I16">
        <f t="shared" si="4"/>
        <v>185</v>
      </c>
      <c r="P16">
        <f t="shared" si="6"/>
        <v>22771</v>
      </c>
    </row>
    <row r="17" spans="1:16" x14ac:dyDescent="0.25">
      <c r="B17" t="s">
        <v>57</v>
      </c>
      <c r="C17">
        <v>152249</v>
      </c>
      <c r="D17">
        <v>19050</v>
      </c>
      <c r="E17">
        <v>3825</v>
      </c>
      <c r="F17" t="str">
        <v>Medchal_Malkajgiri</v>
      </c>
      <c r="G17">
        <f t="shared" si="2"/>
        <v>201947</v>
      </c>
      <c r="H17">
        <f t="shared" si="3"/>
        <v>27153</v>
      </c>
      <c r="I17">
        <f t="shared" si="4"/>
        <v>7086</v>
      </c>
      <c r="P17">
        <f t="shared" si="6"/>
        <v>236186</v>
      </c>
    </row>
    <row r="18" spans="1:16" x14ac:dyDescent="0.25">
      <c r="B18" t="s">
        <v>33</v>
      </c>
      <c r="C18">
        <v>14364</v>
      </c>
      <c r="D18">
        <v>4384</v>
      </c>
      <c r="E18">
        <v>56</v>
      </c>
      <c r="F18" t="str">
        <v>Nagarkurnool</v>
      </c>
      <c r="G18">
        <f t="shared" si="2"/>
        <v>19215</v>
      </c>
      <c r="H18">
        <f t="shared" si="3"/>
        <v>5964</v>
      </c>
      <c r="I18">
        <f t="shared" si="4"/>
        <v>105</v>
      </c>
      <c r="P18">
        <f t="shared" si="6"/>
        <v>25284</v>
      </c>
    </row>
    <row r="19" spans="1:16" x14ac:dyDescent="0.25">
      <c r="B19" t="s">
        <v>45</v>
      </c>
      <c r="C19">
        <v>31065</v>
      </c>
      <c r="D19">
        <v>6934</v>
      </c>
      <c r="E19">
        <v>167</v>
      </c>
      <c r="F19" t="str">
        <v>Nalgonda</v>
      </c>
      <c r="G19">
        <f t="shared" si="2"/>
        <v>41243</v>
      </c>
      <c r="H19">
        <f t="shared" si="3"/>
        <v>9212</v>
      </c>
      <c r="I19">
        <f t="shared" si="4"/>
        <v>395</v>
      </c>
      <c r="P19">
        <f t="shared" si="6"/>
        <v>50850</v>
      </c>
    </row>
    <row r="20" spans="1:16" x14ac:dyDescent="0.25">
      <c r="B20" t="s">
        <v>35</v>
      </c>
      <c r="C20">
        <v>15234</v>
      </c>
      <c r="D20">
        <v>2088</v>
      </c>
      <c r="E20">
        <v>174</v>
      </c>
      <c r="F20" t="str">
        <v>Nirmal</v>
      </c>
      <c r="G20">
        <f t="shared" si="2"/>
        <v>19746</v>
      </c>
      <c r="H20">
        <f t="shared" si="3"/>
        <v>2613</v>
      </c>
      <c r="I20">
        <f t="shared" si="4"/>
        <v>355</v>
      </c>
      <c r="P20">
        <f t="shared" si="6"/>
        <v>22714</v>
      </c>
    </row>
    <row r="21" spans="1:16" x14ac:dyDescent="0.25">
      <c r="B21" t="s">
        <v>63</v>
      </c>
      <c r="C21">
        <v>37732</v>
      </c>
      <c r="D21">
        <v>4610</v>
      </c>
      <c r="E21">
        <v>822</v>
      </c>
      <c r="F21" t="str">
        <v>Nizamabad</v>
      </c>
      <c r="G21">
        <f t="shared" si="2"/>
        <v>47611</v>
      </c>
      <c r="H21">
        <f t="shared" si="3"/>
        <v>5718</v>
      </c>
      <c r="I21">
        <f t="shared" si="4"/>
        <v>1451</v>
      </c>
      <c r="P21">
        <f t="shared" si="6"/>
        <v>54780</v>
      </c>
    </row>
    <row r="22" spans="1:16" x14ac:dyDescent="0.25">
      <c r="B22" t="s">
        <v>39</v>
      </c>
      <c r="C22">
        <v>13879</v>
      </c>
      <c r="D22">
        <v>2508</v>
      </c>
      <c r="E22">
        <v>108</v>
      </c>
      <c r="F22" t="str">
        <v>Peddapalli</v>
      </c>
      <c r="G22">
        <f t="shared" si="2"/>
        <v>17872</v>
      </c>
      <c r="H22">
        <f t="shared" si="3"/>
        <v>3185</v>
      </c>
      <c r="I22">
        <f t="shared" si="4"/>
        <v>219</v>
      </c>
      <c r="P22">
        <f t="shared" si="6"/>
        <v>21276</v>
      </c>
    </row>
    <row r="23" spans="1:16" x14ac:dyDescent="0.25">
      <c r="B23" t="s">
        <v>23</v>
      </c>
      <c r="C23">
        <v>11103</v>
      </c>
      <c r="D23">
        <v>1754</v>
      </c>
      <c r="E23">
        <v>226</v>
      </c>
      <c r="F23" t="str">
        <v>Rajanna Sircilla</v>
      </c>
      <c r="G23">
        <f t="shared" si="2"/>
        <v>14287</v>
      </c>
      <c r="H23">
        <f t="shared" si="3"/>
        <v>2219</v>
      </c>
      <c r="I23">
        <f t="shared" si="4"/>
        <v>362</v>
      </c>
      <c r="P23">
        <f t="shared" si="6"/>
        <v>16868</v>
      </c>
    </row>
    <row r="24" spans="1:16" x14ac:dyDescent="0.25">
      <c r="B24" t="s">
        <v>19</v>
      </c>
      <c r="C24">
        <v>136832</v>
      </c>
      <c r="D24">
        <v>17206</v>
      </c>
      <c r="E24">
        <v>3049</v>
      </c>
      <c r="F24" t="str">
        <v>Rangareddy</v>
      </c>
      <c r="G24">
        <f t="shared" si="2"/>
        <v>184204</v>
      </c>
      <c r="H24">
        <f t="shared" si="3"/>
        <v>24711</v>
      </c>
      <c r="I24">
        <f t="shared" si="4"/>
        <v>5918</v>
      </c>
      <c r="P24">
        <f t="shared" si="6"/>
        <v>214833</v>
      </c>
    </row>
    <row r="25" spans="1:16" x14ac:dyDescent="0.25">
      <c r="B25" t="s">
        <v>59</v>
      </c>
      <c r="C25">
        <v>39879</v>
      </c>
      <c r="D25">
        <v>5830</v>
      </c>
      <c r="E25">
        <v>854</v>
      </c>
      <c r="F25" t="str">
        <v>Sangareddy</v>
      </c>
      <c r="G25">
        <f t="shared" si="2"/>
        <v>53583</v>
      </c>
      <c r="H25">
        <f t="shared" si="3"/>
        <v>8193</v>
      </c>
      <c r="I25">
        <f t="shared" si="4"/>
        <v>1558</v>
      </c>
      <c r="P25">
        <f t="shared" si="6"/>
        <v>63334</v>
      </c>
    </row>
    <row r="26" spans="1:16" x14ac:dyDescent="0.25">
      <c r="B26" t="s">
        <v>31</v>
      </c>
      <c r="C26">
        <v>20896</v>
      </c>
      <c r="D26">
        <v>4407</v>
      </c>
      <c r="E26">
        <v>263</v>
      </c>
      <c r="F26" t="str">
        <v>Siddipet</v>
      </c>
      <c r="G26">
        <f t="shared" si="2"/>
        <v>27173</v>
      </c>
      <c r="H26">
        <f t="shared" si="3"/>
        <v>5439</v>
      </c>
      <c r="I26">
        <f t="shared" si="4"/>
        <v>445</v>
      </c>
      <c r="P26">
        <f t="shared" si="6"/>
        <v>33057</v>
      </c>
    </row>
    <row r="27" spans="1:16" x14ac:dyDescent="0.25">
      <c r="B27" t="s">
        <v>47</v>
      </c>
      <c r="C27">
        <v>21421</v>
      </c>
      <c r="D27">
        <v>6339</v>
      </c>
      <c r="E27">
        <v>83</v>
      </c>
      <c r="F27" t="str">
        <v>Suryapet</v>
      </c>
      <c r="G27">
        <f t="shared" si="2"/>
        <v>28315</v>
      </c>
      <c r="H27">
        <f t="shared" si="3"/>
        <v>8059</v>
      </c>
      <c r="I27">
        <f t="shared" si="4"/>
        <v>193</v>
      </c>
      <c r="P27">
        <f t="shared" si="6"/>
        <v>36567</v>
      </c>
    </row>
    <row r="28" spans="1:16" x14ac:dyDescent="0.25">
      <c r="B28" t="s">
        <v>41</v>
      </c>
      <c r="C28">
        <v>27669</v>
      </c>
      <c r="D28">
        <v>4737</v>
      </c>
      <c r="E28">
        <v>227</v>
      </c>
      <c r="F28" t="str">
        <v>Vikarabad</v>
      </c>
      <c r="G28">
        <f t="shared" si="2"/>
        <v>37097</v>
      </c>
      <c r="H28">
        <f t="shared" si="3"/>
        <v>6451</v>
      </c>
      <c r="I28">
        <f t="shared" si="4"/>
        <v>383</v>
      </c>
      <c r="P28">
        <f t="shared" si="6"/>
        <v>43931</v>
      </c>
    </row>
    <row r="29" spans="1:16" x14ac:dyDescent="0.25">
      <c r="B29" t="s">
        <v>65</v>
      </c>
      <c r="C29">
        <v>10582</v>
      </c>
      <c r="D29">
        <v>2103</v>
      </c>
      <c r="E29">
        <v>86</v>
      </c>
      <c r="F29" t="str">
        <v>Wanaparthy</v>
      </c>
      <c r="G29">
        <f t="shared" si="2"/>
        <v>13584</v>
      </c>
      <c r="H29">
        <f t="shared" si="3"/>
        <v>2686</v>
      </c>
      <c r="I29">
        <f t="shared" si="4"/>
        <v>146</v>
      </c>
      <c r="P29">
        <f t="shared" si="6"/>
        <v>16416</v>
      </c>
    </row>
    <row r="30" spans="1:16" x14ac:dyDescent="0.25">
      <c r="B30" t="s">
        <v>75</v>
      </c>
      <c r="C30">
        <v>30121</v>
      </c>
      <c r="D30">
        <v>5003</v>
      </c>
      <c r="E30">
        <v>240</v>
      </c>
      <c r="F30" t="str">
        <v>Warangal</v>
      </c>
      <c r="G30">
        <f t="shared" si="2"/>
        <v>36035</v>
      </c>
      <c r="H30">
        <f t="shared" si="3"/>
        <v>5717</v>
      </c>
      <c r="I30">
        <f t="shared" si="4"/>
        <v>419</v>
      </c>
      <c r="P30">
        <f t="shared" si="6"/>
        <v>42171</v>
      </c>
    </row>
    <row r="31" spans="1:16" x14ac:dyDescent="0.25">
      <c r="B31" t="s">
        <v>51</v>
      </c>
      <c r="C31">
        <v>16986</v>
      </c>
      <c r="D31">
        <v>3733</v>
      </c>
      <c r="E31">
        <v>103</v>
      </c>
      <c r="F31" t="str">
        <v>Yadadri Bhuvanagiri</v>
      </c>
      <c r="G31">
        <f t="shared" si="2"/>
        <v>22308</v>
      </c>
      <c r="H31">
        <f t="shared" si="3"/>
        <v>4878</v>
      </c>
      <c r="I31">
        <f t="shared" si="4"/>
        <v>229</v>
      </c>
      <c r="P31">
        <f t="shared" si="6"/>
        <v>27415</v>
      </c>
    </row>
    <row r="32" spans="1:16" x14ac:dyDescent="0.25">
      <c r="A32" t="s">
        <v>92</v>
      </c>
      <c r="B32" t="s">
        <v>73</v>
      </c>
      <c r="C32">
        <v>4345</v>
      </c>
      <c r="D32">
        <v>797</v>
      </c>
      <c r="E32">
        <v>128</v>
      </c>
    </row>
    <row r="33" spans="2:5" x14ac:dyDescent="0.25">
      <c r="B33" t="s">
        <v>71</v>
      </c>
      <c r="C33">
        <v>7202</v>
      </c>
      <c r="D33">
        <v>1298</v>
      </c>
      <c r="E33">
        <v>54</v>
      </c>
    </row>
    <row r="34" spans="2:5" x14ac:dyDescent="0.25">
      <c r="B34" t="s">
        <v>55</v>
      </c>
      <c r="C34">
        <v>58738</v>
      </c>
      <c r="D34">
        <v>6189</v>
      </c>
      <c r="E34">
        <v>4141</v>
      </c>
    </row>
    <row r="35" spans="2:5" x14ac:dyDescent="0.25">
      <c r="B35" t="s">
        <v>49</v>
      </c>
      <c r="C35">
        <v>5066</v>
      </c>
      <c r="D35">
        <v>489</v>
      </c>
      <c r="E35">
        <v>210</v>
      </c>
    </row>
    <row r="36" spans="2:5" x14ac:dyDescent="0.25">
      <c r="B36" t="s">
        <v>25</v>
      </c>
      <c r="C36">
        <v>3246</v>
      </c>
      <c r="D36">
        <v>496</v>
      </c>
      <c r="E36">
        <v>37</v>
      </c>
    </row>
    <row r="37" spans="2:5" x14ac:dyDescent="0.25">
      <c r="B37" t="s">
        <v>27</v>
      </c>
      <c r="C37">
        <v>3247</v>
      </c>
      <c r="D37">
        <v>727</v>
      </c>
      <c r="E37">
        <v>68</v>
      </c>
    </row>
    <row r="38" spans="2:5" x14ac:dyDescent="0.25">
      <c r="B38" t="s">
        <v>37</v>
      </c>
      <c r="C38">
        <v>3413</v>
      </c>
      <c r="D38">
        <v>586</v>
      </c>
      <c r="E38">
        <v>21</v>
      </c>
    </row>
    <row r="39" spans="2:5" x14ac:dyDescent="0.25">
      <c r="B39" t="s">
        <v>21</v>
      </c>
      <c r="C39">
        <v>5620</v>
      </c>
      <c r="D39">
        <v>516</v>
      </c>
      <c r="E39">
        <v>93</v>
      </c>
    </row>
    <row r="40" spans="2:5" x14ac:dyDescent="0.25">
      <c r="B40" t="s">
        <v>53</v>
      </c>
      <c r="C40">
        <v>6663</v>
      </c>
      <c r="D40">
        <v>1536</v>
      </c>
      <c r="E40">
        <v>398</v>
      </c>
    </row>
    <row r="41" spans="2:5" x14ac:dyDescent="0.25">
      <c r="B41" t="s">
        <v>67</v>
      </c>
      <c r="C41">
        <v>9915</v>
      </c>
      <c r="D41">
        <v>1791</v>
      </c>
      <c r="E41">
        <v>101</v>
      </c>
    </row>
    <row r="42" spans="2:5" x14ac:dyDescent="0.25">
      <c r="B42" t="s">
        <v>77</v>
      </c>
      <c r="C42">
        <v>3121</v>
      </c>
      <c r="D42">
        <v>638</v>
      </c>
      <c r="E42">
        <v>18</v>
      </c>
    </row>
    <row r="43" spans="2:5" x14ac:dyDescent="0.25">
      <c r="B43" t="s">
        <v>69</v>
      </c>
      <c r="C43">
        <v>4330</v>
      </c>
      <c r="D43">
        <v>712</v>
      </c>
      <c r="E43">
        <v>30</v>
      </c>
    </row>
    <row r="44" spans="2:5" x14ac:dyDescent="0.25">
      <c r="B44" t="s">
        <v>29</v>
      </c>
      <c r="C44">
        <v>6292</v>
      </c>
      <c r="D44">
        <v>1220</v>
      </c>
      <c r="E44">
        <v>146</v>
      </c>
    </row>
    <row r="45" spans="2:5" x14ac:dyDescent="0.25">
      <c r="B45" t="s">
        <v>43</v>
      </c>
      <c r="C45">
        <v>4150</v>
      </c>
      <c r="D45">
        <v>841</v>
      </c>
      <c r="E45">
        <v>86</v>
      </c>
    </row>
    <row r="46" spans="2:5" x14ac:dyDescent="0.25">
      <c r="B46" t="s">
        <v>61</v>
      </c>
      <c r="C46">
        <v>4488</v>
      </c>
      <c r="D46">
        <v>734</v>
      </c>
      <c r="E46">
        <v>77</v>
      </c>
    </row>
    <row r="47" spans="2:5" x14ac:dyDescent="0.25">
      <c r="B47" t="s">
        <v>57</v>
      </c>
      <c r="C47">
        <v>49698</v>
      </c>
      <c r="D47">
        <v>8103</v>
      </c>
      <c r="E47">
        <v>3261</v>
      </c>
    </row>
    <row r="48" spans="2:5" x14ac:dyDescent="0.25">
      <c r="B48" t="s">
        <v>33</v>
      </c>
      <c r="C48">
        <v>4851</v>
      </c>
      <c r="D48">
        <v>1580</v>
      </c>
      <c r="E48">
        <v>49</v>
      </c>
    </row>
    <row r="49" spans="2:5" x14ac:dyDescent="0.25">
      <c r="B49" t="s">
        <v>45</v>
      </c>
      <c r="C49">
        <v>10178</v>
      </c>
      <c r="D49">
        <v>2278</v>
      </c>
      <c r="E49">
        <v>228</v>
      </c>
    </row>
    <row r="50" spans="2:5" x14ac:dyDescent="0.25">
      <c r="B50" t="s">
        <v>35</v>
      </c>
      <c r="C50">
        <v>4512</v>
      </c>
      <c r="D50">
        <v>525</v>
      </c>
      <c r="E50">
        <v>181</v>
      </c>
    </row>
    <row r="51" spans="2:5" x14ac:dyDescent="0.25">
      <c r="B51" t="s">
        <v>63</v>
      </c>
      <c r="C51">
        <v>9879</v>
      </c>
      <c r="D51">
        <v>1108</v>
      </c>
      <c r="E51">
        <v>629</v>
      </c>
    </row>
    <row r="52" spans="2:5" x14ac:dyDescent="0.25">
      <c r="B52" t="s">
        <v>39</v>
      </c>
      <c r="C52">
        <v>3993</v>
      </c>
      <c r="D52">
        <v>677</v>
      </c>
      <c r="E52">
        <v>111</v>
      </c>
    </row>
    <row r="53" spans="2:5" x14ac:dyDescent="0.25">
      <c r="B53" t="s">
        <v>23</v>
      </c>
      <c r="C53">
        <v>3184</v>
      </c>
      <c r="D53">
        <v>465</v>
      </c>
      <c r="E53">
        <v>136</v>
      </c>
    </row>
    <row r="54" spans="2:5" x14ac:dyDescent="0.25">
      <c r="B54" t="s">
        <v>19</v>
      </c>
      <c r="C54">
        <v>47372</v>
      </c>
      <c r="D54">
        <v>7505</v>
      </c>
      <c r="E54">
        <v>2869</v>
      </c>
    </row>
    <row r="55" spans="2:5" x14ac:dyDescent="0.25">
      <c r="B55" t="s">
        <v>59</v>
      </c>
      <c r="C55">
        <v>13704</v>
      </c>
      <c r="D55">
        <v>2363</v>
      </c>
      <c r="E55">
        <v>704</v>
      </c>
    </row>
    <row r="56" spans="2:5" x14ac:dyDescent="0.25">
      <c r="B56" t="s">
        <v>31</v>
      </c>
      <c r="C56">
        <v>6277</v>
      </c>
      <c r="D56">
        <v>1032</v>
      </c>
      <c r="E56">
        <v>182</v>
      </c>
    </row>
    <row r="57" spans="2:5" x14ac:dyDescent="0.25">
      <c r="B57" t="s">
        <v>47</v>
      </c>
      <c r="C57">
        <v>6894</v>
      </c>
      <c r="D57">
        <v>1720</v>
      </c>
      <c r="E57">
        <v>110</v>
      </c>
    </row>
    <row r="58" spans="2:5" x14ac:dyDescent="0.25">
      <c r="B58" t="s">
        <v>41</v>
      </c>
      <c r="C58">
        <v>9428</v>
      </c>
      <c r="D58">
        <v>1714</v>
      </c>
      <c r="E58">
        <v>156</v>
      </c>
    </row>
    <row r="59" spans="2:5" x14ac:dyDescent="0.25">
      <c r="B59" t="s">
        <v>65</v>
      </c>
      <c r="C59">
        <v>3002</v>
      </c>
      <c r="D59">
        <v>583</v>
      </c>
      <c r="E59">
        <v>60</v>
      </c>
    </row>
    <row r="60" spans="2:5" x14ac:dyDescent="0.25">
      <c r="B60" t="s">
        <v>75</v>
      </c>
      <c r="C60">
        <v>5914</v>
      </c>
      <c r="D60">
        <v>714</v>
      </c>
      <c r="E60">
        <v>179</v>
      </c>
    </row>
    <row r="61" spans="2:5" x14ac:dyDescent="0.25">
      <c r="B61" t="s">
        <v>51</v>
      </c>
      <c r="C61">
        <v>5322</v>
      </c>
      <c r="D61">
        <v>1145</v>
      </c>
      <c r="E61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tabSelected="1" workbookViewId="0">
      <selection activeCell="I9" sqref="I9"/>
    </sheetView>
  </sheetViews>
  <sheetFormatPr defaultRowHeight="15" x14ac:dyDescent="0.25"/>
  <cols>
    <col min="1" max="1" width="13.140625" bestFit="1" customWidth="1"/>
    <col min="2" max="2" width="10.42578125" bestFit="1" customWidth="1"/>
    <col min="3" max="4" width="23" bestFit="1" customWidth="1"/>
    <col min="5" max="5" width="24.140625" bestFit="1" customWidth="1"/>
    <col min="6" max="6" width="23.28515625" bestFit="1" customWidth="1"/>
    <col min="8" max="8" width="17.5703125" bestFit="1" customWidth="1"/>
  </cols>
  <sheetData>
    <row r="1" spans="1:8" x14ac:dyDescent="0.25">
      <c r="A1" s="2" t="s">
        <v>98</v>
      </c>
      <c r="B1" s="2" t="s">
        <v>0</v>
      </c>
      <c r="C1" t="s">
        <v>94</v>
      </c>
      <c r="D1" t="s">
        <v>95</v>
      </c>
      <c r="E1" t="s">
        <v>96</v>
      </c>
      <c r="F1" t="s">
        <v>97</v>
      </c>
      <c r="G1" t="s">
        <v>123</v>
      </c>
      <c r="H1" t="s">
        <v>124</v>
      </c>
    </row>
    <row r="2" spans="1:8" x14ac:dyDescent="0.25">
      <c r="A2" t="s">
        <v>88</v>
      </c>
      <c r="C2">
        <v>461802</v>
      </c>
      <c r="D2">
        <v>83417</v>
      </c>
      <c r="E2">
        <v>11431</v>
      </c>
      <c r="F2">
        <v>7841</v>
      </c>
      <c r="G2" t="str">
        <f>A2</f>
        <v>Jan</v>
      </c>
      <c r="H2">
        <f>SUM(C2:F2)</f>
        <v>564491</v>
      </c>
    </row>
    <row r="3" spans="1:8" x14ac:dyDescent="0.25">
      <c r="A3" t="s">
        <v>89</v>
      </c>
      <c r="C3">
        <v>437066</v>
      </c>
      <c r="D3">
        <v>80949</v>
      </c>
      <c r="E3">
        <v>10366</v>
      </c>
      <c r="F3">
        <v>7062</v>
      </c>
      <c r="G3" t="str">
        <f t="shared" ref="G3:G13" si="0">A3</f>
        <v>Feb</v>
      </c>
      <c r="H3">
        <f t="shared" ref="H3:H13" si="1">SUM(C3:F3)</f>
        <v>535443</v>
      </c>
    </row>
    <row r="4" spans="1:8" x14ac:dyDescent="0.25">
      <c r="A4" t="s">
        <v>90</v>
      </c>
      <c r="C4">
        <v>483165</v>
      </c>
      <c r="D4">
        <v>87782</v>
      </c>
      <c r="E4">
        <v>17390</v>
      </c>
      <c r="F4">
        <v>12121</v>
      </c>
      <c r="G4" t="str">
        <f t="shared" si="0"/>
        <v>Mar</v>
      </c>
      <c r="H4">
        <f t="shared" si="1"/>
        <v>600458</v>
      </c>
    </row>
    <row r="5" spans="1:8" x14ac:dyDescent="0.25">
      <c r="A5" t="s">
        <v>79</v>
      </c>
      <c r="C5">
        <v>358884</v>
      </c>
      <c r="D5">
        <v>59739</v>
      </c>
      <c r="E5">
        <v>7127</v>
      </c>
      <c r="F5">
        <v>4973</v>
      </c>
      <c r="G5" t="str">
        <f t="shared" si="0"/>
        <v>Apr</v>
      </c>
      <c r="H5">
        <f>SUM(C5:F5)</f>
        <v>430723</v>
      </c>
    </row>
    <row r="6" spans="1:8" x14ac:dyDescent="0.25">
      <c r="A6" t="s">
        <v>80</v>
      </c>
      <c r="C6">
        <v>364607</v>
      </c>
      <c r="D6">
        <v>65556</v>
      </c>
      <c r="E6">
        <v>4384</v>
      </c>
      <c r="F6">
        <v>4648</v>
      </c>
      <c r="G6" t="str">
        <f t="shared" si="0"/>
        <v>May</v>
      </c>
      <c r="H6">
        <f t="shared" si="1"/>
        <v>439195</v>
      </c>
    </row>
    <row r="7" spans="1:8" x14ac:dyDescent="0.25">
      <c r="A7" t="s">
        <v>81</v>
      </c>
      <c r="C7">
        <v>508584</v>
      </c>
      <c r="D7">
        <v>93581</v>
      </c>
      <c r="E7">
        <v>5797</v>
      </c>
      <c r="F7">
        <v>5452</v>
      </c>
      <c r="G7" t="str">
        <f t="shared" si="0"/>
        <v>Jun</v>
      </c>
      <c r="H7">
        <f>SUM(C7:F7)</f>
        <v>613414</v>
      </c>
    </row>
    <row r="8" spans="1:8" x14ac:dyDescent="0.25">
      <c r="A8" t="s">
        <v>82</v>
      </c>
      <c r="C8">
        <v>465809</v>
      </c>
      <c r="D8">
        <v>79271</v>
      </c>
      <c r="E8">
        <v>6992</v>
      </c>
      <c r="F8">
        <v>6920</v>
      </c>
      <c r="G8" t="str">
        <f t="shared" si="0"/>
        <v>Jul</v>
      </c>
      <c r="H8">
        <f t="shared" si="1"/>
        <v>558992</v>
      </c>
    </row>
    <row r="9" spans="1:8" x14ac:dyDescent="0.25">
      <c r="A9" t="s">
        <v>83</v>
      </c>
      <c r="C9">
        <v>482193</v>
      </c>
      <c r="D9">
        <v>69282</v>
      </c>
      <c r="E9">
        <v>9177</v>
      </c>
      <c r="F9">
        <v>8399</v>
      </c>
      <c r="G9" t="str">
        <f t="shared" si="0"/>
        <v>Aug</v>
      </c>
      <c r="H9">
        <f>SUM(C9:F9)</f>
        <v>569051</v>
      </c>
    </row>
    <row r="10" spans="1:8" x14ac:dyDescent="0.25">
      <c r="A10" t="s">
        <v>84</v>
      </c>
      <c r="C10">
        <v>417136</v>
      </c>
      <c r="D10">
        <v>75262</v>
      </c>
      <c r="E10">
        <v>8981</v>
      </c>
      <c r="F10">
        <v>9452</v>
      </c>
      <c r="G10" t="str">
        <f t="shared" si="0"/>
        <v>Sep</v>
      </c>
      <c r="H10">
        <f>SUM(C10:F10)</f>
        <v>510831</v>
      </c>
    </row>
    <row r="11" spans="1:8" x14ac:dyDescent="0.25">
      <c r="A11" t="s">
        <v>85</v>
      </c>
      <c r="C11">
        <v>631877</v>
      </c>
      <c r="D11">
        <v>101603</v>
      </c>
      <c r="E11">
        <v>7603</v>
      </c>
      <c r="F11">
        <v>7729</v>
      </c>
      <c r="G11" t="str">
        <f t="shared" si="0"/>
        <v>Oct</v>
      </c>
      <c r="H11">
        <f t="shared" si="1"/>
        <v>748812</v>
      </c>
    </row>
    <row r="12" spans="1:8" x14ac:dyDescent="0.25">
      <c r="A12" t="s">
        <v>86</v>
      </c>
      <c r="C12">
        <v>497327</v>
      </c>
      <c r="D12">
        <v>74429</v>
      </c>
      <c r="E12">
        <v>7458</v>
      </c>
      <c r="F12">
        <v>7162</v>
      </c>
      <c r="G12" t="str">
        <f t="shared" si="0"/>
        <v>Nov</v>
      </c>
      <c r="H12">
        <f t="shared" si="1"/>
        <v>586376</v>
      </c>
    </row>
    <row r="13" spans="1:8" x14ac:dyDescent="0.25">
      <c r="A13" t="s">
        <v>87</v>
      </c>
      <c r="C13">
        <v>414815</v>
      </c>
      <c r="D13">
        <v>78513</v>
      </c>
      <c r="E13">
        <v>6953</v>
      </c>
      <c r="F13">
        <v>7710</v>
      </c>
      <c r="G13" t="str">
        <f t="shared" si="0"/>
        <v>Dec</v>
      </c>
      <c r="H13">
        <f t="shared" si="1"/>
        <v>507991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1"/>
  <sheetViews>
    <sheetView workbookViewId="0">
      <selection activeCell="N29" sqref="N29"/>
    </sheetView>
  </sheetViews>
  <sheetFormatPr defaultRowHeight="15" x14ac:dyDescent="0.25"/>
  <cols>
    <col min="1" max="1" width="13.140625" bestFit="1" customWidth="1"/>
    <col min="2" max="2" width="24.42578125" bestFit="1" customWidth="1"/>
    <col min="3" max="4" width="23" bestFit="1" customWidth="1"/>
    <col min="5" max="5" width="24.140625" bestFit="1" customWidth="1"/>
    <col min="6" max="6" width="24.42578125" bestFit="1" customWidth="1"/>
    <col min="7" max="7" width="7" bestFit="1" customWidth="1"/>
    <col min="10" max="10" width="18.5703125" bestFit="1" customWidth="1"/>
  </cols>
  <sheetData>
    <row r="1" spans="1:15" x14ac:dyDescent="0.25">
      <c r="A1" s="2" t="s">
        <v>104</v>
      </c>
      <c r="B1" s="2" t="s">
        <v>0</v>
      </c>
      <c r="C1" t="s">
        <v>94</v>
      </c>
      <c r="D1" t="s">
        <v>95</v>
      </c>
      <c r="E1" t="s">
        <v>96</v>
      </c>
      <c r="G1" t="s">
        <v>115</v>
      </c>
      <c r="H1" t="s">
        <v>116</v>
      </c>
      <c r="I1" t="s">
        <v>117</v>
      </c>
    </row>
    <row r="2" spans="1:15" x14ac:dyDescent="0.25">
      <c r="A2" t="s">
        <v>92</v>
      </c>
      <c r="B2" t="s">
        <v>73</v>
      </c>
      <c r="C2">
        <v>8267</v>
      </c>
      <c r="D2">
        <v>1742</v>
      </c>
      <c r="E2">
        <v>213</v>
      </c>
      <c r="F2" t="str" cm="1">
        <f t="array" ref="F2:F31">_xlfn.UNIQUE(B2:B61)</f>
        <v>Adilabad</v>
      </c>
      <c r="G2">
        <f>SUMIF($B2:$B61,$F2,C2:C61)</f>
        <v>11212</v>
      </c>
      <c r="H2">
        <f t="shared" ref="H2:I2" si="0">SUMIF($B2:$B61,$F2,D2:D61)</f>
        <v>2523</v>
      </c>
      <c r="I2">
        <f t="shared" si="0"/>
        <v>333</v>
      </c>
      <c r="N2">
        <f>G2+H2+I2</f>
        <v>14068</v>
      </c>
      <c r="O2" s="3"/>
    </row>
    <row r="3" spans="1:15" x14ac:dyDescent="0.25">
      <c r="B3" t="s">
        <v>71</v>
      </c>
      <c r="C3">
        <v>13988</v>
      </c>
      <c r="D3">
        <v>4271</v>
      </c>
      <c r="E3">
        <v>184</v>
      </c>
      <c r="F3" t="str">
        <v>Bhadradri Kothagudem</v>
      </c>
      <c r="G3">
        <f t="shared" ref="G3:G20" si="1">SUMIF($B3:$B62,$F3,C3:C62)</f>
        <v>19331</v>
      </c>
      <c r="H3">
        <f t="shared" ref="H3:H21" si="2">SUMIF($B3:$B62,$F3,D3:D62)</f>
        <v>5712</v>
      </c>
      <c r="I3">
        <f t="shared" ref="I3:I21" si="3">SUMIF($B3:$B62,$F3,E3:E62)</f>
        <v>290</v>
      </c>
      <c r="J3" t="str">
        <f>F24</f>
        <v>Rangareddy</v>
      </c>
      <c r="K3">
        <f t="shared" ref="K3:M3" si="4">G24</f>
        <v>200289</v>
      </c>
      <c r="L3">
        <f t="shared" si="4"/>
        <v>27843</v>
      </c>
      <c r="M3">
        <f t="shared" si="4"/>
        <v>13606</v>
      </c>
      <c r="N3">
        <f t="shared" ref="N3:N31" si="5">G3+H3+I3</f>
        <v>25333</v>
      </c>
      <c r="O3" s="3"/>
    </row>
    <row r="4" spans="1:15" x14ac:dyDescent="0.25">
      <c r="B4" t="s">
        <v>55</v>
      </c>
      <c r="C4">
        <v>175413</v>
      </c>
      <c r="D4">
        <v>15416</v>
      </c>
      <c r="E4">
        <v>14135</v>
      </c>
      <c r="F4" t="str">
        <v>Hyderabad</v>
      </c>
      <c r="G4">
        <f t="shared" si="1"/>
        <v>231166</v>
      </c>
      <c r="H4">
        <f t="shared" si="2"/>
        <v>20019</v>
      </c>
      <c r="I4">
        <f t="shared" si="3"/>
        <v>20026</v>
      </c>
      <c r="J4" t="str">
        <f>F4</f>
        <v>Hyderabad</v>
      </c>
      <c r="K4">
        <f t="shared" ref="K4:M4" si="6">G4</f>
        <v>231166</v>
      </c>
      <c r="L4">
        <f t="shared" si="6"/>
        <v>20019</v>
      </c>
      <c r="M4">
        <f t="shared" si="6"/>
        <v>20026</v>
      </c>
      <c r="N4">
        <f t="shared" si="5"/>
        <v>271211</v>
      </c>
      <c r="O4" s="3"/>
    </row>
    <row r="5" spans="1:15" x14ac:dyDescent="0.25">
      <c r="B5" t="s">
        <v>49</v>
      </c>
      <c r="C5">
        <v>11303</v>
      </c>
      <c r="D5">
        <v>1775</v>
      </c>
      <c r="E5">
        <v>383</v>
      </c>
      <c r="F5" t="str">
        <v>Jagtial</v>
      </c>
      <c r="G5">
        <f t="shared" si="1"/>
        <v>14836</v>
      </c>
      <c r="H5">
        <f t="shared" si="2"/>
        <v>2261</v>
      </c>
      <c r="I5">
        <f t="shared" si="3"/>
        <v>642</v>
      </c>
      <c r="J5" t="str">
        <f>F17</f>
        <v>Medchal_Malkajgiri</v>
      </c>
      <c r="K5">
        <f t="shared" ref="K5:M5" si="7">G17</f>
        <v>200121</v>
      </c>
      <c r="L5">
        <f t="shared" si="7"/>
        <v>27592</v>
      </c>
      <c r="M5">
        <f t="shared" si="7"/>
        <v>13716</v>
      </c>
      <c r="N5">
        <f t="shared" si="5"/>
        <v>17739</v>
      </c>
      <c r="O5" s="3"/>
    </row>
    <row r="6" spans="1:15" x14ac:dyDescent="0.25">
      <c r="B6" t="s">
        <v>25</v>
      </c>
      <c r="C6">
        <v>7174</v>
      </c>
      <c r="D6">
        <v>1977</v>
      </c>
      <c r="E6">
        <v>131</v>
      </c>
      <c r="F6" t="str">
        <v>Jangoan</v>
      </c>
      <c r="G6">
        <f t="shared" si="1"/>
        <v>9520</v>
      </c>
      <c r="H6">
        <f t="shared" si="2"/>
        <v>2461</v>
      </c>
      <c r="I6">
        <f t="shared" si="3"/>
        <v>179</v>
      </c>
      <c r="N6">
        <f t="shared" si="5"/>
        <v>12160</v>
      </c>
      <c r="O6" s="3"/>
    </row>
    <row r="7" spans="1:15" x14ac:dyDescent="0.25">
      <c r="B7" t="s">
        <v>27</v>
      </c>
      <c r="C7">
        <v>7435</v>
      </c>
      <c r="D7">
        <v>2351</v>
      </c>
      <c r="E7">
        <v>170</v>
      </c>
      <c r="F7" t="str">
        <v>Jayashankar Bhupalpally</v>
      </c>
      <c r="G7">
        <f t="shared" si="1"/>
        <v>10274</v>
      </c>
      <c r="H7">
        <f t="shared" si="2"/>
        <v>3169</v>
      </c>
      <c r="I7">
        <f t="shared" si="3"/>
        <v>227</v>
      </c>
      <c r="J7" t="str">
        <f>F14</f>
        <v>Mahabubnagar</v>
      </c>
      <c r="K7">
        <f t="shared" ref="K7:M7" si="8">G14</f>
        <v>20274</v>
      </c>
      <c r="L7">
        <f t="shared" si="8"/>
        <v>4790</v>
      </c>
      <c r="M7">
        <f t="shared" si="8"/>
        <v>387</v>
      </c>
      <c r="N7">
        <f t="shared" si="5"/>
        <v>13670</v>
      </c>
      <c r="O7" s="3"/>
    </row>
    <row r="8" spans="1:15" x14ac:dyDescent="0.25">
      <c r="B8" t="s">
        <v>37</v>
      </c>
      <c r="C8">
        <v>8342</v>
      </c>
      <c r="D8">
        <v>1757</v>
      </c>
      <c r="E8">
        <v>69</v>
      </c>
      <c r="F8" t="str">
        <v>Jogulamba Gadwal</v>
      </c>
      <c r="G8">
        <f t="shared" si="1"/>
        <v>10911</v>
      </c>
      <c r="H8">
        <f t="shared" si="2"/>
        <v>2336</v>
      </c>
      <c r="I8">
        <f t="shared" si="3"/>
        <v>84</v>
      </c>
      <c r="J8" t="str">
        <f>F21</f>
        <v>Nizamabad</v>
      </c>
      <c r="K8">
        <f t="shared" ref="K8:M8" si="9">G21</f>
        <v>31314</v>
      </c>
      <c r="L8">
        <f t="shared" si="9"/>
        <v>5337</v>
      </c>
      <c r="M8">
        <f t="shared" si="9"/>
        <v>1800</v>
      </c>
      <c r="N8">
        <f t="shared" si="5"/>
        <v>13331</v>
      </c>
      <c r="O8" s="3"/>
    </row>
    <row r="9" spans="1:15" x14ac:dyDescent="0.25">
      <c r="B9" t="s">
        <v>21</v>
      </c>
      <c r="C9">
        <v>12785</v>
      </c>
      <c r="D9">
        <v>2591</v>
      </c>
      <c r="E9">
        <v>182</v>
      </c>
      <c r="F9" t="str">
        <v>Kamareddy</v>
      </c>
      <c r="G9">
        <f t="shared" si="1"/>
        <v>17043</v>
      </c>
      <c r="H9">
        <f t="shared" si="2"/>
        <v>3225</v>
      </c>
      <c r="I9">
        <f t="shared" si="3"/>
        <v>273</v>
      </c>
      <c r="J9" t="str">
        <f>F30</f>
        <v>Warangal</v>
      </c>
      <c r="K9">
        <f t="shared" ref="K9:M9" si="10">G30</f>
        <v>19704</v>
      </c>
      <c r="L9">
        <f t="shared" si="10"/>
        <v>2971</v>
      </c>
      <c r="M9">
        <f t="shared" si="10"/>
        <v>649</v>
      </c>
      <c r="N9">
        <f t="shared" si="5"/>
        <v>20541</v>
      </c>
      <c r="O9" s="3"/>
    </row>
    <row r="10" spans="1:15" x14ac:dyDescent="0.25">
      <c r="B10" t="s">
        <v>53</v>
      </c>
      <c r="C10">
        <v>19412</v>
      </c>
      <c r="D10">
        <v>9650</v>
      </c>
      <c r="E10">
        <v>764</v>
      </c>
      <c r="F10" t="str">
        <v>Karimnagar</v>
      </c>
      <c r="G10">
        <f t="shared" si="1"/>
        <v>24574</v>
      </c>
      <c r="H10">
        <f t="shared" si="2"/>
        <v>10644</v>
      </c>
      <c r="I10">
        <f t="shared" si="3"/>
        <v>1132</v>
      </c>
      <c r="N10">
        <f t="shared" si="5"/>
        <v>36350</v>
      </c>
      <c r="O10" s="3"/>
    </row>
    <row r="11" spans="1:15" x14ac:dyDescent="0.25">
      <c r="B11" t="s">
        <v>67</v>
      </c>
      <c r="C11">
        <v>22909</v>
      </c>
      <c r="D11">
        <v>6319</v>
      </c>
      <c r="E11">
        <v>401</v>
      </c>
      <c r="F11" t="str">
        <v>Khammam</v>
      </c>
      <c r="G11">
        <f t="shared" si="1"/>
        <v>31233</v>
      </c>
      <c r="H11">
        <f t="shared" si="2"/>
        <v>8030</v>
      </c>
      <c r="I11">
        <f t="shared" si="3"/>
        <v>759</v>
      </c>
      <c r="N11">
        <f t="shared" si="5"/>
        <v>40022</v>
      </c>
      <c r="O11" s="3"/>
    </row>
    <row r="12" spans="1:15" x14ac:dyDescent="0.25">
      <c r="B12" t="s">
        <v>77</v>
      </c>
      <c r="C12">
        <v>4471</v>
      </c>
      <c r="D12">
        <v>1171</v>
      </c>
      <c r="E12">
        <v>55</v>
      </c>
      <c r="F12" t="str">
        <v>Kumurambheem Asifabad</v>
      </c>
      <c r="G12">
        <f t="shared" si="1"/>
        <v>6779</v>
      </c>
      <c r="H12">
        <f t="shared" si="2"/>
        <v>1723</v>
      </c>
      <c r="I12">
        <f t="shared" si="3"/>
        <v>81</v>
      </c>
      <c r="N12">
        <f t="shared" si="5"/>
        <v>8583</v>
      </c>
      <c r="O12" s="3"/>
    </row>
    <row r="13" spans="1:15" x14ac:dyDescent="0.25">
      <c r="B13" t="s">
        <v>69</v>
      </c>
      <c r="C13">
        <v>8694</v>
      </c>
      <c r="D13">
        <v>2416</v>
      </c>
      <c r="E13">
        <v>52</v>
      </c>
      <c r="F13" t="str">
        <v>Mahabubabad</v>
      </c>
      <c r="G13">
        <f t="shared" si="1"/>
        <v>12053</v>
      </c>
      <c r="H13">
        <f t="shared" si="2"/>
        <v>3170</v>
      </c>
      <c r="I13">
        <f t="shared" si="3"/>
        <v>101</v>
      </c>
      <c r="N13">
        <f t="shared" si="5"/>
        <v>15324</v>
      </c>
      <c r="O13" s="3"/>
    </row>
    <row r="14" spans="1:15" x14ac:dyDescent="0.25">
      <c r="B14" t="s">
        <v>29</v>
      </c>
      <c r="C14">
        <v>15841</v>
      </c>
      <c r="D14">
        <v>3760</v>
      </c>
      <c r="E14">
        <v>266</v>
      </c>
      <c r="F14" t="str">
        <v>Mahabubnagar</v>
      </c>
      <c r="G14">
        <f t="shared" si="1"/>
        <v>20274</v>
      </c>
      <c r="H14">
        <f t="shared" si="2"/>
        <v>4790</v>
      </c>
      <c r="I14">
        <f t="shared" si="3"/>
        <v>387</v>
      </c>
      <c r="N14">
        <f t="shared" si="5"/>
        <v>25451</v>
      </c>
      <c r="O14" s="3"/>
    </row>
    <row r="15" spans="1:15" x14ac:dyDescent="0.25">
      <c r="B15" t="s">
        <v>43</v>
      </c>
      <c r="C15">
        <v>9750</v>
      </c>
      <c r="D15">
        <v>2047</v>
      </c>
      <c r="E15">
        <v>180</v>
      </c>
      <c r="F15" t="str">
        <v>Mancherial</v>
      </c>
      <c r="G15">
        <f t="shared" si="1"/>
        <v>13295</v>
      </c>
      <c r="H15">
        <f t="shared" si="2"/>
        <v>2891</v>
      </c>
      <c r="I15">
        <f t="shared" si="3"/>
        <v>236</v>
      </c>
      <c r="N15">
        <f t="shared" si="5"/>
        <v>16422</v>
      </c>
      <c r="O15" s="3"/>
    </row>
    <row r="16" spans="1:15" x14ac:dyDescent="0.25">
      <c r="B16" t="s">
        <v>61</v>
      </c>
      <c r="C16">
        <v>9992</v>
      </c>
      <c r="D16">
        <v>3358</v>
      </c>
      <c r="E16">
        <v>217</v>
      </c>
      <c r="F16" t="str">
        <v>Medak</v>
      </c>
      <c r="G16">
        <f t="shared" si="1"/>
        <v>13218</v>
      </c>
      <c r="H16">
        <f t="shared" si="2"/>
        <v>4077</v>
      </c>
      <c r="I16">
        <f t="shared" si="3"/>
        <v>319</v>
      </c>
      <c r="N16">
        <f t="shared" si="5"/>
        <v>17614</v>
      </c>
      <c r="O16" s="3"/>
    </row>
    <row r="17" spans="1:15" x14ac:dyDescent="0.25">
      <c r="B17" t="s">
        <v>57</v>
      </c>
      <c r="C17">
        <v>152646</v>
      </c>
      <c r="D17">
        <v>21036</v>
      </c>
      <c r="E17">
        <v>9127</v>
      </c>
      <c r="F17" t="str">
        <v>Medchal_Malkajgiri</v>
      </c>
      <c r="G17">
        <f t="shared" si="1"/>
        <v>200121</v>
      </c>
      <c r="H17">
        <f t="shared" si="2"/>
        <v>27592</v>
      </c>
      <c r="I17">
        <f t="shared" si="3"/>
        <v>13716</v>
      </c>
      <c r="N17">
        <f t="shared" si="5"/>
        <v>241429</v>
      </c>
      <c r="O17" s="3"/>
    </row>
    <row r="18" spans="1:15" x14ac:dyDescent="0.25">
      <c r="B18" t="s">
        <v>33</v>
      </c>
      <c r="C18">
        <v>10690</v>
      </c>
      <c r="D18">
        <v>4085</v>
      </c>
      <c r="E18">
        <v>101</v>
      </c>
      <c r="F18" t="str">
        <v>Nagarkurnool</v>
      </c>
      <c r="G18">
        <f t="shared" si="1"/>
        <v>14210</v>
      </c>
      <c r="H18">
        <f t="shared" si="2"/>
        <v>5167</v>
      </c>
      <c r="I18">
        <f t="shared" si="3"/>
        <v>171</v>
      </c>
      <c r="N18">
        <f t="shared" si="5"/>
        <v>19548</v>
      </c>
      <c r="O18" s="3"/>
    </row>
    <row r="19" spans="1:15" x14ac:dyDescent="0.25">
      <c r="B19" t="s">
        <v>45</v>
      </c>
      <c r="C19">
        <v>23494</v>
      </c>
      <c r="D19">
        <v>5847</v>
      </c>
      <c r="E19">
        <v>356</v>
      </c>
      <c r="F19" t="str">
        <v>Nalgonda</v>
      </c>
      <c r="G19">
        <f t="shared" si="1"/>
        <v>31574</v>
      </c>
      <c r="H19">
        <f t="shared" si="2"/>
        <v>7840</v>
      </c>
      <c r="I19">
        <f t="shared" si="3"/>
        <v>555</v>
      </c>
      <c r="N19">
        <f t="shared" si="5"/>
        <v>39969</v>
      </c>
      <c r="O19" s="3"/>
    </row>
    <row r="20" spans="1:15" x14ac:dyDescent="0.25">
      <c r="B20" t="s">
        <v>35</v>
      </c>
      <c r="C20">
        <v>8746</v>
      </c>
      <c r="D20">
        <v>1911</v>
      </c>
      <c r="E20">
        <v>530</v>
      </c>
      <c r="F20" t="str">
        <v>Nirmal</v>
      </c>
      <c r="G20">
        <f t="shared" si="1"/>
        <v>11640</v>
      </c>
      <c r="H20">
        <f t="shared" si="2"/>
        <v>2576</v>
      </c>
      <c r="I20">
        <f t="shared" si="3"/>
        <v>672</v>
      </c>
      <c r="N20">
        <f t="shared" si="5"/>
        <v>14888</v>
      </c>
      <c r="O20" s="3"/>
    </row>
    <row r="21" spans="1:15" x14ac:dyDescent="0.25">
      <c r="B21" t="s">
        <v>63</v>
      </c>
      <c r="C21">
        <v>23875</v>
      </c>
      <c r="D21">
        <v>4219</v>
      </c>
      <c r="E21">
        <v>1209</v>
      </c>
      <c r="F21" t="str">
        <v>Nizamabad</v>
      </c>
      <c r="G21">
        <f>SUMIF($B21:$B80,$F21,C21:C80)</f>
        <v>31314</v>
      </c>
      <c r="H21">
        <f t="shared" si="2"/>
        <v>5337</v>
      </c>
      <c r="I21">
        <f t="shared" si="3"/>
        <v>1800</v>
      </c>
      <c r="N21">
        <f>G21+H21+I21</f>
        <v>38451</v>
      </c>
      <c r="O21" s="3"/>
    </row>
    <row r="22" spans="1:15" x14ac:dyDescent="0.25">
      <c r="B22" t="s">
        <v>39</v>
      </c>
      <c r="C22">
        <v>9268</v>
      </c>
      <c r="D22">
        <v>1870</v>
      </c>
      <c r="E22">
        <v>260</v>
      </c>
      <c r="F22" t="str">
        <v>Peddapalli</v>
      </c>
      <c r="G22">
        <f t="shared" ref="G22:G31" si="11">SUMIF($B22:$B81,$F22,C22:C81)</f>
        <v>12308</v>
      </c>
      <c r="H22">
        <f t="shared" ref="H22:H31" si="12">SUMIF($B22:$B81,$F22,D22:D81)</f>
        <v>2507</v>
      </c>
      <c r="I22">
        <f t="shared" ref="I22:I31" si="13">SUMIF($B22:$B81,$F22,E22:E81)</f>
        <v>404</v>
      </c>
      <c r="N22">
        <f t="shared" si="5"/>
        <v>15219</v>
      </c>
      <c r="O22" s="3"/>
    </row>
    <row r="23" spans="1:15" x14ac:dyDescent="0.25">
      <c r="B23" t="s">
        <v>23</v>
      </c>
      <c r="C23">
        <v>6593</v>
      </c>
      <c r="D23">
        <v>1566</v>
      </c>
      <c r="E23">
        <v>253</v>
      </c>
      <c r="F23" t="str">
        <v>Rajanna Sircilla</v>
      </c>
      <c r="G23">
        <f t="shared" si="11"/>
        <v>8743</v>
      </c>
      <c r="H23">
        <f t="shared" si="12"/>
        <v>1954</v>
      </c>
      <c r="I23">
        <f t="shared" si="13"/>
        <v>416</v>
      </c>
      <c r="N23">
        <f t="shared" si="5"/>
        <v>11113</v>
      </c>
      <c r="O23" s="3"/>
    </row>
    <row r="24" spans="1:15" x14ac:dyDescent="0.25">
      <c r="B24" t="s">
        <v>19</v>
      </c>
      <c r="C24">
        <v>153024</v>
      </c>
      <c r="D24">
        <v>21061</v>
      </c>
      <c r="E24">
        <v>9379</v>
      </c>
      <c r="F24" t="str">
        <v>Rangareddy</v>
      </c>
      <c r="G24">
        <f t="shared" si="11"/>
        <v>200289</v>
      </c>
      <c r="H24">
        <f t="shared" si="12"/>
        <v>27843</v>
      </c>
      <c r="I24">
        <f t="shared" si="13"/>
        <v>13606</v>
      </c>
      <c r="N24">
        <f t="shared" si="5"/>
        <v>241738</v>
      </c>
      <c r="O24" s="3"/>
    </row>
    <row r="25" spans="1:15" x14ac:dyDescent="0.25">
      <c r="B25" t="s">
        <v>59</v>
      </c>
      <c r="C25">
        <v>37472</v>
      </c>
      <c r="D25">
        <v>7006</v>
      </c>
      <c r="E25">
        <v>2094</v>
      </c>
      <c r="F25" t="str">
        <v>Sangareddy</v>
      </c>
      <c r="G25">
        <f t="shared" si="11"/>
        <v>49507</v>
      </c>
      <c r="H25">
        <f t="shared" si="12"/>
        <v>9275</v>
      </c>
      <c r="I25">
        <f t="shared" si="13"/>
        <v>3039</v>
      </c>
      <c r="N25">
        <f t="shared" si="5"/>
        <v>61821</v>
      </c>
      <c r="O25" s="3"/>
    </row>
    <row r="26" spans="1:15" x14ac:dyDescent="0.25">
      <c r="B26" t="s">
        <v>31</v>
      </c>
      <c r="C26">
        <v>14316</v>
      </c>
      <c r="D26">
        <v>3993</v>
      </c>
      <c r="E26">
        <v>527</v>
      </c>
      <c r="F26" t="str">
        <v>Siddipet</v>
      </c>
      <c r="G26">
        <f t="shared" si="11"/>
        <v>19150</v>
      </c>
      <c r="H26">
        <f t="shared" si="12"/>
        <v>4968</v>
      </c>
      <c r="I26">
        <f t="shared" si="13"/>
        <v>773</v>
      </c>
      <c r="N26">
        <f t="shared" si="5"/>
        <v>24891</v>
      </c>
      <c r="O26" s="3"/>
    </row>
    <row r="27" spans="1:15" x14ac:dyDescent="0.25">
      <c r="B27" t="s">
        <v>47</v>
      </c>
      <c r="C27">
        <v>15567</v>
      </c>
      <c r="D27">
        <v>5533</v>
      </c>
      <c r="E27">
        <v>478</v>
      </c>
      <c r="F27" t="str">
        <v>Suryapet</v>
      </c>
      <c r="G27">
        <f t="shared" si="11"/>
        <v>21145</v>
      </c>
      <c r="H27">
        <f t="shared" si="12"/>
        <v>7337</v>
      </c>
      <c r="I27">
        <f t="shared" si="13"/>
        <v>670</v>
      </c>
      <c r="N27">
        <f t="shared" si="5"/>
        <v>29152</v>
      </c>
      <c r="O27" s="3"/>
    </row>
    <row r="28" spans="1:15" x14ac:dyDescent="0.25">
      <c r="B28" t="s">
        <v>41</v>
      </c>
      <c r="C28">
        <v>20728</v>
      </c>
      <c r="D28">
        <v>4667</v>
      </c>
      <c r="E28">
        <v>388</v>
      </c>
      <c r="F28" t="str">
        <v>Vikarabad</v>
      </c>
      <c r="G28">
        <f t="shared" si="11"/>
        <v>26821</v>
      </c>
      <c r="H28">
        <f t="shared" si="12"/>
        <v>6155</v>
      </c>
      <c r="I28">
        <f t="shared" si="13"/>
        <v>561</v>
      </c>
      <c r="N28">
        <f>G28+H28+I28</f>
        <v>33537</v>
      </c>
      <c r="O28" s="3"/>
    </row>
    <row r="29" spans="1:15" x14ac:dyDescent="0.25">
      <c r="B29" t="s">
        <v>65</v>
      </c>
      <c r="C29">
        <v>7256</v>
      </c>
      <c r="D29">
        <v>2105</v>
      </c>
      <c r="E29">
        <v>103</v>
      </c>
      <c r="F29" t="str">
        <v>Wanaparthy</v>
      </c>
      <c r="G29">
        <f t="shared" si="11"/>
        <v>9641</v>
      </c>
      <c r="H29">
        <f t="shared" si="12"/>
        <v>2745</v>
      </c>
      <c r="I29">
        <f t="shared" si="13"/>
        <v>154</v>
      </c>
      <c r="N29">
        <f t="shared" si="5"/>
        <v>12540</v>
      </c>
      <c r="O29" s="3"/>
    </row>
    <row r="30" spans="1:15" x14ac:dyDescent="0.25">
      <c r="B30" t="s">
        <v>75</v>
      </c>
      <c r="C30">
        <v>15068</v>
      </c>
      <c r="D30">
        <v>2251</v>
      </c>
      <c r="E30">
        <v>413</v>
      </c>
      <c r="F30" t="str">
        <v>Warangal</v>
      </c>
      <c r="G30">
        <f t="shared" si="11"/>
        <v>19704</v>
      </c>
      <c r="H30">
        <f t="shared" si="12"/>
        <v>2971</v>
      </c>
      <c r="I30">
        <f t="shared" si="13"/>
        <v>649</v>
      </c>
      <c r="N30">
        <f t="shared" si="5"/>
        <v>23324</v>
      </c>
      <c r="O30" s="3"/>
    </row>
    <row r="31" spans="1:15" x14ac:dyDescent="0.25">
      <c r="B31" t="s">
        <v>51</v>
      </c>
      <c r="C31">
        <v>12804</v>
      </c>
      <c r="D31">
        <v>3655</v>
      </c>
      <c r="E31">
        <v>196</v>
      </c>
      <c r="F31" t="str">
        <v>Yadadri Bhuvanagiri</v>
      </c>
      <c r="G31">
        <f t="shared" si="11"/>
        <v>16971</v>
      </c>
      <c r="H31">
        <f t="shared" si="12"/>
        <v>4805</v>
      </c>
      <c r="I31">
        <f t="shared" si="13"/>
        <v>277</v>
      </c>
      <c r="N31">
        <f t="shared" si="5"/>
        <v>22053</v>
      </c>
      <c r="O31" s="3"/>
    </row>
    <row r="32" spans="1:15" x14ac:dyDescent="0.25">
      <c r="A32" t="s">
        <v>93</v>
      </c>
      <c r="B32" t="s">
        <v>73</v>
      </c>
      <c r="C32">
        <v>2945</v>
      </c>
      <c r="D32">
        <v>781</v>
      </c>
      <c r="E32">
        <v>120</v>
      </c>
    </row>
    <row r="33" spans="2:5" x14ac:dyDescent="0.25">
      <c r="B33" t="s">
        <v>71</v>
      </c>
      <c r="C33">
        <v>5343</v>
      </c>
      <c r="D33">
        <v>1441</v>
      </c>
      <c r="E33">
        <v>106</v>
      </c>
    </row>
    <row r="34" spans="2:5" x14ac:dyDescent="0.25">
      <c r="B34" t="s">
        <v>55</v>
      </c>
      <c r="C34">
        <v>55753</v>
      </c>
      <c r="D34">
        <v>4603</v>
      </c>
      <c r="E34">
        <v>5891</v>
      </c>
    </row>
    <row r="35" spans="2:5" x14ac:dyDescent="0.25">
      <c r="B35" t="s">
        <v>49</v>
      </c>
      <c r="C35">
        <v>3533</v>
      </c>
      <c r="D35">
        <v>486</v>
      </c>
      <c r="E35">
        <v>259</v>
      </c>
    </row>
    <row r="36" spans="2:5" x14ac:dyDescent="0.25">
      <c r="B36" t="s">
        <v>25</v>
      </c>
      <c r="C36">
        <v>2346</v>
      </c>
      <c r="D36">
        <v>484</v>
      </c>
      <c r="E36">
        <v>48</v>
      </c>
    </row>
    <row r="37" spans="2:5" x14ac:dyDescent="0.25">
      <c r="B37" t="s">
        <v>27</v>
      </c>
      <c r="C37">
        <v>2839</v>
      </c>
      <c r="D37">
        <v>818</v>
      </c>
      <c r="E37">
        <v>57</v>
      </c>
    </row>
    <row r="38" spans="2:5" x14ac:dyDescent="0.25">
      <c r="B38" t="s">
        <v>37</v>
      </c>
      <c r="C38">
        <v>2569</v>
      </c>
      <c r="D38">
        <v>579</v>
      </c>
      <c r="E38">
        <v>15</v>
      </c>
    </row>
    <row r="39" spans="2:5" x14ac:dyDescent="0.25">
      <c r="B39" t="s">
        <v>21</v>
      </c>
      <c r="C39">
        <v>4258</v>
      </c>
      <c r="D39">
        <v>634</v>
      </c>
      <c r="E39">
        <v>91</v>
      </c>
    </row>
    <row r="40" spans="2:5" x14ac:dyDescent="0.25">
      <c r="B40" t="s">
        <v>53</v>
      </c>
      <c r="C40">
        <v>5162</v>
      </c>
      <c r="D40">
        <v>994</v>
      </c>
      <c r="E40">
        <v>368</v>
      </c>
    </row>
    <row r="41" spans="2:5" x14ac:dyDescent="0.25">
      <c r="B41" t="s">
        <v>67</v>
      </c>
      <c r="C41">
        <v>8324</v>
      </c>
      <c r="D41">
        <v>1711</v>
      </c>
      <c r="E41">
        <v>358</v>
      </c>
    </row>
    <row r="42" spans="2:5" x14ac:dyDescent="0.25">
      <c r="B42" t="s">
        <v>77</v>
      </c>
      <c r="C42">
        <v>2308</v>
      </c>
      <c r="D42">
        <v>552</v>
      </c>
      <c r="E42">
        <v>26</v>
      </c>
    </row>
    <row r="43" spans="2:5" x14ac:dyDescent="0.25">
      <c r="B43" t="s">
        <v>69</v>
      </c>
      <c r="C43">
        <v>3359</v>
      </c>
      <c r="D43">
        <v>754</v>
      </c>
      <c r="E43">
        <v>49</v>
      </c>
    </row>
    <row r="44" spans="2:5" x14ac:dyDescent="0.25">
      <c r="B44" t="s">
        <v>29</v>
      </c>
      <c r="C44">
        <v>4433</v>
      </c>
      <c r="D44">
        <v>1030</v>
      </c>
      <c r="E44">
        <v>121</v>
      </c>
    </row>
    <row r="45" spans="2:5" x14ac:dyDescent="0.25">
      <c r="B45" t="s">
        <v>43</v>
      </c>
      <c r="C45">
        <v>3545</v>
      </c>
      <c r="D45">
        <v>844</v>
      </c>
      <c r="E45">
        <v>56</v>
      </c>
    </row>
    <row r="46" spans="2:5" x14ac:dyDescent="0.25">
      <c r="B46" t="s">
        <v>61</v>
      </c>
      <c r="C46">
        <v>3226</v>
      </c>
      <c r="D46">
        <v>719</v>
      </c>
      <c r="E46">
        <v>102</v>
      </c>
    </row>
    <row r="47" spans="2:5" x14ac:dyDescent="0.25">
      <c r="B47" t="s">
        <v>57</v>
      </c>
      <c r="C47">
        <v>47475</v>
      </c>
      <c r="D47">
        <v>6556</v>
      </c>
      <c r="E47">
        <v>4589</v>
      </c>
    </row>
    <row r="48" spans="2:5" x14ac:dyDescent="0.25">
      <c r="B48" t="s">
        <v>33</v>
      </c>
      <c r="C48">
        <v>3520</v>
      </c>
      <c r="D48">
        <v>1082</v>
      </c>
      <c r="E48">
        <v>70</v>
      </c>
    </row>
    <row r="49" spans="2:5" x14ac:dyDescent="0.25">
      <c r="B49" t="s">
        <v>45</v>
      </c>
      <c r="C49">
        <v>8080</v>
      </c>
      <c r="D49">
        <v>1993</v>
      </c>
      <c r="E49">
        <v>199</v>
      </c>
    </row>
    <row r="50" spans="2:5" x14ac:dyDescent="0.25">
      <c r="B50" t="s">
        <v>35</v>
      </c>
      <c r="C50">
        <v>2894</v>
      </c>
      <c r="D50">
        <v>665</v>
      </c>
      <c r="E50">
        <v>142</v>
      </c>
    </row>
    <row r="51" spans="2:5" x14ac:dyDescent="0.25">
      <c r="B51" t="s">
        <v>63</v>
      </c>
      <c r="C51">
        <v>7439</v>
      </c>
      <c r="D51">
        <v>1118</v>
      </c>
      <c r="E51">
        <v>591</v>
      </c>
    </row>
    <row r="52" spans="2:5" x14ac:dyDescent="0.25">
      <c r="B52" t="s">
        <v>39</v>
      </c>
      <c r="C52">
        <v>3040</v>
      </c>
      <c r="D52">
        <v>637</v>
      </c>
      <c r="E52">
        <v>144</v>
      </c>
    </row>
    <row r="53" spans="2:5" x14ac:dyDescent="0.25">
      <c r="B53" t="s">
        <v>23</v>
      </c>
      <c r="C53">
        <v>2150</v>
      </c>
      <c r="D53">
        <v>388</v>
      </c>
      <c r="E53">
        <v>163</v>
      </c>
    </row>
    <row r="54" spans="2:5" x14ac:dyDescent="0.25">
      <c r="B54" t="s">
        <v>19</v>
      </c>
      <c r="C54">
        <v>47265</v>
      </c>
      <c r="D54">
        <v>6782</v>
      </c>
      <c r="E54">
        <v>4227</v>
      </c>
    </row>
    <row r="55" spans="2:5" x14ac:dyDescent="0.25">
      <c r="B55" t="s">
        <v>59</v>
      </c>
      <c r="C55">
        <v>12035</v>
      </c>
      <c r="D55">
        <v>2269</v>
      </c>
      <c r="E55">
        <v>945</v>
      </c>
    </row>
    <row r="56" spans="2:5" x14ac:dyDescent="0.25">
      <c r="B56" t="s">
        <v>31</v>
      </c>
      <c r="C56">
        <v>4834</v>
      </c>
      <c r="D56">
        <v>975</v>
      </c>
      <c r="E56">
        <v>246</v>
      </c>
    </row>
    <row r="57" spans="2:5" x14ac:dyDescent="0.25">
      <c r="B57" t="s">
        <v>47</v>
      </c>
      <c r="C57">
        <v>5578</v>
      </c>
      <c r="D57">
        <v>1804</v>
      </c>
      <c r="E57">
        <v>192</v>
      </c>
    </row>
    <row r="58" spans="2:5" x14ac:dyDescent="0.25">
      <c r="B58" t="s">
        <v>41</v>
      </c>
      <c r="C58">
        <v>6093</v>
      </c>
      <c r="D58">
        <v>1488</v>
      </c>
      <c r="E58">
        <v>173</v>
      </c>
    </row>
    <row r="59" spans="2:5" x14ac:dyDescent="0.25">
      <c r="B59" t="s">
        <v>65</v>
      </c>
      <c r="C59">
        <v>2385</v>
      </c>
      <c r="D59">
        <v>640</v>
      </c>
      <c r="E59">
        <v>51</v>
      </c>
    </row>
    <row r="60" spans="2:5" x14ac:dyDescent="0.25">
      <c r="B60" t="s">
        <v>75</v>
      </c>
      <c r="C60">
        <v>4636</v>
      </c>
      <c r="D60">
        <v>720</v>
      </c>
      <c r="E60">
        <v>236</v>
      </c>
    </row>
    <row r="61" spans="2:5" x14ac:dyDescent="0.25">
      <c r="B61" t="s">
        <v>51</v>
      </c>
      <c r="C61">
        <v>4167</v>
      </c>
      <c r="D61">
        <v>1150</v>
      </c>
      <c r="E6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32"/>
  <sheetViews>
    <sheetView topLeftCell="K1" workbookViewId="0">
      <selection activeCell="W3" sqref="W3"/>
    </sheetView>
  </sheetViews>
  <sheetFormatPr defaultRowHeight="15" x14ac:dyDescent="0.25"/>
  <cols>
    <col min="1" max="1" width="24.42578125" bestFit="1" customWidth="1"/>
    <col min="3" max="3" width="12.7109375" customWidth="1"/>
    <col min="5" max="5" width="10.140625" customWidth="1"/>
    <col min="6" max="6" width="9.7109375" customWidth="1"/>
    <col min="8" max="8" width="18.5703125" bestFit="1" customWidth="1"/>
    <col min="9" max="9" width="12.7109375" customWidth="1"/>
    <col min="11" max="11" width="18.5703125" bestFit="1" customWidth="1"/>
    <col min="12" max="12" width="16" customWidth="1"/>
    <col min="14" max="14" width="18.5703125" bestFit="1" customWidth="1"/>
    <col min="15" max="15" width="7.5703125" bestFit="1" customWidth="1"/>
    <col min="16" max="16" width="24.42578125" bestFit="1" customWidth="1"/>
    <col min="19" max="19" width="10.7109375" customWidth="1"/>
    <col min="20" max="20" width="11.42578125" customWidth="1"/>
    <col min="21" max="21" width="13.140625" bestFit="1" customWidth="1"/>
    <col min="22" max="22" width="13.140625" customWidth="1"/>
    <col min="23" max="23" width="25" bestFit="1" customWidth="1"/>
  </cols>
  <sheetData>
    <row r="1" spans="1:23" x14ac:dyDescent="0.25">
      <c r="A1" t="s">
        <v>0</v>
      </c>
      <c r="B1" t="s">
        <v>115</v>
      </c>
      <c r="C1" t="s">
        <v>118</v>
      </c>
      <c r="D1" t="s">
        <v>116</v>
      </c>
      <c r="E1" t="s">
        <v>118</v>
      </c>
      <c r="F1" t="s">
        <v>117</v>
      </c>
    </row>
    <row r="2" spans="1:23" x14ac:dyDescent="0.25">
      <c r="A2" t="s">
        <v>19</v>
      </c>
      <c r="B2">
        <f>T2Q3P2!G24-T2Q3P3!G24</f>
        <v>16085</v>
      </c>
      <c r="C2" t="str">
        <f t="shared" ref="C2:C31" si="0">A2</f>
        <v>Rangareddy</v>
      </c>
      <c r="D2">
        <f>T2Q3P2!H10-T2Q3P3!H10</f>
        <v>5610</v>
      </c>
      <c r="E2" t="str">
        <f t="shared" ref="E2:E31" si="1">A2</f>
        <v>Rangareddy</v>
      </c>
      <c r="F2">
        <f>T2Q3P2!I4-T2Q3P3!I4</f>
        <v>11097</v>
      </c>
      <c r="S2" s="11" t="s">
        <v>120</v>
      </c>
      <c r="T2" s="12" t="s">
        <v>121</v>
      </c>
      <c r="U2" s="17" t="s">
        <v>120</v>
      </c>
      <c r="V2" s="18" t="s">
        <v>121</v>
      </c>
    </row>
    <row r="3" spans="1:23" ht="15.75" x14ac:dyDescent="0.25">
      <c r="A3" t="s">
        <v>55</v>
      </c>
      <c r="B3">
        <f>T2Q3P2!G4-T2Q3P3!G4</f>
        <v>2349</v>
      </c>
      <c r="C3" t="str">
        <f t="shared" si="0"/>
        <v>Hyderabad</v>
      </c>
      <c r="D3">
        <f>T2Q3P2!H24-T2Q3P3!H24</f>
        <v>3132</v>
      </c>
      <c r="E3" t="str">
        <f t="shared" si="1"/>
        <v>Hyderabad</v>
      </c>
      <c r="F3">
        <f>T2Q3P2!I24-T2Q3P3!I24</f>
        <v>7688</v>
      </c>
      <c r="H3" s="4" t="s">
        <v>0</v>
      </c>
      <c r="I3" s="5" t="s">
        <v>115</v>
      </c>
      <c r="K3" s="4" t="s">
        <v>118</v>
      </c>
      <c r="L3" s="5" t="s">
        <v>116</v>
      </c>
      <c r="N3" s="8" t="s">
        <v>118</v>
      </c>
      <c r="O3" s="8" t="s">
        <v>117</v>
      </c>
      <c r="P3" t="str">
        <f>T2Q3P2!F2</f>
        <v>Adilabad</v>
      </c>
      <c r="Q3">
        <f>(T2Q3P2!N2-T2Q3P3!P2)</f>
        <v>-5068</v>
      </c>
      <c r="R3" s="3">
        <f>Q3/T2Q3P3!P2</f>
        <v>-0.2648411371237458</v>
      </c>
      <c r="S3" s="13" t="s">
        <v>19</v>
      </c>
      <c r="T3" s="14">
        <v>0.12523681184920379</v>
      </c>
      <c r="U3" s="19" t="s">
        <v>19</v>
      </c>
      <c r="V3" s="20">
        <v>0.12523681184920379</v>
      </c>
      <c r="W3" s="26" t="s">
        <v>122</v>
      </c>
    </row>
    <row r="4" spans="1:23" x14ac:dyDescent="0.25">
      <c r="A4" t="s">
        <v>57</v>
      </c>
      <c r="B4">
        <f>T2Q3P2!G17-T2Q3P3!G17</f>
        <v>-1826</v>
      </c>
      <c r="C4" t="str">
        <f t="shared" si="0"/>
        <v>Medchal_Malkajgiri</v>
      </c>
      <c r="D4">
        <f>T2Q3P2!H25-T2Q3P3!H25</f>
        <v>1082</v>
      </c>
      <c r="E4" t="str">
        <f t="shared" si="1"/>
        <v>Medchal_Malkajgiri</v>
      </c>
      <c r="F4">
        <f>T2Q3P2!I17-T2Q3P3!I17</f>
        <v>6630</v>
      </c>
      <c r="H4" s="6" t="s">
        <v>19</v>
      </c>
      <c r="I4" s="9">
        <f>B2/T2Q3P3!L3</f>
        <v>8.7321665110421054E-2</v>
      </c>
      <c r="K4" s="6" t="s">
        <v>19</v>
      </c>
      <c r="L4" s="9">
        <f>D2/T2Q3P3!M3</f>
        <v>0.2270244020881389</v>
      </c>
      <c r="N4" s="6" t="s">
        <v>19</v>
      </c>
      <c r="O4" s="3">
        <f>F2/T2Q3P3!N3</f>
        <v>1.8751267320040554</v>
      </c>
      <c r="P4" t="str">
        <f>T2Q3P2!F3</f>
        <v>Bhadradri Kothagudem</v>
      </c>
      <c r="Q4">
        <f>(T2Q3P2!N3-T2Q3P3!P3)</f>
        <v>-8132</v>
      </c>
      <c r="R4" s="3">
        <f>Q4/T2Q3P3!P3</f>
        <v>-0.24300014940983117</v>
      </c>
      <c r="S4" s="15" t="s">
        <v>55</v>
      </c>
      <c r="T4" s="16">
        <v>4.7385311711934379E-2</v>
      </c>
      <c r="U4" s="21" t="s">
        <v>55</v>
      </c>
      <c r="V4" s="22">
        <v>4.7385311711934379E-2</v>
      </c>
    </row>
    <row r="5" spans="1:23" x14ac:dyDescent="0.25">
      <c r="A5" t="s">
        <v>37</v>
      </c>
      <c r="B5">
        <f>T2Q3P2!G8-T2Q3P3!G8</f>
        <v>-3328</v>
      </c>
      <c r="C5" t="str">
        <f t="shared" si="0"/>
        <v>Jogulamba Gadwal</v>
      </c>
      <c r="D5">
        <f>T2Q3P2!H17-T2Q3P3!H17</f>
        <v>439</v>
      </c>
      <c r="E5" t="str">
        <f t="shared" si="1"/>
        <v>Jogulamba Gadwal</v>
      </c>
      <c r="F5">
        <f>T2Q3P2!I25-T2Q3P3!I25</f>
        <v>1481</v>
      </c>
      <c r="H5" s="7" t="s">
        <v>55</v>
      </c>
      <c r="I5" s="9">
        <f>B3/T2Q3P3!L4</f>
        <v>1.0265845632099013E-2</v>
      </c>
      <c r="K5" s="7" t="s">
        <v>55</v>
      </c>
      <c r="L5" s="9">
        <f>D3/T2Q3P3!M4</f>
        <v>0.14777070063694267</v>
      </c>
      <c r="N5" s="7" t="s">
        <v>55</v>
      </c>
      <c r="O5" s="3">
        <f>F3/T2Q3P3!N4</f>
        <v>0.8610146712957778</v>
      </c>
      <c r="P5" t="str">
        <f>T2Q3P2!F4</f>
        <v>Hyderabad</v>
      </c>
      <c r="Q5">
        <f>(T2Q3P2!N4-T2Q3P3!P4)</f>
        <v>12270</v>
      </c>
      <c r="R5" s="3">
        <f>Q5/T2Q3P3!P4</f>
        <v>4.7385311711934379E-2</v>
      </c>
      <c r="S5" s="13" t="s">
        <v>53</v>
      </c>
      <c r="T5" s="14">
        <v>4.4180167758244286E-2</v>
      </c>
      <c r="U5" s="19" t="s">
        <v>53</v>
      </c>
      <c r="V5" s="20">
        <v>4.4180167758244286E-2</v>
      </c>
    </row>
    <row r="6" spans="1:23" x14ac:dyDescent="0.25">
      <c r="A6" t="s">
        <v>77</v>
      </c>
      <c r="B6">
        <f>T2Q3P2!G12-T2Q3P3!G12</f>
        <v>-3333</v>
      </c>
      <c r="C6" t="str">
        <f t="shared" si="0"/>
        <v>Kumurambheem Asifabad</v>
      </c>
      <c r="D6">
        <f>T2Q3P2!H2-T2Q3P3!H2</f>
        <v>256</v>
      </c>
      <c r="E6" t="str">
        <f t="shared" si="1"/>
        <v>Kumurambheem Asifabad</v>
      </c>
      <c r="F6">
        <f>T2Q3P2!I11-T2Q3P3!I11</f>
        <v>610</v>
      </c>
      <c r="H6" s="6" t="s">
        <v>57</v>
      </c>
      <c r="I6" s="9">
        <f>B4/T2Q3P3!L5</f>
        <v>-9.0419763601340946E-3</v>
      </c>
      <c r="K6" s="6" t="s">
        <v>57</v>
      </c>
      <c r="L6" s="9">
        <f>D4/T2Q3P3!M5</f>
        <v>3.9848267226457484E-2</v>
      </c>
      <c r="N6" s="6" t="s">
        <v>57</v>
      </c>
      <c r="O6" s="3">
        <f>F4/T2Q3P3!N5</f>
        <v>0.93564775613886542</v>
      </c>
      <c r="P6" t="str">
        <f>T2Q3P2!F5</f>
        <v>Jagtial</v>
      </c>
      <c r="Q6">
        <f>(T2Q3P2!N5-T2Q3P3!P5)</f>
        <v>-10487</v>
      </c>
      <c r="R6" s="3">
        <f>Q6/T2Q3P3!P5</f>
        <v>-0.37153688088995962</v>
      </c>
      <c r="S6" s="15" t="s">
        <v>57</v>
      </c>
      <c r="T6" s="16">
        <v>2.2198606183262345E-2</v>
      </c>
    </row>
    <row r="7" spans="1:23" x14ac:dyDescent="0.25">
      <c r="A7" t="s">
        <v>65</v>
      </c>
      <c r="B7">
        <f>T2Q3P2!G29-T2Q3P3!G29</f>
        <v>-3943</v>
      </c>
      <c r="C7" t="str">
        <f t="shared" si="0"/>
        <v>Wanaparthy</v>
      </c>
      <c r="D7">
        <f>T2Q3P2!H9-T2Q3P3!H9</f>
        <v>224</v>
      </c>
      <c r="E7" t="str">
        <f t="shared" si="1"/>
        <v>Wanaparthy</v>
      </c>
      <c r="F7">
        <f>T2Q3P2!I27-T2Q3P3!I27</f>
        <v>477</v>
      </c>
      <c r="P7" t="str">
        <f>T2Q3P2!F6</f>
        <v>Jangoan</v>
      </c>
      <c r="Q7">
        <f>(T2Q3P2!N6-T2Q3P3!P6)</f>
        <v>-4911</v>
      </c>
      <c r="R7" s="3">
        <f>Q7/T2Q3P3!P6</f>
        <v>-0.28768086228106143</v>
      </c>
      <c r="S7" s="13" t="s">
        <v>59</v>
      </c>
      <c r="T7" s="14">
        <v>-2.3889222218713486E-2</v>
      </c>
      <c r="U7" s="23" t="s">
        <v>120</v>
      </c>
      <c r="V7" s="23" t="s">
        <v>121</v>
      </c>
    </row>
    <row r="8" spans="1:23" x14ac:dyDescent="0.25">
      <c r="A8" t="s">
        <v>59</v>
      </c>
      <c r="B8">
        <f>T2Q3P2!G25-T2Q3P3!G25</f>
        <v>-4076</v>
      </c>
      <c r="C8" t="str">
        <f t="shared" si="0"/>
        <v>Sangareddy</v>
      </c>
      <c r="D8">
        <f>T2Q3P2!H29-T2Q3P3!H29</f>
        <v>59</v>
      </c>
      <c r="E8" t="str">
        <f t="shared" si="1"/>
        <v>Sangareddy</v>
      </c>
      <c r="F8">
        <f>T2Q3P2!I10-T2Q3P3!I10</f>
        <v>428</v>
      </c>
      <c r="H8" s="7" t="s">
        <v>29</v>
      </c>
      <c r="I8" s="10">
        <f>B29/T2Q3P3!L6</f>
        <v>-0.35317764165390503</v>
      </c>
      <c r="K8" s="7" t="s">
        <v>29</v>
      </c>
      <c r="L8" s="10">
        <f>D29/T2Q3P3!M6</f>
        <v>-0.20550671753192901</v>
      </c>
      <c r="N8" s="7" t="s">
        <v>29</v>
      </c>
      <c r="O8" s="3">
        <f>F29/T2Q3P3!N6</f>
        <v>0.11728395061728394</v>
      </c>
      <c r="P8" t="str">
        <f>T2Q3P2!F7</f>
        <v>Jayashankar Bhupalpally</v>
      </c>
      <c r="Q8">
        <f>(T2Q3P2!N7-T2Q3P3!P7)</f>
        <v>-6133</v>
      </c>
      <c r="R8" s="3">
        <f>Q8/T2Q3P3!P7</f>
        <v>-0.30970055042165329</v>
      </c>
      <c r="S8" s="15" t="s">
        <v>51</v>
      </c>
      <c r="T8" s="16">
        <v>-0.19558635783330294</v>
      </c>
      <c r="U8" s="21" t="s">
        <v>35</v>
      </c>
      <c r="V8" s="22">
        <v>-0.34454521440521263</v>
      </c>
    </row>
    <row r="9" spans="1:23" x14ac:dyDescent="0.25">
      <c r="A9" t="s">
        <v>25</v>
      </c>
      <c r="B9">
        <f>T2Q3P2!G6-T2Q3P3!G6</f>
        <v>-4323</v>
      </c>
      <c r="C9" t="str">
        <f t="shared" si="0"/>
        <v>Jangoan</v>
      </c>
      <c r="D9">
        <f>T2Q3P2!H8-T2Q3P3!H8</f>
        <v>27</v>
      </c>
      <c r="E9" t="str">
        <f t="shared" si="1"/>
        <v>Jangoan</v>
      </c>
      <c r="F9">
        <f>T2Q3P2!I21-T2Q3P3!I21</f>
        <v>349</v>
      </c>
      <c r="H9" s="6" t="s">
        <v>63</v>
      </c>
      <c r="I9" s="10">
        <f>B30/T2Q3P3!L7</f>
        <v>-0.34229484782928316</v>
      </c>
      <c r="K9" s="6" t="s">
        <v>63</v>
      </c>
      <c r="L9" s="10">
        <f>D30/T2Q3P3!M7</f>
        <v>-0.23994403637635536</v>
      </c>
      <c r="N9" s="6" t="s">
        <v>63</v>
      </c>
      <c r="O9" s="3">
        <f>F30/T2Q3P3!N7</f>
        <v>2.2053756030323914E-2</v>
      </c>
      <c r="P9" t="str">
        <f>T2Q3P2!F8</f>
        <v>Jogulamba Gadwal</v>
      </c>
      <c r="Q9">
        <f>(T2Q3P2!N8-T2Q3P3!P8)</f>
        <v>-3269</v>
      </c>
      <c r="R9" s="3">
        <f>Q9/T2Q3P3!P8</f>
        <v>-0.19692771084337349</v>
      </c>
      <c r="S9" s="13" t="s">
        <v>37</v>
      </c>
      <c r="T9" s="14">
        <v>-0.19692771084337349</v>
      </c>
      <c r="U9" s="19" t="s">
        <v>49</v>
      </c>
      <c r="V9" s="20">
        <v>-0.37153688088995962</v>
      </c>
    </row>
    <row r="10" spans="1:23" x14ac:dyDescent="0.25">
      <c r="A10" t="s">
        <v>53</v>
      </c>
      <c r="B10">
        <f>T2Q3P2!G10-T2Q3P3!G10</f>
        <v>-4500</v>
      </c>
      <c r="C10" t="str">
        <f t="shared" si="0"/>
        <v>Karimnagar</v>
      </c>
      <c r="D10">
        <f>T2Q3P2!H3-T2Q3P3!H3</f>
        <v>-27</v>
      </c>
      <c r="E10" t="str">
        <f t="shared" si="1"/>
        <v>Karimnagar</v>
      </c>
      <c r="F10">
        <f>T2Q3P2!I26-T2Q3P3!I26</f>
        <v>328</v>
      </c>
      <c r="H10" s="7" t="s">
        <v>75</v>
      </c>
      <c r="I10" s="10">
        <f>B31/T2Q3P3!L8</f>
        <v>-0.4531982794505342</v>
      </c>
      <c r="K10" s="7" t="s">
        <v>75</v>
      </c>
      <c r="L10" s="10">
        <f>D31/T2Q3P3!M8</f>
        <v>-0.48032184712261677</v>
      </c>
      <c r="N10" s="7" t="s">
        <v>75</v>
      </c>
      <c r="O10" s="3">
        <f>F31/T2Q3P3!N8</f>
        <v>1.9093078758949882E-2</v>
      </c>
      <c r="P10" t="str">
        <f>T2Q3P2!F9</f>
        <v>Kamareddy</v>
      </c>
      <c r="Q10">
        <f>(T2Q3P2!N9-T2Q3P3!P9)</f>
        <v>-8698</v>
      </c>
      <c r="R10" s="3">
        <f>Q10/T2Q3P3!P9</f>
        <v>-0.29747939396012174</v>
      </c>
      <c r="S10" s="15" t="s">
        <v>47</v>
      </c>
      <c r="T10" s="16">
        <v>-0.20277846145431674</v>
      </c>
      <c r="U10" s="24" t="s">
        <v>75</v>
      </c>
      <c r="V10" s="25">
        <v>-0.44691849849422588</v>
      </c>
    </row>
    <row r="11" spans="1:23" x14ac:dyDescent="0.25">
      <c r="A11" t="s">
        <v>61</v>
      </c>
      <c r="B11">
        <f>T2Q3P2!G16-T2Q3P3!G16</f>
        <v>-4990</v>
      </c>
      <c r="C11" t="str">
        <f t="shared" si="0"/>
        <v>Medak</v>
      </c>
      <c r="D11">
        <f>T2Q3P2!H11-T2Q3P3!H11</f>
        <v>-28</v>
      </c>
      <c r="E11" t="str">
        <f t="shared" si="1"/>
        <v>Medak</v>
      </c>
      <c r="F11">
        <f>T2Q3P2!I20-T2Q3P3!I20</f>
        <v>317</v>
      </c>
      <c r="P11" t="str">
        <f>T2Q3P2!F10</f>
        <v>Karimnagar</v>
      </c>
      <c r="Q11">
        <f>(T2Q3P2!N10-T2Q3P3!P10)</f>
        <v>1538</v>
      </c>
      <c r="R11" s="3">
        <f>Q11/T2Q3P3!P10</f>
        <v>4.4180167758244286E-2</v>
      </c>
      <c r="S11" s="13" t="s">
        <v>67</v>
      </c>
      <c r="T11" s="14">
        <v>-0.20487145865617673</v>
      </c>
    </row>
    <row r="12" spans="1:23" x14ac:dyDescent="0.25">
      <c r="A12" t="s">
        <v>33</v>
      </c>
      <c r="B12">
        <f>T2Q3P2!G18-T2Q3P3!G18</f>
        <v>-5005</v>
      </c>
      <c r="C12" t="str">
        <f t="shared" si="0"/>
        <v>Nagarkurnool</v>
      </c>
      <c r="D12">
        <f>T2Q3P2!H20-T2Q3P3!H20</f>
        <v>-37</v>
      </c>
      <c r="E12" t="str">
        <f t="shared" si="1"/>
        <v>Nagarkurnool</v>
      </c>
      <c r="F12">
        <f>T2Q3P2!I5-T2Q3P3!I5</f>
        <v>233</v>
      </c>
      <c r="P12" t="str">
        <f>T2Q3P2!F11</f>
        <v>Khammam</v>
      </c>
      <c r="Q12">
        <f>(T2Q3P2!N11-T2Q3P3!P11)</f>
        <v>-10312</v>
      </c>
      <c r="R12" s="3">
        <f>Q12/T2Q3P3!P11</f>
        <v>-0.20487145865617673</v>
      </c>
      <c r="S12" s="15" t="s">
        <v>45</v>
      </c>
      <c r="T12" s="16">
        <v>-0.21398230088495576</v>
      </c>
      <c r="U12" s="17" t="s">
        <v>120</v>
      </c>
      <c r="V12" s="18" t="s">
        <v>121</v>
      </c>
    </row>
    <row r="13" spans="1:23" x14ac:dyDescent="0.25">
      <c r="A13" t="s">
        <v>51</v>
      </c>
      <c r="B13">
        <f>T2Q3P2!G31-T2Q3P3!G31</f>
        <v>-5337</v>
      </c>
      <c r="C13" t="str">
        <f t="shared" si="0"/>
        <v>Yadadri Bhuvanagiri</v>
      </c>
      <c r="D13">
        <f>T2Q3P2!H31-T2Q3P3!H31</f>
        <v>-73</v>
      </c>
      <c r="E13" t="str">
        <f t="shared" si="1"/>
        <v>Yadadri Bhuvanagiri</v>
      </c>
      <c r="F13">
        <f>T2Q3P2!I30-T2Q3P3!I30</f>
        <v>230</v>
      </c>
      <c r="P13" t="str">
        <f>T2Q3P2!F12</f>
        <v>Kumurambheem Asifabad</v>
      </c>
      <c r="Q13">
        <f>(T2Q3P2!N12-T2Q3P3!P12)</f>
        <v>-3397</v>
      </c>
      <c r="R13" s="3">
        <f>Q13/T2Q3P3!P12</f>
        <v>-0.28355592654424039</v>
      </c>
      <c r="S13" s="13" t="s">
        <v>61</v>
      </c>
      <c r="T13" s="14">
        <v>-0.22647226735760398</v>
      </c>
      <c r="U13" s="19" t="s">
        <v>19</v>
      </c>
      <c r="V13" s="20">
        <v>0.12523681184920379</v>
      </c>
    </row>
    <row r="14" spans="1:23" x14ac:dyDescent="0.25">
      <c r="A14" t="s">
        <v>73</v>
      </c>
      <c r="B14">
        <f>T2Q3P2!G2-T2Q3P3!G2</f>
        <v>-5380</v>
      </c>
      <c r="C14" t="str">
        <f t="shared" si="0"/>
        <v>Adilabad</v>
      </c>
      <c r="D14">
        <f>T2Q3P2!H12-T2Q3P3!H12</f>
        <v>-111</v>
      </c>
      <c r="E14" t="str">
        <f t="shared" si="1"/>
        <v>Adilabad</v>
      </c>
      <c r="F14">
        <f>T2Q3P2!I3-T2Q3P3!I3</f>
        <v>214</v>
      </c>
      <c r="P14" t="str">
        <f>T2Q3P2!F13</f>
        <v>Mahabubabad</v>
      </c>
      <c r="Q14">
        <f>(T2Q3P2!N13-T2Q3P3!P13)</f>
        <v>-7756</v>
      </c>
      <c r="R14" s="3">
        <f>Q14/T2Q3P3!P13</f>
        <v>-0.3360485268630849</v>
      </c>
      <c r="S14" s="15" t="s">
        <v>33</v>
      </c>
      <c r="T14" s="16">
        <v>-0.22686283815851921</v>
      </c>
      <c r="U14" s="21" t="s">
        <v>55</v>
      </c>
      <c r="V14" s="22">
        <v>4.7385311711934379E-2</v>
      </c>
    </row>
    <row r="15" spans="1:23" x14ac:dyDescent="0.25">
      <c r="A15" t="s">
        <v>27</v>
      </c>
      <c r="B15">
        <f>T2Q3P2!G7-T2Q3P3!G7</f>
        <v>-5514</v>
      </c>
      <c r="C15" t="str">
        <f t="shared" si="0"/>
        <v>Jayashankar Bhupalpally</v>
      </c>
      <c r="D15">
        <f>T2Q3P2!H23-T2Q3P3!H23</f>
        <v>-265</v>
      </c>
      <c r="E15" t="str">
        <f t="shared" si="1"/>
        <v>Jayashankar Bhupalpally</v>
      </c>
      <c r="F15">
        <f>T2Q3P2!I22-T2Q3P3!I22</f>
        <v>185</v>
      </c>
      <c r="P15" t="str">
        <f>T2Q3P2!F14</f>
        <v>Mahabubnagar</v>
      </c>
      <c r="Q15">
        <f>(T2Q3P2!N14-T2Q3P3!P14)</f>
        <v>-12246</v>
      </c>
      <c r="R15" s="3">
        <f>Q15/T2Q3P3!P14</f>
        <v>-0.3248534366129931</v>
      </c>
      <c r="S15" s="13" t="s">
        <v>65</v>
      </c>
      <c r="T15" s="14">
        <v>-0.2361111111111111</v>
      </c>
      <c r="U15" s="19" t="s">
        <v>53</v>
      </c>
      <c r="V15" s="20">
        <v>4.4180167758244286E-2</v>
      </c>
    </row>
    <row r="16" spans="1:23" x14ac:dyDescent="0.25">
      <c r="A16" t="s">
        <v>23</v>
      </c>
      <c r="B16">
        <f>T2Q3P2!G23-T2Q3P3!G23</f>
        <v>-5544</v>
      </c>
      <c r="C16" t="str">
        <f t="shared" si="0"/>
        <v>Rajanna Sircilla</v>
      </c>
      <c r="D16">
        <f>T2Q3P2!H15-T2Q3P3!H15</f>
        <v>-295</v>
      </c>
      <c r="E16" t="str">
        <f t="shared" si="1"/>
        <v>Rajanna Sircilla</v>
      </c>
      <c r="F16">
        <f>T2Q3P2!I28-T2Q3P3!I28</f>
        <v>178</v>
      </c>
      <c r="P16" t="str">
        <f>T2Q3P2!F15</f>
        <v>Mancherial</v>
      </c>
      <c r="Q16">
        <f>(T2Q3P2!N15-T2Q3P3!P15)</f>
        <v>-5814</v>
      </c>
      <c r="R16" s="3">
        <f>Q16/T2Q3P3!P15</f>
        <v>-0.26146788990825687</v>
      </c>
      <c r="S16" s="15" t="s">
        <v>41</v>
      </c>
      <c r="T16" s="16">
        <v>-0.23659830188249756</v>
      </c>
      <c r="U16" s="21" t="s">
        <v>35</v>
      </c>
      <c r="V16" s="22">
        <v>-0.34454521440521263</v>
      </c>
    </row>
    <row r="17" spans="1:22" x14ac:dyDescent="0.25">
      <c r="A17" t="s">
        <v>43</v>
      </c>
      <c r="B17">
        <f>T2Q3P2!G15-T2Q3P3!G15</f>
        <v>-5557</v>
      </c>
      <c r="C17" t="str">
        <f t="shared" si="0"/>
        <v>Mancherial</v>
      </c>
      <c r="D17">
        <f>T2Q3P2!H28-T2Q3P3!H28</f>
        <v>-296</v>
      </c>
      <c r="E17" t="str">
        <f t="shared" si="1"/>
        <v>Mancherial</v>
      </c>
      <c r="F17">
        <f>T2Q3P2!I19-T2Q3P3!I19</f>
        <v>160</v>
      </c>
      <c r="P17" t="str">
        <f>T2Q3P2!F16</f>
        <v>Medak</v>
      </c>
      <c r="Q17">
        <f>(T2Q3P2!N16-T2Q3P3!P16)</f>
        <v>-5157</v>
      </c>
      <c r="R17" s="3">
        <f>Q17/T2Q3P3!P16</f>
        <v>-0.22647226735760398</v>
      </c>
      <c r="S17" s="13" t="s">
        <v>71</v>
      </c>
      <c r="T17" s="14">
        <v>-0.24300014940983117</v>
      </c>
      <c r="U17" s="19" t="s">
        <v>49</v>
      </c>
      <c r="V17" s="20">
        <v>-0.37153688088995962</v>
      </c>
    </row>
    <row r="18" spans="1:22" x14ac:dyDescent="0.25">
      <c r="A18" t="s">
        <v>39</v>
      </c>
      <c r="B18">
        <f>T2Q3P2!G22-T2Q3P3!G22</f>
        <v>-5564</v>
      </c>
      <c r="C18" t="str">
        <f t="shared" si="0"/>
        <v>Peddapalli</v>
      </c>
      <c r="D18">
        <f>T2Q3P2!H16-T2Q3P3!H16</f>
        <v>-301</v>
      </c>
      <c r="E18" t="str">
        <f t="shared" si="1"/>
        <v>Peddapalli</v>
      </c>
      <c r="F18">
        <f>T2Q3P2!I16-T2Q3P3!I16</f>
        <v>134</v>
      </c>
      <c r="P18" t="str">
        <f>T2Q3P2!F17</f>
        <v>Medchal_Malkajgiri</v>
      </c>
      <c r="Q18">
        <f>(T2Q3P2!N17-T2Q3P3!P17)</f>
        <v>5243</v>
      </c>
      <c r="R18" s="3">
        <f>Q18/T2Q3P3!P17</f>
        <v>2.2198606183262345E-2</v>
      </c>
      <c r="S18" s="15" t="s">
        <v>31</v>
      </c>
      <c r="T18" s="16">
        <v>-0.24702786096741991</v>
      </c>
      <c r="U18" s="24" t="s">
        <v>75</v>
      </c>
      <c r="V18" s="25">
        <v>-0.44691849849422588</v>
      </c>
    </row>
    <row r="19" spans="1:22" x14ac:dyDescent="0.25">
      <c r="A19" t="s">
        <v>69</v>
      </c>
      <c r="B19">
        <f>T2Q3P2!G13-T2Q3P3!G13</f>
        <v>-6804</v>
      </c>
      <c r="C19" t="str">
        <f t="shared" si="0"/>
        <v>Mahabubabad</v>
      </c>
      <c r="D19">
        <f>T2Q3P2!H21-T2Q3P3!H21</f>
        <v>-381</v>
      </c>
      <c r="E19" t="str">
        <f t="shared" si="1"/>
        <v>Mahabubabad</v>
      </c>
      <c r="F19">
        <f>T2Q3P2!I7-T2Q3P3!I7</f>
        <v>116</v>
      </c>
      <c r="P19" t="str">
        <f>T2Q3P2!F18</f>
        <v>Nagarkurnool</v>
      </c>
      <c r="Q19">
        <f>(T2Q3P2!N18-T2Q3P3!P18)</f>
        <v>-5736</v>
      </c>
      <c r="R19" s="3">
        <f>Q19/T2Q3P3!P18</f>
        <v>-0.22686283815851921</v>
      </c>
      <c r="S19" s="13" t="s">
        <v>43</v>
      </c>
      <c r="T19" s="14">
        <v>-0.26146788990825687</v>
      </c>
    </row>
    <row r="20" spans="1:22" x14ac:dyDescent="0.25">
      <c r="A20" t="s">
        <v>47</v>
      </c>
      <c r="B20">
        <f>T2Q3P2!G27-T2Q3P3!G27</f>
        <v>-7170</v>
      </c>
      <c r="C20" t="str">
        <f t="shared" si="0"/>
        <v>Suryapet</v>
      </c>
      <c r="D20">
        <f>T2Q3P2!H26-T2Q3P3!H26</f>
        <v>-471</v>
      </c>
      <c r="E20" t="str">
        <f t="shared" si="1"/>
        <v>Suryapet</v>
      </c>
      <c r="F20">
        <f>T2Q3P2!I6-T2Q3P3!I6</f>
        <v>106</v>
      </c>
      <c r="P20" t="str">
        <f>T2Q3P2!F19</f>
        <v>Nalgonda</v>
      </c>
      <c r="Q20">
        <f>(T2Q3P2!N19-T2Q3P3!P19)</f>
        <v>-10881</v>
      </c>
      <c r="R20" s="3">
        <f>Q20/T2Q3P3!P19</f>
        <v>-0.21398230088495576</v>
      </c>
      <c r="S20" s="15" t="s">
        <v>73</v>
      </c>
      <c r="T20" s="16">
        <v>-0.2648411371237458</v>
      </c>
    </row>
    <row r="21" spans="1:22" x14ac:dyDescent="0.25">
      <c r="A21" t="s">
        <v>31</v>
      </c>
      <c r="B21">
        <f>T2Q3P2!G26-T2Q3P3!G26</f>
        <v>-8023</v>
      </c>
      <c r="C21" t="str">
        <f t="shared" si="0"/>
        <v>Siddipet</v>
      </c>
      <c r="D21">
        <f>T2Q3P2!H5-T2Q3P3!H5</f>
        <v>-611</v>
      </c>
      <c r="E21" t="str">
        <f t="shared" si="1"/>
        <v>Siddipet</v>
      </c>
      <c r="F21">
        <f>T2Q3P2!I9-T2Q3P3!I9</f>
        <v>90</v>
      </c>
      <c r="P21" t="str">
        <f>T2Q3P2!F20</f>
        <v>Nirmal</v>
      </c>
      <c r="Q21">
        <f>(T2Q3P2!N20-T2Q3P3!P20)</f>
        <v>-7826</v>
      </c>
      <c r="R21" s="3">
        <f>Q21/T2Q3P3!P20</f>
        <v>-0.34454521440521263</v>
      </c>
      <c r="S21" s="13" t="s">
        <v>77</v>
      </c>
      <c r="T21" s="14">
        <v>-0.28355592654424039</v>
      </c>
    </row>
    <row r="22" spans="1:22" x14ac:dyDescent="0.25">
      <c r="A22" t="s">
        <v>35</v>
      </c>
      <c r="B22">
        <f>T2Q3P2!G20-T2Q3P3!G20</f>
        <v>-8106</v>
      </c>
      <c r="C22" t="str">
        <f t="shared" si="0"/>
        <v>Nirmal</v>
      </c>
      <c r="D22">
        <f>T2Q3P2!H22-T2Q3P3!H22</f>
        <v>-678</v>
      </c>
      <c r="E22" t="str">
        <f t="shared" si="1"/>
        <v>Nirmal</v>
      </c>
      <c r="F22">
        <f>T2Q3P2!I18-T2Q3P3!I18</f>
        <v>66</v>
      </c>
      <c r="P22" t="str">
        <f>T2Q3P2!F21</f>
        <v>Nizamabad</v>
      </c>
      <c r="Q22">
        <f>(T2Q3P2!N21-T2Q3P3!P21)</f>
        <v>-16329</v>
      </c>
      <c r="R22" s="3">
        <f>Q22/T2Q3P3!P21</f>
        <v>-0.29808324205914566</v>
      </c>
      <c r="S22" s="15" t="s">
        <v>39</v>
      </c>
      <c r="T22" s="16">
        <v>-0.2846869712351946</v>
      </c>
    </row>
    <row r="23" spans="1:22" x14ac:dyDescent="0.25">
      <c r="A23" t="s">
        <v>71</v>
      </c>
      <c r="B23">
        <f>T2Q3P2!G3-T2Q3P3!G3</f>
        <v>-8319</v>
      </c>
      <c r="C23" t="str">
        <f t="shared" si="0"/>
        <v>Bhadradri Kothagudem</v>
      </c>
      <c r="D23">
        <f>T2Q3P2!H6-T2Q3P3!H6</f>
        <v>-694</v>
      </c>
      <c r="E23" t="str">
        <f t="shared" si="1"/>
        <v>Bhadradri Kothagudem</v>
      </c>
      <c r="F23">
        <f>T2Q3P2!I13-T2Q3P3!I13</f>
        <v>65</v>
      </c>
      <c r="P23" t="str">
        <f>T2Q3P2!F22</f>
        <v>Peddapalli</v>
      </c>
      <c r="Q23">
        <f>(T2Q3P2!N22-T2Q3P3!P22)</f>
        <v>-6057</v>
      </c>
      <c r="R23" s="3">
        <f>Q23/T2Q3P3!P22</f>
        <v>-0.2846869712351946</v>
      </c>
      <c r="S23" s="13" t="s">
        <v>25</v>
      </c>
      <c r="T23" s="14">
        <v>-0.28768086228106143</v>
      </c>
    </row>
    <row r="24" spans="1:22" x14ac:dyDescent="0.25">
      <c r="A24" t="s">
        <v>21</v>
      </c>
      <c r="B24">
        <f>T2Q3P2!G9-T2Q3P3!G9</f>
        <v>-9012</v>
      </c>
      <c r="C24" t="str">
        <f t="shared" si="0"/>
        <v>Kamareddy</v>
      </c>
      <c r="D24">
        <f>T2Q3P2!H27-T2Q3P3!H27</f>
        <v>-722</v>
      </c>
      <c r="E24" t="str">
        <f t="shared" si="1"/>
        <v>Kamareddy</v>
      </c>
      <c r="F24">
        <f>T2Q3P2!I14-T2Q3P3!I14</f>
        <v>63</v>
      </c>
      <c r="P24" t="str">
        <f>T2Q3P2!F23</f>
        <v>Rajanna Sircilla</v>
      </c>
      <c r="Q24">
        <f>(T2Q3P2!N23-T2Q3P3!P23)</f>
        <v>-5755</v>
      </c>
      <c r="R24" s="3">
        <f>Q24/T2Q3P3!P23</f>
        <v>-0.34117856295944987</v>
      </c>
      <c r="S24" s="15" t="s">
        <v>21</v>
      </c>
      <c r="T24" s="16">
        <v>-0.29747939396012174</v>
      </c>
    </row>
    <row r="25" spans="1:22" x14ac:dyDescent="0.25">
      <c r="A25" t="s">
        <v>45</v>
      </c>
      <c r="B25">
        <f>T2Q3P2!G19-T2Q3P3!G19</f>
        <v>-9669</v>
      </c>
      <c r="C25" t="str">
        <f t="shared" si="0"/>
        <v>Nalgonda</v>
      </c>
      <c r="D25">
        <f>T2Q3P2!H7-T2Q3P3!H7</f>
        <v>-735</v>
      </c>
      <c r="E25" t="str">
        <f t="shared" si="1"/>
        <v>Nalgonda</v>
      </c>
      <c r="F25">
        <f>T2Q3P2!I2-T2Q3P3!I2</f>
        <v>56</v>
      </c>
      <c r="P25" t="str">
        <f>T2Q3P2!F24</f>
        <v>Rangareddy</v>
      </c>
      <c r="Q25">
        <f>(T2Q3P2!N24-T2Q3P3!P24)</f>
        <v>26905</v>
      </c>
      <c r="R25" s="3">
        <f>Q25/T2Q3P3!P24</f>
        <v>0.12523681184920379</v>
      </c>
      <c r="S25" s="13" t="s">
        <v>63</v>
      </c>
      <c r="T25" s="14">
        <v>-0.29808324205914566</v>
      </c>
    </row>
    <row r="26" spans="1:22" x14ac:dyDescent="0.25">
      <c r="A26" t="s">
        <v>49</v>
      </c>
      <c r="B26">
        <f>T2Q3P2!G5-T2Q3P3!G5</f>
        <v>-10109</v>
      </c>
      <c r="C26" t="str">
        <f t="shared" si="0"/>
        <v>Jagtial</v>
      </c>
      <c r="D26">
        <f>T2Q3P2!H18-T2Q3P3!H18</f>
        <v>-797</v>
      </c>
      <c r="E26" t="str">
        <f t="shared" si="1"/>
        <v>Jagtial</v>
      </c>
      <c r="F26">
        <f>T2Q3P2!I23-T2Q3P3!I23</f>
        <v>54</v>
      </c>
      <c r="P26" t="str">
        <f>T2Q3P2!F25</f>
        <v>Sangareddy</v>
      </c>
      <c r="Q26">
        <f>(T2Q3P2!N25-T2Q3P3!P25)</f>
        <v>-1513</v>
      </c>
      <c r="R26" s="3">
        <f>Q26/T2Q3P3!P25</f>
        <v>-2.3889222218713486E-2</v>
      </c>
      <c r="S26" s="15" t="s">
        <v>27</v>
      </c>
      <c r="T26" s="16">
        <v>-0.30970055042165329</v>
      </c>
    </row>
    <row r="27" spans="1:22" x14ac:dyDescent="0.25">
      <c r="A27" t="s">
        <v>41</v>
      </c>
      <c r="B27">
        <f>T2Q3P2!G28-T2Q3P3!G28</f>
        <v>-10276</v>
      </c>
      <c r="C27" t="str">
        <f t="shared" si="0"/>
        <v>Vikarabad</v>
      </c>
      <c r="D27">
        <f>T2Q3P2!H13-T2Q3P3!H13</f>
        <v>-1017</v>
      </c>
      <c r="E27" t="str">
        <f t="shared" si="1"/>
        <v>Vikarabad</v>
      </c>
      <c r="F27">
        <f>T2Q3P2!I31-T2Q3P3!I31</f>
        <v>48</v>
      </c>
      <c r="P27" t="str">
        <f>T2Q3P2!F26</f>
        <v>Siddipet</v>
      </c>
      <c r="Q27">
        <f>(T2Q3P2!N26-T2Q3P3!P26)</f>
        <v>-8166</v>
      </c>
      <c r="R27" s="3">
        <f>Q27/T2Q3P3!P26</f>
        <v>-0.24702786096741991</v>
      </c>
      <c r="S27" s="13" t="s">
        <v>29</v>
      </c>
      <c r="T27" s="14">
        <v>-0.3248534366129931</v>
      </c>
    </row>
    <row r="28" spans="1:22" x14ac:dyDescent="0.25">
      <c r="A28" t="s">
        <v>67</v>
      </c>
      <c r="B28">
        <f>T2Q3P2!G11-T2Q3P3!G11</f>
        <v>-10894</v>
      </c>
      <c r="C28" t="str">
        <f t="shared" si="0"/>
        <v>Khammam</v>
      </c>
      <c r="D28">
        <f>T2Q3P2!H4-T2Q3P3!H4</f>
        <v>-1176</v>
      </c>
      <c r="E28" t="str">
        <f t="shared" si="1"/>
        <v>Khammam</v>
      </c>
      <c r="F28">
        <f>T2Q3P2!I12-T2Q3P3!I12</f>
        <v>47</v>
      </c>
      <c r="P28" t="str">
        <f>T2Q3P2!F27</f>
        <v>Suryapet</v>
      </c>
      <c r="Q28">
        <f>(T2Q3P2!N27-T2Q3P3!P27)</f>
        <v>-7415</v>
      </c>
      <c r="R28" s="3">
        <f>Q28/T2Q3P3!P27</f>
        <v>-0.20277846145431674</v>
      </c>
      <c r="S28" s="15" t="s">
        <v>69</v>
      </c>
      <c r="T28" s="16">
        <v>-0.3360485268630849</v>
      </c>
    </row>
    <row r="29" spans="1:22" x14ac:dyDescent="0.25">
      <c r="A29" t="s">
        <v>29</v>
      </c>
      <c r="B29">
        <f>T2Q3P2!G14-T2Q3P3!G14</f>
        <v>-11070</v>
      </c>
      <c r="C29" t="str">
        <f t="shared" si="0"/>
        <v>Mahabubnagar</v>
      </c>
      <c r="D29">
        <f>T2Q3P2!H14-T2Q3P3!H14</f>
        <v>-1239</v>
      </c>
      <c r="E29" t="str">
        <f t="shared" si="1"/>
        <v>Mahabubnagar</v>
      </c>
      <c r="F29">
        <f>T2Q3P2!I15-T2Q3P3!I15</f>
        <v>38</v>
      </c>
      <c r="P29" t="str">
        <f>T2Q3P2!F28</f>
        <v>Vikarabad</v>
      </c>
      <c r="Q29">
        <f>(T2Q3P2!N28-T2Q3P3!P28)</f>
        <v>-10394</v>
      </c>
      <c r="R29" s="3">
        <f>Q29/T2Q3P3!P28</f>
        <v>-0.23659830188249756</v>
      </c>
      <c r="S29" s="13" t="s">
        <v>23</v>
      </c>
      <c r="T29" s="14">
        <v>-0.34117856295944987</v>
      </c>
    </row>
    <row r="30" spans="1:22" x14ac:dyDescent="0.25">
      <c r="A30" t="s">
        <v>63</v>
      </c>
      <c r="B30">
        <f>T2Q3P2!G21-T2Q3P3!G21</f>
        <v>-16297</v>
      </c>
      <c r="C30" t="str">
        <f t="shared" si="0"/>
        <v>Nizamabad</v>
      </c>
      <c r="D30">
        <f>T2Q3P2!H19-T2Q3P3!H19</f>
        <v>-1372</v>
      </c>
      <c r="E30" t="str">
        <f t="shared" si="1"/>
        <v>Nizamabad</v>
      </c>
      <c r="F30">
        <f>T2Q3P2!I8-T2Q3P3!I8</f>
        <v>32</v>
      </c>
      <c r="P30" t="str">
        <f>T2Q3P2!F29</f>
        <v>Wanaparthy</v>
      </c>
      <c r="Q30">
        <f>(T2Q3P2!N29-T2Q3P3!P29)</f>
        <v>-3876</v>
      </c>
      <c r="R30" s="3">
        <f>Q30/T2Q3P3!P29</f>
        <v>-0.2361111111111111</v>
      </c>
      <c r="S30" s="15" t="s">
        <v>35</v>
      </c>
      <c r="T30" s="16">
        <v>-0.34454521440521263</v>
      </c>
    </row>
    <row r="31" spans="1:22" x14ac:dyDescent="0.25">
      <c r="A31" t="s">
        <v>75</v>
      </c>
      <c r="B31">
        <f>T2Q3P2!G30-T2Q3P3!G30</f>
        <v>-16331</v>
      </c>
      <c r="C31" t="str">
        <f t="shared" si="0"/>
        <v>Warangal</v>
      </c>
      <c r="D31">
        <f>T2Q3P2!H30-T2Q3P3!H30</f>
        <v>-2746</v>
      </c>
      <c r="E31" t="str">
        <f t="shared" si="1"/>
        <v>Warangal</v>
      </c>
      <c r="F31">
        <f>T2Q3P2!I29-T2Q3P3!I29</f>
        <v>8</v>
      </c>
      <c r="P31" t="str">
        <f>T2Q3P2!F30</f>
        <v>Warangal</v>
      </c>
      <c r="Q31">
        <f>(T2Q3P2!N30-T2Q3P3!P30)</f>
        <v>-18847</v>
      </c>
      <c r="R31" s="3">
        <f>Q31/T2Q3P3!P30</f>
        <v>-0.44691849849422588</v>
      </c>
      <c r="S31" s="13" t="s">
        <v>49</v>
      </c>
      <c r="T31" s="14">
        <v>-0.37153688088995962</v>
      </c>
    </row>
    <row r="32" spans="1:22" x14ac:dyDescent="0.25">
      <c r="P32" t="str">
        <f>T2Q3P2!F31</f>
        <v>Yadadri Bhuvanagiri</v>
      </c>
      <c r="Q32">
        <f>(T2Q3P2!N31-T2Q3P3!P31)</f>
        <v>-5362</v>
      </c>
      <c r="R32" s="3">
        <f>Q32/T2Q3P3!P31</f>
        <v>-0.19558635783330294</v>
      </c>
      <c r="S32" s="7" t="s">
        <v>75</v>
      </c>
      <c r="T32" s="10">
        <v>-0.44691849849422588</v>
      </c>
    </row>
  </sheetData>
  <conditionalFormatting sqref="V13:V18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tableau p1</vt:lpstr>
      <vt:lpstr>T2Q2P2</vt:lpstr>
      <vt:lpstr>T2Q2</vt:lpstr>
      <vt:lpstr>T2Q3P3</vt:lpstr>
      <vt:lpstr>T2Q1</vt:lpstr>
      <vt:lpstr>T2Q3P2</vt:lpstr>
      <vt:lpstr>T2Q3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Aashish Telgote</cp:lastModifiedBy>
  <dcterms:created xsi:type="dcterms:W3CDTF">2023-09-25T19:17:49Z</dcterms:created>
  <dcterms:modified xsi:type="dcterms:W3CDTF">2023-10-01T06:40:12Z</dcterms:modified>
</cp:coreProperties>
</file>