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autoCompressPictures="0" defaultThemeVersion="166925"/>
  <mc:AlternateContent xmlns:mc="http://schemas.openxmlformats.org/markup-compatibility/2006">
    <mc:Choice Requires="x15">
      <x15ac:absPath xmlns:x15ac="http://schemas.microsoft.com/office/spreadsheetml/2010/11/ac" url="/Users/aashishagrawal/Desktop/"/>
    </mc:Choice>
  </mc:AlternateContent>
  <xr:revisionPtr revIDLastSave="0" documentId="8_{B10070D3-9A74-964F-833B-5155E14693F3}" xr6:coauthVersionLast="43" xr6:coauthVersionMax="43" xr10:uidLastSave="{00000000-0000-0000-0000-000000000000}"/>
  <bookViews>
    <workbookView xWindow="0" yWindow="460" windowWidth="19200" windowHeight="14180" xr2:uid="{00000000-000D-0000-FFFF-FFFF00000000}"/>
  </bookViews>
  <sheets>
    <sheet name="Cover Sheet" sheetId="5" r:id="rId1"/>
    <sheet name="Report 1-YES" sheetId="2" r:id="rId2"/>
    <sheet name="Report 2-NO" sheetId="3"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66" i="2" l="1"/>
  <c r="B67" i="2"/>
  <c r="B68" i="2"/>
  <c r="B69" i="2"/>
  <c r="B70" i="2"/>
  <c r="B65" i="2"/>
  <c r="B58" i="2"/>
  <c r="B59" i="2"/>
  <c r="B60" i="2"/>
  <c r="B61" i="2"/>
  <c r="B62" i="2"/>
  <c r="B57" i="2"/>
</calcChain>
</file>

<file path=xl/sharedStrings.xml><?xml version="1.0" encoding="utf-8"?>
<sst xmlns="http://schemas.openxmlformats.org/spreadsheetml/2006/main" count="74" uniqueCount="24">
  <si>
    <t>Area/Ring/SA</t>
  </si>
  <si>
    <t>Inner Ring</t>
  </si>
  <si>
    <t>Ashfield</t>
  </si>
  <si>
    <t>Leichhardt</t>
  </si>
  <si>
    <t>Marrickville</t>
  </si>
  <si>
    <t>Randwick</t>
  </si>
  <si>
    <t>Waverley</t>
  </si>
  <si>
    <t xml:space="preserve">Building Cost </t>
  </si>
  <si>
    <t>Taxes and Fees</t>
  </si>
  <si>
    <t xml:space="preserve">Selling Cost </t>
  </si>
  <si>
    <t>No. of Apartments</t>
  </si>
  <si>
    <t xml:space="preserve">3.5% of Buying Price </t>
  </si>
  <si>
    <t xml:space="preserve">Profit Calculation = Selling Price (Strata Price)*No. of Apartments - Building Cost*No. of Apartments - 3.5% Buying Price (Non-Strata Price) - 7% Selling Price*No. of Apartments </t>
  </si>
  <si>
    <t>$200,000 (Fixed) per Apartment</t>
  </si>
  <si>
    <t xml:space="preserve">7% of Selling Price per Apartment </t>
  </si>
  <si>
    <t>Assumptions for Calculation of Cost</t>
  </si>
  <si>
    <t>Calculation of Profit when 3 apartments are constructed (in Hundred Thousands)</t>
  </si>
  <si>
    <t>Calculation of Profit when 4 Apartments are constructed (in Hundred Thousands)</t>
  </si>
  <si>
    <t xml:space="preserve">Total Invement in Construction of 4 apartments (in Hundred Thousands) </t>
  </si>
  <si>
    <t xml:space="preserve">Return on Investment (ROI) for construction of 4 apartments </t>
  </si>
  <si>
    <t>Average Profit by Investing in suburbs mentioned above (data for last 10 years)</t>
  </si>
  <si>
    <t>(4 apartments)</t>
  </si>
  <si>
    <t>Average ROI(data for last 10 years) (4 apartments)</t>
  </si>
  <si>
    <t>(in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</si>
</sst>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yyyy"/>
    <numFmt numFmtId="165" formatCode="0.0000"/>
    <numFmt numFmtId="166" formatCode="0.000"/>
  </numFmts>
  <fonts count="12">
    <font>
      <sz val="12"/>
      <color theme="1"/>
      <name val="Calibri"/>
      <family val="2"/>
      <scheme val="minor"/>
    </font>
    <font>
      <b/>
      <sz val="12"/>
      <color theme="1"/>
      <name val="Calibri"/>
      <family val="2"/>
      <scheme val="minor"/>
    </font>
    <font>
      <sz val="12"/>
      <color theme="1"/>
      <name val="Calibri"/>
      <family val="2"/>
    </font>
    <font>
      <b/>
      <sz val="10"/>
      <color theme="1"/>
      <name val="Calibri"/>
      <family val="2"/>
      <scheme val="minor"/>
    </font>
    <font>
      <sz val="10"/>
      <color theme="1"/>
      <name val="Calibri"/>
      <family val="2"/>
      <scheme val="minor"/>
    </font>
    <font>
      <sz val="10"/>
      <color rgb="FF000000"/>
      <name val="Calibri"/>
      <family val="2"/>
    </font>
    <font>
      <sz val="10"/>
      <color rgb="FF000000"/>
      <name val="Arial"/>
      <family val="2"/>
    </font>
    <font>
      <sz val="12"/>
      <color rgb="FF000000"/>
      <name val="Arial"/>
      <family val="2"/>
    </font>
    <font>
      <b/>
      <i/>
      <sz val="12"/>
      <color theme="1"/>
      <name val="Calibri"/>
      <family val="2"/>
      <scheme val="minor"/>
    </font>
    <font>
      <b/>
      <i/>
      <sz val="14"/>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2">
    <xf numFmtId="0" fontId="0" fillId="0" borderId="0" xfId="0"/>
    <xf numFmtId="0" fontId="0" fillId="0" borderId="0" xfId="0" applyAlignment="1">
      <alignment horizontal="left"/>
    </xf>
    <xf numFmtId="0" fontId="3" fillId="0" borderId="0" xfId="0" applyFont="1"/>
    <xf numFmtId="0" fontId="1" fillId="0" borderId="0" xfId="0" applyFont="1"/>
    <xf numFmtId="0" fontId="8" fillId="0" borderId="0" xfId="0" applyFont="1" applyAlignment="1">
      <alignment horizontal="left"/>
    </xf>
    <xf numFmtId="166" fontId="0" fillId="0" borderId="0" xfId="0" applyNumberFormat="1"/>
    <xf numFmtId="0" fontId="0" fillId="0" borderId="1" xfId="0" applyBorder="1"/>
    <xf numFmtId="164" fontId="3" fillId="0" borderId="1" xfId="0" applyNumberFormat="1" applyFont="1" applyBorder="1"/>
    <xf numFmtId="166" fontId="0" fillId="0" borderId="1" xfId="0" applyNumberFormat="1" applyFont="1" applyBorder="1"/>
    <xf numFmtId="0" fontId="4" fillId="0" borderId="1" xfId="0" applyFont="1" applyBorder="1"/>
    <xf numFmtId="0" fontId="1" fillId="0" borderId="1" xfId="0" applyFont="1" applyBorder="1" applyAlignment="1"/>
    <xf numFmtId="0" fontId="6" fillId="0" borderId="1" xfId="0" applyFont="1" applyFill="1" applyBorder="1" applyAlignment="1">
      <alignment horizontal="left"/>
    </xf>
    <xf numFmtId="166" fontId="7" fillId="0" borderId="1" xfId="0" applyNumberFormat="1" applyFont="1" applyFill="1" applyBorder="1"/>
    <xf numFmtId="0" fontId="1" fillId="0" borderId="1" xfId="0" applyFont="1" applyBorder="1" applyAlignment="1">
      <alignment horizontal="left"/>
    </xf>
    <xf numFmtId="0" fontId="0" fillId="0" borderId="1" xfId="0" applyBorder="1" applyAlignment="1">
      <alignment horizontal="left"/>
    </xf>
    <xf numFmtId="166" fontId="0" fillId="0" borderId="1" xfId="0" applyNumberFormat="1" applyBorder="1"/>
    <xf numFmtId="165" fontId="1" fillId="0" borderId="0" xfId="0" applyNumberFormat="1" applyFont="1"/>
    <xf numFmtId="0" fontId="1" fillId="0" borderId="0" xfId="0" applyFont="1" applyAlignment="1"/>
    <xf numFmtId="0" fontId="4" fillId="2" borderId="1" xfId="0" applyFont="1" applyFill="1" applyBorder="1"/>
    <xf numFmtId="166" fontId="0" fillId="2" borderId="1" xfId="0" applyNumberFormat="1" applyFont="1" applyFill="1" applyBorder="1"/>
    <xf numFmtId="0" fontId="4" fillId="3" borderId="1" xfId="0" applyFont="1" applyFill="1" applyBorder="1"/>
    <xf numFmtId="166" fontId="0" fillId="3" borderId="1" xfId="0" applyNumberFormat="1" applyFont="1" applyFill="1" applyBorder="1"/>
    <xf numFmtId="0" fontId="5" fillId="3" borderId="1" xfId="0" applyFont="1" applyFill="1" applyBorder="1" applyAlignment="1"/>
    <xf numFmtId="166" fontId="2" fillId="3" borderId="1" xfId="0" applyNumberFormat="1" applyFont="1" applyFill="1" applyBorder="1"/>
    <xf numFmtId="166" fontId="0" fillId="2" borderId="1" xfId="0" applyNumberFormat="1" applyFill="1" applyBorder="1"/>
    <xf numFmtId="166" fontId="0" fillId="3" borderId="1" xfId="0" applyNumberFormat="1" applyFill="1" applyBorder="1"/>
    <xf numFmtId="1" fontId="0" fillId="0" borderId="0" xfId="0" applyNumberFormat="1"/>
    <xf numFmtId="0" fontId="0" fillId="3" borderId="0" xfId="0" applyFill="1"/>
    <xf numFmtId="1" fontId="0" fillId="3" borderId="0" xfId="0" applyNumberFormat="1" applyFill="1"/>
    <xf numFmtId="166" fontId="0" fillId="3" borderId="0" xfId="0" applyNumberFormat="1" applyFill="1"/>
    <xf numFmtId="0" fontId="0" fillId="0" borderId="0" xfId="0" applyFont="1"/>
    <xf numFmtId="0" fontId="0" fillId="0" borderId="1" xfId="0" applyFont="1" applyBorder="1"/>
    <xf numFmtId="164" fontId="1" fillId="0" borderId="1" xfId="0" applyNumberFormat="1" applyFont="1" applyBorder="1"/>
    <xf numFmtId="0" fontId="0" fillId="2" borderId="1" xfId="0" applyFont="1" applyFill="1" applyBorder="1"/>
    <xf numFmtId="0" fontId="0" fillId="3" borderId="1" xfId="0" applyFont="1" applyFill="1" applyBorder="1"/>
    <xf numFmtId="0" fontId="1" fillId="0" borderId="0" xfId="0" applyFont="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0" xfId="0" applyFont="1" applyAlignment="1">
      <alignment horizontal="left"/>
    </xf>
    <xf numFmtId="0" fontId="9" fillId="0" borderId="0" xfId="0" applyFont="1" applyAlignment="1">
      <alignment horizontal="left"/>
    </xf>
    <xf numFmtId="0" fontId="8" fillId="0" borderId="5" xfId="0" applyFont="1" applyBorder="1" applyAlignment="1">
      <alignment horizont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a:t>
            </a:r>
            <a:r>
              <a:rPr lang="en-US" baseline="0"/>
              <a:t> Profit (in Hundred Thousands) </a:t>
            </a:r>
            <a:endParaRPr lang="en-US"/>
          </a:p>
        </c:rich>
      </c:tx>
      <c:overlay val="0"/>
    </c:title>
    <c:autoTitleDeleted val="0"/>
    <c:plotArea>
      <c:layout/>
      <c:barChart>
        <c:barDir val="col"/>
        <c:grouping val="stacked"/>
        <c:varyColors val="0"/>
        <c:ser>
          <c:idx val="0"/>
          <c:order val="0"/>
          <c:invertIfNegative val="0"/>
          <c:cat>
            <c:strRef>
              <c:f>'Report 1-YES'!$A$57:$A$62</c:f>
              <c:strCache>
                <c:ptCount val="6"/>
                <c:pt idx="0">
                  <c:v>Inner Ring</c:v>
                </c:pt>
                <c:pt idx="1">
                  <c:v>Ashfield</c:v>
                </c:pt>
                <c:pt idx="2">
                  <c:v>Leichhardt</c:v>
                </c:pt>
                <c:pt idx="3">
                  <c:v>Marrickville</c:v>
                </c:pt>
                <c:pt idx="4">
                  <c:v>Randwick</c:v>
                </c:pt>
                <c:pt idx="5">
                  <c:v>Waverley</c:v>
                </c:pt>
              </c:strCache>
            </c:strRef>
          </c:cat>
          <c:val>
            <c:numRef>
              <c:f>'Report 1-YES'!$B$57:$B$62</c:f>
              <c:numCache>
                <c:formatCode>0</c:formatCode>
                <c:ptCount val="6"/>
                <c:pt idx="0">
                  <c:v>566.2015379420659</c:v>
                </c:pt>
                <c:pt idx="1">
                  <c:v>185.68879970965776</c:v>
                </c:pt>
                <c:pt idx="2">
                  <c:v>1038.0449878517916</c:v>
                </c:pt>
                <c:pt idx="3">
                  <c:v>454.44591875879024</c:v>
                </c:pt>
                <c:pt idx="4">
                  <c:v>380.36482128645713</c:v>
                </c:pt>
                <c:pt idx="5">
                  <c:v>257.60308769556701</c:v>
                </c:pt>
              </c:numCache>
            </c:numRef>
          </c:val>
          <c:extLst>
            <c:ext xmlns:c16="http://schemas.microsoft.com/office/drawing/2014/chart" uri="{C3380CC4-5D6E-409C-BE32-E72D297353CC}">
              <c16:uniqueId val="{00000000-FEC2-425B-86C4-8681BA6BF4B1}"/>
            </c:ext>
          </c:extLst>
        </c:ser>
        <c:dLbls>
          <c:showLegendKey val="0"/>
          <c:showVal val="0"/>
          <c:showCatName val="0"/>
          <c:showSerName val="0"/>
          <c:showPercent val="0"/>
          <c:showBubbleSize val="0"/>
        </c:dLbls>
        <c:gapWidth val="150"/>
        <c:overlap val="100"/>
        <c:axId val="-2139559272"/>
        <c:axId val="-2139564088"/>
      </c:barChart>
      <c:catAx>
        <c:axId val="-2139559272"/>
        <c:scaling>
          <c:orientation val="minMax"/>
        </c:scaling>
        <c:delete val="0"/>
        <c:axPos val="b"/>
        <c:numFmt formatCode="General" sourceLinked="0"/>
        <c:majorTickMark val="out"/>
        <c:minorTickMark val="none"/>
        <c:tickLblPos val="nextTo"/>
        <c:crossAx val="-2139564088"/>
        <c:crosses val="autoZero"/>
        <c:auto val="1"/>
        <c:lblAlgn val="ctr"/>
        <c:lblOffset val="100"/>
        <c:noMultiLvlLbl val="0"/>
      </c:catAx>
      <c:valAx>
        <c:axId val="-2139564088"/>
        <c:scaling>
          <c:orientation val="minMax"/>
        </c:scaling>
        <c:delete val="0"/>
        <c:axPos val="l"/>
        <c:majorGridlines/>
        <c:numFmt formatCode="0" sourceLinked="1"/>
        <c:majorTickMark val="out"/>
        <c:minorTickMark val="none"/>
        <c:tickLblPos val="nextTo"/>
        <c:crossAx val="-213955927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a:t>
            </a:r>
            <a:r>
              <a:rPr lang="en-US" baseline="0"/>
              <a:t> ROI</a:t>
            </a:r>
          </a:p>
        </c:rich>
      </c:tx>
      <c:layout>
        <c:manualLayout>
          <c:xMode val="edge"/>
          <c:yMode val="edge"/>
          <c:x val="0.38812936668873299"/>
          <c:y val="3.4756942579546701E-2"/>
        </c:manualLayout>
      </c:layout>
      <c:overlay val="0"/>
    </c:title>
    <c:autoTitleDeleted val="0"/>
    <c:plotArea>
      <c:layout/>
      <c:barChart>
        <c:barDir val="col"/>
        <c:grouping val="stacked"/>
        <c:varyColors val="0"/>
        <c:ser>
          <c:idx val="0"/>
          <c:order val="0"/>
          <c:invertIfNegative val="0"/>
          <c:cat>
            <c:strRef>
              <c:f>'Report 1-YES'!$A$65:$A$70</c:f>
              <c:strCache>
                <c:ptCount val="6"/>
                <c:pt idx="0">
                  <c:v>Inner Ring</c:v>
                </c:pt>
                <c:pt idx="1">
                  <c:v>Ashfield</c:v>
                </c:pt>
                <c:pt idx="2">
                  <c:v>Leichhardt</c:v>
                </c:pt>
                <c:pt idx="3">
                  <c:v>Marrickville</c:v>
                </c:pt>
                <c:pt idx="4">
                  <c:v>Randwick</c:v>
                </c:pt>
                <c:pt idx="5">
                  <c:v>Waverley</c:v>
                </c:pt>
              </c:strCache>
            </c:strRef>
          </c:cat>
          <c:val>
            <c:numRef>
              <c:f>'Report 1-YES'!$B$65:$B$70</c:f>
              <c:numCache>
                <c:formatCode>0.000</c:formatCode>
                <c:ptCount val="6"/>
                <c:pt idx="0">
                  <c:v>22.390255252789625</c:v>
                </c:pt>
                <c:pt idx="1">
                  <c:v>8.2112523965124495</c:v>
                </c:pt>
                <c:pt idx="2">
                  <c:v>44.230927841912333</c:v>
                </c:pt>
                <c:pt idx="3">
                  <c:v>21.807184305319154</c:v>
                </c:pt>
                <c:pt idx="4">
                  <c:v>14.062358353034041</c:v>
                </c:pt>
                <c:pt idx="5">
                  <c:v>7.8422455240434168</c:v>
                </c:pt>
              </c:numCache>
            </c:numRef>
          </c:val>
          <c:extLst>
            <c:ext xmlns:c16="http://schemas.microsoft.com/office/drawing/2014/chart" uri="{C3380CC4-5D6E-409C-BE32-E72D297353CC}">
              <c16:uniqueId val="{00000000-7EE7-435E-B22E-ABC5D7258436}"/>
            </c:ext>
          </c:extLst>
        </c:ser>
        <c:dLbls>
          <c:showLegendKey val="0"/>
          <c:showVal val="0"/>
          <c:showCatName val="0"/>
          <c:showSerName val="0"/>
          <c:showPercent val="0"/>
          <c:showBubbleSize val="0"/>
        </c:dLbls>
        <c:gapWidth val="150"/>
        <c:overlap val="100"/>
        <c:axId val="-2126712360"/>
        <c:axId val="-2127281432"/>
      </c:barChart>
      <c:catAx>
        <c:axId val="-2126712360"/>
        <c:scaling>
          <c:orientation val="minMax"/>
        </c:scaling>
        <c:delete val="0"/>
        <c:axPos val="b"/>
        <c:numFmt formatCode="General" sourceLinked="0"/>
        <c:majorTickMark val="out"/>
        <c:minorTickMark val="none"/>
        <c:tickLblPos val="nextTo"/>
        <c:crossAx val="-2127281432"/>
        <c:crosses val="autoZero"/>
        <c:auto val="1"/>
        <c:lblAlgn val="ctr"/>
        <c:lblOffset val="100"/>
        <c:noMultiLvlLbl val="0"/>
      </c:catAx>
      <c:valAx>
        <c:axId val="-2127281432"/>
        <c:scaling>
          <c:orientation val="minMax"/>
        </c:scaling>
        <c:delete val="0"/>
        <c:axPos val="l"/>
        <c:majorGridlines/>
        <c:numFmt formatCode="0.000" sourceLinked="1"/>
        <c:majorTickMark val="out"/>
        <c:minorTickMark val="none"/>
        <c:tickLblPos val="nextTo"/>
        <c:crossAx val="-212671236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Calculation</a:t>
            </a:r>
            <a:r>
              <a:rPr lang="en-US" baseline="0"/>
              <a:t> of Profit for Ashfield when 3 apartments constructed (in Hundred Thousands)</a:t>
            </a:r>
            <a:endParaRPr lang="en-US"/>
          </a:p>
        </c:rich>
      </c:tx>
      <c:overlay val="0"/>
    </c:title>
    <c:autoTitleDeleted val="0"/>
    <c:plotArea>
      <c:layout/>
      <c:lineChart>
        <c:grouping val="standard"/>
        <c:varyColors val="0"/>
        <c:ser>
          <c:idx val="0"/>
          <c:order val="0"/>
          <c:tx>
            <c:strRef>
              <c:f>'Report 2-NO'!$A$15</c:f>
              <c:strCache>
                <c:ptCount val="1"/>
                <c:pt idx="0">
                  <c:v>Ashfield</c:v>
                </c:pt>
              </c:strCache>
            </c:strRef>
          </c:tx>
          <c:marker>
            <c:symbol val="none"/>
          </c:marker>
          <c:cat>
            <c:numRef>
              <c:f>'Report 2-NO'!$B$13:$AL$13</c:f>
              <c:numCache>
                <c:formatCode>mmm\-yyyy</c:formatCode>
                <c:ptCount val="37"/>
                <c:pt idx="0">
                  <c:v>39142</c:v>
                </c:pt>
                <c:pt idx="1">
                  <c:v>39234</c:v>
                </c:pt>
                <c:pt idx="2">
                  <c:v>39326</c:v>
                </c:pt>
                <c:pt idx="3">
                  <c:v>39417</c:v>
                </c:pt>
                <c:pt idx="4">
                  <c:v>39508</c:v>
                </c:pt>
                <c:pt idx="5">
                  <c:v>39600</c:v>
                </c:pt>
                <c:pt idx="6">
                  <c:v>39692</c:v>
                </c:pt>
                <c:pt idx="7">
                  <c:v>39783</c:v>
                </c:pt>
                <c:pt idx="8">
                  <c:v>39873</c:v>
                </c:pt>
                <c:pt idx="9">
                  <c:v>39965</c:v>
                </c:pt>
                <c:pt idx="10">
                  <c:v>40057</c:v>
                </c:pt>
                <c:pt idx="11">
                  <c:v>40148</c:v>
                </c:pt>
                <c:pt idx="12">
                  <c:v>40238</c:v>
                </c:pt>
                <c:pt idx="13">
                  <c:v>40330</c:v>
                </c:pt>
                <c:pt idx="14">
                  <c:v>40422</c:v>
                </c:pt>
                <c:pt idx="15">
                  <c:v>40513</c:v>
                </c:pt>
                <c:pt idx="16">
                  <c:v>40603</c:v>
                </c:pt>
                <c:pt idx="17">
                  <c:v>40695</c:v>
                </c:pt>
                <c:pt idx="18">
                  <c:v>40787</c:v>
                </c:pt>
                <c:pt idx="19">
                  <c:v>40878</c:v>
                </c:pt>
                <c:pt idx="20">
                  <c:v>40969</c:v>
                </c:pt>
                <c:pt idx="21">
                  <c:v>41061</c:v>
                </c:pt>
                <c:pt idx="22">
                  <c:v>41153</c:v>
                </c:pt>
                <c:pt idx="23">
                  <c:v>41244</c:v>
                </c:pt>
                <c:pt idx="24">
                  <c:v>41334</c:v>
                </c:pt>
                <c:pt idx="25">
                  <c:v>41426</c:v>
                </c:pt>
                <c:pt idx="26">
                  <c:v>41518</c:v>
                </c:pt>
                <c:pt idx="27">
                  <c:v>41609</c:v>
                </c:pt>
                <c:pt idx="28">
                  <c:v>41699</c:v>
                </c:pt>
                <c:pt idx="29">
                  <c:v>41791</c:v>
                </c:pt>
                <c:pt idx="30">
                  <c:v>41883</c:v>
                </c:pt>
                <c:pt idx="31">
                  <c:v>41974</c:v>
                </c:pt>
                <c:pt idx="32">
                  <c:v>42064</c:v>
                </c:pt>
                <c:pt idx="33">
                  <c:v>42156</c:v>
                </c:pt>
                <c:pt idx="34">
                  <c:v>42248</c:v>
                </c:pt>
                <c:pt idx="35">
                  <c:v>42339</c:v>
                </c:pt>
                <c:pt idx="36">
                  <c:v>42430</c:v>
                </c:pt>
              </c:numCache>
            </c:numRef>
          </c:cat>
          <c:val>
            <c:numRef>
              <c:f>'Report 2-NO'!$B$15:$AL$15</c:f>
              <c:numCache>
                <c:formatCode>0.000</c:formatCode>
                <c:ptCount val="37"/>
                <c:pt idx="0">
                  <c:v>-130.38886010362694</c:v>
                </c:pt>
                <c:pt idx="1">
                  <c:v>-314.98397946084697</c:v>
                </c:pt>
                <c:pt idx="2">
                  <c:v>-182.67963476070543</c:v>
                </c:pt>
                <c:pt idx="3">
                  <c:v>-329.29141875000016</c:v>
                </c:pt>
                <c:pt idx="4">
                  <c:v>-264.51785098522191</c:v>
                </c:pt>
                <c:pt idx="5">
                  <c:v>-266.94402305825224</c:v>
                </c:pt>
                <c:pt idx="6">
                  <c:v>-245.95514218009475</c:v>
                </c:pt>
                <c:pt idx="7">
                  <c:v>-187.91796014068007</c:v>
                </c:pt>
                <c:pt idx="8">
                  <c:v>-112.87458090803284</c:v>
                </c:pt>
                <c:pt idx="9">
                  <c:v>-315.609838895282</c:v>
                </c:pt>
                <c:pt idx="10">
                  <c:v>-94.905282705099467</c:v>
                </c:pt>
                <c:pt idx="11">
                  <c:v>-203.9510352422908</c:v>
                </c:pt>
                <c:pt idx="12">
                  <c:v>-356.07548580786022</c:v>
                </c:pt>
                <c:pt idx="13">
                  <c:v>-206.97410423452754</c:v>
                </c:pt>
                <c:pt idx="14">
                  <c:v>-201.99076433121024</c:v>
                </c:pt>
                <c:pt idx="15">
                  <c:v>-180.1578157894736</c:v>
                </c:pt>
                <c:pt idx="16">
                  <c:v>-102.37565625000002</c:v>
                </c:pt>
                <c:pt idx="17">
                  <c:v>-75.200330578512421</c:v>
                </c:pt>
                <c:pt idx="18">
                  <c:v>-143.67534308779045</c:v>
                </c:pt>
                <c:pt idx="19">
                  <c:v>-72.699739478958236</c:v>
                </c:pt>
                <c:pt idx="20">
                  <c:v>-70.624540459540185</c:v>
                </c:pt>
                <c:pt idx="21">
                  <c:v>-110.34497524752453</c:v>
                </c:pt>
                <c:pt idx="22">
                  <c:v>-6.1768072866730108</c:v>
                </c:pt>
                <c:pt idx="23">
                  <c:v>-30.783097050428069</c:v>
                </c:pt>
                <c:pt idx="24">
                  <c:v>-214.33406515580748</c:v>
                </c:pt>
                <c:pt idx="25">
                  <c:v>-49.513058161350386</c:v>
                </c:pt>
                <c:pt idx="26">
                  <c:v>-217.40153917050725</c:v>
                </c:pt>
                <c:pt idx="27">
                  <c:v>-69.940302197802112</c:v>
                </c:pt>
                <c:pt idx="28">
                  <c:v>-244.0123837739286</c:v>
                </c:pt>
                <c:pt idx="29">
                  <c:v>-157.71843411552391</c:v>
                </c:pt>
                <c:pt idx="30">
                  <c:v>-305.11902864816489</c:v>
                </c:pt>
                <c:pt idx="31">
                  <c:v>35.443561278863399</c:v>
                </c:pt>
                <c:pt idx="32">
                  <c:v>-330.8643089788734</c:v>
                </c:pt>
                <c:pt idx="33">
                  <c:v>-109.46428198433432</c:v>
                </c:pt>
                <c:pt idx="34">
                  <c:v>-174.97519548218929</c:v>
                </c:pt>
                <c:pt idx="35">
                  <c:v>-322.13490467937618</c:v>
                </c:pt>
                <c:pt idx="36">
                  <c:v>-297.10472821397775</c:v>
                </c:pt>
              </c:numCache>
            </c:numRef>
          </c:val>
          <c:smooth val="0"/>
          <c:extLst>
            <c:ext xmlns:c16="http://schemas.microsoft.com/office/drawing/2014/chart" uri="{C3380CC4-5D6E-409C-BE32-E72D297353CC}">
              <c16:uniqueId val="{00000000-BC14-470D-ACE2-B72CA5C0B54B}"/>
            </c:ext>
          </c:extLst>
        </c:ser>
        <c:dLbls>
          <c:showLegendKey val="0"/>
          <c:showVal val="0"/>
          <c:showCatName val="0"/>
          <c:showSerName val="0"/>
          <c:showPercent val="0"/>
          <c:showBubbleSize val="0"/>
        </c:dLbls>
        <c:smooth val="0"/>
        <c:axId val="-2127705080"/>
        <c:axId val="-2124942040"/>
      </c:lineChart>
      <c:dateAx>
        <c:axId val="-2127705080"/>
        <c:scaling>
          <c:orientation val="minMax"/>
        </c:scaling>
        <c:delete val="0"/>
        <c:axPos val="b"/>
        <c:numFmt formatCode="mmm\-yyyy" sourceLinked="1"/>
        <c:majorTickMark val="out"/>
        <c:minorTickMark val="none"/>
        <c:tickLblPos val="nextTo"/>
        <c:crossAx val="-2124942040"/>
        <c:crosses val="autoZero"/>
        <c:auto val="1"/>
        <c:lblOffset val="100"/>
        <c:baseTimeUnit val="months"/>
      </c:dateAx>
      <c:valAx>
        <c:axId val="-2124942040"/>
        <c:scaling>
          <c:orientation val="minMax"/>
        </c:scaling>
        <c:delete val="0"/>
        <c:axPos val="l"/>
        <c:majorGridlines/>
        <c:numFmt formatCode="0.000" sourceLinked="1"/>
        <c:majorTickMark val="out"/>
        <c:minorTickMark val="none"/>
        <c:tickLblPos val="nextTo"/>
        <c:crossAx val="-212770508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Profit</a:t>
            </a:r>
            <a:r>
              <a:rPr lang="en-US" baseline="0"/>
              <a:t> Calculation and Comparison for Different Suburbs (in Hundred Thousands)</a:t>
            </a:r>
            <a:endParaRPr lang="en-US"/>
          </a:p>
        </c:rich>
      </c:tx>
      <c:overlay val="0"/>
    </c:title>
    <c:autoTitleDeleted val="0"/>
    <c:plotArea>
      <c:layout/>
      <c:lineChart>
        <c:grouping val="stacked"/>
        <c:varyColors val="0"/>
        <c:ser>
          <c:idx val="0"/>
          <c:order val="0"/>
          <c:tx>
            <c:strRef>
              <c:f>'Report 2-NO'!$A$14</c:f>
              <c:strCache>
                <c:ptCount val="1"/>
                <c:pt idx="0">
                  <c:v>Inner Ring</c:v>
                </c:pt>
              </c:strCache>
            </c:strRef>
          </c:tx>
          <c:marker>
            <c:symbol val="none"/>
          </c:marker>
          <c:val>
            <c:numRef>
              <c:f>'Report 2-NO'!$B$14:$AL$14</c:f>
              <c:numCache>
                <c:formatCode>0.000</c:formatCode>
                <c:ptCount val="37"/>
                <c:pt idx="0">
                  <c:v>83.123782383419666</c:v>
                </c:pt>
                <c:pt idx="1">
                  <c:v>63.038029525032243</c:v>
                </c:pt>
                <c:pt idx="2">
                  <c:v>124.60314861460915</c:v>
                </c:pt>
                <c:pt idx="3">
                  <c:v>130.42762500000003</c:v>
                </c:pt>
                <c:pt idx="4">
                  <c:v>25.761908866994645</c:v>
                </c:pt>
                <c:pt idx="5">
                  <c:v>50.398543689320604</c:v>
                </c:pt>
                <c:pt idx="6">
                  <c:v>60.332345971563882</c:v>
                </c:pt>
                <c:pt idx="7">
                  <c:v>25.316676436107855</c:v>
                </c:pt>
                <c:pt idx="8">
                  <c:v>59.811478463329195</c:v>
                </c:pt>
                <c:pt idx="9">
                  <c:v>54.809965477560127</c:v>
                </c:pt>
                <c:pt idx="10">
                  <c:v>24.175493348115197</c:v>
                </c:pt>
                <c:pt idx="11">
                  <c:v>72.812048458149093</c:v>
                </c:pt>
                <c:pt idx="12">
                  <c:v>-124.31954148471596</c:v>
                </c:pt>
                <c:pt idx="13">
                  <c:v>52.679706840390736</c:v>
                </c:pt>
                <c:pt idx="14">
                  <c:v>37.053821656050786</c:v>
                </c:pt>
                <c:pt idx="15">
                  <c:v>38.50381578947372</c:v>
                </c:pt>
                <c:pt idx="16">
                  <c:v>11.621718750000355</c:v>
                </c:pt>
                <c:pt idx="17">
                  <c:v>43.670516528925418</c:v>
                </c:pt>
                <c:pt idx="18">
                  <c:v>116.61092330978818</c:v>
                </c:pt>
                <c:pt idx="19">
                  <c:v>-10.256287575150964</c:v>
                </c:pt>
                <c:pt idx="20">
                  <c:v>127.44837662337682</c:v>
                </c:pt>
                <c:pt idx="21">
                  <c:v>89.585881188118947</c:v>
                </c:pt>
                <c:pt idx="22">
                  <c:v>155.04386864813023</c:v>
                </c:pt>
                <c:pt idx="23">
                  <c:v>105.05336346336799</c:v>
                </c:pt>
                <c:pt idx="24">
                  <c:v>53.851274787535203</c:v>
                </c:pt>
                <c:pt idx="25">
                  <c:v>67.407326454034092</c:v>
                </c:pt>
                <c:pt idx="26">
                  <c:v>63.606497695852795</c:v>
                </c:pt>
                <c:pt idx="27">
                  <c:v>4.7072802197801593</c:v>
                </c:pt>
                <c:pt idx="28">
                  <c:v>30.175569735642739</c:v>
                </c:pt>
                <c:pt idx="29">
                  <c:v>98.606723826714642</c:v>
                </c:pt>
                <c:pt idx="30">
                  <c:v>14.154762757385697</c:v>
                </c:pt>
                <c:pt idx="31">
                  <c:v>30.943960923623308</c:v>
                </c:pt>
                <c:pt idx="32">
                  <c:v>-49.934419014085051</c:v>
                </c:pt>
                <c:pt idx="33">
                  <c:v>-40.626618798955406</c:v>
                </c:pt>
                <c:pt idx="34">
                  <c:v>-21.790191138140472</c:v>
                </c:pt>
                <c:pt idx="35">
                  <c:v>76.808344887348085</c:v>
                </c:pt>
                <c:pt idx="36">
                  <c:v>-111.36522864538392</c:v>
                </c:pt>
              </c:numCache>
            </c:numRef>
          </c:val>
          <c:smooth val="0"/>
          <c:extLst>
            <c:ext xmlns:c16="http://schemas.microsoft.com/office/drawing/2014/chart" uri="{C3380CC4-5D6E-409C-BE32-E72D297353CC}">
              <c16:uniqueId val="{00000000-D2EB-402E-87B5-BD1B7C6A7095}"/>
            </c:ext>
          </c:extLst>
        </c:ser>
        <c:ser>
          <c:idx val="1"/>
          <c:order val="1"/>
          <c:tx>
            <c:strRef>
              <c:f>'Report 2-NO'!$A$15</c:f>
              <c:strCache>
                <c:ptCount val="1"/>
                <c:pt idx="0">
                  <c:v>Ashfield</c:v>
                </c:pt>
              </c:strCache>
            </c:strRef>
          </c:tx>
          <c:marker>
            <c:symbol val="none"/>
          </c:marker>
          <c:val>
            <c:numRef>
              <c:f>'Report 2-NO'!$B$15:$AL$15</c:f>
              <c:numCache>
                <c:formatCode>0.000</c:formatCode>
                <c:ptCount val="37"/>
                <c:pt idx="0">
                  <c:v>-130.38886010362694</c:v>
                </c:pt>
                <c:pt idx="1">
                  <c:v>-314.98397946084697</c:v>
                </c:pt>
                <c:pt idx="2">
                  <c:v>-182.67963476070543</c:v>
                </c:pt>
                <c:pt idx="3">
                  <c:v>-329.29141875000016</c:v>
                </c:pt>
                <c:pt idx="4">
                  <c:v>-264.51785098522191</c:v>
                </c:pt>
                <c:pt idx="5">
                  <c:v>-266.94402305825224</c:v>
                </c:pt>
                <c:pt idx="6">
                  <c:v>-245.95514218009475</c:v>
                </c:pt>
                <c:pt idx="7">
                  <c:v>-187.91796014068007</c:v>
                </c:pt>
                <c:pt idx="8">
                  <c:v>-112.87458090803284</c:v>
                </c:pt>
                <c:pt idx="9">
                  <c:v>-315.609838895282</c:v>
                </c:pt>
                <c:pt idx="10">
                  <c:v>-94.905282705099467</c:v>
                </c:pt>
                <c:pt idx="11">
                  <c:v>-203.9510352422908</c:v>
                </c:pt>
                <c:pt idx="12">
                  <c:v>-356.07548580786022</c:v>
                </c:pt>
                <c:pt idx="13">
                  <c:v>-206.97410423452754</c:v>
                </c:pt>
                <c:pt idx="14">
                  <c:v>-201.99076433121024</c:v>
                </c:pt>
                <c:pt idx="15">
                  <c:v>-180.1578157894736</c:v>
                </c:pt>
                <c:pt idx="16">
                  <c:v>-102.37565625000002</c:v>
                </c:pt>
                <c:pt idx="17">
                  <c:v>-75.200330578512421</c:v>
                </c:pt>
                <c:pt idx="18">
                  <c:v>-143.67534308779045</c:v>
                </c:pt>
                <c:pt idx="19">
                  <c:v>-72.699739478958236</c:v>
                </c:pt>
                <c:pt idx="20">
                  <c:v>-70.624540459540185</c:v>
                </c:pt>
                <c:pt idx="21">
                  <c:v>-110.34497524752453</c:v>
                </c:pt>
                <c:pt idx="22">
                  <c:v>-6.1768072866730108</c:v>
                </c:pt>
                <c:pt idx="23">
                  <c:v>-30.783097050428069</c:v>
                </c:pt>
                <c:pt idx="24">
                  <c:v>-214.33406515580748</c:v>
                </c:pt>
                <c:pt idx="25">
                  <c:v>-49.513058161350386</c:v>
                </c:pt>
                <c:pt idx="26">
                  <c:v>-217.40153917050725</c:v>
                </c:pt>
                <c:pt idx="27">
                  <c:v>-69.940302197802112</c:v>
                </c:pt>
                <c:pt idx="28">
                  <c:v>-244.0123837739286</c:v>
                </c:pt>
                <c:pt idx="29">
                  <c:v>-157.71843411552391</c:v>
                </c:pt>
                <c:pt idx="30">
                  <c:v>-305.11902864816489</c:v>
                </c:pt>
                <c:pt idx="31">
                  <c:v>35.443561278863399</c:v>
                </c:pt>
                <c:pt idx="32">
                  <c:v>-330.8643089788734</c:v>
                </c:pt>
                <c:pt idx="33">
                  <c:v>-109.46428198433432</c:v>
                </c:pt>
                <c:pt idx="34">
                  <c:v>-174.97519548218929</c:v>
                </c:pt>
                <c:pt idx="35">
                  <c:v>-322.13490467937618</c:v>
                </c:pt>
                <c:pt idx="36">
                  <c:v>-297.10472821397775</c:v>
                </c:pt>
              </c:numCache>
            </c:numRef>
          </c:val>
          <c:smooth val="0"/>
          <c:extLst>
            <c:ext xmlns:c16="http://schemas.microsoft.com/office/drawing/2014/chart" uri="{C3380CC4-5D6E-409C-BE32-E72D297353CC}">
              <c16:uniqueId val="{00000001-D2EB-402E-87B5-BD1B7C6A7095}"/>
            </c:ext>
          </c:extLst>
        </c:ser>
        <c:ser>
          <c:idx val="2"/>
          <c:order val="2"/>
          <c:tx>
            <c:strRef>
              <c:f>'Report 2-NO'!$A$16</c:f>
              <c:strCache>
                <c:ptCount val="1"/>
                <c:pt idx="0">
                  <c:v>Leichhardt</c:v>
                </c:pt>
              </c:strCache>
            </c:strRef>
          </c:tx>
          <c:marker>
            <c:symbol val="none"/>
          </c:marker>
          <c:val>
            <c:numRef>
              <c:f>'Report 2-NO'!$B$16:$AL$16</c:f>
              <c:numCache>
                <c:formatCode>0.000</c:formatCode>
                <c:ptCount val="37"/>
                <c:pt idx="0">
                  <c:v>528.45223445595843</c:v>
                </c:pt>
                <c:pt idx="1">
                  <c:v>523.00937098844656</c:v>
                </c:pt>
                <c:pt idx="2">
                  <c:v>553.90569899244338</c:v>
                </c:pt>
                <c:pt idx="3">
                  <c:v>596.40948749999961</c:v>
                </c:pt>
                <c:pt idx="4">
                  <c:v>362.49197660098525</c:v>
                </c:pt>
                <c:pt idx="5">
                  <c:v>618.54080097087353</c:v>
                </c:pt>
                <c:pt idx="6">
                  <c:v>274.64020734597102</c:v>
                </c:pt>
                <c:pt idx="7">
                  <c:v>466.50316529894508</c:v>
                </c:pt>
                <c:pt idx="8">
                  <c:v>384.14669965075632</c:v>
                </c:pt>
                <c:pt idx="9">
                  <c:v>336.73843498273845</c:v>
                </c:pt>
                <c:pt idx="10">
                  <c:v>312.57814855875813</c:v>
                </c:pt>
                <c:pt idx="11">
                  <c:v>562.54134911894289</c:v>
                </c:pt>
                <c:pt idx="12">
                  <c:v>404.89033296943239</c:v>
                </c:pt>
                <c:pt idx="13">
                  <c:v>411.23179153094429</c:v>
                </c:pt>
                <c:pt idx="14">
                  <c:v>292.59248407643281</c:v>
                </c:pt>
                <c:pt idx="15">
                  <c:v>516.35947894736842</c:v>
                </c:pt>
                <c:pt idx="16">
                  <c:v>495.87599999999998</c:v>
                </c:pt>
                <c:pt idx="17">
                  <c:v>545.73119318181784</c:v>
                </c:pt>
                <c:pt idx="18">
                  <c:v>419.55868819374336</c:v>
                </c:pt>
                <c:pt idx="19">
                  <c:v>195.63223947895813</c:v>
                </c:pt>
                <c:pt idx="20">
                  <c:v>407.34869130869106</c:v>
                </c:pt>
                <c:pt idx="21">
                  <c:v>499.48036633663332</c:v>
                </c:pt>
                <c:pt idx="22">
                  <c:v>413.9037152444871</c:v>
                </c:pt>
                <c:pt idx="23">
                  <c:v>384.54652235965727</c:v>
                </c:pt>
                <c:pt idx="24">
                  <c:v>590.80669971671318</c:v>
                </c:pt>
                <c:pt idx="25">
                  <c:v>609.70878517823667</c:v>
                </c:pt>
                <c:pt idx="26">
                  <c:v>615.66069124423939</c:v>
                </c:pt>
                <c:pt idx="27">
                  <c:v>470.22362637362653</c:v>
                </c:pt>
                <c:pt idx="28">
                  <c:v>179.14948495897875</c:v>
                </c:pt>
                <c:pt idx="29">
                  <c:v>505.67851083032519</c:v>
                </c:pt>
                <c:pt idx="30">
                  <c:v>443.64982990152225</c:v>
                </c:pt>
                <c:pt idx="31">
                  <c:v>144.58386767317916</c:v>
                </c:pt>
                <c:pt idx="32">
                  <c:v>423.86531249999985</c:v>
                </c:pt>
                <c:pt idx="33">
                  <c:v>439.27723237597911</c:v>
                </c:pt>
                <c:pt idx="34">
                  <c:v>574.66291485664624</c:v>
                </c:pt>
                <c:pt idx="35">
                  <c:v>646.3927642980932</c:v>
                </c:pt>
                <c:pt idx="36">
                  <c:v>523.95711820534984</c:v>
                </c:pt>
              </c:numCache>
            </c:numRef>
          </c:val>
          <c:smooth val="0"/>
          <c:extLst>
            <c:ext xmlns:c16="http://schemas.microsoft.com/office/drawing/2014/chart" uri="{C3380CC4-5D6E-409C-BE32-E72D297353CC}">
              <c16:uniqueId val="{00000002-D2EB-402E-87B5-BD1B7C6A7095}"/>
            </c:ext>
          </c:extLst>
        </c:ser>
        <c:ser>
          <c:idx val="3"/>
          <c:order val="3"/>
          <c:tx>
            <c:strRef>
              <c:f>'Report 2-NO'!$A$17</c:f>
              <c:strCache>
                <c:ptCount val="1"/>
                <c:pt idx="0">
                  <c:v>Marrickville</c:v>
                </c:pt>
              </c:strCache>
            </c:strRef>
          </c:tx>
          <c:marker>
            <c:symbol val="none"/>
          </c:marker>
          <c:val>
            <c:numRef>
              <c:f>'Report 2-NO'!$B$17:$AL$17</c:f>
              <c:numCache>
                <c:formatCode>0.000</c:formatCode>
                <c:ptCount val="37"/>
                <c:pt idx="0">
                  <c:v>-28.007797927461183</c:v>
                </c:pt>
                <c:pt idx="1">
                  <c:v>-15.659345314505686</c:v>
                </c:pt>
                <c:pt idx="2">
                  <c:v>17.89789042821144</c:v>
                </c:pt>
                <c:pt idx="3">
                  <c:v>6.3675187499999311</c:v>
                </c:pt>
                <c:pt idx="4">
                  <c:v>-137.23014162561617</c:v>
                </c:pt>
                <c:pt idx="5">
                  <c:v>-54.881304611650648</c:v>
                </c:pt>
                <c:pt idx="6">
                  <c:v>31.517843601895379</c:v>
                </c:pt>
                <c:pt idx="7">
                  <c:v>-139.27855216881619</c:v>
                </c:pt>
                <c:pt idx="8">
                  <c:v>66.889313154831257</c:v>
                </c:pt>
                <c:pt idx="9">
                  <c:v>-3.2341311852705985</c:v>
                </c:pt>
                <c:pt idx="10">
                  <c:v>-19.699656319290625</c:v>
                </c:pt>
                <c:pt idx="11">
                  <c:v>35.4887114537446</c:v>
                </c:pt>
                <c:pt idx="12">
                  <c:v>-100.71989082969446</c:v>
                </c:pt>
                <c:pt idx="13">
                  <c:v>-8.0162052117264011</c:v>
                </c:pt>
                <c:pt idx="14">
                  <c:v>72.073853503184637</c:v>
                </c:pt>
                <c:pt idx="15">
                  <c:v>180.24869999999964</c:v>
                </c:pt>
                <c:pt idx="16">
                  <c:v>109.31700000000001</c:v>
                </c:pt>
                <c:pt idx="17">
                  <c:v>89.497438016528804</c:v>
                </c:pt>
                <c:pt idx="18">
                  <c:v>-0.29635216952578958</c:v>
                </c:pt>
                <c:pt idx="19">
                  <c:v>84.903697394789447</c:v>
                </c:pt>
                <c:pt idx="20">
                  <c:v>94.604940059940191</c:v>
                </c:pt>
                <c:pt idx="21">
                  <c:v>170.85133663366344</c:v>
                </c:pt>
                <c:pt idx="22">
                  <c:v>119.25903163950125</c:v>
                </c:pt>
                <c:pt idx="23">
                  <c:v>83.467364414843246</c:v>
                </c:pt>
                <c:pt idx="24">
                  <c:v>-24.29192634560934</c:v>
                </c:pt>
                <c:pt idx="25">
                  <c:v>70.15342401500925</c:v>
                </c:pt>
                <c:pt idx="26">
                  <c:v>256.09907834101386</c:v>
                </c:pt>
                <c:pt idx="27">
                  <c:v>85.850439560439327</c:v>
                </c:pt>
                <c:pt idx="28">
                  <c:v>319.81000911576984</c:v>
                </c:pt>
                <c:pt idx="29">
                  <c:v>163.94550541516287</c:v>
                </c:pt>
                <c:pt idx="30">
                  <c:v>315.28513428827227</c:v>
                </c:pt>
                <c:pt idx="31">
                  <c:v>128.23531971580815</c:v>
                </c:pt>
                <c:pt idx="32">
                  <c:v>185.10711707746441</c:v>
                </c:pt>
                <c:pt idx="33">
                  <c:v>23.3115665796347</c:v>
                </c:pt>
                <c:pt idx="34">
                  <c:v>72.360873153778812</c:v>
                </c:pt>
                <c:pt idx="35">
                  <c:v>118.07833622183671</c:v>
                </c:pt>
                <c:pt idx="36">
                  <c:v>247.09646246764464</c:v>
                </c:pt>
              </c:numCache>
            </c:numRef>
          </c:val>
          <c:smooth val="0"/>
          <c:extLst>
            <c:ext xmlns:c16="http://schemas.microsoft.com/office/drawing/2014/chart" uri="{C3380CC4-5D6E-409C-BE32-E72D297353CC}">
              <c16:uniqueId val="{00000003-D2EB-402E-87B5-BD1B7C6A7095}"/>
            </c:ext>
          </c:extLst>
        </c:ser>
        <c:ser>
          <c:idx val="4"/>
          <c:order val="4"/>
          <c:tx>
            <c:strRef>
              <c:f>'Report 2-NO'!$A$18</c:f>
              <c:strCache>
                <c:ptCount val="1"/>
                <c:pt idx="0">
                  <c:v>Randwick</c:v>
                </c:pt>
              </c:strCache>
            </c:strRef>
          </c:tx>
          <c:marker>
            <c:symbol val="none"/>
          </c:marker>
          <c:val>
            <c:numRef>
              <c:f>'Report 2-NO'!$B$18:$AL$18</c:f>
              <c:numCache>
                <c:formatCode>0.000</c:formatCode>
                <c:ptCount val="37"/>
                <c:pt idx="0">
                  <c:v>43.892292746114208</c:v>
                </c:pt>
                <c:pt idx="1">
                  <c:v>-219.52095635430032</c:v>
                </c:pt>
                <c:pt idx="2">
                  <c:v>-120.71259445843839</c:v>
                </c:pt>
                <c:pt idx="3">
                  <c:v>-8.9025000000003729</c:v>
                </c:pt>
                <c:pt idx="4">
                  <c:v>-197.54621305418709</c:v>
                </c:pt>
                <c:pt idx="5">
                  <c:v>-202.65567961165084</c:v>
                </c:pt>
                <c:pt idx="6">
                  <c:v>-51.857452606634979</c:v>
                </c:pt>
                <c:pt idx="7">
                  <c:v>-49.2593493552165</c:v>
                </c:pt>
                <c:pt idx="8">
                  <c:v>-110.38423166472603</c:v>
                </c:pt>
                <c:pt idx="9">
                  <c:v>-1.4850345224394914</c:v>
                </c:pt>
                <c:pt idx="10">
                  <c:v>-176.85133037693981</c:v>
                </c:pt>
                <c:pt idx="11">
                  <c:v>-65.259498898678885</c:v>
                </c:pt>
                <c:pt idx="12">
                  <c:v>-193.7664301310042</c:v>
                </c:pt>
                <c:pt idx="13">
                  <c:v>-283.01208469055314</c:v>
                </c:pt>
                <c:pt idx="14">
                  <c:v>-250.99490445859874</c:v>
                </c:pt>
                <c:pt idx="15">
                  <c:v>-137.37361578947366</c:v>
                </c:pt>
                <c:pt idx="16">
                  <c:v>-132.92742187499994</c:v>
                </c:pt>
                <c:pt idx="17">
                  <c:v>-63.510976239669617</c:v>
                </c:pt>
                <c:pt idx="18">
                  <c:v>-83.687936427850445</c:v>
                </c:pt>
                <c:pt idx="19">
                  <c:v>-63.561673346693169</c:v>
                </c:pt>
                <c:pt idx="20">
                  <c:v>-177.08451548451558</c:v>
                </c:pt>
                <c:pt idx="21">
                  <c:v>-79.633544554455511</c:v>
                </c:pt>
                <c:pt idx="22">
                  <c:v>-122.86883988494742</c:v>
                </c:pt>
                <c:pt idx="23">
                  <c:v>-52.583349191246498</c:v>
                </c:pt>
                <c:pt idx="24">
                  <c:v>-284.23767705382443</c:v>
                </c:pt>
                <c:pt idx="25">
                  <c:v>-82.254990619136606</c:v>
                </c:pt>
                <c:pt idx="26">
                  <c:v>-66.831870967742361</c:v>
                </c:pt>
                <c:pt idx="27">
                  <c:v>-285.01607142857188</c:v>
                </c:pt>
                <c:pt idx="28">
                  <c:v>-237.70036463081101</c:v>
                </c:pt>
                <c:pt idx="29">
                  <c:v>-29.378027978339333</c:v>
                </c:pt>
                <c:pt idx="30">
                  <c:v>-198.02245299910487</c:v>
                </c:pt>
                <c:pt idx="31">
                  <c:v>-80.546136767317876</c:v>
                </c:pt>
                <c:pt idx="32">
                  <c:v>-287.30506161971812</c:v>
                </c:pt>
                <c:pt idx="33">
                  <c:v>-150.86486945169713</c:v>
                </c:pt>
                <c:pt idx="34">
                  <c:v>-203.53842745438783</c:v>
                </c:pt>
                <c:pt idx="35">
                  <c:v>-259.83965771230464</c:v>
                </c:pt>
                <c:pt idx="36">
                  <c:v>-336.15665228645366</c:v>
                </c:pt>
              </c:numCache>
            </c:numRef>
          </c:val>
          <c:smooth val="0"/>
          <c:extLst>
            <c:ext xmlns:c16="http://schemas.microsoft.com/office/drawing/2014/chart" uri="{C3380CC4-5D6E-409C-BE32-E72D297353CC}">
              <c16:uniqueId val="{00000004-D2EB-402E-87B5-BD1B7C6A7095}"/>
            </c:ext>
          </c:extLst>
        </c:ser>
        <c:ser>
          <c:idx val="5"/>
          <c:order val="5"/>
          <c:tx>
            <c:strRef>
              <c:f>'Report 2-NO'!$A$19</c:f>
              <c:strCache>
                <c:ptCount val="1"/>
                <c:pt idx="0">
                  <c:v>Waverley</c:v>
                </c:pt>
              </c:strCache>
            </c:strRef>
          </c:tx>
          <c:marker>
            <c:symbol val="none"/>
          </c:marker>
          <c:val>
            <c:numRef>
              <c:f>'Report 2-NO'!$B$19:$AL$19</c:f>
              <c:numCache>
                <c:formatCode>0.000</c:formatCode>
                <c:ptCount val="37"/>
                <c:pt idx="0">
                  <c:v>-308.60774611398983</c:v>
                </c:pt>
                <c:pt idx="1">
                  <c:v>-378.65008344030821</c:v>
                </c:pt>
                <c:pt idx="2">
                  <c:v>-408.56863979848913</c:v>
                </c:pt>
                <c:pt idx="3">
                  <c:v>-614.70706874999973</c:v>
                </c:pt>
                <c:pt idx="4">
                  <c:v>-539.40661330049261</c:v>
                </c:pt>
                <c:pt idx="5">
                  <c:v>-640.10335558252382</c:v>
                </c:pt>
                <c:pt idx="6">
                  <c:v>-387.22624407582975</c:v>
                </c:pt>
                <c:pt idx="7">
                  <c:v>-501.00527549824142</c:v>
                </c:pt>
                <c:pt idx="8">
                  <c:v>-427.248405122235</c:v>
                </c:pt>
                <c:pt idx="9">
                  <c:v>-469.46556386651332</c:v>
                </c:pt>
                <c:pt idx="10">
                  <c:v>-446.46818181818207</c:v>
                </c:pt>
                <c:pt idx="11">
                  <c:v>-408.7953964757703</c:v>
                </c:pt>
                <c:pt idx="12">
                  <c:v>-509.2888427947596</c:v>
                </c:pt>
                <c:pt idx="13">
                  <c:v>-249.27175895765481</c:v>
                </c:pt>
                <c:pt idx="14">
                  <c:v>-460.15891719745241</c:v>
                </c:pt>
                <c:pt idx="15">
                  <c:v>-229.34186842105214</c:v>
                </c:pt>
                <c:pt idx="16">
                  <c:v>-366.78623437499982</c:v>
                </c:pt>
                <c:pt idx="17">
                  <c:v>-404.59586776859533</c:v>
                </c:pt>
                <c:pt idx="18">
                  <c:v>-292.96218466195774</c:v>
                </c:pt>
                <c:pt idx="19">
                  <c:v>-372.67650300601213</c:v>
                </c:pt>
                <c:pt idx="20">
                  <c:v>-353.39303196803166</c:v>
                </c:pt>
                <c:pt idx="21">
                  <c:v>-335.63645049504953</c:v>
                </c:pt>
                <c:pt idx="22">
                  <c:v>-140.41042665388318</c:v>
                </c:pt>
                <c:pt idx="23">
                  <c:v>-407.17221693625174</c:v>
                </c:pt>
                <c:pt idx="24">
                  <c:v>-325.43562322946173</c:v>
                </c:pt>
                <c:pt idx="25">
                  <c:v>-328.98129455909975</c:v>
                </c:pt>
                <c:pt idx="26">
                  <c:v>-298.80877880184289</c:v>
                </c:pt>
                <c:pt idx="27">
                  <c:v>-439.2602472527476</c:v>
                </c:pt>
                <c:pt idx="28">
                  <c:v>-238.21353691886952</c:v>
                </c:pt>
                <c:pt idx="29">
                  <c:v>-332.14148014440457</c:v>
                </c:pt>
                <c:pt idx="30">
                  <c:v>-369.17538048343749</c:v>
                </c:pt>
                <c:pt idx="31">
                  <c:v>-258.18035968028425</c:v>
                </c:pt>
                <c:pt idx="32">
                  <c:v>180.30023767605689</c:v>
                </c:pt>
                <c:pt idx="33">
                  <c:v>-350.86155352480455</c:v>
                </c:pt>
                <c:pt idx="34">
                  <c:v>-483.59504778453538</c:v>
                </c:pt>
                <c:pt idx="35">
                  <c:v>-308.6709358752164</c:v>
                </c:pt>
                <c:pt idx="36">
                  <c:v>-43.024361518551359</c:v>
                </c:pt>
              </c:numCache>
            </c:numRef>
          </c:val>
          <c:smooth val="0"/>
          <c:extLst>
            <c:ext xmlns:c16="http://schemas.microsoft.com/office/drawing/2014/chart" uri="{C3380CC4-5D6E-409C-BE32-E72D297353CC}">
              <c16:uniqueId val="{00000005-D2EB-402E-87B5-BD1B7C6A7095}"/>
            </c:ext>
          </c:extLst>
        </c:ser>
        <c:dLbls>
          <c:showLegendKey val="0"/>
          <c:showVal val="0"/>
          <c:showCatName val="0"/>
          <c:showSerName val="0"/>
          <c:showPercent val="0"/>
          <c:showBubbleSize val="0"/>
        </c:dLbls>
        <c:smooth val="0"/>
        <c:axId val="-2125548024"/>
        <c:axId val="-2126540168"/>
      </c:lineChart>
      <c:catAx>
        <c:axId val="-2125548024"/>
        <c:scaling>
          <c:orientation val="minMax"/>
        </c:scaling>
        <c:delete val="0"/>
        <c:axPos val="b"/>
        <c:majorTickMark val="out"/>
        <c:minorTickMark val="none"/>
        <c:tickLblPos val="nextTo"/>
        <c:crossAx val="-2126540168"/>
        <c:crosses val="autoZero"/>
        <c:auto val="1"/>
        <c:lblAlgn val="ctr"/>
        <c:lblOffset val="100"/>
        <c:noMultiLvlLbl val="0"/>
      </c:catAx>
      <c:valAx>
        <c:axId val="-2126540168"/>
        <c:scaling>
          <c:orientation val="minMax"/>
        </c:scaling>
        <c:delete val="0"/>
        <c:axPos val="l"/>
        <c:majorGridlines/>
        <c:numFmt formatCode="0.000" sourceLinked="1"/>
        <c:majorTickMark val="out"/>
        <c:minorTickMark val="none"/>
        <c:tickLblPos val="nextTo"/>
        <c:crossAx val="-2125548024"/>
        <c:crosses val="autoZero"/>
        <c:crossBetween val="between"/>
      </c:valAx>
    </c:plotArea>
    <c:legend>
      <c:legendPos val="r"/>
      <c:overlay val="0"/>
    </c:legend>
    <c:plotVisOnly val="1"/>
    <c:dispBlanksAs val="zero"/>
    <c:showDLblsOverMax val="0"/>
  </c:chart>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104776</xdr:rowOff>
    </xdr:from>
    <xdr:to>
      <xdr:col>15</xdr:col>
      <xdr:colOff>666750</xdr:colOff>
      <xdr:row>8</xdr:row>
      <xdr:rowOff>177800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3100" y="511176"/>
          <a:ext cx="10090150" cy="1292224"/>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t>Local Government Area</a:t>
          </a:r>
          <a:r>
            <a:rPr lang="en-AU" sz="1600" b="1" baseline="0"/>
            <a:t> (LGA)</a:t>
          </a:r>
          <a:endParaRPr lang="en-AU" sz="1600" b="1"/>
        </a:p>
        <a:p>
          <a:r>
            <a:rPr lang="en-AU" sz="1600" b="1"/>
            <a:t>Spreadsheet</a:t>
          </a:r>
          <a:r>
            <a:rPr lang="en-AU" sz="1600" b="1" baseline="0"/>
            <a:t> Function</a:t>
          </a:r>
        </a:p>
        <a:p>
          <a:endParaRPr lang="en-AU" sz="1600" b="1" baseline="0"/>
        </a:p>
        <a:p>
          <a:r>
            <a:rPr lang="en-AU" sz="1600" b="1" baseline="0"/>
            <a:t>Name : Aashish Agrawal</a:t>
          </a:r>
        </a:p>
        <a:p>
          <a:r>
            <a:rPr lang="en-AU" sz="1600" b="1" baseline="0"/>
            <a:t>SID: 44009240</a:t>
          </a:r>
        </a:p>
        <a:p>
          <a:endParaRPr lang="en-AU" sz="1600" b="1" baseline="0"/>
        </a:p>
        <a:p>
          <a:endParaRPr lang="en-AU" sz="1600" b="1"/>
        </a:p>
      </xdr:txBody>
    </xdr:sp>
    <xdr:clientData/>
  </xdr:twoCellAnchor>
  <xdr:twoCellAnchor>
    <xdr:from>
      <xdr:col>1</xdr:col>
      <xdr:colOff>9525</xdr:colOff>
      <xdr:row>9</xdr:row>
      <xdr:rowOff>9525</xdr:rowOff>
    </xdr:from>
    <xdr:to>
      <xdr:col>16</xdr:col>
      <xdr:colOff>0</xdr:colOff>
      <xdr:row>20</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5325" y="1809750"/>
          <a:ext cx="1027747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t>Summary</a:t>
          </a:r>
        </a:p>
        <a:p>
          <a:r>
            <a:rPr lang="en-AU" sz="1600" b="0"/>
            <a:t>As an analyst,</a:t>
          </a:r>
          <a:r>
            <a:rPr lang="en-AU" sz="1600" b="0" baseline="0"/>
            <a:t> I have been asked by the senior manager of a real estate development firm to advice them on certain investment decision on a particular LGA. In particular I need to prepare two reports for the firm advicing them why they should and why they should not make investment in that particular LGA. The LGA allocated to me is Ashfield. The following worksheets makes use of data from ABS to make statistical comparisons and show graphs in order to justfiy my conlcusion for each individual report. The most important thing to note here is that as a real estate development firm, it buys non-strata properties (houses) and builds and sells strata properties (apartments). </a:t>
          </a:r>
          <a:endParaRPr lang="en-AU" sz="16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186907</xdr:colOff>
      <xdr:row>88</xdr:row>
      <xdr:rowOff>47926</xdr:rowOff>
    </xdr:from>
    <xdr:to>
      <xdr:col>4</xdr:col>
      <xdr:colOff>11982</xdr:colOff>
      <xdr:row>99</xdr:row>
      <xdr:rowOff>35944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86907" y="17606275"/>
          <a:ext cx="9242245" cy="2162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u="sng">
              <a:latin typeface="+mn-lt"/>
            </a:rPr>
            <a:t>REPORT</a:t>
          </a:r>
          <a:r>
            <a:rPr lang="en-US" sz="1600" b="1" u="sng" baseline="0">
              <a:latin typeface="+mn-lt"/>
            </a:rPr>
            <a:t> 1 - 'Yes we should build in Ashfield LGA' </a:t>
          </a:r>
        </a:p>
        <a:p>
          <a:endParaRPr lang="en-US" sz="1400" b="1" u="sng" baseline="0"/>
        </a:p>
        <a:p>
          <a:pPr algn="l"/>
          <a:r>
            <a:rPr lang="en-US" sz="1400" baseline="0"/>
            <a:t>Analysis of Average profit and Average ROI take into consideration other 5 suburbs other than Ashfield for this conclusion. The anaylsis suggests that profit would only be achievable when the firm constructs atleast 4 apartments in each non-strata property. This can clearly be seen when we calculate profit for 3 apartments which is negative (meaning a loss). The graphs show Ashfield as a viable suburb for construction and selling strata properties. The average ROI shows a return of 8.211 which is higher than Waverly (7.842). It also negates the opportunity cost since 8%-10% is a viable return on most construction businesses (usually banks would offer less than that). So we should build in Ashfield LGA.     </a:t>
          </a:r>
        </a:p>
        <a:p>
          <a:endParaRPr lang="en-US" sz="1400"/>
        </a:p>
      </xdr:txBody>
    </xdr:sp>
    <xdr:clientData/>
  </xdr:twoCellAnchor>
  <xdr:twoCellAnchor>
    <xdr:from>
      <xdr:col>0</xdr:col>
      <xdr:colOff>158152</xdr:colOff>
      <xdr:row>71</xdr:row>
      <xdr:rowOff>179717</xdr:rowOff>
    </xdr:from>
    <xdr:to>
      <xdr:col>2</xdr:col>
      <xdr:colOff>23963</xdr:colOff>
      <xdr:row>86</xdr:row>
      <xdr:rowOff>59666</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2087111</xdr:colOff>
      <xdr:row>72</xdr:row>
      <xdr:rowOff>239</xdr:rowOff>
    </xdr:from>
    <xdr:to>
      <xdr:col>6</xdr:col>
      <xdr:colOff>826698</xdr:colOff>
      <xdr:row>86</xdr:row>
      <xdr:rowOff>71887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22</xdr:row>
      <xdr:rowOff>25400</xdr:rowOff>
    </xdr:from>
    <xdr:to>
      <xdr:col>6</xdr:col>
      <xdr:colOff>584200</xdr:colOff>
      <xdr:row>45</xdr:row>
      <xdr:rowOff>177800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22</xdr:row>
      <xdr:rowOff>19050</xdr:rowOff>
    </xdr:from>
    <xdr:to>
      <xdr:col>16</xdr:col>
      <xdr:colOff>0</xdr:colOff>
      <xdr:row>46</xdr:row>
      <xdr:rowOff>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180976</xdr:colOff>
      <xdr:row>47</xdr:row>
      <xdr:rowOff>190500</xdr:rowOff>
    </xdr:from>
    <xdr:to>
      <xdr:col>7</xdr:col>
      <xdr:colOff>1</xdr:colOff>
      <xdr:row>60</xdr:row>
      <xdr:rowOff>19050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80976" y="9591675"/>
          <a:ext cx="779145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t>Report</a:t>
          </a:r>
          <a:r>
            <a:rPr lang="en-AU" sz="1600" b="1" baseline="0"/>
            <a:t> 2 - 'No we should not build in Ashfield LGA'</a:t>
          </a:r>
        </a:p>
        <a:p>
          <a:endParaRPr lang="en-AU" sz="1600" b="1" baseline="0"/>
        </a:p>
        <a:p>
          <a:r>
            <a:rPr lang="en-AU" sz="1400" b="0" baseline="0"/>
            <a:t>We assume that the Housing Authority for Ashfield allows building upto a maximum of 3 apartments on any non-strata property. Based on this information, our analysis suggests us that we should not build and sell strata properties in this particular suburb since the graph clearly shows a loss while selling three apartments. The comparative graph with other suburbs suggest that Leichhardt and Marrickville are more reasonable suburb for investment. Hence we should not build in Ashfield.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L27" sqref="L27"/>
    </sheetView>
  </sheetViews>
  <sheetFormatPr baseColWidth="10" defaultColWidth="8.83203125" defaultRowHeight="1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6"/>
  <sheetViews>
    <sheetView zoomScale="106" workbookViewId="0">
      <selection activeCell="B14" sqref="B14"/>
    </sheetView>
  </sheetViews>
  <sheetFormatPr baseColWidth="10" defaultColWidth="11" defaultRowHeight="16"/>
  <cols>
    <col min="1" max="1" width="15.83203125" customWidth="1"/>
    <col min="2" max="2" width="50.6640625" customWidth="1"/>
    <col min="3" max="3" width="34.6640625" customWidth="1"/>
    <col min="4" max="4" width="22.33203125" customWidth="1"/>
    <col min="5" max="5" width="15.6640625" bestFit="1" customWidth="1"/>
    <col min="6" max="6" width="14.5" bestFit="1" customWidth="1"/>
    <col min="7" max="7" width="15.6640625" bestFit="1" customWidth="1"/>
    <col min="8" max="8" width="14.5" bestFit="1" customWidth="1"/>
    <col min="9" max="9" width="15.6640625" bestFit="1" customWidth="1"/>
    <col min="10" max="12" width="14.5" bestFit="1" customWidth="1"/>
    <col min="13" max="13" width="15.6640625" bestFit="1" customWidth="1"/>
    <col min="14" max="16" width="14.5" bestFit="1" customWidth="1"/>
    <col min="17" max="19" width="15.6640625" bestFit="1" customWidth="1"/>
    <col min="20" max="22" width="14.5" bestFit="1" customWidth="1"/>
    <col min="23" max="23" width="15.6640625" bestFit="1" customWidth="1"/>
    <col min="24" max="25" width="14.5" bestFit="1" customWidth="1"/>
    <col min="26" max="29" width="15.6640625" bestFit="1" customWidth="1"/>
    <col min="30" max="30" width="14.5" bestFit="1" customWidth="1"/>
    <col min="31" max="32" width="15.6640625" bestFit="1" customWidth="1"/>
    <col min="33" max="33" width="14.5" bestFit="1" customWidth="1"/>
    <col min="34" max="38" width="15.6640625" bestFit="1" customWidth="1"/>
    <col min="39" max="66" width="11.83203125" bestFit="1" customWidth="1"/>
  </cols>
  <sheetData>
    <row r="1" spans="1:38">
      <c r="A1" s="3" t="s">
        <v>15</v>
      </c>
    </row>
    <row r="3" spans="1:38">
      <c r="A3" s="3" t="s">
        <v>7</v>
      </c>
      <c r="B3" s="17" t="s">
        <v>13</v>
      </c>
      <c r="C3" s="17"/>
    </row>
    <row r="4" spans="1:38">
      <c r="A4" s="3" t="s">
        <v>8</v>
      </c>
      <c r="B4" s="39" t="s">
        <v>11</v>
      </c>
      <c r="C4" s="39"/>
    </row>
    <row r="5" spans="1:38">
      <c r="A5" s="3" t="s">
        <v>9</v>
      </c>
      <c r="B5" s="17" t="s">
        <v>14</v>
      </c>
      <c r="C5" s="17"/>
    </row>
    <row r="6" spans="1:38">
      <c r="A6" s="3" t="s">
        <v>10</v>
      </c>
      <c r="B6" s="35">
        <v>4</v>
      </c>
      <c r="C6" s="3"/>
    </row>
    <row r="8" spans="1:38">
      <c r="A8" s="4" t="s">
        <v>12</v>
      </c>
      <c r="B8" s="4"/>
      <c r="C8" s="4"/>
      <c r="D8" s="4"/>
      <c r="E8" s="4"/>
      <c r="F8" s="4"/>
      <c r="G8" s="4"/>
      <c r="H8" s="4"/>
      <c r="I8" s="4"/>
      <c r="J8" s="4"/>
      <c r="K8" s="4"/>
      <c r="L8" s="4"/>
      <c r="M8" s="1"/>
    </row>
    <row r="11" spans="1:38">
      <c r="A11" s="36" t="s">
        <v>16</v>
      </c>
      <c r="B11" s="37"/>
      <c r="C11" s="37"/>
      <c r="D11" s="38"/>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row>
    <row r="12" spans="1:38">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row>
    <row r="13" spans="1:38" s="2" customFormat="1" ht="14">
      <c r="A13" s="7" t="s">
        <v>0</v>
      </c>
      <c r="B13" s="7">
        <v>39142</v>
      </c>
      <c r="C13" s="7">
        <v>39234</v>
      </c>
      <c r="D13" s="7">
        <v>39326</v>
      </c>
      <c r="E13" s="7">
        <v>39417</v>
      </c>
      <c r="F13" s="7">
        <v>39508</v>
      </c>
      <c r="G13" s="7">
        <v>39600</v>
      </c>
      <c r="H13" s="7">
        <v>39692</v>
      </c>
      <c r="I13" s="7">
        <v>39783</v>
      </c>
      <c r="J13" s="7">
        <v>39873</v>
      </c>
      <c r="K13" s="7">
        <v>39965</v>
      </c>
      <c r="L13" s="7">
        <v>40057</v>
      </c>
      <c r="M13" s="7">
        <v>40148</v>
      </c>
      <c r="N13" s="7">
        <v>40238</v>
      </c>
      <c r="O13" s="7">
        <v>40330</v>
      </c>
      <c r="P13" s="7">
        <v>40422</v>
      </c>
      <c r="Q13" s="7">
        <v>40513</v>
      </c>
      <c r="R13" s="7">
        <v>40603</v>
      </c>
      <c r="S13" s="7">
        <v>40695</v>
      </c>
      <c r="T13" s="7">
        <v>40787</v>
      </c>
      <c r="U13" s="7">
        <v>40878</v>
      </c>
      <c r="V13" s="7">
        <v>40969</v>
      </c>
      <c r="W13" s="7">
        <v>41061</v>
      </c>
      <c r="X13" s="7">
        <v>41153</v>
      </c>
      <c r="Y13" s="7">
        <v>41244</v>
      </c>
      <c r="Z13" s="7">
        <v>41334</v>
      </c>
      <c r="AA13" s="7">
        <v>41426</v>
      </c>
      <c r="AB13" s="7">
        <v>41518</v>
      </c>
      <c r="AC13" s="7">
        <v>41609</v>
      </c>
      <c r="AD13" s="7">
        <v>41699</v>
      </c>
      <c r="AE13" s="7">
        <v>41791</v>
      </c>
      <c r="AF13" s="7">
        <v>41883</v>
      </c>
      <c r="AG13" s="7">
        <v>41974</v>
      </c>
      <c r="AH13" s="7">
        <v>42064</v>
      </c>
      <c r="AI13" s="7">
        <v>42156</v>
      </c>
      <c r="AJ13" s="7">
        <v>42248</v>
      </c>
      <c r="AK13" s="7">
        <v>42339</v>
      </c>
      <c r="AL13" s="7">
        <v>42430</v>
      </c>
    </row>
    <row r="14" spans="1:38">
      <c r="A14" s="18" t="s">
        <v>1</v>
      </c>
      <c r="B14" s="8">
        <v>83.123782383419666</v>
      </c>
      <c r="C14" s="8">
        <v>63.038029525032243</v>
      </c>
      <c r="D14" s="8">
        <v>124.60314861460915</v>
      </c>
      <c r="E14" s="8">
        <v>130.42762500000003</v>
      </c>
      <c r="F14" s="8">
        <v>25.761908866994645</v>
      </c>
      <c r="G14" s="8">
        <v>50.398543689320604</v>
      </c>
      <c r="H14" s="8">
        <v>60.332345971563882</v>
      </c>
      <c r="I14" s="8">
        <v>25.316676436107855</v>
      </c>
      <c r="J14" s="8">
        <v>59.811478463329195</v>
      </c>
      <c r="K14" s="8">
        <v>54.809965477560127</v>
      </c>
      <c r="L14" s="8">
        <v>24.175493348115197</v>
      </c>
      <c r="M14" s="8">
        <v>72.812048458149093</v>
      </c>
      <c r="N14" s="8">
        <v>-124.31954148471596</v>
      </c>
      <c r="O14" s="8">
        <v>52.679706840390736</v>
      </c>
      <c r="P14" s="8">
        <v>37.053821656050786</v>
      </c>
      <c r="Q14" s="8">
        <v>38.50381578947372</v>
      </c>
      <c r="R14" s="8">
        <v>11.621718750000355</v>
      </c>
      <c r="S14" s="8">
        <v>43.670516528925418</v>
      </c>
      <c r="T14" s="8">
        <v>116.61092330978818</v>
      </c>
      <c r="U14" s="8">
        <v>-10.256287575150964</v>
      </c>
      <c r="V14" s="8">
        <v>127.44837662337682</v>
      </c>
      <c r="W14" s="8">
        <v>89.585881188118947</v>
      </c>
      <c r="X14" s="8">
        <v>155.04386864813023</v>
      </c>
      <c r="Y14" s="8">
        <v>105.05336346336799</v>
      </c>
      <c r="Z14" s="8">
        <v>53.851274787535203</v>
      </c>
      <c r="AA14" s="8">
        <v>67.407326454034092</v>
      </c>
      <c r="AB14" s="8">
        <v>63.606497695852795</v>
      </c>
      <c r="AC14" s="8">
        <v>4.7072802197801593</v>
      </c>
      <c r="AD14" s="8">
        <v>30.175569735642739</v>
      </c>
      <c r="AE14" s="8">
        <v>98.606723826714642</v>
      </c>
      <c r="AF14" s="8">
        <v>14.154762757385697</v>
      </c>
      <c r="AG14" s="8">
        <v>30.943960923623308</v>
      </c>
      <c r="AH14" s="8">
        <v>-49.934419014085051</v>
      </c>
      <c r="AI14" s="8">
        <v>-40.626618798955406</v>
      </c>
      <c r="AJ14" s="8">
        <v>-21.790191138140472</v>
      </c>
      <c r="AK14" s="8">
        <v>76.808344887348085</v>
      </c>
      <c r="AL14" s="8">
        <v>-111.36522864538392</v>
      </c>
    </row>
    <row r="15" spans="1:38">
      <c r="A15" s="20" t="s">
        <v>2</v>
      </c>
      <c r="B15" s="21">
        <v>-130.38886010362694</v>
      </c>
      <c r="C15" s="21">
        <v>-314.98397946084697</v>
      </c>
      <c r="D15" s="21">
        <v>-182.67963476070543</v>
      </c>
      <c r="E15" s="21">
        <v>-329.29141875000016</v>
      </c>
      <c r="F15" s="21">
        <v>-264.51785098522191</v>
      </c>
      <c r="G15" s="21">
        <v>-266.94402305825224</v>
      </c>
      <c r="H15" s="21">
        <v>-245.95514218009475</v>
      </c>
      <c r="I15" s="21">
        <v>-187.91796014068007</v>
      </c>
      <c r="J15" s="21">
        <v>-112.87458090803284</v>
      </c>
      <c r="K15" s="21">
        <v>-315.609838895282</v>
      </c>
      <c r="L15" s="21">
        <v>-94.905282705099467</v>
      </c>
      <c r="M15" s="21">
        <v>-203.9510352422908</v>
      </c>
      <c r="N15" s="21">
        <v>-356.07548580786022</v>
      </c>
      <c r="O15" s="21">
        <v>-206.97410423452754</v>
      </c>
      <c r="P15" s="21">
        <v>-201.99076433121024</v>
      </c>
      <c r="Q15" s="21">
        <v>-180.1578157894736</v>
      </c>
      <c r="R15" s="21">
        <v>-102.37565625000002</v>
      </c>
      <c r="S15" s="21">
        <v>-75.200330578512421</v>
      </c>
      <c r="T15" s="21">
        <v>-143.67534308779045</v>
      </c>
      <c r="U15" s="21">
        <v>-72.699739478958236</v>
      </c>
      <c r="V15" s="21">
        <v>-70.624540459540185</v>
      </c>
      <c r="W15" s="21">
        <v>-110.34497524752453</v>
      </c>
      <c r="X15" s="21">
        <v>-6.1768072866730108</v>
      </c>
      <c r="Y15" s="21">
        <v>-30.783097050428069</v>
      </c>
      <c r="Z15" s="21">
        <v>-214.33406515580748</v>
      </c>
      <c r="AA15" s="21">
        <v>-49.513058161350386</v>
      </c>
      <c r="AB15" s="21">
        <v>-217.40153917050725</v>
      </c>
      <c r="AC15" s="21">
        <v>-69.940302197802112</v>
      </c>
      <c r="AD15" s="21">
        <v>-244.0123837739286</v>
      </c>
      <c r="AE15" s="21">
        <v>-157.71843411552391</v>
      </c>
      <c r="AF15" s="21">
        <v>-305.11902864816489</v>
      </c>
      <c r="AG15" s="21">
        <v>35.443561278863399</v>
      </c>
      <c r="AH15" s="21">
        <v>-330.8643089788734</v>
      </c>
      <c r="AI15" s="21">
        <v>-109.46428198433432</v>
      </c>
      <c r="AJ15" s="21">
        <v>-174.97519548218929</v>
      </c>
      <c r="AK15" s="21">
        <v>-322.13490467937618</v>
      </c>
      <c r="AL15" s="21">
        <v>-297.10472821397775</v>
      </c>
    </row>
    <row r="16" spans="1:38">
      <c r="A16" s="9" t="s">
        <v>3</v>
      </c>
      <c r="B16" s="8">
        <v>528.45223445595843</v>
      </c>
      <c r="C16" s="8">
        <v>523.00937098844656</v>
      </c>
      <c r="D16" s="8">
        <v>553.90569899244338</v>
      </c>
      <c r="E16" s="8">
        <v>596.40948749999961</v>
      </c>
      <c r="F16" s="8">
        <v>362.49197660098525</v>
      </c>
      <c r="G16" s="8">
        <v>618.54080097087353</v>
      </c>
      <c r="H16" s="8">
        <v>274.64020734597102</v>
      </c>
      <c r="I16" s="8">
        <v>466.50316529894508</v>
      </c>
      <c r="J16" s="8">
        <v>384.14669965075632</v>
      </c>
      <c r="K16" s="8">
        <v>336.73843498273845</v>
      </c>
      <c r="L16" s="8">
        <v>312.57814855875813</v>
      </c>
      <c r="M16" s="8">
        <v>562.54134911894289</v>
      </c>
      <c r="N16" s="8">
        <v>404.89033296943239</v>
      </c>
      <c r="O16" s="8">
        <v>411.23179153094429</v>
      </c>
      <c r="P16" s="8">
        <v>292.59248407643281</v>
      </c>
      <c r="Q16" s="8">
        <v>516.35947894736842</v>
      </c>
      <c r="R16" s="8">
        <v>495.87599999999998</v>
      </c>
      <c r="S16" s="8">
        <v>545.73119318181784</v>
      </c>
      <c r="T16" s="8">
        <v>419.55868819374336</v>
      </c>
      <c r="U16" s="8">
        <v>195.63223947895813</v>
      </c>
      <c r="V16" s="8">
        <v>407.34869130869106</v>
      </c>
      <c r="W16" s="8">
        <v>499.48036633663332</v>
      </c>
      <c r="X16" s="8">
        <v>413.9037152444871</v>
      </c>
      <c r="Y16" s="8">
        <v>384.54652235965727</v>
      </c>
      <c r="Z16" s="8">
        <v>590.80669971671318</v>
      </c>
      <c r="AA16" s="8">
        <v>609.70878517823667</v>
      </c>
      <c r="AB16" s="8">
        <v>615.66069124423939</v>
      </c>
      <c r="AC16" s="8">
        <v>470.22362637362653</v>
      </c>
      <c r="AD16" s="8">
        <v>179.14948495897875</v>
      </c>
      <c r="AE16" s="8">
        <v>505.67851083032519</v>
      </c>
      <c r="AF16" s="8">
        <v>443.64982990152225</v>
      </c>
      <c r="AG16" s="8">
        <v>144.58386767317916</v>
      </c>
      <c r="AH16" s="8">
        <v>423.86531249999985</v>
      </c>
      <c r="AI16" s="8">
        <v>439.27723237597911</v>
      </c>
      <c r="AJ16" s="8">
        <v>574.66291485664624</v>
      </c>
      <c r="AK16" s="8">
        <v>646.3927642980932</v>
      </c>
      <c r="AL16" s="8">
        <v>523.95711820534984</v>
      </c>
    </row>
    <row r="17" spans="1:38">
      <c r="A17" s="9" t="s">
        <v>4</v>
      </c>
      <c r="B17" s="8">
        <v>-28.007797927461183</v>
      </c>
      <c r="C17" s="8">
        <v>-15.659345314505686</v>
      </c>
      <c r="D17" s="8">
        <v>17.89789042821144</v>
      </c>
      <c r="E17" s="8">
        <v>6.3675187499999311</v>
      </c>
      <c r="F17" s="8">
        <v>-137.23014162561617</v>
      </c>
      <c r="G17" s="8">
        <v>-54.881304611650648</v>
      </c>
      <c r="H17" s="8">
        <v>31.517843601895379</v>
      </c>
      <c r="I17" s="8">
        <v>-139.27855216881619</v>
      </c>
      <c r="J17" s="8">
        <v>66.889313154831257</v>
      </c>
      <c r="K17" s="8">
        <v>-3.2341311852705985</v>
      </c>
      <c r="L17" s="8">
        <v>-19.699656319290625</v>
      </c>
      <c r="M17" s="8">
        <v>35.4887114537446</v>
      </c>
      <c r="N17" s="8">
        <v>-100.71989082969446</v>
      </c>
      <c r="O17" s="8">
        <v>-8.0162052117264011</v>
      </c>
      <c r="P17" s="8">
        <v>72.073853503184637</v>
      </c>
      <c r="Q17" s="8">
        <v>180.24869999999964</v>
      </c>
      <c r="R17" s="8">
        <v>109.31700000000001</v>
      </c>
      <c r="S17" s="8">
        <v>89.497438016528804</v>
      </c>
      <c r="T17" s="8">
        <v>-0.29635216952578958</v>
      </c>
      <c r="U17" s="8">
        <v>84.903697394789447</v>
      </c>
      <c r="V17" s="8">
        <v>94.604940059940191</v>
      </c>
      <c r="W17" s="8">
        <v>170.85133663366344</v>
      </c>
      <c r="X17" s="8">
        <v>119.25903163950125</v>
      </c>
      <c r="Y17" s="8">
        <v>83.467364414843246</v>
      </c>
      <c r="Z17" s="8">
        <v>-24.29192634560934</v>
      </c>
      <c r="AA17" s="8">
        <v>70.15342401500925</v>
      </c>
      <c r="AB17" s="8">
        <v>256.09907834101386</v>
      </c>
      <c r="AC17" s="8">
        <v>85.850439560439327</v>
      </c>
      <c r="AD17" s="8">
        <v>319.81000911576984</v>
      </c>
      <c r="AE17" s="8">
        <v>163.94550541516287</v>
      </c>
      <c r="AF17" s="8">
        <v>315.28513428827227</v>
      </c>
      <c r="AG17" s="8">
        <v>128.23531971580815</v>
      </c>
      <c r="AH17" s="8">
        <v>185.10711707746441</v>
      </c>
      <c r="AI17" s="8">
        <v>23.3115665796347</v>
      </c>
      <c r="AJ17" s="8">
        <v>72.360873153778812</v>
      </c>
      <c r="AK17" s="8">
        <v>118.07833622183671</v>
      </c>
      <c r="AL17" s="8">
        <v>247.09646246764464</v>
      </c>
    </row>
    <row r="18" spans="1:38">
      <c r="A18" s="9" t="s">
        <v>5</v>
      </c>
      <c r="B18" s="8">
        <v>43.892292746114208</v>
      </c>
      <c r="C18" s="8">
        <v>-219.52095635430032</v>
      </c>
      <c r="D18" s="8">
        <v>-120.71259445843839</v>
      </c>
      <c r="E18" s="8">
        <v>-8.9025000000003729</v>
      </c>
      <c r="F18" s="8">
        <v>-197.54621305418709</v>
      </c>
      <c r="G18" s="8">
        <v>-202.65567961165084</v>
      </c>
      <c r="H18" s="8">
        <v>-51.857452606634979</v>
      </c>
      <c r="I18" s="8">
        <v>-49.2593493552165</v>
      </c>
      <c r="J18" s="8">
        <v>-110.38423166472603</v>
      </c>
      <c r="K18" s="8">
        <v>-1.4850345224394914</v>
      </c>
      <c r="L18" s="8">
        <v>-176.85133037693981</v>
      </c>
      <c r="M18" s="8">
        <v>-65.259498898678885</v>
      </c>
      <c r="N18" s="8">
        <v>-193.7664301310042</v>
      </c>
      <c r="O18" s="8">
        <v>-283.01208469055314</v>
      </c>
      <c r="P18" s="8">
        <v>-250.99490445859874</v>
      </c>
      <c r="Q18" s="8">
        <v>-137.37361578947366</v>
      </c>
      <c r="R18" s="8">
        <v>-132.92742187499994</v>
      </c>
      <c r="S18" s="8">
        <v>-63.510976239669617</v>
      </c>
      <c r="T18" s="8">
        <v>-83.687936427850445</v>
      </c>
      <c r="U18" s="8">
        <v>-63.561673346693169</v>
      </c>
      <c r="V18" s="8">
        <v>-177.08451548451558</v>
      </c>
      <c r="W18" s="8">
        <v>-79.633544554455511</v>
      </c>
      <c r="X18" s="8">
        <v>-122.86883988494742</v>
      </c>
      <c r="Y18" s="8">
        <v>-52.583349191246498</v>
      </c>
      <c r="Z18" s="8">
        <v>-284.23767705382443</v>
      </c>
      <c r="AA18" s="8">
        <v>-82.254990619136606</v>
      </c>
      <c r="AB18" s="8">
        <v>-66.831870967742361</v>
      </c>
      <c r="AC18" s="8">
        <v>-285.01607142857188</v>
      </c>
      <c r="AD18" s="8">
        <v>-237.70036463081101</v>
      </c>
      <c r="AE18" s="8">
        <v>-29.378027978339333</v>
      </c>
      <c r="AF18" s="8">
        <v>-198.02245299910487</v>
      </c>
      <c r="AG18" s="8">
        <v>-80.546136767317876</v>
      </c>
      <c r="AH18" s="8">
        <v>-287.30506161971812</v>
      </c>
      <c r="AI18" s="8">
        <v>-150.86486945169713</v>
      </c>
      <c r="AJ18" s="8">
        <v>-203.53842745438783</v>
      </c>
      <c r="AK18" s="8">
        <v>-259.83965771230464</v>
      </c>
      <c r="AL18" s="8">
        <v>-336.15665228645366</v>
      </c>
    </row>
    <row r="19" spans="1:38">
      <c r="A19" s="18" t="s">
        <v>6</v>
      </c>
      <c r="B19" s="19">
        <v>-308.60774611398983</v>
      </c>
      <c r="C19" s="19">
        <v>-378.65008344030821</v>
      </c>
      <c r="D19" s="19">
        <v>-408.56863979848913</v>
      </c>
      <c r="E19" s="19">
        <v>-614.70706874999973</v>
      </c>
      <c r="F19" s="19">
        <v>-539.40661330049261</v>
      </c>
      <c r="G19" s="19">
        <v>-640.10335558252382</v>
      </c>
      <c r="H19" s="19">
        <v>-387.22624407582975</v>
      </c>
      <c r="I19" s="19">
        <v>-501.00527549824142</v>
      </c>
      <c r="J19" s="19">
        <v>-427.248405122235</v>
      </c>
      <c r="K19" s="19">
        <v>-469.46556386651332</v>
      </c>
      <c r="L19" s="19">
        <v>-446.46818181818207</v>
      </c>
      <c r="M19" s="19">
        <v>-408.7953964757703</v>
      </c>
      <c r="N19" s="19">
        <v>-509.2888427947596</v>
      </c>
      <c r="O19" s="19">
        <v>-249.27175895765481</v>
      </c>
      <c r="P19" s="19">
        <v>-460.15891719745241</v>
      </c>
      <c r="Q19" s="19">
        <v>-229.34186842105214</v>
      </c>
      <c r="R19" s="19">
        <v>-366.78623437499982</v>
      </c>
      <c r="S19" s="19">
        <v>-404.59586776859533</v>
      </c>
      <c r="T19" s="19">
        <v>-292.96218466195774</v>
      </c>
      <c r="U19" s="19">
        <v>-372.67650300601213</v>
      </c>
      <c r="V19" s="19">
        <v>-353.39303196803166</v>
      </c>
      <c r="W19" s="19">
        <v>-335.63645049504953</v>
      </c>
      <c r="X19" s="19">
        <v>-140.41042665388318</v>
      </c>
      <c r="Y19" s="19">
        <v>-407.17221693625174</v>
      </c>
      <c r="Z19" s="19">
        <v>-325.43562322946173</v>
      </c>
      <c r="AA19" s="19">
        <v>-328.98129455909975</v>
      </c>
      <c r="AB19" s="19">
        <v>-298.80877880184289</v>
      </c>
      <c r="AC19" s="19">
        <v>-439.2602472527476</v>
      </c>
      <c r="AD19" s="19">
        <v>-238.21353691886952</v>
      </c>
      <c r="AE19" s="19">
        <v>-332.14148014440457</v>
      </c>
      <c r="AF19" s="19">
        <v>-369.17538048343749</v>
      </c>
      <c r="AG19" s="19">
        <v>-258.18035968028425</v>
      </c>
      <c r="AH19" s="19">
        <v>180.30023767605689</v>
      </c>
      <c r="AI19" s="19">
        <v>-350.86155352480455</v>
      </c>
      <c r="AJ19" s="19">
        <v>-483.59504778453538</v>
      </c>
      <c r="AK19" s="19">
        <v>-308.6709358752164</v>
      </c>
      <c r="AL19" s="19">
        <v>-43.024361518551359</v>
      </c>
    </row>
    <row r="23" spans="1:38">
      <c r="A23" s="10" t="s">
        <v>17</v>
      </c>
      <c r="B23" s="10"/>
      <c r="C23" s="10"/>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s="2" customFormat="1" ht="14">
      <c r="A25" s="7" t="s">
        <v>0</v>
      </c>
      <c r="B25" s="7">
        <v>39142</v>
      </c>
      <c r="C25" s="7">
        <v>39234</v>
      </c>
      <c r="D25" s="7">
        <v>39326</v>
      </c>
      <c r="E25" s="7">
        <v>39417</v>
      </c>
      <c r="F25" s="7">
        <v>39508</v>
      </c>
      <c r="G25" s="7">
        <v>39600</v>
      </c>
      <c r="H25" s="7">
        <v>39692</v>
      </c>
      <c r="I25" s="7">
        <v>39783</v>
      </c>
      <c r="J25" s="7">
        <v>39873</v>
      </c>
      <c r="K25" s="7">
        <v>39965</v>
      </c>
      <c r="L25" s="7">
        <v>40057</v>
      </c>
      <c r="M25" s="7">
        <v>40148</v>
      </c>
      <c r="N25" s="7">
        <v>40238</v>
      </c>
      <c r="O25" s="7">
        <v>40330</v>
      </c>
      <c r="P25" s="7">
        <v>40422</v>
      </c>
      <c r="Q25" s="7">
        <v>40513</v>
      </c>
      <c r="R25" s="7">
        <v>40603</v>
      </c>
      <c r="S25" s="7">
        <v>40695</v>
      </c>
      <c r="T25" s="7">
        <v>40787</v>
      </c>
      <c r="U25" s="7">
        <v>40878</v>
      </c>
      <c r="V25" s="7">
        <v>40969</v>
      </c>
      <c r="W25" s="7">
        <v>41061</v>
      </c>
      <c r="X25" s="7">
        <v>41153</v>
      </c>
      <c r="Y25" s="7">
        <v>41244</v>
      </c>
      <c r="Z25" s="7">
        <v>41334</v>
      </c>
      <c r="AA25" s="7">
        <v>41426</v>
      </c>
      <c r="AB25" s="7">
        <v>41518</v>
      </c>
      <c r="AC25" s="7">
        <v>41609</v>
      </c>
      <c r="AD25" s="7">
        <v>41699</v>
      </c>
      <c r="AE25" s="7">
        <v>41791</v>
      </c>
      <c r="AF25" s="7">
        <v>41883</v>
      </c>
      <c r="AG25" s="7">
        <v>41974</v>
      </c>
      <c r="AH25" s="7">
        <v>42064</v>
      </c>
      <c r="AI25" s="7">
        <v>42156</v>
      </c>
      <c r="AJ25" s="7">
        <v>42248</v>
      </c>
      <c r="AK25" s="7">
        <v>42339</v>
      </c>
      <c r="AL25" s="7">
        <v>42430</v>
      </c>
    </row>
    <row r="26" spans="1:38">
      <c r="A26" s="18" t="s">
        <v>1</v>
      </c>
      <c r="B26" s="8">
        <v>574.85224093264196</v>
      </c>
      <c r="C26" s="8">
        <v>579.91402439024409</v>
      </c>
      <c r="D26" s="8">
        <v>649.91530226700229</v>
      </c>
      <c r="E26" s="8">
        <v>664.84281249999958</v>
      </c>
      <c r="F26" s="8">
        <v>539.29410098522135</v>
      </c>
      <c r="G26" s="8">
        <v>528.124757281553</v>
      </c>
      <c r="H26" s="8">
        <v>515.10633886255914</v>
      </c>
      <c r="I26" s="8">
        <v>466.36251465416171</v>
      </c>
      <c r="J26" s="8">
        <v>501.79729918509884</v>
      </c>
      <c r="K26" s="8">
        <v>508.15155350978102</v>
      </c>
      <c r="L26" s="8">
        <v>469.0923447893565</v>
      </c>
      <c r="M26" s="8">
        <v>572.4076211453737</v>
      </c>
      <c r="N26" s="8">
        <v>399.64890829694332</v>
      </c>
      <c r="O26" s="8">
        <v>590.40296416938077</v>
      </c>
      <c r="P26" s="8">
        <v>553.39076433120977</v>
      </c>
      <c r="Q26" s="8">
        <v>548.80844736842141</v>
      </c>
      <c r="R26" s="8">
        <v>514.52734375000023</v>
      </c>
      <c r="S26" s="8">
        <v>557.59347107437998</v>
      </c>
      <c r="T26" s="8">
        <v>597.52858224016109</v>
      </c>
      <c r="U26" s="8">
        <v>442.57016533066076</v>
      </c>
      <c r="V26" s="8">
        <v>624.80901598401624</v>
      </c>
      <c r="W26" s="8">
        <v>574.97286138613867</v>
      </c>
      <c r="X26" s="8">
        <v>643.28577660594442</v>
      </c>
      <c r="Y26" s="8">
        <v>591.37743577545166</v>
      </c>
      <c r="Z26" s="8">
        <v>540.48371104815851</v>
      </c>
      <c r="AA26" s="8">
        <v>575.7244652908073</v>
      </c>
      <c r="AB26" s="8">
        <v>582.03792626728159</v>
      </c>
      <c r="AC26" s="8">
        <v>539.84162087912068</v>
      </c>
      <c r="AD26" s="8">
        <v>583.17037374658139</v>
      </c>
      <c r="AE26" s="8">
        <v>665.1264891696751</v>
      </c>
      <c r="AF26" s="8">
        <v>598.45448522828929</v>
      </c>
      <c r="AG26" s="8">
        <v>616.20754884547046</v>
      </c>
      <c r="AH26" s="8">
        <v>548.89955985915458</v>
      </c>
      <c r="AI26" s="8">
        <v>599.79714099216767</v>
      </c>
      <c r="AJ26" s="8">
        <v>638.40001737619468</v>
      </c>
      <c r="AK26" s="8">
        <v>730.72967071057155</v>
      </c>
      <c r="AL26" s="8">
        <v>521.80724762726436</v>
      </c>
    </row>
    <row r="27" spans="1:38">
      <c r="A27" s="22" t="s">
        <v>2</v>
      </c>
      <c r="B27" s="23">
        <v>189.53775906735723</v>
      </c>
      <c r="C27" s="23">
        <v>7.7381001283699788</v>
      </c>
      <c r="D27" s="23">
        <v>152.14649874055385</v>
      </c>
      <c r="E27" s="23">
        <v>-47.922256250000146</v>
      </c>
      <c r="F27" s="23">
        <v>32.662210591132634</v>
      </c>
      <c r="G27" s="23">
        <v>1.8166080097087161</v>
      </c>
      <c r="H27" s="23">
        <v>35.131433649288965</v>
      </c>
      <c r="I27" s="23">
        <v>89.45660023446635</v>
      </c>
      <c r="J27" s="23">
        <v>193.67119324796226</v>
      </c>
      <c r="K27" s="23">
        <v>-13.554315304948432</v>
      </c>
      <c r="L27" s="23">
        <v>218.44853104212893</v>
      </c>
      <c r="M27" s="23">
        <v>114.97974669603514</v>
      </c>
      <c r="N27" s="23">
        <v>-49.297570960698295</v>
      </c>
      <c r="O27" s="23">
        <v>126.1067426710099</v>
      </c>
      <c r="P27" s="23">
        <v>147.61257961783417</v>
      </c>
      <c r="Q27" s="23">
        <v>170.94060526315798</v>
      </c>
      <c r="R27" s="23">
        <v>267.22028124999997</v>
      </c>
      <c r="S27" s="23">
        <v>292.09198347107417</v>
      </c>
      <c r="T27" s="23">
        <v>206.92876387487354</v>
      </c>
      <c r="U27" s="23">
        <v>281.03698396793561</v>
      </c>
      <c r="V27" s="23">
        <v>274.47902597402617</v>
      </c>
      <c r="W27" s="23">
        <v>231.05314356435679</v>
      </c>
      <c r="X27" s="23">
        <v>345.97837008628971</v>
      </c>
      <c r="Y27" s="23">
        <v>318.27616079923882</v>
      </c>
      <c r="Z27" s="23">
        <v>107.50658640226607</v>
      </c>
      <c r="AA27" s="23">
        <v>298.36861163227059</v>
      </c>
      <c r="AB27" s="23">
        <v>147.69303225806425</v>
      </c>
      <c r="AC27" s="23">
        <v>332.01752747252726</v>
      </c>
      <c r="AD27" s="23">
        <v>188.07902917046522</v>
      </c>
      <c r="AE27" s="23">
        <v>251.29726985559546</v>
      </c>
      <c r="AF27" s="23">
        <v>143.77702327663383</v>
      </c>
      <c r="AG27" s="23">
        <v>522.54920071048014</v>
      </c>
      <c r="AH27" s="23">
        <v>145.07213468309828</v>
      </c>
      <c r="AI27" s="23">
        <v>434.76639686684052</v>
      </c>
      <c r="AJ27" s="23">
        <v>362.9082971329276</v>
      </c>
      <c r="AK27" s="23">
        <v>161.4054246100518</v>
      </c>
      <c r="AL27" s="23">
        <v>188.50587575496047</v>
      </c>
    </row>
    <row r="28" spans="1:38">
      <c r="A28" s="11" t="s">
        <v>3</v>
      </c>
      <c r="B28" s="12">
        <v>1081.9690738341969</v>
      </c>
      <c r="C28" s="12">
        <v>1129.4948652118092</v>
      </c>
      <c r="D28" s="12">
        <v>1159.8080919395461</v>
      </c>
      <c r="E28" s="12">
        <v>1226.8076499999997</v>
      </c>
      <c r="F28" s="12">
        <v>950.52953817733942</v>
      </c>
      <c r="G28" s="12">
        <v>1237.4599757281549</v>
      </c>
      <c r="H28" s="12">
        <v>762.49751777251117</v>
      </c>
      <c r="I28" s="12">
        <v>1016.6631887456035</v>
      </c>
      <c r="J28" s="12">
        <v>896.56134458672818</v>
      </c>
      <c r="K28" s="12">
        <v>846.31024165707663</v>
      </c>
      <c r="L28" s="12">
        <v>812.95784922394637</v>
      </c>
      <c r="M28" s="12">
        <v>1169.7670099118943</v>
      </c>
      <c r="N28" s="12">
        <v>989.82454694323133</v>
      </c>
      <c r="O28" s="12">
        <v>994.43114006514656</v>
      </c>
      <c r="P28" s="12">
        <v>833.63070063694181</v>
      </c>
      <c r="Q28" s="12">
        <v>1108.716542105263</v>
      </c>
      <c r="R28" s="12">
        <v>1070.2840937499996</v>
      </c>
      <c r="S28" s="12">
        <v>1184.6507592975204</v>
      </c>
      <c r="T28" s="12">
        <v>962.69813319878881</v>
      </c>
      <c r="U28" s="12">
        <v>649.62445390781591</v>
      </c>
      <c r="V28" s="12">
        <v>960.49818181818114</v>
      </c>
      <c r="W28" s="12">
        <v>1053.9819999999993</v>
      </c>
      <c r="X28" s="12">
        <v>922.22399328859069</v>
      </c>
      <c r="Y28" s="12">
        <v>904.07982397716455</v>
      </c>
      <c r="Z28" s="12">
        <v>1159.8350283286115</v>
      </c>
      <c r="AA28" s="12">
        <v>1223.8915056285184</v>
      </c>
      <c r="AB28" s="12">
        <v>1230.5978341013817</v>
      </c>
      <c r="AC28" s="12">
        <v>1101.2450549450548</v>
      </c>
      <c r="AD28" s="12">
        <v>703.50927529626233</v>
      </c>
      <c r="AE28" s="12">
        <v>1108.9492238267153</v>
      </c>
      <c r="AF28" s="12">
        <v>1070.6537869292754</v>
      </c>
      <c r="AG28" s="12">
        <v>723.6480062166961</v>
      </c>
      <c r="AH28" s="12">
        <v>1094.3895202464787</v>
      </c>
      <c r="AI28" s="12">
        <v>1133.3666057441253</v>
      </c>
      <c r="AJ28" s="12">
        <v>1300.5550781928755</v>
      </c>
      <c r="AK28" s="12">
        <v>1404.1557625649905</v>
      </c>
      <c r="AL28" s="12">
        <v>1227.3971527178603</v>
      </c>
    </row>
    <row r="29" spans="1:38">
      <c r="A29" s="9" t="s">
        <v>4</v>
      </c>
      <c r="B29" s="8">
        <v>276.84848445595833</v>
      </c>
      <c r="C29" s="8">
        <v>311.54320924261867</v>
      </c>
      <c r="D29" s="8">
        <v>352.72402392947072</v>
      </c>
      <c r="E29" s="8">
        <v>357.54248125000004</v>
      </c>
      <c r="F29" s="8">
        <v>151.35314655172363</v>
      </c>
      <c r="G29" s="8">
        <v>260.47300364077637</v>
      </c>
      <c r="H29" s="8">
        <v>353.9585663507105</v>
      </c>
      <c r="I29" s="8">
        <v>124.45673505275477</v>
      </c>
      <c r="J29" s="8">
        <v>385.62469150174616</v>
      </c>
      <c r="K29" s="8">
        <v>313.5483544303795</v>
      </c>
      <c r="L29" s="8">
        <v>296.23382483370256</v>
      </c>
      <c r="M29" s="8">
        <v>380.04570484581518</v>
      </c>
      <c r="N29" s="8">
        <v>220.02934497816568</v>
      </c>
      <c r="O29" s="8">
        <v>347.80268729641693</v>
      </c>
      <c r="P29" s="8">
        <v>452.55378980891714</v>
      </c>
      <c r="Q29" s="8">
        <v>606.05157368421033</v>
      </c>
      <c r="R29" s="8">
        <v>491.03199999999993</v>
      </c>
      <c r="S29" s="8">
        <v>476.02</v>
      </c>
      <c r="T29" s="8">
        <v>339.74179112008051</v>
      </c>
      <c r="U29" s="8">
        <v>444.46922845691358</v>
      </c>
      <c r="V29" s="8">
        <v>455.9802547452548</v>
      </c>
      <c r="W29" s="8">
        <v>552.56633663366335</v>
      </c>
      <c r="X29" s="8">
        <v>485.91525407478412</v>
      </c>
      <c r="Y29" s="8">
        <v>448.02426260704112</v>
      </c>
      <c r="Z29" s="8">
        <v>314.02790368271917</v>
      </c>
      <c r="AA29" s="8">
        <v>437.68025328330191</v>
      </c>
      <c r="AB29" s="8">
        <v>699.47050691244203</v>
      </c>
      <c r="AC29" s="8">
        <v>489.93909340659297</v>
      </c>
      <c r="AD29" s="8">
        <v>801.74755697356409</v>
      </c>
      <c r="AE29" s="8">
        <v>606.56207581227454</v>
      </c>
      <c r="AF29" s="8">
        <v>807.92698746642782</v>
      </c>
      <c r="AG29" s="8">
        <v>592.60964476021309</v>
      </c>
      <c r="AH29" s="8">
        <v>685.62306778169</v>
      </c>
      <c r="AI29" s="8">
        <v>514.88919060052194</v>
      </c>
      <c r="AJ29" s="8">
        <v>570.82319287575956</v>
      </c>
      <c r="AK29" s="8">
        <v>613.71672443674129</v>
      </c>
      <c r="AL29" s="8">
        <v>794.94404659188945</v>
      </c>
    </row>
    <row r="30" spans="1:38">
      <c r="A30" s="9" t="s">
        <v>5</v>
      </c>
      <c r="B30" s="8">
        <v>567.26845854922271</v>
      </c>
      <c r="C30" s="8">
        <v>297.35503851091153</v>
      </c>
      <c r="D30" s="8">
        <v>382.62040302266973</v>
      </c>
      <c r="E30" s="8">
        <v>554.59843749999959</v>
      </c>
      <c r="F30" s="8">
        <v>297.35963669950729</v>
      </c>
      <c r="G30" s="8">
        <v>289.18983009708722</v>
      </c>
      <c r="H30" s="8">
        <v>412.56584123222751</v>
      </c>
      <c r="I30" s="8">
        <v>432.70430832356419</v>
      </c>
      <c r="J30" s="8">
        <v>366.81600116414415</v>
      </c>
      <c r="K30" s="8">
        <v>477.29403337169151</v>
      </c>
      <c r="L30" s="8">
        <v>280.96385809312642</v>
      </c>
      <c r="M30" s="8">
        <v>471.49408039647574</v>
      </c>
      <c r="N30" s="8">
        <v>368.30562227074256</v>
      </c>
      <c r="O30" s="8">
        <v>249.65827361563538</v>
      </c>
      <c r="P30" s="8">
        <v>283.86799363057321</v>
      </c>
      <c r="Q30" s="8">
        <v>385.17764736842128</v>
      </c>
      <c r="R30" s="8">
        <v>390.58060937499954</v>
      </c>
      <c r="S30" s="8">
        <v>458.82521177685953</v>
      </c>
      <c r="T30" s="8">
        <v>425.40562563067579</v>
      </c>
      <c r="U30" s="8">
        <v>412.58001002003994</v>
      </c>
      <c r="V30" s="8">
        <v>302.84210789210806</v>
      </c>
      <c r="W30" s="8">
        <v>405.75343564356422</v>
      </c>
      <c r="X30" s="8">
        <v>357.56481303930991</v>
      </c>
      <c r="Y30" s="8">
        <v>422.67098001902923</v>
      </c>
      <c r="Z30" s="8">
        <v>207.8878186968841</v>
      </c>
      <c r="AA30" s="8">
        <v>405.32559099437162</v>
      </c>
      <c r="AB30" s="8">
        <v>428.00927188940045</v>
      </c>
      <c r="AC30" s="8">
        <v>212.82884615384569</v>
      </c>
      <c r="AD30" s="8">
        <v>304.68887876025519</v>
      </c>
      <c r="AE30" s="8">
        <v>542.39187274368192</v>
      </c>
      <c r="AF30" s="8">
        <v>372.73690241718873</v>
      </c>
      <c r="AG30" s="8">
        <v>494.38503552397879</v>
      </c>
      <c r="AH30" s="8">
        <v>255.20088028169016</v>
      </c>
      <c r="AI30" s="8">
        <v>472.34539164490866</v>
      </c>
      <c r="AJ30" s="8">
        <v>425.31700260642879</v>
      </c>
      <c r="AK30" s="8">
        <v>380.97543760831923</v>
      </c>
      <c r="AL30" s="8">
        <v>277.9432010353753</v>
      </c>
    </row>
    <row r="31" spans="1:38">
      <c r="A31" s="18" t="s">
        <v>6</v>
      </c>
      <c r="B31" s="19">
        <v>275.04976683937821</v>
      </c>
      <c r="C31" s="19">
        <v>220.36795250320893</v>
      </c>
      <c r="D31" s="19">
        <v>270.59760705289636</v>
      </c>
      <c r="E31" s="19">
        <v>50.593993749999754</v>
      </c>
      <c r="F31" s="19">
        <v>84.450837438423605</v>
      </c>
      <c r="G31" s="19">
        <v>-86.132942961165099</v>
      </c>
      <c r="H31" s="19">
        <v>143.36368483412321</v>
      </c>
      <c r="I31" s="19">
        <v>15.056565064478264</v>
      </c>
      <c r="J31" s="19">
        <v>117.67185098952223</v>
      </c>
      <c r="K31" s="19">
        <v>66.882537399309285</v>
      </c>
      <c r="L31" s="19">
        <v>108.08453436807122</v>
      </c>
      <c r="M31" s="19">
        <v>220.2125440528639</v>
      </c>
      <c r="N31" s="19">
        <v>116.28921397379918</v>
      </c>
      <c r="O31" s="19">
        <v>370.561107491857</v>
      </c>
      <c r="P31" s="19">
        <v>124.10652866241981</v>
      </c>
      <c r="Q31" s="19">
        <v>427.9223421052634</v>
      </c>
      <c r="R31" s="19">
        <v>210.0456718749997</v>
      </c>
      <c r="S31" s="19">
        <v>200.67076446280953</v>
      </c>
      <c r="T31" s="19">
        <v>263.09121594349176</v>
      </c>
      <c r="U31" s="19">
        <v>173.41087174348718</v>
      </c>
      <c r="V31" s="19">
        <v>207.89233266733254</v>
      </c>
      <c r="W31" s="19">
        <v>228.08047029702971</v>
      </c>
      <c r="X31" s="19">
        <v>373.48717641418966</v>
      </c>
      <c r="Y31" s="19">
        <v>151.10518553758243</v>
      </c>
      <c r="Z31" s="19">
        <v>216.12740793201056</v>
      </c>
      <c r="AA31" s="19">
        <v>241.54551594746658</v>
      </c>
      <c r="AB31" s="19">
        <v>267.87550691244269</v>
      </c>
      <c r="AC31" s="19">
        <v>153.40634615384579</v>
      </c>
      <c r="AD31" s="19">
        <v>410.23131267092094</v>
      </c>
      <c r="AE31" s="19">
        <v>308.93020758122748</v>
      </c>
      <c r="AF31" s="19">
        <v>285.95087735004472</v>
      </c>
      <c r="AG31" s="19">
        <v>430.40738454706934</v>
      </c>
      <c r="AH31" s="19">
        <v>1038.2431866197185</v>
      </c>
      <c r="AI31" s="19">
        <v>360.44131853785893</v>
      </c>
      <c r="AJ31" s="19">
        <v>251.39430929626405</v>
      </c>
      <c r="AK31" s="19">
        <v>429.93680242634309</v>
      </c>
      <c r="AL31" s="19">
        <v>803.96225625539182</v>
      </c>
    </row>
    <row r="34" spans="1:38">
      <c r="A34" s="10" t="s">
        <v>18</v>
      </c>
      <c r="B34" s="10"/>
      <c r="C34" s="10"/>
      <c r="D34" s="10"/>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row>
    <row r="35" spans="1:38">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row>
    <row r="36" spans="1:38" ht="19" customHeight="1">
      <c r="A36" s="7" t="s">
        <v>0</v>
      </c>
      <c r="B36" s="7">
        <v>39142</v>
      </c>
      <c r="C36" s="7">
        <v>39234</v>
      </c>
      <c r="D36" s="7">
        <v>39326</v>
      </c>
      <c r="E36" s="7">
        <v>39417</v>
      </c>
      <c r="F36" s="7">
        <v>39508</v>
      </c>
      <c r="G36" s="7">
        <v>39600</v>
      </c>
      <c r="H36" s="7">
        <v>39692</v>
      </c>
      <c r="I36" s="7">
        <v>39783</v>
      </c>
      <c r="J36" s="7">
        <v>39873</v>
      </c>
      <c r="K36" s="7">
        <v>39965</v>
      </c>
      <c r="L36" s="7">
        <v>40057</v>
      </c>
      <c r="M36" s="7">
        <v>40148</v>
      </c>
      <c r="N36" s="7">
        <v>40238</v>
      </c>
      <c r="O36" s="7">
        <v>40330</v>
      </c>
      <c r="P36" s="7">
        <v>40422</v>
      </c>
      <c r="Q36" s="7">
        <v>40513</v>
      </c>
      <c r="R36" s="7">
        <v>40603</v>
      </c>
      <c r="S36" s="7">
        <v>40695</v>
      </c>
      <c r="T36" s="7">
        <v>40787</v>
      </c>
      <c r="U36" s="7">
        <v>40878</v>
      </c>
      <c r="V36" s="7">
        <v>40969</v>
      </c>
      <c r="W36" s="7">
        <v>41061</v>
      </c>
      <c r="X36" s="7">
        <v>41153</v>
      </c>
      <c r="Y36" s="7">
        <v>41244</v>
      </c>
      <c r="Z36" s="7">
        <v>41334</v>
      </c>
      <c r="AA36" s="7">
        <v>41426</v>
      </c>
      <c r="AB36" s="7">
        <v>41518</v>
      </c>
      <c r="AC36" s="7">
        <v>41609</v>
      </c>
      <c r="AD36" s="7">
        <v>41699</v>
      </c>
      <c r="AE36" s="7">
        <v>41791</v>
      </c>
      <c r="AF36" s="7">
        <v>41883</v>
      </c>
      <c r="AG36" s="7">
        <v>41974</v>
      </c>
      <c r="AH36" s="7">
        <v>42064</v>
      </c>
      <c r="AI36" s="7">
        <v>42156</v>
      </c>
      <c r="AJ36" s="7">
        <v>42248</v>
      </c>
      <c r="AK36" s="7">
        <v>42339</v>
      </c>
      <c r="AL36" s="7">
        <v>42430</v>
      </c>
    </row>
    <row r="37" spans="1:38" ht="19" customHeight="1">
      <c r="A37" s="18" t="s">
        <v>1</v>
      </c>
      <c r="B37" s="8">
        <v>2400.3239248704658</v>
      </c>
      <c r="C37" s="8">
        <v>2503.4235879332477</v>
      </c>
      <c r="D37" s="8">
        <v>2469.706863979849</v>
      </c>
      <c r="E37" s="8">
        <v>2493.9321874999996</v>
      </c>
      <c r="F37" s="8">
        <v>2529.6615640394084</v>
      </c>
      <c r="G37" s="8">
        <v>2386.8266990291258</v>
      </c>
      <c r="H37" s="8">
        <v>2301.1258886255919</v>
      </c>
      <c r="I37" s="8">
        <v>2290.8238862837043</v>
      </c>
      <c r="J37" s="8">
        <v>2259.432037252619</v>
      </c>
      <c r="K37" s="8">
        <v>2301.9197928653621</v>
      </c>
      <c r="L37" s="8">
        <v>2304.7435753880263</v>
      </c>
      <c r="M37" s="8">
        <v>2436.6055947136565</v>
      </c>
      <c r="N37" s="8">
        <v>2714.1938864628819</v>
      </c>
      <c r="O37" s="8">
        <v>2582.6002931596095</v>
      </c>
      <c r="P37" s="8">
        <v>2527.6283439490444</v>
      </c>
      <c r="Q37" s="8">
        <v>2506.265236842105</v>
      </c>
      <c r="R37" s="8">
        <v>2508.72265625</v>
      </c>
      <c r="S37" s="8">
        <v>2513.0428925619835</v>
      </c>
      <c r="T37" s="8">
        <v>2331.1495206861755</v>
      </c>
      <c r="U37" s="8">
        <v>2365.2855460921846</v>
      </c>
      <c r="V37" s="8">
        <v>2374.5915834165835</v>
      </c>
      <c r="W37" s="8">
        <v>2372.9281287128711</v>
      </c>
      <c r="X37" s="8">
        <v>2316.894472674976</v>
      </c>
      <c r="Y37" s="8">
        <v>2360.554058039962</v>
      </c>
      <c r="Z37" s="8">
        <v>2412.7740793201128</v>
      </c>
      <c r="AA37" s="8">
        <v>2470.8008630393997</v>
      </c>
      <c r="AB37" s="8">
        <v>2507.9897235023041</v>
      </c>
      <c r="AC37" s="8">
        <v>2622.0265109890106</v>
      </c>
      <c r="AD37" s="8">
        <v>2655.5169553327255</v>
      </c>
      <c r="AE37" s="8">
        <v>2631.7327166064983</v>
      </c>
      <c r="AF37" s="8">
        <v>2774.8776544315133</v>
      </c>
      <c r="AG37" s="8">
        <v>2761.2702486678509</v>
      </c>
      <c r="AH37" s="8">
        <v>2886.9455105633806</v>
      </c>
      <c r="AI37" s="8">
        <v>3014.9287075718012</v>
      </c>
      <c r="AJ37" s="8">
        <v>3061.3428149435272</v>
      </c>
      <c r="AK37" s="8">
        <v>2942.0502253032923</v>
      </c>
      <c r="AL37" s="8">
        <v>3061.730284728214</v>
      </c>
    </row>
    <row r="38" spans="1:38">
      <c r="A38" s="20" t="s">
        <v>2</v>
      </c>
      <c r="B38" s="21">
        <v>2046.7057642487046</v>
      </c>
      <c r="C38" s="21">
        <v>2240.5289088575091</v>
      </c>
      <c r="D38" s="21">
        <v>2148.1809571788413</v>
      </c>
      <c r="E38" s="21">
        <v>2118.3272562500001</v>
      </c>
      <c r="F38" s="21">
        <v>2105.7466564039405</v>
      </c>
      <c r="G38" s="21">
        <v>2014.3581492718445</v>
      </c>
      <c r="H38" s="21">
        <v>2034.0581398104262</v>
      </c>
      <c r="I38" s="21">
        <v>1963.7673153575615</v>
      </c>
      <c r="J38" s="21">
        <v>1985.0203084982536</v>
      </c>
      <c r="K38" s="21">
        <v>2172.932911392405</v>
      </c>
      <c r="L38" s="21">
        <v>1989.5248614190684</v>
      </c>
      <c r="M38" s="21">
        <v>2116.9806057268725</v>
      </c>
      <c r="N38" s="21">
        <v>2228.9875272925765</v>
      </c>
      <c r="O38" s="21">
        <v>2166.7141042345279</v>
      </c>
      <c r="P38" s="21">
        <v>2216.2727707006366</v>
      </c>
      <c r="Q38" s="21">
        <v>2199.3751842105262</v>
      </c>
      <c r="R38" s="21">
        <v>2182.65471875</v>
      </c>
      <c r="S38" s="21">
        <v>2147.8749586776858</v>
      </c>
      <c r="T38" s="21">
        <v>2161.2609434914229</v>
      </c>
      <c r="U38" s="21">
        <v>2100.6263426853707</v>
      </c>
      <c r="V38" s="21">
        <v>2070.0524425574426</v>
      </c>
      <c r="W38" s="21">
        <v>2097.5409158415841</v>
      </c>
      <c r="X38" s="21">
        <v>2028.8826078619368</v>
      </c>
      <c r="Y38" s="21">
        <v>2043.2690342530923</v>
      </c>
      <c r="Z38" s="21">
        <v>2136.96933427762</v>
      </c>
      <c r="AA38" s="21">
        <v>2058.111688555347</v>
      </c>
      <c r="AB38" s="21">
        <v>2282.8212534562213</v>
      </c>
      <c r="AC38" s="21">
        <v>2257.0484065934061</v>
      </c>
      <c r="AD38" s="21">
        <v>2530.5937146763899</v>
      </c>
      <c r="AE38" s="21">
        <v>2368.1251128158847</v>
      </c>
      <c r="AF38" s="21">
        <v>2647.1737376902415</v>
      </c>
      <c r="AG38" s="21">
        <v>2432.7438721136768</v>
      </c>
      <c r="AH38" s="21">
        <v>2762.1813864436617</v>
      </c>
      <c r="AI38" s="21">
        <v>2766.2257702349871</v>
      </c>
      <c r="AJ38" s="21">
        <v>2810.7841442224153</v>
      </c>
      <c r="AK38" s="21">
        <v>2778.552980935875</v>
      </c>
      <c r="AL38" s="21">
        <v>2760.3569370146674</v>
      </c>
    </row>
    <row r="39" spans="1:38">
      <c r="A39" s="9" t="s">
        <v>3</v>
      </c>
      <c r="B39" s="8">
        <v>2158.9635686528495</v>
      </c>
      <c r="C39" s="8">
        <v>2339.2599486521176</v>
      </c>
      <c r="D39" s="8">
        <v>2306.438759445844</v>
      </c>
      <c r="E39" s="8">
        <v>2344.7973499999998</v>
      </c>
      <c r="F39" s="8">
        <v>2438.8793288177339</v>
      </c>
      <c r="G39" s="8">
        <v>2284.7730339805821</v>
      </c>
      <c r="H39" s="8">
        <v>2196.0285485781988</v>
      </c>
      <c r="I39" s="8">
        <v>2209.8315357561551</v>
      </c>
      <c r="J39" s="8">
        <v>2167.58766589057</v>
      </c>
      <c r="K39" s="8">
        <v>2205.6115074798613</v>
      </c>
      <c r="L39" s="8">
        <v>2199.4279600886921</v>
      </c>
      <c r="M39" s="8">
        <v>2302.1713160792951</v>
      </c>
      <c r="N39" s="8">
        <v>2386.2365884279479</v>
      </c>
      <c r="O39" s="8">
        <v>2374.1682084690556</v>
      </c>
      <c r="P39" s="8">
        <v>2353.6304458598725</v>
      </c>
      <c r="Q39" s="8">
        <v>2299.2708263157892</v>
      </c>
      <c r="R39" s="8">
        <v>2260.5034062499999</v>
      </c>
      <c r="S39" s="8">
        <v>2423.6054390495869</v>
      </c>
      <c r="T39" s="8">
        <v>2233.6005549949541</v>
      </c>
      <c r="U39" s="8">
        <v>2163.2452855711417</v>
      </c>
      <c r="V39" s="8">
        <v>2278.8544655344658</v>
      </c>
      <c r="W39" s="8">
        <v>2191.1863168316831</v>
      </c>
      <c r="X39" s="8">
        <v>2124.3148370086292</v>
      </c>
      <c r="Y39" s="8">
        <v>2190.6870647002856</v>
      </c>
      <c r="Z39" s="8">
        <v>2147.8136968838526</v>
      </c>
      <c r="AA39" s="8">
        <v>2277.969657598499</v>
      </c>
      <c r="AB39" s="8">
        <v>2274.5081566820277</v>
      </c>
      <c r="AC39" s="8">
        <v>2473.0406593406587</v>
      </c>
      <c r="AD39" s="8">
        <v>2412.0167046490428</v>
      </c>
      <c r="AE39" s="8">
        <v>2345.9785740072202</v>
      </c>
      <c r="AF39" s="8">
        <v>2486.3524798567587</v>
      </c>
      <c r="AG39" s="8">
        <v>2627.1654928952044</v>
      </c>
      <c r="AH39" s="8">
        <v>2649.8006205985916</v>
      </c>
      <c r="AI39" s="8">
        <v>2712.1790861618797</v>
      </c>
      <c r="AJ39" s="8">
        <v>2681.7768071242399</v>
      </c>
      <c r="AK39" s="8">
        <v>2715.2549826689774</v>
      </c>
      <c r="AL39" s="8">
        <v>2658.366436583261</v>
      </c>
    </row>
    <row r="40" spans="1:38">
      <c r="A40" s="9" t="s">
        <v>4</v>
      </c>
      <c r="B40" s="8">
        <v>1894.5763860103625</v>
      </c>
      <c r="C40" s="8">
        <v>1955.9946598202823</v>
      </c>
      <c r="D40" s="8">
        <v>1947.6034319899243</v>
      </c>
      <c r="E40" s="8">
        <v>2013.1025187499999</v>
      </c>
      <c r="F40" s="8">
        <v>1950.0803509852217</v>
      </c>
      <c r="G40" s="8">
        <v>1956.1046662621357</v>
      </c>
      <c r="H40" s="8">
        <v>1893.0983056872037</v>
      </c>
      <c r="I40" s="8">
        <v>1870.1036400937867</v>
      </c>
      <c r="J40" s="8">
        <v>1845.4952153667052</v>
      </c>
      <c r="K40" s="8">
        <v>1909.1720138089756</v>
      </c>
      <c r="L40" s="8">
        <v>1922.834911308204</v>
      </c>
      <c r="M40" s="8">
        <v>1962.134911894273</v>
      </c>
      <c r="N40" s="8">
        <v>2019.7523144104805</v>
      </c>
      <c r="O40" s="8">
        <v>2042.8162052117264</v>
      </c>
      <c r="P40" s="8">
        <v>2044.1341082802544</v>
      </c>
      <c r="Q40" s="8">
        <v>2085.5736894736842</v>
      </c>
      <c r="R40" s="8">
        <v>2010.9679999999998</v>
      </c>
      <c r="S40" s="8">
        <v>2046.657685950413</v>
      </c>
      <c r="T40" s="8">
        <v>1983.0029112008071</v>
      </c>
      <c r="U40" s="8">
        <v>1962.2642384769538</v>
      </c>
      <c r="V40" s="8">
        <v>1958.5372277722279</v>
      </c>
      <c r="W40" s="8">
        <v>1949.4336633663365</v>
      </c>
      <c r="X40" s="8">
        <v>1951.3158101629913</v>
      </c>
      <c r="Y40" s="8">
        <v>1980.1774500475735</v>
      </c>
      <c r="Z40" s="8">
        <v>2001.3262039660053</v>
      </c>
      <c r="AA40" s="8">
        <v>2003.2953564727957</v>
      </c>
      <c r="AB40" s="8">
        <v>2067.7184331797234</v>
      </c>
      <c r="AC40" s="8">
        <v>2108.2916758241754</v>
      </c>
      <c r="AD40" s="8">
        <v>2131.317164995442</v>
      </c>
      <c r="AE40" s="8">
        <v>2157.3801624548737</v>
      </c>
      <c r="AF40" s="8">
        <v>2171.1777573858549</v>
      </c>
      <c r="AG40" s="8">
        <v>2264.9143339253997</v>
      </c>
      <c r="AH40" s="8">
        <v>2327.3487632042252</v>
      </c>
      <c r="AI40" s="8">
        <v>2459.6382245430805</v>
      </c>
      <c r="AJ40" s="8">
        <v>2433.3158166811468</v>
      </c>
      <c r="AK40" s="8">
        <v>2378.2763431542462</v>
      </c>
      <c r="AL40" s="8">
        <v>2421.6047023295941</v>
      </c>
    </row>
    <row r="41" spans="1:38">
      <c r="A41" s="9" t="s">
        <v>5</v>
      </c>
      <c r="B41" s="8">
        <v>2544.0268782383419</v>
      </c>
      <c r="C41" s="8">
        <v>2785.9825738125801</v>
      </c>
      <c r="D41" s="8">
        <v>2642.467758186398</v>
      </c>
      <c r="E41" s="8">
        <v>2729.2765624999997</v>
      </c>
      <c r="F41" s="8">
        <v>2691.482727832512</v>
      </c>
      <c r="G41" s="8">
        <v>2686.4897815533977</v>
      </c>
      <c r="H41" s="8">
        <v>2445.16875592417</v>
      </c>
      <c r="I41" s="8">
        <v>2500.4727139507618</v>
      </c>
      <c r="J41" s="8">
        <v>2545.873172293364</v>
      </c>
      <c r="K41" s="8">
        <v>2442.1858285385497</v>
      </c>
      <c r="L41" s="8">
        <v>2548.3487804878046</v>
      </c>
      <c r="M41" s="8">
        <v>2697.3385187224671</v>
      </c>
      <c r="N41" s="8">
        <v>2909.423635371179</v>
      </c>
      <c r="O41" s="8">
        <v>2901.6120846905537</v>
      </c>
      <c r="P41" s="8">
        <v>2876.832643312101</v>
      </c>
      <c r="Q41" s="8">
        <v>2722.5697210526314</v>
      </c>
      <c r="R41" s="8">
        <v>2721.281890625</v>
      </c>
      <c r="S41" s="8">
        <v>2647.9971022727268</v>
      </c>
      <c r="T41" s="8">
        <v>2624.4591574167507</v>
      </c>
      <c r="U41" s="8">
        <v>2495.55626252505</v>
      </c>
      <c r="V41" s="8">
        <v>2621.5734765234765</v>
      </c>
      <c r="W41" s="8">
        <v>2542.1475544554451</v>
      </c>
      <c r="X41" s="8">
        <v>2569.0315436241613</v>
      </c>
      <c r="Y41" s="8">
        <v>2481.648715509039</v>
      </c>
      <c r="Z41" s="8">
        <v>2768.9960339943336</v>
      </c>
      <c r="AA41" s="8">
        <v>2552.010243902439</v>
      </c>
      <c r="AB41" s="8">
        <v>2560.554783410138</v>
      </c>
      <c r="AC41" s="8">
        <v>2788.6546703296699</v>
      </c>
      <c r="AD41" s="8">
        <v>2888.3831358249772</v>
      </c>
      <c r="AE41" s="8">
        <v>2777.048560469314</v>
      </c>
      <c r="AF41" s="8">
        <v>2942.357099373321</v>
      </c>
      <c r="AG41" s="8">
        <v>2838.6522646536414</v>
      </c>
      <c r="AH41" s="8">
        <v>2938.3730633802816</v>
      </c>
      <c r="AI41" s="8">
        <v>3068.3439033942559</v>
      </c>
      <c r="AJ41" s="8">
        <v>3139.652589052997</v>
      </c>
      <c r="AK41" s="8">
        <v>3235.4335745233961</v>
      </c>
      <c r="AL41" s="8">
        <v>3223.5615444348573</v>
      </c>
    </row>
    <row r="42" spans="1:38">
      <c r="A42" s="18" t="s">
        <v>6</v>
      </c>
      <c r="B42" s="19">
        <v>3095.5201813471504</v>
      </c>
      <c r="C42" s="19">
        <v>3216.2687612323489</v>
      </c>
      <c r="D42" s="19">
        <v>3510.7625944584379</v>
      </c>
      <c r="E42" s="19">
        <v>3671.1310062499997</v>
      </c>
      <c r="F42" s="19">
        <v>3459.0220689655166</v>
      </c>
      <c r="G42" s="19">
        <v>3329.0164381067952</v>
      </c>
      <c r="H42" s="19">
        <v>2998.958590047393</v>
      </c>
      <c r="I42" s="19">
        <v>3064.7793083235638</v>
      </c>
      <c r="J42" s="19">
        <v>3086.2862398137363</v>
      </c>
      <c r="K42" s="19">
        <v>3100.206070195627</v>
      </c>
      <c r="L42" s="19">
        <v>3137.3034922394677</v>
      </c>
      <c r="M42" s="19">
        <v>3345.4130066079297</v>
      </c>
      <c r="N42" s="19">
        <v>3434.5841484716157</v>
      </c>
      <c r="O42" s="19">
        <v>3155.601758957655</v>
      </c>
      <c r="P42" s="19">
        <v>3249.0781847133758</v>
      </c>
      <c r="Q42" s="19">
        <v>3259.2355526315787</v>
      </c>
      <c r="R42" s="19">
        <v>3131.1668281249999</v>
      </c>
      <c r="S42" s="19">
        <v>3262.8416322314051</v>
      </c>
      <c r="T42" s="19">
        <v>2988.751367305752</v>
      </c>
      <c r="U42" s="19">
        <v>3035.5670841683368</v>
      </c>
      <c r="V42" s="19">
        <v>3066.453321678322</v>
      </c>
      <c r="W42" s="19">
        <v>3056.7234900990097</v>
      </c>
      <c r="X42" s="19">
        <v>2697.0401486097799</v>
      </c>
      <c r="Y42" s="19">
        <v>3110.3029971455758</v>
      </c>
      <c r="Z42" s="19">
        <v>2973.3910056657219</v>
      </c>
      <c r="AA42" s="19">
        <v>3072.5482926829272</v>
      </c>
      <c r="AB42" s="19">
        <v>3029.6913133640551</v>
      </c>
      <c r="AC42" s="19">
        <v>3255.912335164835</v>
      </c>
      <c r="AD42" s="19">
        <v>3238.993846855059</v>
      </c>
      <c r="AE42" s="19">
        <v>3308.582427797834</v>
      </c>
      <c r="AF42" s="19">
        <v>3392.0115219337508</v>
      </c>
      <c r="AG42" s="19">
        <v>3391.4753863232686</v>
      </c>
      <c r="AH42" s="19">
        <v>3512.049066901408</v>
      </c>
      <c r="AI42" s="19">
        <v>3559.1409268929501</v>
      </c>
      <c r="AJ42" s="19">
        <v>3770.0652910512595</v>
      </c>
      <c r="AK42" s="19">
        <v>3607.0857279029456</v>
      </c>
      <c r="AL42" s="19">
        <v>3699.2059922346848</v>
      </c>
    </row>
    <row r="43" spans="1:38" s="2" customFormat="1" ht="14"/>
    <row r="45" spans="1:38">
      <c r="A45" s="13" t="s">
        <v>19</v>
      </c>
      <c r="B45" s="13"/>
      <c r="C45" s="13" t="s">
        <v>23</v>
      </c>
      <c r="D45" s="13"/>
      <c r="E45" s="13"/>
      <c r="F45" s="14"/>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row>
    <row r="47" spans="1:38">
      <c r="A47" s="7" t="s">
        <v>0</v>
      </c>
      <c r="B47" s="7">
        <v>39142</v>
      </c>
      <c r="C47" s="7">
        <v>39234</v>
      </c>
      <c r="D47" s="7">
        <v>39326</v>
      </c>
      <c r="E47" s="7">
        <v>39417</v>
      </c>
      <c r="F47" s="7">
        <v>39508</v>
      </c>
      <c r="G47" s="7">
        <v>39600</v>
      </c>
      <c r="H47" s="7">
        <v>39692</v>
      </c>
      <c r="I47" s="7">
        <v>39783</v>
      </c>
      <c r="J47" s="7">
        <v>39873</v>
      </c>
      <c r="K47" s="7">
        <v>39965</v>
      </c>
      <c r="L47" s="7">
        <v>40057</v>
      </c>
      <c r="M47" s="7">
        <v>40148</v>
      </c>
      <c r="N47" s="7">
        <v>40238</v>
      </c>
      <c r="O47" s="7">
        <v>40330</v>
      </c>
      <c r="P47" s="7">
        <v>40422</v>
      </c>
      <c r="Q47" s="7">
        <v>40513</v>
      </c>
      <c r="R47" s="7">
        <v>40603</v>
      </c>
      <c r="S47" s="7">
        <v>40695</v>
      </c>
      <c r="T47" s="7">
        <v>40787</v>
      </c>
      <c r="U47" s="7">
        <v>40878</v>
      </c>
      <c r="V47" s="7">
        <v>40969</v>
      </c>
      <c r="W47" s="7">
        <v>41061</v>
      </c>
      <c r="X47" s="7">
        <v>41153</v>
      </c>
      <c r="Y47" s="7">
        <v>41244</v>
      </c>
      <c r="Z47" s="7">
        <v>41334</v>
      </c>
      <c r="AA47" s="7">
        <v>41426</v>
      </c>
      <c r="AB47" s="7">
        <v>41518</v>
      </c>
      <c r="AC47" s="7">
        <v>41609</v>
      </c>
      <c r="AD47" s="7">
        <v>41699</v>
      </c>
      <c r="AE47" s="7">
        <v>41791</v>
      </c>
      <c r="AF47" s="7">
        <v>41883</v>
      </c>
      <c r="AG47" s="7">
        <v>41974</v>
      </c>
      <c r="AH47" s="7">
        <v>42064</v>
      </c>
      <c r="AI47" s="7">
        <v>42156</v>
      </c>
      <c r="AJ47" s="7">
        <v>42248</v>
      </c>
      <c r="AK47" s="7">
        <v>42339</v>
      </c>
      <c r="AL47" s="7">
        <v>42430</v>
      </c>
    </row>
    <row r="48" spans="1:38">
      <c r="A48" s="18" t="s">
        <v>1</v>
      </c>
      <c r="B48" s="15">
        <v>23.948944347736902</v>
      </c>
      <c r="C48" s="15">
        <v>23.164838231351968</v>
      </c>
      <c r="D48" s="15">
        <v>26.31548349910992</v>
      </c>
      <c r="E48" s="15">
        <v>26.658415807466685</v>
      </c>
      <c r="F48" s="15">
        <v>21.318824172039321</v>
      </c>
      <c r="G48" s="15">
        <v>22.126648637556087</v>
      </c>
      <c r="H48" s="15">
        <v>22.384969957911341</v>
      </c>
      <c r="I48" s="15">
        <v>20.357851052911784</v>
      </c>
      <c r="J48" s="15">
        <v>22.209001683240036</v>
      </c>
      <c r="K48" s="15">
        <v>22.075119866676541</v>
      </c>
      <c r="L48" s="15">
        <v>20.353342115744056</v>
      </c>
      <c r="M48" s="15">
        <v>23.49200963780277</v>
      </c>
      <c r="N48" s="15">
        <v>14.724405293601295</v>
      </c>
      <c r="O48" s="15">
        <v>22.860795212218804</v>
      </c>
      <c r="P48" s="15">
        <v>21.893676167067298</v>
      </c>
      <c r="Q48" s="15">
        <v>21.897460783517079</v>
      </c>
      <c r="R48" s="15">
        <v>20.509534701580275</v>
      </c>
      <c r="S48" s="15">
        <v>22.18798066378913</v>
      </c>
      <c r="T48" s="15">
        <v>25.632357638916194</v>
      </c>
      <c r="U48" s="15">
        <v>18.711067087094609</v>
      </c>
      <c r="V48" s="15">
        <v>26.312272828198751</v>
      </c>
      <c r="W48" s="15">
        <v>24.230521541249406</v>
      </c>
      <c r="X48" s="15">
        <v>27.765001133747681</v>
      </c>
      <c r="Y48" s="15">
        <v>25.052484342023067</v>
      </c>
      <c r="Z48" s="15">
        <v>22.400924963536557</v>
      </c>
      <c r="AA48" s="15">
        <v>23.301127739715653</v>
      </c>
      <c r="AB48" s="15">
        <v>23.207348930221677</v>
      </c>
      <c r="AC48" s="15">
        <v>20.588717109328392</v>
      </c>
      <c r="AD48" s="15">
        <v>21.960709856341794</v>
      </c>
      <c r="AE48" s="15">
        <v>25.273329809393637</v>
      </c>
      <c r="AF48" s="15">
        <v>21.566878246777843</v>
      </c>
      <c r="AG48" s="15">
        <v>22.316089819269013</v>
      </c>
      <c r="AH48" s="15">
        <v>19.013159682118079</v>
      </c>
      <c r="AI48" s="15">
        <v>19.894239604598791</v>
      </c>
      <c r="AJ48" s="15">
        <v>20.853594516103591</v>
      </c>
      <c r="AK48" s="15">
        <v>24.837430184769925</v>
      </c>
      <c r="AL48" s="15">
        <v>17.042887488490337</v>
      </c>
    </row>
    <row r="49" spans="1:38">
      <c r="A49" s="20" t="s">
        <v>2</v>
      </c>
      <c r="B49" s="25">
        <v>9.2606256540705978</v>
      </c>
      <c r="C49" s="25">
        <v>0.3453693499681641</v>
      </c>
      <c r="D49" s="25">
        <v>7.0825736645745385</v>
      </c>
      <c r="E49" s="25">
        <v>-2.2622687834756574</v>
      </c>
      <c r="F49" s="25">
        <v>1.551098774954774</v>
      </c>
      <c r="G49" s="25">
        <v>9.0182970211399011E-2</v>
      </c>
      <c r="H49" s="25">
        <v>1.7271597582045126</v>
      </c>
      <c r="I49" s="25">
        <v>4.555356407802222</v>
      </c>
      <c r="J49" s="25">
        <v>9.7566353562640469</v>
      </c>
      <c r="K49" s="25">
        <v>-0.62377974183578877</v>
      </c>
      <c r="L49" s="25">
        <v>10.97993472101254</v>
      </c>
      <c r="M49" s="25">
        <v>5.431308458140383</v>
      </c>
      <c r="N49" s="25">
        <v>-2.2116575511114336</v>
      </c>
      <c r="O49" s="25">
        <v>5.8201837715715516</v>
      </c>
      <c r="P49" s="25">
        <v>6.6603976536321827</v>
      </c>
      <c r="Q49" s="25">
        <v>7.7722348824499328</v>
      </c>
      <c r="R49" s="25">
        <v>12.242902139053687</v>
      </c>
      <c r="S49" s="25">
        <v>13.599114896841909</v>
      </c>
      <c r="T49" s="25">
        <v>9.574446088892401</v>
      </c>
      <c r="U49" s="25">
        <v>13.378723205416311</v>
      </c>
      <c r="V49" s="25">
        <v>13.259520403015564</v>
      </c>
      <c r="W49" s="25">
        <v>11.015429630923441</v>
      </c>
      <c r="X49" s="25">
        <v>17.052655917381355</v>
      </c>
      <c r="Y49" s="25">
        <v>15.576811250192671</v>
      </c>
      <c r="Z49" s="25">
        <v>5.0307968709624715</v>
      </c>
      <c r="AA49" s="25">
        <v>14.497202133947592</v>
      </c>
      <c r="AB49" s="25">
        <v>6.4697589456228801</v>
      </c>
      <c r="AC49" s="25">
        <v>14.710252846266858</v>
      </c>
      <c r="AD49" s="25">
        <v>7.4322096067687653</v>
      </c>
      <c r="AE49" s="25">
        <v>10.611655123102153</v>
      </c>
      <c r="AF49" s="25">
        <v>5.4313406494461782</v>
      </c>
      <c r="AG49" s="25">
        <v>21.479828053434414</v>
      </c>
      <c r="AH49" s="25">
        <v>5.2520857390136939</v>
      </c>
      <c r="AI49" s="25">
        <v>15.716952735564593</v>
      </c>
      <c r="AJ49" s="25">
        <v>12.911283062375597</v>
      </c>
      <c r="AK49" s="25">
        <v>5.8089741573215221</v>
      </c>
      <c r="AL49" s="25">
        <v>6.8290398689826697</v>
      </c>
    </row>
    <row r="50" spans="1:38">
      <c r="A50" s="9" t="s">
        <v>3</v>
      </c>
      <c r="B50" s="15">
        <v>50.115207571998269</v>
      </c>
      <c r="C50" s="15">
        <v>48.284281781621772</v>
      </c>
      <c r="D50" s="15">
        <v>50.285666037723331</v>
      </c>
      <c r="E50" s="15">
        <v>52.320412678733184</v>
      </c>
      <c r="F50" s="15">
        <v>38.974029052848472</v>
      </c>
      <c r="G50" s="15">
        <v>54.161177382780323</v>
      </c>
      <c r="H50" s="15">
        <v>34.721657797490117</v>
      </c>
      <c r="I50" s="15">
        <v>46.006366200115075</v>
      </c>
      <c r="J50" s="15">
        <v>41.362172275434553</v>
      </c>
      <c r="K50" s="15">
        <v>38.370775577974449</v>
      </c>
      <c r="L50" s="15">
        <v>36.962240363224439</v>
      </c>
      <c r="M50" s="15">
        <v>50.811466624649896</v>
      </c>
      <c r="N50" s="15">
        <v>41.480570356828181</v>
      </c>
      <c r="O50" s="15">
        <v>41.885454304284089</v>
      </c>
      <c r="P50" s="15">
        <v>35.418929174005662</v>
      </c>
      <c r="Q50" s="15">
        <v>48.220354445230903</v>
      </c>
      <c r="R50" s="15">
        <v>47.347156867395213</v>
      </c>
      <c r="S50" s="15">
        <v>48.879687271294422</v>
      </c>
      <c r="T50" s="15">
        <v>43.1007294946237</v>
      </c>
      <c r="U50" s="15">
        <v>30.030087583725003</v>
      </c>
      <c r="V50" s="15">
        <v>42.148289693124958</v>
      </c>
      <c r="W50" s="15">
        <v>48.100975800359627</v>
      </c>
      <c r="X50" s="15">
        <v>43.412773719889266</v>
      </c>
      <c r="Y50" s="15">
        <v>41.269236421079356</v>
      </c>
      <c r="Z50" s="15">
        <v>54.000727810394068</v>
      </c>
      <c r="AA50" s="15">
        <v>53.727296215120788</v>
      </c>
      <c r="AB50" s="15">
        <v>54.103909475380142</v>
      </c>
      <c r="AC50" s="15">
        <v>44.530001995141454</v>
      </c>
      <c r="AD50" s="15">
        <v>29.166849215442127</v>
      </c>
      <c r="AE50" s="15">
        <v>47.270219605309244</v>
      </c>
      <c r="AF50" s="15">
        <v>43.061223040707283</v>
      </c>
      <c r="AG50" s="15">
        <v>27.544820003676939</v>
      </c>
      <c r="AH50" s="15">
        <v>41.300825116391415</v>
      </c>
      <c r="AI50" s="15">
        <v>41.788044584769686</v>
      </c>
      <c r="AJ50" s="15">
        <v>48.496022291560678</v>
      </c>
      <c r="AK50" s="15">
        <v>51.713587546196727</v>
      </c>
      <c r="AL50" s="15">
        <v>46.171104774231445</v>
      </c>
    </row>
    <row r="51" spans="1:38">
      <c r="A51" s="9" t="s">
        <v>4</v>
      </c>
      <c r="B51" s="15">
        <v>14.612685268338613</v>
      </c>
      <c r="C51" s="15">
        <v>15.927610419511238</v>
      </c>
      <c r="D51" s="15">
        <v>18.110669663848462</v>
      </c>
      <c r="E51" s="15">
        <v>17.760768660306962</v>
      </c>
      <c r="F51" s="15">
        <v>7.7613800105855546</v>
      </c>
      <c r="G51" s="15">
        <v>13.315903189296449</v>
      </c>
      <c r="H51" s="15">
        <v>18.697315680192418</v>
      </c>
      <c r="I51" s="15">
        <v>6.6550715363835762</v>
      </c>
      <c r="J51" s="15">
        <v>20.895458752252651</v>
      </c>
      <c r="K51" s="15">
        <v>16.423263706072319</v>
      </c>
      <c r="L51" s="15">
        <v>15.406097688966931</v>
      </c>
      <c r="M51" s="15">
        <v>19.368989489051678</v>
      </c>
      <c r="N51" s="15">
        <v>10.893877601144734</v>
      </c>
      <c r="O51" s="15">
        <v>17.025647555031469</v>
      </c>
      <c r="P51" s="15">
        <v>22.139143805474394</v>
      </c>
      <c r="Q51" s="15">
        <v>29.059226089352595</v>
      </c>
      <c r="R51" s="15">
        <v>24.417693369561324</v>
      </c>
      <c r="S51" s="15">
        <v>23.258408246171808</v>
      </c>
      <c r="T51" s="15">
        <v>17.132692503933335</v>
      </c>
      <c r="U51" s="15">
        <v>22.650834670558755</v>
      </c>
      <c r="V51" s="15">
        <v>23.281674112670171</v>
      </c>
      <c r="W51" s="15">
        <v>28.344967413739862</v>
      </c>
      <c r="X51" s="15">
        <v>24.901927793748371</v>
      </c>
      <c r="Y51" s="15">
        <v>22.625460288737123</v>
      </c>
      <c r="Z51" s="15">
        <v>15.69099045724848</v>
      </c>
      <c r="AA51" s="15">
        <v>21.848014166714087</v>
      </c>
      <c r="AB51" s="15">
        <v>33.828131320413924</v>
      </c>
      <c r="AC51" s="15">
        <v>23.238677030542537</v>
      </c>
      <c r="AD51" s="15">
        <v>37.617468208926972</v>
      </c>
      <c r="AE51" s="15">
        <v>28.115678746302653</v>
      </c>
      <c r="AF51" s="15">
        <v>37.211462060996311</v>
      </c>
      <c r="AG51" s="15">
        <v>26.164770820852251</v>
      </c>
      <c r="AH51" s="15">
        <v>29.459403705259213</v>
      </c>
      <c r="AI51" s="15">
        <v>20.933533454749075</v>
      </c>
      <c r="AJ51" s="15">
        <v>23.45865624850612</v>
      </c>
      <c r="AK51" s="15">
        <v>25.805105710414828</v>
      </c>
      <c r="AL51" s="15">
        <v>32.827159850951311</v>
      </c>
    </row>
    <row r="52" spans="1:38">
      <c r="A52" s="9" t="s">
        <v>5</v>
      </c>
      <c r="B52" s="15">
        <v>22.298052878357879</v>
      </c>
      <c r="C52" s="15">
        <v>10.673255507983495</v>
      </c>
      <c r="D52" s="15">
        <v>14.479662120277794</v>
      </c>
      <c r="E52" s="15">
        <v>20.320345879202179</v>
      </c>
      <c r="F52" s="15">
        <v>11.048171835714328</v>
      </c>
      <c r="G52" s="15">
        <v>10.764598178738288</v>
      </c>
      <c r="H52" s="15">
        <v>16.872693969799034</v>
      </c>
      <c r="I52" s="15">
        <v>17.304900225841248</v>
      </c>
      <c r="J52" s="15">
        <v>14.408259027047695</v>
      </c>
      <c r="K52" s="15">
        <v>19.543722995776832</v>
      </c>
      <c r="L52" s="15">
        <v>11.025329823154912</v>
      </c>
      <c r="M52" s="15">
        <v>17.479974320011866</v>
      </c>
      <c r="N52" s="15">
        <v>12.659057890129322</v>
      </c>
      <c r="O52" s="15">
        <v>8.6041230298453399</v>
      </c>
      <c r="P52" s="15">
        <v>9.8673794699352282</v>
      </c>
      <c r="Q52" s="15">
        <v>14.147576989121124</v>
      </c>
      <c r="R52" s="15">
        <v>14.352816983811053</v>
      </c>
      <c r="S52" s="15">
        <v>17.32725505564407</v>
      </c>
      <c r="T52" s="15">
        <v>16.209268276417056</v>
      </c>
      <c r="U52" s="15">
        <v>16.532586991350133</v>
      </c>
      <c r="V52" s="15">
        <v>11.551921416816946</v>
      </c>
      <c r="W52" s="15">
        <v>15.961049740501036</v>
      </c>
      <c r="X52" s="15">
        <v>13.918272585119343</v>
      </c>
      <c r="Y52" s="15">
        <v>17.031861817409979</v>
      </c>
      <c r="Z52" s="15">
        <v>7.5076965132738618</v>
      </c>
      <c r="AA52" s="15">
        <v>15.882600470073459</v>
      </c>
      <c r="AB52" s="15">
        <v>16.715489731462771</v>
      </c>
      <c r="AC52" s="15">
        <v>7.6319541612043862</v>
      </c>
      <c r="AD52" s="15">
        <v>10.548769482177102</v>
      </c>
      <c r="AE52" s="15">
        <v>19.531234723962445</v>
      </c>
      <c r="AF52" s="15">
        <v>12.667969584540783</v>
      </c>
      <c r="AG52" s="15">
        <v>17.416188720258809</v>
      </c>
      <c r="AH52" s="15">
        <v>8.6851082138667941</v>
      </c>
      <c r="AI52" s="15">
        <v>15.39414767433311</v>
      </c>
      <c r="AJ52" s="15">
        <v>13.546626276084762</v>
      </c>
      <c r="AK52" s="15">
        <v>11.775096871350227</v>
      </c>
      <c r="AL52" s="15">
        <v>8.6222396316650212</v>
      </c>
    </row>
    <row r="53" spans="1:38">
      <c r="A53" s="18" t="s">
        <v>6</v>
      </c>
      <c r="B53" s="24">
        <v>8.885413459642777</v>
      </c>
      <c r="C53" s="24">
        <v>6.8516647352185984</v>
      </c>
      <c r="D53" s="24">
        <v>7.7076589422486466</v>
      </c>
      <c r="E53" s="24">
        <v>1.3781582205555964</v>
      </c>
      <c r="F53" s="24">
        <v>2.4414657020005706</v>
      </c>
      <c r="G53" s="24">
        <v>-2.5873390703396084</v>
      </c>
      <c r="H53" s="24">
        <v>4.780448963513618</v>
      </c>
      <c r="I53" s="24">
        <v>0.49127730090014909</v>
      </c>
      <c r="J53" s="24">
        <v>3.8127329044056508</v>
      </c>
      <c r="K53" s="24">
        <v>2.1573577976733951</v>
      </c>
      <c r="L53" s="24">
        <v>3.4451411741144113</v>
      </c>
      <c r="M53" s="24">
        <v>6.5825219073966501</v>
      </c>
      <c r="N53" s="24">
        <v>3.3858309753612441</v>
      </c>
      <c r="O53" s="24">
        <v>11.742961748578159</v>
      </c>
      <c r="P53" s="24">
        <v>3.819745835798289</v>
      </c>
      <c r="Q53" s="24">
        <v>13.129530995688526</v>
      </c>
      <c r="R53" s="24">
        <v>6.7082235921865241</v>
      </c>
      <c r="S53" s="24">
        <v>6.1501840138521837</v>
      </c>
      <c r="T53" s="24">
        <v>8.802713361220766</v>
      </c>
      <c r="U53" s="24">
        <v>5.7126351332471721</v>
      </c>
      <c r="V53" s="24">
        <v>6.7795694523583858</v>
      </c>
      <c r="W53" s="24">
        <v>7.4615996846231587</v>
      </c>
      <c r="X53" s="24">
        <v>13.848039177566857</v>
      </c>
      <c r="Y53" s="24">
        <v>4.8582143179058912</v>
      </c>
      <c r="Z53" s="24">
        <v>7.2687180233001722</v>
      </c>
      <c r="AA53" s="24">
        <v>7.8614066546225301</v>
      </c>
      <c r="AB53" s="24">
        <v>8.8416765672078927</v>
      </c>
      <c r="AC53" s="24">
        <v>4.7116239739323138</v>
      </c>
      <c r="AD53" s="24">
        <v>12.665393392742629</v>
      </c>
      <c r="AE53" s="24">
        <v>9.3372377543227465</v>
      </c>
      <c r="AF53" s="24">
        <v>8.4301269468279116</v>
      </c>
      <c r="AG53" s="24">
        <v>12.690859744486549</v>
      </c>
      <c r="AH53" s="24">
        <v>29.562320082724074</v>
      </c>
      <c r="AI53" s="24">
        <v>10.127199960371227</v>
      </c>
      <c r="AJ53" s="24">
        <v>6.6681685829946007</v>
      </c>
      <c r="AK53" s="24">
        <v>11.919228841735785</v>
      </c>
      <c r="AL53" s="24">
        <v>21.733373538620363</v>
      </c>
    </row>
    <row r="54" spans="1:38">
      <c r="A54" s="41"/>
      <c r="B54" s="41"/>
      <c r="C54" s="41"/>
      <c r="D54" s="41"/>
    </row>
    <row r="56" spans="1:38">
      <c r="A56" s="3" t="s">
        <v>20</v>
      </c>
      <c r="B56" s="3"/>
      <c r="C56" s="3" t="s">
        <v>21</v>
      </c>
      <c r="D56" s="3"/>
      <c r="E56" s="3"/>
    </row>
    <row r="57" spans="1:38">
      <c r="A57" t="s">
        <v>1</v>
      </c>
      <c r="B57" s="26">
        <f t="shared" ref="B57:B62" si="0">AVERAGE(B26:AL26)</f>
        <v>566.2015379420659</v>
      </c>
    </row>
    <row r="58" spans="1:38">
      <c r="A58" s="27" t="s">
        <v>2</v>
      </c>
      <c r="B58" s="28">
        <f t="shared" si="0"/>
        <v>185.68879970965776</v>
      </c>
    </row>
    <row r="59" spans="1:38">
      <c r="A59" t="s">
        <v>3</v>
      </c>
      <c r="B59" s="26">
        <f t="shared" si="0"/>
        <v>1038.0449878517916</v>
      </c>
    </row>
    <row r="60" spans="1:38" s="2" customFormat="1">
      <c r="A60" s="2" t="s">
        <v>4</v>
      </c>
      <c r="B60" s="26">
        <f t="shared" si="0"/>
        <v>454.44591875879024</v>
      </c>
    </row>
    <row r="61" spans="1:38">
      <c r="A61" t="s">
        <v>5</v>
      </c>
      <c r="B61" s="26">
        <f t="shared" si="0"/>
        <v>380.36482128645713</v>
      </c>
    </row>
    <row r="62" spans="1:38">
      <c r="A62" t="s">
        <v>6</v>
      </c>
      <c r="B62" s="26">
        <f t="shared" si="0"/>
        <v>257.60308769556701</v>
      </c>
    </row>
    <row r="64" spans="1:38">
      <c r="A64" s="3" t="s">
        <v>22</v>
      </c>
    </row>
    <row r="65" spans="1:38">
      <c r="A65" t="s">
        <v>1</v>
      </c>
      <c r="B65" s="5">
        <f t="shared" ref="B65:B70" si="1">AVERAGE(B48:AL48)</f>
        <v>22.390255252789625</v>
      </c>
    </row>
    <row r="66" spans="1:38">
      <c r="A66" s="27" t="s">
        <v>2</v>
      </c>
      <c r="B66" s="29">
        <f t="shared" si="1"/>
        <v>8.2112523965124495</v>
      </c>
    </row>
    <row r="67" spans="1:38">
      <c r="A67" t="s">
        <v>3</v>
      </c>
      <c r="B67" s="5">
        <f t="shared" si="1"/>
        <v>44.230927841912333</v>
      </c>
    </row>
    <row r="68" spans="1:38">
      <c r="A68" s="2" t="s">
        <v>4</v>
      </c>
      <c r="B68" s="5">
        <f t="shared" si="1"/>
        <v>21.807184305319154</v>
      </c>
    </row>
    <row r="69" spans="1:38">
      <c r="A69" t="s">
        <v>5</v>
      </c>
      <c r="B69" s="5">
        <f t="shared" si="1"/>
        <v>14.062358353034041</v>
      </c>
    </row>
    <row r="70" spans="1:38">
      <c r="A70" t="s">
        <v>6</v>
      </c>
      <c r="B70" s="5">
        <f t="shared" si="1"/>
        <v>7.8422455240434168</v>
      </c>
    </row>
    <row r="74" spans="1:38" s="2" customForma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row>
    <row r="75" spans="1:38" ht="19">
      <c r="B75" s="40"/>
      <c r="C75" s="40"/>
      <c r="D75" s="40"/>
      <c r="E75" s="40"/>
      <c r="F75" s="16"/>
    </row>
    <row r="76" spans="1:38">
      <c r="B76" s="3"/>
      <c r="C76" s="3"/>
      <c r="D76" s="3"/>
      <c r="E76" s="3"/>
      <c r="F76" s="16"/>
    </row>
    <row r="77" spans="1:38" ht="19">
      <c r="B77" s="40"/>
      <c r="C77" s="40"/>
      <c r="D77" s="40"/>
      <c r="E77" s="40"/>
      <c r="F77" s="16"/>
    </row>
    <row r="84" ht="19" customHeight="1"/>
    <row r="86" ht="19" customHeight="1"/>
  </sheetData>
  <mergeCells count="5">
    <mergeCell ref="A11:D11"/>
    <mergeCell ref="B4:C4"/>
    <mergeCell ref="B75:E75"/>
    <mergeCell ref="B77:E77"/>
    <mergeCell ref="A54:D54"/>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9"/>
  <sheetViews>
    <sheetView workbookViewId="0">
      <selection activeCell="E17" sqref="E17"/>
    </sheetView>
  </sheetViews>
  <sheetFormatPr baseColWidth="10" defaultColWidth="11" defaultRowHeight="16"/>
  <cols>
    <col min="1" max="1" width="17" customWidth="1"/>
    <col min="2" max="2" width="14.5" customWidth="1"/>
    <col min="4" max="4" width="29.1640625" customWidth="1"/>
  </cols>
  <sheetData>
    <row r="1" spans="1:38">
      <c r="A1" s="3" t="s">
        <v>15</v>
      </c>
      <c r="B1" s="30"/>
      <c r="C1" s="30"/>
      <c r="D1" s="30"/>
      <c r="E1" s="30"/>
      <c r="F1" s="30"/>
      <c r="G1" s="30"/>
      <c r="H1" s="30"/>
      <c r="I1" s="30"/>
      <c r="J1" s="30"/>
      <c r="K1" s="30"/>
      <c r="L1" s="30"/>
      <c r="M1" s="30"/>
    </row>
    <row r="2" spans="1:38">
      <c r="A2" s="30"/>
      <c r="B2" s="30"/>
      <c r="C2" s="30"/>
      <c r="D2" s="30"/>
      <c r="E2" s="30"/>
      <c r="F2" s="30"/>
      <c r="G2" s="30"/>
      <c r="H2" s="30"/>
      <c r="I2" s="30"/>
      <c r="J2" s="30"/>
      <c r="K2" s="30"/>
      <c r="L2" s="30"/>
      <c r="M2" s="30"/>
    </row>
    <row r="3" spans="1:38">
      <c r="A3" s="3" t="s">
        <v>7</v>
      </c>
      <c r="B3" s="17" t="s">
        <v>13</v>
      </c>
      <c r="C3" s="17"/>
      <c r="D3" s="30"/>
      <c r="E3" s="30"/>
      <c r="F3" s="30"/>
      <c r="G3" s="30"/>
      <c r="H3" s="30"/>
      <c r="I3" s="30"/>
      <c r="J3" s="30"/>
      <c r="K3" s="30"/>
      <c r="L3" s="30"/>
      <c r="M3" s="30"/>
    </row>
    <row r="4" spans="1:38">
      <c r="A4" s="3" t="s">
        <v>8</v>
      </c>
      <c r="B4" s="39" t="s">
        <v>11</v>
      </c>
      <c r="C4" s="39"/>
      <c r="D4" s="30"/>
      <c r="E4" s="30"/>
      <c r="F4" s="30"/>
      <c r="G4" s="30"/>
      <c r="H4" s="30"/>
      <c r="I4" s="30"/>
      <c r="J4" s="30"/>
      <c r="K4" s="30"/>
      <c r="L4" s="30"/>
      <c r="M4" s="30"/>
    </row>
    <row r="5" spans="1:38">
      <c r="A5" s="3" t="s">
        <v>9</v>
      </c>
      <c r="B5" s="17" t="s">
        <v>14</v>
      </c>
      <c r="C5" s="17"/>
      <c r="D5" s="30"/>
      <c r="E5" s="30"/>
      <c r="F5" s="30"/>
      <c r="G5" s="30"/>
      <c r="H5" s="30"/>
      <c r="I5" s="30"/>
      <c r="J5" s="30"/>
      <c r="K5" s="30"/>
      <c r="L5" s="30"/>
      <c r="M5" s="30"/>
    </row>
    <row r="6" spans="1:38">
      <c r="A6" s="3" t="s">
        <v>10</v>
      </c>
      <c r="B6" s="3">
        <v>4</v>
      </c>
      <c r="C6" s="3"/>
      <c r="D6" s="30"/>
      <c r="E6" s="30"/>
      <c r="F6" s="30"/>
      <c r="G6" s="30"/>
      <c r="H6" s="30"/>
      <c r="I6" s="30"/>
      <c r="J6" s="30"/>
      <c r="K6" s="30"/>
      <c r="L6" s="30"/>
      <c r="M6" s="30"/>
    </row>
    <row r="7" spans="1:38">
      <c r="A7" s="30"/>
      <c r="B7" s="30"/>
      <c r="C7" s="30"/>
      <c r="D7" s="30"/>
      <c r="E7" s="30"/>
      <c r="F7" s="30"/>
      <c r="G7" s="30"/>
      <c r="H7" s="30"/>
      <c r="I7" s="30"/>
      <c r="J7" s="30"/>
      <c r="K7" s="30"/>
      <c r="L7" s="30"/>
      <c r="M7" s="30"/>
    </row>
    <row r="8" spans="1:38">
      <c r="A8" s="4" t="s">
        <v>12</v>
      </c>
      <c r="B8" s="4"/>
      <c r="C8" s="4"/>
      <c r="D8" s="4"/>
      <c r="E8" s="4"/>
      <c r="F8" s="4"/>
      <c r="G8" s="4"/>
      <c r="H8" s="4"/>
      <c r="I8" s="30"/>
      <c r="J8" s="30"/>
      <c r="K8" s="30"/>
      <c r="L8" s="30"/>
      <c r="M8" s="30"/>
    </row>
    <row r="11" spans="1:38">
      <c r="A11" s="36" t="s">
        <v>16</v>
      </c>
      <c r="B11" s="37"/>
      <c r="C11" s="37"/>
      <c r="D11" s="38"/>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row>
    <row r="12" spans="1:38">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row>
    <row r="13" spans="1:38">
      <c r="A13" s="32" t="s">
        <v>0</v>
      </c>
      <c r="B13" s="32">
        <v>39142</v>
      </c>
      <c r="C13" s="32">
        <v>39234</v>
      </c>
      <c r="D13" s="32">
        <v>39326</v>
      </c>
      <c r="E13" s="32">
        <v>39417</v>
      </c>
      <c r="F13" s="32">
        <v>39508</v>
      </c>
      <c r="G13" s="32">
        <v>39600</v>
      </c>
      <c r="H13" s="32">
        <v>39692</v>
      </c>
      <c r="I13" s="32">
        <v>39783</v>
      </c>
      <c r="J13" s="32">
        <v>39873</v>
      </c>
      <c r="K13" s="32">
        <v>39965</v>
      </c>
      <c r="L13" s="32">
        <v>40057</v>
      </c>
      <c r="M13" s="32">
        <v>40148</v>
      </c>
      <c r="N13" s="32">
        <v>40238</v>
      </c>
      <c r="O13" s="32">
        <v>40330</v>
      </c>
      <c r="P13" s="32">
        <v>40422</v>
      </c>
      <c r="Q13" s="32">
        <v>40513</v>
      </c>
      <c r="R13" s="32">
        <v>40603</v>
      </c>
      <c r="S13" s="32">
        <v>40695</v>
      </c>
      <c r="T13" s="32">
        <v>40787</v>
      </c>
      <c r="U13" s="32">
        <v>40878</v>
      </c>
      <c r="V13" s="32">
        <v>40969</v>
      </c>
      <c r="W13" s="32">
        <v>41061</v>
      </c>
      <c r="X13" s="32">
        <v>41153</v>
      </c>
      <c r="Y13" s="32">
        <v>41244</v>
      </c>
      <c r="Z13" s="32">
        <v>41334</v>
      </c>
      <c r="AA13" s="32">
        <v>41426</v>
      </c>
      <c r="AB13" s="32">
        <v>41518</v>
      </c>
      <c r="AC13" s="32">
        <v>41609</v>
      </c>
      <c r="AD13" s="32">
        <v>41699</v>
      </c>
      <c r="AE13" s="32">
        <v>41791</v>
      </c>
      <c r="AF13" s="32">
        <v>41883</v>
      </c>
      <c r="AG13" s="32">
        <v>41974</v>
      </c>
      <c r="AH13" s="32">
        <v>42064</v>
      </c>
      <c r="AI13" s="32">
        <v>42156</v>
      </c>
      <c r="AJ13" s="32">
        <v>42248</v>
      </c>
      <c r="AK13" s="32">
        <v>42339</v>
      </c>
      <c r="AL13" s="32">
        <v>42430</v>
      </c>
    </row>
    <row r="14" spans="1:38">
      <c r="A14" s="33" t="s">
        <v>1</v>
      </c>
      <c r="B14" s="8">
        <v>83.123782383419666</v>
      </c>
      <c r="C14" s="8">
        <v>63.038029525032243</v>
      </c>
      <c r="D14" s="8">
        <v>124.60314861460915</v>
      </c>
      <c r="E14" s="8">
        <v>130.42762500000003</v>
      </c>
      <c r="F14" s="8">
        <v>25.761908866994645</v>
      </c>
      <c r="G14" s="8">
        <v>50.398543689320604</v>
      </c>
      <c r="H14" s="8">
        <v>60.332345971563882</v>
      </c>
      <c r="I14" s="8">
        <v>25.316676436107855</v>
      </c>
      <c r="J14" s="8">
        <v>59.811478463329195</v>
      </c>
      <c r="K14" s="8">
        <v>54.809965477560127</v>
      </c>
      <c r="L14" s="8">
        <v>24.175493348115197</v>
      </c>
      <c r="M14" s="8">
        <v>72.812048458149093</v>
      </c>
      <c r="N14" s="8">
        <v>-124.31954148471596</v>
      </c>
      <c r="O14" s="8">
        <v>52.679706840390736</v>
      </c>
      <c r="P14" s="8">
        <v>37.053821656050786</v>
      </c>
      <c r="Q14" s="8">
        <v>38.50381578947372</v>
      </c>
      <c r="R14" s="8">
        <v>11.621718750000355</v>
      </c>
      <c r="S14" s="8">
        <v>43.670516528925418</v>
      </c>
      <c r="T14" s="8">
        <v>116.61092330978818</v>
      </c>
      <c r="U14" s="8">
        <v>-10.256287575150964</v>
      </c>
      <c r="V14" s="8">
        <v>127.44837662337682</v>
      </c>
      <c r="W14" s="8">
        <v>89.585881188118947</v>
      </c>
      <c r="X14" s="8">
        <v>155.04386864813023</v>
      </c>
      <c r="Y14" s="8">
        <v>105.05336346336799</v>
      </c>
      <c r="Z14" s="8">
        <v>53.851274787535203</v>
      </c>
      <c r="AA14" s="8">
        <v>67.407326454034092</v>
      </c>
      <c r="AB14" s="8">
        <v>63.606497695852795</v>
      </c>
      <c r="AC14" s="8">
        <v>4.7072802197801593</v>
      </c>
      <c r="AD14" s="8">
        <v>30.175569735642739</v>
      </c>
      <c r="AE14" s="8">
        <v>98.606723826714642</v>
      </c>
      <c r="AF14" s="8">
        <v>14.154762757385697</v>
      </c>
      <c r="AG14" s="8">
        <v>30.943960923623308</v>
      </c>
      <c r="AH14" s="8">
        <v>-49.934419014085051</v>
      </c>
      <c r="AI14" s="8">
        <v>-40.626618798955406</v>
      </c>
      <c r="AJ14" s="8">
        <v>-21.790191138140472</v>
      </c>
      <c r="AK14" s="8">
        <v>76.808344887348085</v>
      </c>
      <c r="AL14" s="8">
        <v>-111.36522864538392</v>
      </c>
    </row>
    <row r="15" spans="1:38">
      <c r="A15" s="34" t="s">
        <v>2</v>
      </c>
      <c r="B15" s="21">
        <v>-130.38886010362694</v>
      </c>
      <c r="C15" s="21">
        <v>-314.98397946084697</v>
      </c>
      <c r="D15" s="21">
        <v>-182.67963476070543</v>
      </c>
      <c r="E15" s="21">
        <v>-329.29141875000016</v>
      </c>
      <c r="F15" s="21">
        <v>-264.51785098522191</v>
      </c>
      <c r="G15" s="21">
        <v>-266.94402305825224</v>
      </c>
      <c r="H15" s="21">
        <v>-245.95514218009475</v>
      </c>
      <c r="I15" s="21">
        <v>-187.91796014068007</v>
      </c>
      <c r="J15" s="21">
        <v>-112.87458090803284</v>
      </c>
      <c r="K15" s="21">
        <v>-315.609838895282</v>
      </c>
      <c r="L15" s="21">
        <v>-94.905282705099467</v>
      </c>
      <c r="M15" s="21">
        <v>-203.9510352422908</v>
      </c>
      <c r="N15" s="21">
        <v>-356.07548580786022</v>
      </c>
      <c r="O15" s="21">
        <v>-206.97410423452754</v>
      </c>
      <c r="P15" s="21">
        <v>-201.99076433121024</v>
      </c>
      <c r="Q15" s="21">
        <v>-180.1578157894736</v>
      </c>
      <c r="R15" s="21">
        <v>-102.37565625000002</v>
      </c>
      <c r="S15" s="21">
        <v>-75.200330578512421</v>
      </c>
      <c r="T15" s="21">
        <v>-143.67534308779045</v>
      </c>
      <c r="U15" s="21">
        <v>-72.699739478958236</v>
      </c>
      <c r="V15" s="21">
        <v>-70.624540459540185</v>
      </c>
      <c r="W15" s="21">
        <v>-110.34497524752453</v>
      </c>
      <c r="X15" s="21">
        <v>-6.1768072866730108</v>
      </c>
      <c r="Y15" s="21">
        <v>-30.783097050428069</v>
      </c>
      <c r="Z15" s="21">
        <v>-214.33406515580748</v>
      </c>
      <c r="AA15" s="21">
        <v>-49.513058161350386</v>
      </c>
      <c r="AB15" s="21">
        <v>-217.40153917050725</v>
      </c>
      <c r="AC15" s="21">
        <v>-69.940302197802112</v>
      </c>
      <c r="AD15" s="21">
        <v>-244.0123837739286</v>
      </c>
      <c r="AE15" s="21">
        <v>-157.71843411552391</v>
      </c>
      <c r="AF15" s="21">
        <v>-305.11902864816489</v>
      </c>
      <c r="AG15" s="21">
        <v>35.443561278863399</v>
      </c>
      <c r="AH15" s="21">
        <v>-330.8643089788734</v>
      </c>
      <c r="AI15" s="21">
        <v>-109.46428198433432</v>
      </c>
      <c r="AJ15" s="21">
        <v>-174.97519548218929</v>
      </c>
      <c r="AK15" s="21">
        <v>-322.13490467937618</v>
      </c>
      <c r="AL15" s="21">
        <v>-297.10472821397775</v>
      </c>
    </row>
    <row r="16" spans="1:38">
      <c r="A16" s="31" t="s">
        <v>3</v>
      </c>
      <c r="B16" s="8">
        <v>528.45223445595843</v>
      </c>
      <c r="C16" s="8">
        <v>523.00937098844656</v>
      </c>
      <c r="D16" s="8">
        <v>553.90569899244338</v>
      </c>
      <c r="E16" s="8">
        <v>596.40948749999961</v>
      </c>
      <c r="F16" s="8">
        <v>362.49197660098525</v>
      </c>
      <c r="G16" s="8">
        <v>618.54080097087353</v>
      </c>
      <c r="H16" s="8">
        <v>274.64020734597102</v>
      </c>
      <c r="I16" s="8">
        <v>466.50316529894508</v>
      </c>
      <c r="J16" s="8">
        <v>384.14669965075632</v>
      </c>
      <c r="K16" s="8">
        <v>336.73843498273845</v>
      </c>
      <c r="L16" s="8">
        <v>312.57814855875813</v>
      </c>
      <c r="M16" s="8">
        <v>562.54134911894289</v>
      </c>
      <c r="N16" s="8">
        <v>404.89033296943239</v>
      </c>
      <c r="O16" s="8">
        <v>411.23179153094429</v>
      </c>
      <c r="P16" s="8">
        <v>292.59248407643281</v>
      </c>
      <c r="Q16" s="8">
        <v>516.35947894736842</v>
      </c>
      <c r="R16" s="8">
        <v>495.87599999999998</v>
      </c>
      <c r="S16" s="8">
        <v>545.73119318181784</v>
      </c>
      <c r="T16" s="8">
        <v>419.55868819374336</v>
      </c>
      <c r="U16" s="8">
        <v>195.63223947895813</v>
      </c>
      <c r="V16" s="8">
        <v>407.34869130869106</v>
      </c>
      <c r="W16" s="8">
        <v>499.48036633663332</v>
      </c>
      <c r="X16" s="8">
        <v>413.9037152444871</v>
      </c>
      <c r="Y16" s="8">
        <v>384.54652235965727</v>
      </c>
      <c r="Z16" s="8">
        <v>590.80669971671318</v>
      </c>
      <c r="AA16" s="8">
        <v>609.70878517823667</v>
      </c>
      <c r="AB16" s="8">
        <v>615.66069124423939</v>
      </c>
      <c r="AC16" s="8">
        <v>470.22362637362653</v>
      </c>
      <c r="AD16" s="8">
        <v>179.14948495897875</v>
      </c>
      <c r="AE16" s="8">
        <v>505.67851083032519</v>
      </c>
      <c r="AF16" s="8">
        <v>443.64982990152225</v>
      </c>
      <c r="AG16" s="8">
        <v>144.58386767317916</v>
      </c>
      <c r="AH16" s="8">
        <v>423.86531249999985</v>
      </c>
      <c r="AI16" s="8">
        <v>439.27723237597911</v>
      </c>
      <c r="AJ16" s="8">
        <v>574.66291485664624</v>
      </c>
      <c r="AK16" s="8">
        <v>646.3927642980932</v>
      </c>
      <c r="AL16" s="8">
        <v>523.95711820534984</v>
      </c>
    </row>
    <row r="17" spans="1:38">
      <c r="A17" s="31" t="s">
        <v>4</v>
      </c>
      <c r="B17" s="8">
        <v>-28.007797927461183</v>
      </c>
      <c r="C17" s="8">
        <v>-15.659345314505686</v>
      </c>
      <c r="D17" s="8">
        <v>17.89789042821144</v>
      </c>
      <c r="E17" s="8">
        <v>6.3675187499999311</v>
      </c>
      <c r="F17" s="8">
        <v>-137.23014162561617</v>
      </c>
      <c r="G17" s="8">
        <v>-54.881304611650648</v>
      </c>
      <c r="H17" s="8">
        <v>31.517843601895379</v>
      </c>
      <c r="I17" s="8">
        <v>-139.27855216881619</v>
      </c>
      <c r="J17" s="8">
        <v>66.889313154831257</v>
      </c>
      <c r="K17" s="8">
        <v>-3.2341311852705985</v>
      </c>
      <c r="L17" s="8">
        <v>-19.699656319290625</v>
      </c>
      <c r="M17" s="8">
        <v>35.4887114537446</v>
      </c>
      <c r="N17" s="8">
        <v>-100.71989082969446</v>
      </c>
      <c r="O17" s="8">
        <v>-8.0162052117264011</v>
      </c>
      <c r="P17" s="8">
        <v>72.073853503184637</v>
      </c>
      <c r="Q17" s="8">
        <v>180.24869999999964</v>
      </c>
      <c r="R17" s="8">
        <v>109.31700000000001</v>
      </c>
      <c r="S17" s="8">
        <v>89.497438016528804</v>
      </c>
      <c r="T17" s="8">
        <v>-0.29635216952578958</v>
      </c>
      <c r="U17" s="8">
        <v>84.903697394789447</v>
      </c>
      <c r="V17" s="8">
        <v>94.604940059940191</v>
      </c>
      <c r="W17" s="8">
        <v>170.85133663366344</v>
      </c>
      <c r="X17" s="8">
        <v>119.25903163950125</v>
      </c>
      <c r="Y17" s="8">
        <v>83.467364414843246</v>
      </c>
      <c r="Z17" s="8">
        <v>-24.29192634560934</v>
      </c>
      <c r="AA17" s="8">
        <v>70.15342401500925</v>
      </c>
      <c r="AB17" s="8">
        <v>256.09907834101386</v>
      </c>
      <c r="AC17" s="8">
        <v>85.850439560439327</v>
      </c>
      <c r="AD17" s="8">
        <v>319.81000911576984</v>
      </c>
      <c r="AE17" s="8">
        <v>163.94550541516287</v>
      </c>
      <c r="AF17" s="8">
        <v>315.28513428827227</v>
      </c>
      <c r="AG17" s="8">
        <v>128.23531971580815</v>
      </c>
      <c r="AH17" s="8">
        <v>185.10711707746441</v>
      </c>
      <c r="AI17" s="8">
        <v>23.3115665796347</v>
      </c>
      <c r="AJ17" s="8">
        <v>72.360873153778812</v>
      </c>
      <c r="AK17" s="8">
        <v>118.07833622183671</v>
      </c>
      <c r="AL17" s="8">
        <v>247.09646246764464</v>
      </c>
    </row>
    <row r="18" spans="1:38">
      <c r="A18" s="31" t="s">
        <v>5</v>
      </c>
      <c r="B18" s="8">
        <v>43.892292746114208</v>
      </c>
      <c r="C18" s="8">
        <v>-219.52095635430032</v>
      </c>
      <c r="D18" s="8">
        <v>-120.71259445843839</v>
      </c>
      <c r="E18" s="8">
        <v>-8.9025000000003729</v>
      </c>
      <c r="F18" s="8">
        <v>-197.54621305418709</v>
      </c>
      <c r="G18" s="8">
        <v>-202.65567961165084</v>
      </c>
      <c r="H18" s="8">
        <v>-51.857452606634979</v>
      </c>
      <c r="I18" s="8">
        <v>-49.2593493552165</v>
      </c>
      <c r="J18" s="8">
        <v>-110.38423166472603</v>
      </c>
      <c r="K18" s="8">
        <v>-1.4850345224394914</v>
      </c>
      <c r="L18" s="8">
        <v>-176.85133037693981</v>
      </c>
      <c r="M18" s="8">
        <v>-65.259498898678885</v>
      </c>
      <c r="N18" s="8">
        <v>-193.7664301310042</v>
      </c>
      <c r="O18" s="8">
        <v>-283.01208469055314</v>
      </c>
      <c r="P18" s="8">
        <v>-250.99490445859874</v>
      </c>
      <c r="Q18" s="8">
        <v>-137.37361578947366</v>
      </c>
      <c r="R18" s="8">
        <v>-132.92742187499994</v>
      </c>
      <c r="S18" s="8">
        <v>-63.510976239669617</v>
      </c>
      <c r="T18" s="8">
        <v>-83.687936427850445</v>
      </c>
      <c r="U18" s="8">
        <v>-63.561673346693169</v>
      </c>
      <c r="V18" s="8">
        <v>-177.08451548451558</v>
      </c>
      <c r="W18" s="8">
        <v>-79.633544554455511</v>
      </c>
      <c r="X18" s="8">
        <v>-122.86883988494742</v>
      </c>
      <c r="Y18" s="8">
        <v>-52.583349191246498</v>
      </c>
      <c r="Z18" s="8">
        <v>-284.23767705382443</v>
      </c>
      <c r="AA18" s="8">
        <v>-82.254990619136606</v>
      </c>
      <c r="AB18" s="8">
        <v>-66.831870967742361</v>
      </c>
      <c r="AC18" s="8">
        <v>-285.01607142857188</v>
      </c>
      <c r="AD18" s="8">
        <v>-237.70036463081101</v>
      </c>
      <c r="AE18" s="8">
        <v>-29.378027978339333</v>
      </c>
      <c r="AF18" s="8">
        <v>-198.02245299910487</v>
      </c>
      <c r="AG18" s="8">
        <v>-80.546136767317876</v>
      </c>
      <c r="AH18" s="8">
        <v>-287.30506161971812</v>
      </c>
      <c r="AI18" s="8">
        <v>-150.86486945169713</v>
      </c>
      <c r="AJ18" s="8">
        <v>-203.53842745438783</v>
      </c>
      <c r="AK18" s="8">
        <v>-259.83965771230464</v>
      </c>
      <c r="AL18" s="8">
        <v>-336.15665228645366</v>
      </c>
    </row>
    <row r="19" spans="1:38">
      <c r="A19" s="33" t="s">
        <v>6</v>
      </c>
      <c r="B19" s="19">
        <v>-308.60774611398983</v>
      </c>
      <c r="C19" s="19">
        <v>-378.65008344030821</v>
      </c>
      <c r="D19" s="19">
        <v>-408.56863979848913</v>
      </c>
      <c r="E19" s="19">
        <v>-614.70706874999973</v>
      </c>
      <c r="F19" s="19">
        <v>-539.40661330049261</v>
      </c>
      <c r="G19" s="19">
        <v>-640.10335558252382</v>
      </c>
      <c r="H19" s="19">
        <v>-387.22624407582975</v>
      </c>
      <c r="I19" s="19">
        <v>-501.00527549824142</v>
      </c>
      <c r="J19" s="19">
        <v>-427.248405122235</v>
      </c>
      <c r="K19" s="19">
        <v>-469.46556386651332</v>
      </c>
      <c r="L19" s="19">
        <v>-446.46818181818207</v>
      </c>
      <c r="M19" s="19">
        <v>-408.7953964757703</v>
      </c>
      <c r="N19" s="19">
        <v>-509.2888427947596</v>
      </c>
      <c r="O19" s="19">
        <v>-249.27175895765481</v>
      </c>
      <c r="P19" s="19">
        <v>-460.15891719745241</v>
      </c>
      <c r="Q19" s="19">
        <v>-229.34186842105214</v>
      </c>
      <c r="R19" s="19">
        <v>-366.78623437499982</v>
      </c>
      <c r="S19" s="19">
        <v>-404.59586776859533</v>
      </c>
      <c r="T19" s="19">
        <v>-292.96218466195774</v>
      </c>
      <c r="U19" s="19">
        <v>-372.67650300601213</v>
      </c>
      <c r="V19" s="19">
        <v>-353.39303196803166</v>
      </c>
      <c r="W19" s="19">
        <v>-335.63645049504953</v>
      </c>
      <c r="X19" s="19">
        <v>-140.41042665388318</v>
      </c>
      <c r="Y19" s="19">
        <v>-407.17221693625174</v>
      </c>
      <c r="Z19" s="19">
        <v>-325.43562322946173</v>
      </c>
      <c r="AA19" s="19">
        <v>-328.98129455909975</v>
      </c>
      <c r="AB19" s="19">
        <v>-298.80877880184289</v>
      </c>
      <c r="AC19" s="19">
        <v>-439.2602472527476</v>
      </c>
      <c r="AD19" s="19">
        <v>-238.21353691886952</v>
      </c>
      <c r="AE19" s="19">
        <v>-332.14148014440457</v>
      </c>
      <c r="AF19" s="19">
        <v>-369.17538048343749</v>
      </c>
      <c r="AG19" s="19">
        <v>-258.18035968028425</v>
      </c>
      <c r="AH19" s="19">
        <v>180.30023767605689</v>
      </c>
      <c r="AI19" s="19">
        <v>-350.86155352480455</v>
      </c>
      <c r="AJ19" s="19">
        <v>-483.59504778453538</v>
      </c>
      <c r="AK19" s="19">
        <v>-308.6709358752164</v>
      </c>
      <c r="AL19" s="19">
        <v>-43.024361518551359</v>
      </c>
    </row>
  </sheetData>
  <mergeCells count="2">
    <mergeCell ref="B4:C4"/>
    <mergeCell ref="A11:D11"/>
  </mergeCell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Report 1-YES</vt:lpstr>
      <vt:lpstr>Report 2-NO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Gambhir</dc:creator>
  <cp:lastModifiedBy>Microsoft Office User</cp:lastModifiedBy>
  <dcterms:created xsi:type="dcterms:W3CDTF">2018-08-27T01:15:22Z</dcterms:created>
  <dcterms:modified xsi:type="dcterms:W3CDTF">2019-08-25T06:44:42Z</dcterms:modified>
</cp:coreProperties>
</file>