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Learn365\Documents\"/>
    </mc:Choice>
  </mc:AlternateContent>
  <xr:revisionPtr revIDLastSave="0" documentId="13_ncr:1_{FE1AD1B5-ED0A-4E71-ABAA-862FDBDE0AD0}" xr6:coauthVersionLast="47" xr6:coauthVersionMax="47" xr10:uidLastSave="{00000000-0000-0000-0000-000000000000}"/>
  <bookViews>
    <workbookView xWindow="-109" yWindow="-109" windowWidth="15707" windowHeight="8931" activeTab="1" xr2:uid="{3431824D-9277-4529-95BC-615C6464000D}"/>
  </bookViews>
  <sheets>
    <sheet name="14." sheetId="6" r:id="rId1"/>
    <sheet name="15.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F7" i="7"/>
  <c r="H2" i="7"/>
  <c r="H3" i="7"/>
  <c r="H4" i="7"/>
  <c r="H5" i="7"/>
  <c r="H6" i="7"/>
  <c r="H1" i="7"/>
  <c r="G2" i="7"/>
  <c r="G3" i="7"/>
  <c r="G4" i="7"/>
  <c r="G5" i="7"/>
  <c r="G6" i="7"/>
  <c r="G1" i="7"/>
  <c r="F5" i="6"/>
  <c r="H4" i="6"/>
  <c r="H3" i="6"/>
  <c r="H2" i="6"/>
  <c r="H1" i="6"/>
  <c r="G3" i="6"/>
  <c r="G4" i="6"/>
  <c r="G2" i="6"/>
</calcChain>
</file>

<file path=xl/sharedStrings.xml><?xml version="1.0" encoding="utf-8"?>
<sst xmlns="http://schemas.openxmlformats.org/spreadsheetml/2006/main" count="24" uniqueCount="15">
  <si>
    <t>per year</t>
  </si>
  <si>
    <t>NPER</t>
  </si>
  <si>
    <t>St</t>
  </si>
  <si>
    <t>per 1 Euro</t>
  </si>
  <si>
    <t>Rf</t>
  </si>
  <si>
    <t>Us</t>
  </si>
  <si>
    <t>Eu</t>
  </si>
  <si>
    <t>Discount rate</t>
  </si>
  <si>
    <t xml:space="preserve">cost of capital </t>
  </si>
  <si>
    <t>Salvage Value</t>
  </si>
  <si>
    <t>NPV</t>
  </si>
  <si>
    <t>SF</t>
  </si>
  <si>
    <t>The going rate on Eurodollars</t>
  </si>
  <si>
    <t>On Swiss francs is:</t>
  </si>
  <si>
    <t>Discount rate(SF)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</si>
</sst>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5" formatCode="&quot;$&quot;#,##0.0000_);[Red]\(&quot;$&quot;#,##0.0000\)"/>
    <numFmt numFmtId="168" formatCode="0.0000"/>
    <numFmt numFmtId="171" formatCode="#,##0\ [$€-1]"/>
    <numFmt numFmtId="172" formatCode="0.0%"/>
    <numFmt numFmtId="176" formatCode="#,##0\ &quot;SF&quot;"/>
    <numFmt numFmtId="182" formatCode="#,##0.00\ &quot;SF&quot;"/>
  </numFmts>
  <fonts count="2" x14ac:knownFonts="1"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168" fontId="0" fillId="0" borderId="1" xfId="0" applyNumberFormat="1" applyBorder="1"/>
    <xf numFmtId="8" fontId="0" fillId="0" borderId="1" xfId="0" applyNumberFormat="1" applyBorder="1"/>
    <xf numFmtId="172" fontId="0" fillId="0" borderId="1" xfId="0" applyNumberFormat="1" applyBorder="1"/>
    <xf numFmtId="0" fontId="0" fillId="0" borderId="1" xfId="0" applyNumberFormat="1" applyBorder="1"/>
    <xf numFmtId="171" fontId="0" fillId="0" borderId="1" xfId="0" applyNumberFormat="1" applyBorder="1"/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/>
    <xf numFmtId="0" fontId="1" fillId="0" borderId="1" xfId="0" applyFont="1" applyBorder="1"/>
    <xf numFmtId="182" fontId="1" fillId="0" borderId="1" xfId="0" applyNumberFormat="1" applyFont="1" applyBorder="1"/>
    <xf numFmtId="17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B7E5-A667-4299-85A3-881E696070CE}">
  <dimension ref="A1:H6"/>
  <sheetViews>
    <sheetView showGridLines="0" zoomScale="130" zoomScaleNormal="130" workbookViewId="0">
      <selection activeCell="G1" sqref="G1"/>
    </sheetView>
  </sheetViews>
  <sheetFormatPr defaultRowHeight="15.75" x14ac:dyDescent="0.3"/>
  <cols>
    <col min="1" max="1" width="12.6640625" bestFit="1" customWidth="1"/>
    <col min="2" max="2" width="14.33203125" bestFit="1" customWidth="1"/>
    <col min="5" max="5" width="11.88671875" bestFit="1" customWidth="1"/>
    <col min="6" max="6" width="13.33203125" bestFit="1" customWidth="1"/>
    <col min="8" max="8" width="14.88671875" bestFit="1" customWidth="1"/>
  </cols>
  <sheetData>
    <row r="1" spans="1:8" x14ac:dyDescent="0.3">
      <c r="A1" s="1" t="s">
        <v>2</v>
      </c>
      <c r="B1" s="8">
        <v>1.19</v>
      </c>
      <c r="C1" t="s">
        <v>3</v>
      </c>
      <c r="E1" s="4">
        <v>0</v>
      </c>
      <c r="F1" s="11">
        <v>-19000000</v>
      </c>
      <c r="G1" s="4" t="s">
        <v>2</v>
      </c>
      <c r="H1" s="2">
        <f>$F1*$B$1</f>
        <v>-22610000</v>
      </c>
    </row>
    <row r="2" spans="1:8" x14ac:dyDescent="0.3">
      <c r="A2" s="1" t="s">
        <v>4</v>
      </c>
      <c r="B2" s="9">
        <v>3.1E-2</v>
      </c>
      <c r="C2" t="s">
        <v>5</v>
      </c>
      <c r="E2" s="4">
        <v>1</v>
      </c>
      <c r="F2" s="11">
        <v>3600000</v>
      </c>
      <c r="G2" s="3">
        <f>((1+$B$2)/(1+$B$3))^$E2*$B$1</f>
        <v>1.1923129251700681</v>
      </c>
      <c r="H2" s="8">
        <f>$F2*$G2</f>
        <v>4292326.5306122452</v>
      </c>
    </row>
    <row r="3" spans="1:8" x14ac:dyDescent="0.3">
      <c r="A3" s="1" t="s">
        <v>4</v>
      </c>
      <c r="B3" s="9">
        <v>2.9000000000000001E-2</v>
      </c>
      <c r="C3" t="s">
        <v>6</v>
      </c>
      <c r="E3" s="4">
        <v>2</v>
      </c>
      <c r="F3" s="11">
        <v>4100000</v>
      </c>
      <c r="G3" s="3">
        <f t="shared" ref="G3:G4" si="0">((1+$B$2)/(1+$B$3))^$E3*$B$1</f>
        <v>1.1946303458215164</v>
      </c>
      <c r="H3" s="8">
        <f>$F3*$G3</f>
        <v>4897984.4178682175</v>
      </c>
    </row>
    <row r="4" spans="1:8" x14ac:dyDescent="0.3">
      <c r="A4" s="1" t="s">
        <v>7</v>
      </c>
      <c r="B4" s="9">
        <v>0.105</v>
      </c>
      <c r="C4" t="s">
        <v>8</v>
      </c>
      <c r="E4" s="4">
        <v>3</v>
      </c>
      <c r="F4" s="11">
        <v>5100000</v>
      </c>
      <c r="G4" s="3">
        <f t="shared" si="0"/>
        <v>1.1969522706919178</v>
      </c>
      <c r="H4" s="8">
        <f>($F4+$B$6)*$G4</f>
        <v>21305750.418316137</v>
      </c>
    </row>
    <row r="5" spans="1:8" x14ac:dyDescent="0.3">
      <c r="A5" s="1" t="s">
        <v>1</v>
      </c>
      <c r="B5" s="10">
        <v>3</v>
      </c>
      <c r="E5" s="12" t="s">
        <v>10</v>
      </c>
      <c r="F5" s="13">
        <f>NPV($B$4,$H$2:$H$4)+$H$1</f>
        <v>1076842.8838217072</v>
      </c>
    </row>
    <row r="6" spans="1:8" x14ac:dyDescent="0.3">
      <c r="A6" s="1" t="s">
        <v>9</v>
      </c>
      <c r="B6" s="11">
        <v>12700000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DCBD-DB82-494F-8C2A-348A4DD02D9E}">
  <dimension ref="A1:H8"/>
  <sheetViews>
    <sheetView showGridLines="0" tabSelected="1" zoomScale="130" zoomScaleNormal="130" workbookViewId="0">
      <selection activeCell="A8" sqref="A8:B8"/>
    </sheetView>
  </sheetViews>
  <sheetFormatPr defaultRowHeight="15.75" x14ac:dyDescent="0.3"/>
  <cols>
    <col min="1" max="1" width="25.33203125" bestFit="1" customWidth="1"/>
    <col min="2" max="2" width="13.109375" bestFit="1" customWidth="1"/>
    <col min="6" max="6" width="13.6640625" bestFit="1" customWidth="1"/>
    <col min="8" max="8" width="14.88671875" bestFit="1" customWidth="1"/>
  </cols>
  <sheetData>
    <row r="1" spans="1:8" x14ac:dyDescent="0.3">
      <c r="A1" s="1" t="s">
        <v>1</v>
      </c>
      <c r="B1" s="1">
        <v>5</v>
      </c>
      <c r="E1" s="4">
        <v>0</v>
      </c>
      <c r="F1" s="16">
        <v>-25500000</v>
      </c>
      <c r="G1" s="1">
        <f>$B$3*(1+($B$5-$B$4))^$E1</f>
        <v>1.17</v>
      </c>
      <c r="H1" s="8">
        <f>$F1*(1/$G1)</f>
        <v>-21794871.794871796</v>
      </c>
    </row>
    <row r="2" spans="1:8" x14ac:dyDescent="0.3">
      <c r="A2" s="1" t="s">
        <v>7</v>
      </c>
      <c r="B2" s="5">
        <v>0.12</v>
      </c>
      <c r="E2" s="4">
        <v>1</v>
      </c>
      <c r="F2" s="16">
        <v>7100000</v>
      </c>
      <c r="G2" s="7">
        <f t="shared" ref="G2:G6" si="0">$B$3*(1+($B$5-$B$4))^$E2</f>
        <v>1.1582999999999999</v>
      </c>
      <c r="H2" s="8">
        <f t="shared" ref="H2:H6" si="1">$F2*(1/$G2)</f>
        <v>6129672.7963394634</v>
      </c>
    </row>
    <row r="3" spans="1:8" x14ac:dyDescent="0.3">
      <c r="A3" s="1" t="s">
        <v>2</v>
      </c>
      <c r="B3" s="1">
        <v>1.17</v>
      </c>
      <c r="C3" t="s">
        <v>11</v>
      </c>
      <c r="E3" s="4">
        <v>2</v>
      </c>
      <c r="F3" s="16">
        <v>7100000</v>
      </c>
      <c r="G3" s="7">
        <f t="shared" si="0"/>
        <v>1.146717</v>
      </c>
      <c r="H3" s="8">
        <f t="shared" si="1"/>
        <v>6191588.6831711745</v>
      </c>
    </row>
    <row r="4" spans="1:8" x14ac:dyDescent="0.3">
      <c r="A4" s="1" t="s">
        <v>12</v>
      </c>
      <c r="B4" s="5">
        <v>0.06</v>
      </c>
      <c r="C4" t="s">
        <v>0</v>
      </c>
      <c r="E4" s="4">
        <v>3</v>
      </c>
      <c r="F4" s="16">
        <v>7100000</v>
      </c>
      <c r="G4" s="7">
        <f t="shared" si="0"/>
        <v>1.1352498299999998</v>
      </c>
      <c r="H4" s="8">
        <f t="shared" si="1"/>
        <v>6254129.9830011874</v>
      </c>
    </row>
    <row r="5" spans="1:8" x14ac:dyDescent="0.3">
      <c r="A5" s="1" t="s">
        <v>13</v>
      </c>
      <c r="B5" s="5">
        <v>0.05</v>
      </c>
      <c r="C5" t="s">
        <v>0</v>
      </c>
      <c r="E5" s="4">
        <v>4</v>
      </c>
      <c r="F5" s="16">
        <v>7100000</v>
      </c>
      <c r="G5" s="7">
        <f t="shared" si="0"/>
        <v>1.1238973316999998</v>
      </c>
      <c r="H5" s="8">
        <f t="shared" si="1"/>
        <v>6317303.0131325126</v>
      </c>
    </row>
    <row r="6" spans="1:8" x14ac:dyDescent="0.3">
      <c r="A6" s="1" t="s">
        <v>14</v>
      </c>
      <c r="B6" s="6">
        <f>(1+B2)*(1+(B5-B4))-1</f>
        <v>0.10880000000000001</v>
      </c>
      <c r="E6" s="4">
        <v>5</v>
      </c>
      <c r="F6" s="16">
        <v>7100000</v>
      </c>
      <c r="G6" s="7">
        <f t="shared" si="0"/>
        <v>1.1126583583829999</v>
      </c>
      <c r="H6" s="8">
        <f t="shared" si="1"/>
        <v>6381114.1546793059</v>
      </c>
    </row>
    <row r="7" spans="1:8" x14ac:dyDescent="0.3">
      <c r="A7" s="14" t="s">
        <v>10</v>
      </c>
      <c r="B7" s="15">
        <f>$F$1+PV($B$6,$B$1,-$F$2)</f>
        <v>820274.05604580045</v>
      </c>
      <c r="E7" s="14" t="s">
        <v>10</v>
      </c>
      <c r="F7" s="13">
        <f>NPV($B$2,$H$2:$H$6)+$H$1</f>
        <v>701088.93679127097</v>
      </c>
    </row>
    <row r="8" spans="1:8" x14ac:dyDescent="0.3">
      <c r="A8" s="14" t="s">
        <v>10</v>
      </c>
      <c r="B8" s="15">
        <f>$B$7*(1/$B$3)</f>
        <v>701088.9367912825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</vt:lpstr>
      <vt:lpstr>15.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BusinessLearn365</dc:creator>
  <cp:lastModifiedBy>BusinessLearn365</cp:lastModifiedBy>
  <dcterms:created xsi:type="dcterms:W3CDTF">2023-04-20T06:17:06Z</dcterms:created>
  <dcterms:modified xsi:type="dcterms:W3CDTF">2023-04-21T07:20:13Z</dcterms:modified>
</cp:coreProperties>
</file>