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rgiorgio\Desktop\"/>
    </mc:Choice>
  </mc:AlternateContent>
  <xr:revisionPtr revIDLastSave="0" documentId="8_{34A593E6-ECC1-46A9-8728-048A89ACA1AF}" xr6:coauthVersionLast="45" xr6:coauthVersionMax="45" xr10:uidLastSave="{00000000-0000-0000-0000-000000000000}"/>
  <bookViews>
    <workbookView xWindow="1065" yWindow="765" windowWidth="27855" windowHeight="14985" xr2:uid="{813BB9DC-C322-4AE0-ABE5-D363BEF31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36" i="1"/>
  <c r="B34" i="1"/>
  <c r="B33" i="1"/>
  <c r="B32" i="1"/>
  <c r="B31" i="1"/>
  <c r="B30" i="1"/>
  <c r="B29" i="1"/>
  <c r="B28" i="1"/>
  <c r="B27" i="1"/>
  <c r="B26" i="1"/>
  <c r="B25" i="1"/>
  <c r="B24" i="1"/>
  <c r="B22" i="1"/>
  <c r="B13" i="1"/>
  <c r="B6" i="1"/>
  <c r="B7" i="1" s="1"/>
  <c r="B12" i="1"/>
  <c r="F2" i="1"/>
  <c r="F3" i="1" s="1"/>
  <c r="F4" i="1" s="1"/>
  <c r="B10" i="1" l="1"/>
  <c r="B14" i="1"/>
  <c r="B8" i="1"/>
  <c r="B9" i="1"/>
</calcChain>
</file>

<file path=xl/sharedStrings.xml><?xml version="1.0" encoding="utf-8"?>
<sst xmlns="http://schemas.openxmlformats.org/spreadsheetml/2006/main" count="33" uniqueCount="30">
  <si>
    <t>KB</t>
  </si>
  <si>
    <t>MB</t>
  </si>
  <si>
    <t>GB</t>
  </si>
  <si>
    <t>width</t>
  </si>
  <si>
    <t>height</t>
  </si>
  <si>
    <t>depth</t>
  </si>
  <si>
    <t>sample size</t>
  </si>
  <si>
    <t>BYTE</t>
  </si>
  <si>
    <t>TOTAL BYTES</t>
  </si>
  <si>
    <t>samples per block</t>
  </si>
  <si>
    <t>number of blocks</t>
  </si>
  <si>
    <t>TOTAL SAMPLES</t>
  </si>
  <si>
    <t>nread</t>
  </si>
  <si>
    <t>block size (kb)</t>
  </si>
  <si>
    <t>V2012012012012012012012012012012012012</t>
  </si>
  <si>
    <t>max resolution</t>
  </si>
  <si>
    <t>number of samples</t>
  </si>
  <si>
    <t>level size 37</t>
  </si>
  <si>
    <t>level size 36</t>
  </si>
  <si>
    <t>level size 35</t>
  </si>
  <si>
    <t>level size 34</t>
  </si>
  <si>
    <t>level size 33</t>
  </si>
  <si>
    <t>level size 32</t>
  </si>
  <si>
    <t>level size 31</t>
  </si>
  <si>
    <t>level size 30</t>
  </si>
  <si>
    <t>level size 29</t>
  </si>
  <si>
    <t>level size 28</t>
  </si>
  <si>
    <t>level size 27</t>
  </si>
  <si>
    <t>TOTAL</t>
  </si>
  <si>
    <t>num read without compression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</si>
</sst>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7F4A-D8F5-4D84-A7E5-C0BF767DAF42}">
  <dimension ref="A1:F36"/>
  <sheetViews>
    <sheetView tabSelected="1" workbookViewId="0">
      <selection activeCell="B7" sqref="B7"/>
    </sheetView>
  </sheetViews>
  <sheetFormatPr defaultRowHeight="15" x14ac:dyDescent="0.25"/>
  <cols>
    <col min="1" max="1" width="34.42578125" customWidth="1"/>
    <col min="2" max="2" width="17.5703125" bestFit="1" customWidth="1"/>
    <col min="6" max="6" width="13.7109375" bestFit="1" customWidth="1"/>
  </cols>
  <sheetData>
    <row r="1" spans="1:6" x14ac:dyDescent="0.25">
      <c r="A1" s="3" t="s">
        <v>3</v>
      </c>
      <c r="B1" s="5">
        <v>4096</v>
      </c>
      <c r="E1" t="s">
        <v>7</v>
      </c>
      <c r="F1" s="2">
        <v>1</v>
      </c>
    </row>
    <row r="2" spans="1:6" x14ac:dyDescent="0.25">
      <c r="A2" s="3" t="s">
        <v>4</v>
      </c>
      <c r="B2" s="5">
        <v>4096</v>
      </c>
      <c r="E2" t="s">
        <v>0</v>
      </c>
      <c r="F2" s="2">
        <f>F1*1024</f>
        <v>1024</v>
      </c>
    </row>
    <row r="3" spans="1:6" x14ac:dyDescent="0.25">
      <c r="A3" s="3" t="s">
        <v>5</v>
      </c>
      <c r="B3" s="5">
        <v>8192</v>
      </c>
      <c r="E3" t="s">
        <v>1</v>
      </c>
      <c r="F3" s="2">
        <f>F2*1024</f>
        <v>1048576</v>
      </c>
    </row>
    <row r="4" spans="1:6" x14ac:dyDescent="0.25">
      <c r="A4" s="3" t="s">
        <v>6</v>
      </c>
      <c r="B4" s="5">
        <v>3</v>
      </c>
      <c r="E4" t="s">
        <v>2</v>
      </c>
      <c r="F4" s="2">
        <f>F3*1024</f>
        <v>1073741824</v>
      </c>
    </row>
    <row r="5" spans="1:6" x14ac:dyDescent="0.25">
      <c r="B5" s="2"/>
    </row>
    <row r="6" spans="1:6" x14ac:dyDescent="0.25">
      <c r="A6" s="3" t="s">
        <v>11</v>
      </c>
      <c r="B6" s="2">
        <f>B1*B2*B3</f>
        <v>137438953472</v>
      </c>
    </row>
    <row r="7" spans="1:6" x14ac:dyDescent="0.25">
      <c r="A7" s="3" t="s">
        <v>8</v>
      </c>
      <c r="B7" s="2">
        <f>B6*B4</f>
        <v>412316860416</v>
      </c>
    </row>
    <row r="8" spans="1:6" x14ac:dyDescent="0.25">
      <c r="A8" s="3" t="s">
        <v>0</v>
      </c>
      <c r="B8" s="2">
        <f>B7/F2</f>
        <v>402653184</v>
      </c>
    </row>
    <row r="9" spans="1:6" x14ac:dyDescent="0.25">
      <c r="A9" s="3" t="s">
        <v>1</v>
      </c>
      <c r="B9" s="2">
        <f>B7/F3</f>
        <v>393216</v>
      </c>
    </row>
    <row r="10" spans="1:6" x14ac:dyDescent="0.25">
      <c r="A10" s="3" t="s">
        <v>2</v>
      </c>
      <c r="B10" s="4">
        <f>B7/F4</f>
        <v>384</v>
      </c>
    </row>
    <row r="11" spans="1:6" x14ac:dyDescent="0.25">
      <c r="B11" s="2"/>
    </row>
    <row r="12" spans="1:6" x14ac:dyDescent="0.25">
      <c r="A12" t="s">
        <v>9</v>
      </c>
      <c r="B12" s="2">
        <f>2^16</f>
        <v>65536</v>
      </c>
    </row>
    <row r="13" spans="1:6" x14ac:dyDescent="0.25">
      <c r="A13" t="s">
        <v>13</v>
      </c>
      <c r="B13">
        <f>B12*B4/F2</f>
        <v>192</v>
      </c>
    </row>
    <row r="14" spans="1:6" x14ac:dyDescent="0.25">
      <c r="A14" t="s">
        <v>10</v>
      </c>
      <c r="B14" s="2">
        <f>B6/B12</f>
        <v>2097152</v>
      </c>
    </row>
    <row r="16" spans="1:6" x14ac:dyDescent="0.25">
      <c r="A16" s="3" t="s">
        <v>12</v>
      </c>
      <c r="B16" s="2">
        <v>55680</v>
      </c>
    </row>
    <row r="17" spans="1:2" x14ac:dyDescent="0.25">
      <c r="A17" s="3" t="s">
        <v>29</v>
      </c>
      <c r="B17" s="1">
        <f>B16*B13/(1024*1024)</f>
        <v>10.1953125</v>
      </c>
    </row>
    <row r="20" spans="1:2" x14ac:dyDescent="0.25">
      <c r="A20" t="s">
        <v>14</v>
      </c>
    </row>
    <row r="21" spans="1:2" x14ac:dyDescent="0.25">
      <c r="A21" t="s">
        <v>15</v>
      </c>
      <c r="B21">
        <v>37</v>
      </c>
    </row>
    <row r="22" spans="1:2" x14ac:dyDescent="0.25">
      <c r="A22" t="s">
        <v>16</v>
      </c>
      <c r="B22" s="2">
        <f>2^B21</f>
        <v>137438953472</v>
      </c>
    </row>
    <row r="23" spans="1:2" x14ac:dyDescent="0.25">
      <c r="B23" s="2"/>
    </row>
    <row r="24" spans="1:2" x14ac:dyDescent="0.25">
      <c r="A24" t="s">
        <v>17</v>
      </c>
      <c r="B24">
        <f>(B4 * (B22/2))/F4</f>
        <v>192</v>
      </c>
    </row>
    <row r="25" spans="1:2" x14ac:dyDescent="0.25">
      <c r="A25" t="s">
        <v>18</v>
      </c>
      <c r="B25">
        <f>B24/2</f>
        <v>96</v>
      </c>
    </row>
    <row r="26" spans="1:2" x14ac:dyDescent="0.25">
      <c r="A26" t="s">
        <v>19</v>
      </c>
      <c r="B26">
        <f>B25/2</f>
        <v>48</v>
      </c>
    </row>
    <row r="27" spans="1:2" x14ac:dyDescent="0.25">
      <c r="A27" t="s">
        <v>20</v>
      </c>
      <c r="B27">
        <f>B26/2</f>
        <v>24</v>
      </c>
    </row>
    <row r="28" spans="1:2" x14ac:dyDescent="0.25">
      <c r="A28" t="s">
        <v>21</v>
      </c>
      <c r="B28">
        <f>B27/2</f>
        <v>12</v>
      </c>
    </row>
    <row r="29" spans="1:2" x14ac:dyDescent="0.25">
      <c r="A29" t="s">
        <v>22</v>
      </c>
      <c r="B29">
        <f>B28/2</f>
        <v>6</v>
      </c>
    </row>
    <row r="30" spans="1:2" x14ac:dyDescent="0.25">
      <c r="A30" t="s">
        <v>23</v>
      </c>
      <c r="B30">
        <f>B29/2</f>
        <v>3</v>
      </c>
    </row>
    <row r="31" spans="1:2" x14ac:dyDescent="0.25">
      <c r="A31" s="3" t="s">
        <v>24</v>
      </c>
      <c r="B31" s="3">
        <f>B30/2</f>
        <v>1.5</v>
      </c>
    </row>
    <row r="32" spans="1:2" x14ac:dyDescent="0.25">
      <c r="A32" t="s">
        <v>25</v>
      </c>
      <c r="B32">
        <f>B31/2</f>
        <v>0.75</v>
      </c>
    </row>
    <row r="33" spans="1:2" x14ac:dyDescent="0.25">
      <c r="A33" t="s">
        <v>26</v>
      </c>
      <c r="B33">
        <f>B32/2</f>
        <v>0.375</v>
      </c>
    </row>
    <row r="34" spans="1:2" x14ac:dyDescent="0.25">
      <c r="A34" t="s">
        <v>27</v>
      </c>
      <c r="B34">
        <f>B33/2</f>
        <v>0.1875</v>
      </c>
    </row>
    <row r="36" spans="1:2" x14ac:dyDescent="0.25">
      <c r="A36" s="3" t="s">
        <v>28</v>
      </c>
      <c r="B36" s="3">
        <f>SUM(B24:B34)</f>
        <v>383.8125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scrgiorgio</dc:creator>
  <cp:lastModifiedBy>scrgiorgio</cp:lastModifiedBy>
  <dcterms:created xsi:type="dcterms:W3CDTF">2020-04-06T09:20:52Z</dcterms:created>
  <dcterms:modified xsi:type="dcterms:W3CDTF">2020-04-07T19:32:21Z</dcterms:modified>
</cp:coreProperties>
</file>