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Documents(D)\College\Geostatistics\630_project1_bagareddy\"/>
    </mc:Choice>
  </mc:AlternateContent>
  <xr:revisionPtr revIDLastSave="0" documentId="13_ncr:1_{3CBE8929-23BF-4A0E-9E37-91DDB2EE8EC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Variable Selection" sheetId="1" r:id="rId1"/>
    <sheet name="Blind well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2" l="1"/>
  <c r="Q3" i="2"/>
  <c r="R3" i="2"/>
  <c r="S3" i="2"/>
  <c r="T3" i="2"/>
  <c r="U3" i="2"/>
  <c r="Q4" i="2"/>
  <c r="R4" i="2"/>
  <c r="S4" i="2"/>
  <c r="T4" i="2"/>
  <c r="U4" i="2"/>
  <c r="Q5" i="2"/>
  <c r="R5" i="2"/>
  <c r="S5" i="2"/>
  <c r="T5" i="2"/>
  <c r="U5" i="2"/>
  <c r="Q6" i="2"/>
  <c r="R6" i="2"/>
  <c r="S6" i="2"/>
  <c r="T6" i="2"/>
  <c r="U6" i="2"/>
  <c r="V6" i="2"/>
  <c r="W6" i="2" s="1"/>
  <c r="Q7" i="2"/>
  <c r="V7" i="2" s="1"/>
  <c r="W7" i="2" s="1"/>
  <c r="R7" i="2"/>
  <c r="S7" i="2"/>
  <c r="T7" i="2"/>
  <c r="U7" i="2"/>
  <c r="Q8" i="2"/>
  <c r="R8" i="2"/>
  <c r="V8" i="2" s="1"/>
  <c r="W8" i="2" s="1"/>
  <c r="S8" i="2"/>
  <c r="T8" i="2"/>
  <c r="U8" i="2"/>
  <c r="Q9" i="2"/>
  <c r="R9" i="2"/>
  <c r="S9" i="2"/>
  <c r="T9" i="2"/>
  <c r="U9" i="2"/>
  <c r="Q10" i="2"/>
  <c r="V10" i="2" s="1"/>
  <c r="W10" i="2" s="1"/>
  <c r="R10" i="2"/>
  <c r="S10" i="2"/>
  <c r="T10" i="2"/>
  <c r="U10" i="2"/>
  <c r="Q11" i="2"/>
  <c r="R11" i="2"/>
  <c r="V11" i="2" s="1"/>
  <c r="W11" i="2" s="1"/>
  <c r="S11" i="2"/>
  <c r="T11" i="2"/>
  <c r="U11" i="2"/>
  <c r="Q12" i="2"/>
  <c r="R12" i="2"/>
  <c r="S12" i="2"/>
  <c r="T12" i="2"/>
  <c r="U12" i="2"/>
  <c r="Q13" i="2"/>
  <c r="V13" i="2" s="1"/>
  <c r="W13" i="2" s="1"/>
  <c r="R13" i="2"/>
  <c r="S13" i="2"/>
  <c r="T13" i="2"/>
  <c r="U13" i="2"/>
  <c r="Q14" i="2"/>
  <c r="R14" i="2"/>
  <c r="V14" i="2" s="1"/>
  <c r="W14" i="2" s="1"/>
  <c r="S14" i="2"/>
  <c r="T14" i="2"/>
  <c r="U14" i="2"/>
  <c r="Q15" i="2"/>
  <c r="R15" i="2"/>
  <c r="S15" i="2"/>
  <c r="T15" i="2"/>
  <c r="V15" i="2" s="1"/>
  <c r="W15" i="2" s="1"/>
  <c r="U15" i="2"/>
  <c r="Q16" i="2"/>
  <c r="R16" i="2"/>
  <c r="S16" i="2"/>
  <c r="T16" i="2"/>
  <c r="U16" i="2"/>
  <c r="Q17" i="2"/>
  <c r="V17" i="2" s="1"/>
  <c r="W17" i="2" s="1"/>
  <c r="R17" i="2"/>
  <c r="S17" i="2"/>
  <c r="T17" i="2"/>
  <c r="U17" i="2"/>
  <c r="Q18" i="2"/>
  <c r="R18" i="2"/>
  <c r="S18" i="2"/>
  <c r="T18" i="2"/>
  <c r="V18" i="2" s="1"/>
  <c r="W18" i="2" s="1"/>
  <c r="U18" i="2"/>
  <c r="Q19" i="2"/>
  <c r="R19" i="2"/>
  <c r="S19" i="2"/>
  <c r="T19" i="2"/>
  <c r="U19" i="2"/>
  <c r="Q20" i="2"/>
  <c r="R20" i="2"/>
  <c r="S20" i="2"/>
  <c r="T20" i="2"/>
  <c r="U20" i="2"/>
  <c r="Q21" i="2"/>
  <c r="R21" i="2"/>
  <c r="S21" i="2"/>
  <c r="T21" i="2"/>
  <c r="U21" i="2"/>
  <c r="Q22" i="2"/>
  <c r="V22" i="2" s="1"/>
  <c r="W22" i="2" s="1"/>
  <c r="R22" i="2"/>
  <c r="S22" i="2"/>
  <c r="T22" i="2"/>
  <c r="U22" i="2"/>
  <c r="Q23" i="2"/>
  <c r="V23" i="2" s="1"/>
  <c r="W23" i="2" s="1"/>
  <c r="R23" i="2"/>
  <c r="S23" i="2"/>
  <c r="T23" i="2"/>
  <c r="U23" i="2"/>
  <c r="Q24" i="2"/>
  <c r="R24" i="2"/>
  <c r="S24" i="2"/>
  <c r="T24" i="2"/>
  <c r="U24" i="2"/>
  <c r="Q25" i="2"/>
  <c r="R25" i="2"/>
  <c r="S25" i="2"/>
  <c r="T25" i="2"/>
  <c r="U25" i="2"/>
  <c r="Q26" i="2"/>
  <c r="V26" i="2" s="1"/>
  <c r="W26" i="2" s="1"/>
  <c r="R26" i="2"/>
  <c r="S26" i="2"/>
  <c r="T26" i="2"/>
  <c r="U26" i="2"/>
  <c r="Q27" i="2"/>
  <c r="V27" i="2" s="1"/>
  <c r="W27" i="2" s="1"/>
  <c r="R27" i="2"/>
  <c r="S27" i="2"/>
  <c r="T27" i="2"/>
  <c r="U27" i="2"/>
  <c r="Q28" i="2"/>
  <c r="R28" i="2"/>
  <c r="S28" i="2"/>
  <c r="T28" i="2"/>
  <c r="U28" i="2"/>
  <c r="Q29" i="2"/>
  <c r="R29" i="2"/>
  <c r="S29" i="2"/>
  <c r="T29" i="2"/>
  <c r="U29" i="2"/>
  <c r="Q30" i="2"/>
  <c r="V30" i="2" s="1"/>
  <c r="W30" i="2" s="1"/>
  <c r="R30" i="2"/>
  <c r="S30" i="2"/>
  <c r="T30" i="2"/>
  <c r="U30" i="2"/>
  <c r="Q31" i="2"/>
  <c r="R31" i="2"/>
  <c r="V31" i="2" s="1"/>
  <c r="W31" i="2" s="1"/>
  <c r="S31" i="2"/>
  <c r="T31" i="2"/>
  <c r="U31" i="2"/>
  <c r="Q32" i="2"/>
  <c r="R32" i="2"/>
  <c r="S32" i="2"/>
  <c r="T32" i="2"/>
  <c r="U32" i="2"/>
  <c r="Q33" i="2"/>
  <c r="R33" i="2"/>
  <c r="S33" i="2"/>
  <c r="T33" i="2"/>
  <c r="U33" i="2"/>
  <c r="Q34" i="2"/>
  <c r="R34" i="2"/>
  <c r="V34" i="2" s="1"/>
  <c r="W34" i="2" s="1"/>
  <c r="S34" i="2"/>
  <c r="T34" i="2"/>
  <c r="U34" i="2"/>
  <c r="Q35" i="2"/>
  <c r="V35" i="2" s="1"/>
  <c r="W35" i="2" s="1"/>
  <c r="R35" i="2"/>
  <c r="S35" i="2"/>
  <c r="T35" i="2"/>
  <c r="U35" i="2"/>
  <c r="Q36" i="2"/>
  <c r="R36" i="2"/>
  <c r="S36" i="2"/>
  <c r="T36" i="2"/>
  <c r="U36" i="2"/>
  <c r="Q37" i="2"/>
  <c r="R37" i="2"/>
  <c r="S37" i="2"/>
  <c r="T37" i="2"/>
  <c r="U37" i="2"/>
  <c r="Q38" i="2"/>
  <c r="V38" i="2" s="1"/>
  <c r="W38" i="2" s="1"/>
  <c r="R38" i="2"/>
  <c r="S38" i="2"/>
  <c r="T38" i="2"/>
  <c r="U38" i="2"/>
  <c r="Q39" i="2"/>
  <c r="V39" i="2" s="1"/>
  <c r="W39" i="2" s="1"/>
  <c r="R39" i="2"/>
  <c r="S39" i="2"/>
  <c r="T39" i="2"/>
  <c r="U39" i="2"/>
  <c r="Q40" i="2"/>
  <c r="R40" i="2"/>
  <c r="S40" i="2"/>
  <c r="T40" i="2"/>
  <c r="U40" i="2"/>
  <c r="Q41" i="2"/>
  <c r="R41" i="2"/>
  <c r="S41" i="2"/>
  <c r="T41" i="2"/>
  <c r="U41" i="2"/>
  <c r="Q42" i="2"/>
  <c r="V42" i="2" s="1"/>
  <c r="W42" i="2" s="1"/>
  <c r="R42" i="2"/>
  <c r="S42" i="2"/>
  <c r="T42" i="2"/>
  <c r="U42" i="2"/>
  <c r="Q43" i="2"/>
  <c r="V43" i="2" s="1"/>
  <c r="W43" i="2" s="1"/>
  <c r="R43" i="2"/>
  <c r="S43" i="2"/>
  <c r="T43" i="2"/>
  <c r="U43" i="2"/>
  <c r="Q44" i="2"/>
  <c r="R44" i="2"/>
  <c r="S44" i="2"/>
  <c r="T44" i="2"/>
  <c r="U44" i="2"/>
  <c r="Q45" i="2"/>
  <c r="R45" i="2"/>
  <c r="S45" i="2"/>
  <c r="T45" i="2"/>
  <c r="U45" i="2"/>
  <c r="Q46" i="2"/>
  <c r="V46" i="2" s="1"/>
  <c r="W46" i="2" s="1"/>
  <c r="R46" i="2"/>
  <c r="S46" i="2"/>
  <c r="T46" i="2"/>
  <c r="U46" i="2"/>
  <c r="Q47" i="2"/>
  <c r="R47" i="2"/>
  <c r="V47" i="2" s="1"/>
  <c r="W47" i="2" s="1"/>
  <c r="S47" i="2"/>
  <c r="T47" i="2"/>
  <c r="U47" i="2"/>
  <c r="Q48" i="2"/>
  <c r="R48" i="2"/>
  <c r="S48" i="2"/>
  <c r="T48" i="2"/>
  <c r="U48" i="2"/>
  <c r="Q49" i="2"/>
  <c r="R49" i="2"/>
  <c r="S49" i="2"/>
  <c r="T49" i="2"/>
  <c r="U49" i="2"/>
  <c r="Q50" i="2"/>
  <c r="R50" i="2"/>
  <c r="V50" i="2" s="1"/>
  <c r="W50" i="2" s="1"/>
  <c r="S50" i="2"/>
  <c r="T50" i="2"/>
  <c r="U50" i="2"/>
  <c r="Q51" i="2"/>
  <c r="V51" i="2" s="1"/>
  <c r="W51" i="2" s="1"/>
  <c r="R51" i="2"/>
  <c r="S51" i="2"/>
  <c r="T51" i="2"/>
  <c r="U51" i="2"/>
  <c r="Q52" i="2"/>
  <c r="R52" i="2"/>
  <c r="S52" i="2"/>
  <c r="T52" i="2"/>
  <c r="U52" i="2"/>
  <c r="Q53" i="2"/>
  <c r="R53" i="2"/>
  <c r="S53" i="2"/>
  <c r="T53" i="2"/>
  <c r="U53" i="2"/>
  <c r="Q54" i="2"/>
  <c r="V54" i="2" s="1"/>
  <c r="W54" i="2" s="1"/>
  <c r="R54" i="2"/>
  <c r="S54" i="2"/>
  <c r="T54" i="2"/>
  <c r="U54" i="2"/>
  <c r="Q55" i="2"/>
  <c r="V55" i="2" s="1"/>
  <c r="W55" i="2" s="1"/>
  <c r="R55" i="2"/>
  <c r="S55" i="2"/>
  <c r="T55" i="2"/>
  <c r="U55" i="2"/>
  <c r="Q56" i="2"/>
  <c r="R56" i="2"/>
  <c r="S56" i="2"/>
  <c r="T56" i="2"/>
  <c r="U56" i="2"/>
  <c r="Q57" i="2"/>
  <c r="R57" i="2"/>
  <c r="S57" i="2"/>
  <c r="T57" i="2"/>
  <c r="U57" i="2"/>
  <c r="Q58" i="2"/>
  <c r="V58" i="2" s="1"/>
  <c r="W58" i="2" s="1"/>
  <c r="R58" i="2"/>
  <c r="S58" i="2"/>
  <c r="T58" i="2"/>
  <c r="U58" i="2"/>
  <c r="Q59" i="2"/>
  <c r="V59" i="2" s="1"/>
  <c r="W59" i="2" s="1"/>
  <c r="R59" i="2"/>
  <c r="S59" i="2"/>
  <c r="T59" i="2"/>
  <c r="U59" i="2"/>
  <c r="Q60" i="2"/>
  <c r="R60" i="2"/>
  <c r="S60" i="2"/>
  <c r="T60" i="2"/>
  <c r="U60" i="2"/>
  <c r="Q61" i="2"/>
  <c r="R61" i="2"/>
  <c r="S61" i="2"/>
  <c r="T61" i="2"/>
  <c r="U61" i="2"/>
  <c r="Q62" i="2"/>
  <c r="V62" i="2" s="1"/>
  <c r="W62" i="2" s="1"/>
  <c r="R62" i="2"/>
  <c r="S62" i="2"/>
  <c r="T62" i="2"/>
  <c r="U62" i="2"/>
  <c r="Q63" i="2"/>
  <c r="R63" i="2"/>
  <c r="V63" i="2" s="1"/>
  <c r="W63" i="2" s="1"/>
  <c r="S63" i="2"/>
  <c r="T63" i="2"/>
  <c r="U63" i="2"/>
  <c r="Q64" i="2"/>
  <c r="R64" i="2"/>
  <c r="S64" i="2"/>
  <c r="T64" i="2"/>
  <c r="U64" i="2"/>
  <c r="Q65" i="2"/>
  <c r="R65" i="2"/>
  <c r="S65" i="2"/>
  <c r="T65" i="2"/>
  <c r="U65" i="2"/>
  <c r="Q66" i="2"/>
  <c r="R66" i="2"/>
  <c r="V66" i="2" s="1"/>
  <c r="W66" i="2" s="1"/>
  <c r="S66" i="2"/>
  <c r="T66" i="2"/>
  <c r="U66" i="2"/>
  <c r="Q67" i="2"/>
  <c r="V67" i="2" s="1"/>
  <c r="W67" i="2" s="1"/>
  <c r="R67" i="2"/>
  <c r="S67" i="2"/>
  <c r="T67" i="2"/>
  <c r="U67" i="2"/>
  <c r="Q68" i="2"/>
  <c r="R68" i="2"/>
  <c r="S68" i="2"/>
  <c r="T68" i="2"/>
  <c r="U68" i="2"/>
  <c r="Q69" i="2"/>
  <c r="R69" i="2"/>
  <c r="S69" i="2"/>
  <c r="T69" i="2"/>
  <c r="U69" i="2"/>
  <c r="Q70" i="2"/>
  <c r="V70" i="2" s="1"/>
  <c r="W70" i="2" s="1"/>
  <c r="R70" i="2"/>
  <c r="S70" i="2"/>
  <c r="T70" i="2"/>
  <c r="U70" i="2"/>
  <c r="Q71" i="2"/>
  <c r="V71" i="2" s="1"/>
  <c r="W71" i="2" s="1"/>
  <c r="R71" i="2"/>
  <c r="S71" i="2"/>
  <c r="T71" i="2"/>
  <c r="U71" i="2"/>
  <c r="Q72" i="2"/>
  <c r="R72" i="2"/>
  <c r="S72" i="2"/>
  <c r="T72" i="2"/>
  <c r="U72" i="2"/>
  <c r="Q73" i="2"/>
  <c r="R73" i="2"/>
  <c r="S73" i="2"/>
  <c r="T73" i="2"/>
  <c r="U73" i="2"/>
  <c r="Q74" i="2"/>
  <c r="V74" i="2" s="1"/>
  <c r="W74" i="2" s="1"/>
  <c r="R74" i="2"/>
  <c r="S74" i="2"/>
  <c r="T74" i="2"/>
  <c r="U74" i="2"/>
  <c r="Q75" i="2"/>
  <c r="V75" i="2" s="1"/>
  <c r="W75" i="2" s="1"/>
  <c r="R75" i="2"/>
  <c r="S75" i="2"/>
  <c r="T75" i="2"/>
  <c r="U75" i="2"/>
  <c r="Q76" i="2"/>
  <c r="R76" i="2"/>
  <c r="S76" i="2"/>
  <c r="T76" i="2"/>
  <c r="U76" i="2"/>
  <c r="Q77" i="2"/>
  <c r="R77" i="2"/>
  <c r="S77" i="2"/>
  <c r="T77" i="2"/>
  <c r="U77" i="2"/>
  <c r="Q78" i="2"/>
  <c r="V78" i="2" s="1"/>
  <c r="W78" i="2" s="1"/>
  <c r="R78" i="2"/>
  <c r="S78" i="2"/>
  <c r="T78" i="2"/>
  <c r="U78" i="2"/>
  <c r="Q79" i="2"/>
  <c r="R79" i="2"/>
  <c r="V79" i="2" s="1"/>
  <c r="W79" i="2" s="1"/>
  <c r="S79" i="2"/>
  <c r="T79" i="2"/>
  <c r="U79" i="2"/>
  <c r="Q80" i="2"/>
  <c r="R80" i="2"/>
  <c r="S80" i="2"/>
  <c r="T80" i="2"/>
  <c r="U80" i="2"/>
  <c r="Q81" i="2"/>
  <c r="R81" i="2"/>
  <c r="S81" i="2"/>
  <c r="T81" i="2"/>
  <c r="U81" i="2"/>
  <c r="Q82" i="2"/>
  <c r="R82" i="2"/>
  <c r="V82" i="2" s="1"/>
  <c r="W82" i="2" s="1"/>
  <c r="S82" i="2"/>
  <c r="T82" i="2"/>
  <c r="U82" i="2"/>
  <c r="Q83" i="2"/>
  <c r="V83" i="2" s="1"/>
  <c r="W83" i="2" s="1"/>
  <c r="R83" i="2"/>
  <c r="S83" i="2"/>
  <c r="T83" i="2"/>
  <c r="U83" i="2"/>
  <c r="Q84" i="2"/>
  <c r="R84" i="2"/>
  <c r="S84" i="2"/>
  <c r="T84" i="2"/>
  <c r="U84" i="2"/>
  <c r="Q85" i="2"/>
  <c r="R85" i="2"/>
  <c r="S85" i="2"/>
  <c r="T85" i="2"/>
  <c r="U85" i="2"/>
  <c r="Q86" i="2"/>
  <c r="V86" i="2" s="1"/>
  <c r="W86" i="2" s="1"/>
  <c r="R86" i="2"/>
  <c r="S86" i="2"/>
  <c r="T86" i="2"/>
  <c r="U86" i="2"/>
  <c r="Q87" i="2"/>
  <c r="V87" i="2" s="1"/>
  <c r="W87" i="2" s="1"/>
  <c r="R87" i="2"/>
  <c r="S87" i="2"/>
  <c r="T87" i="2"/>
  <c r="U87" i="2"/>
  <c r="Q88" i="2"/>
  <c r="R88" i="2"/>
  <c r="S88" i="2"/>
  <c r="T88" i="2"/>
  <c r="U88" i="2"/>
  <c r="Q89" i="2"/>
  <c r="R89" i="2"/>
  <c r="S89" i="2"/>
  <c r="T89" i="2"/>
  <c r="U89" i="2"/>
  <c r="Q90" i="2"/>
  <c r="V90" i="2" s="1"/>
  <c r="W90" i="2" s="1"/>
  <c r="R90" i="2"/>
  <c r="S90" i="2"/>
  <c r="T90" i="2"/>
  <c r="U90" i="2"/>
  <c r="Q91" i="2"/>
  <c r="V91" i="2" s="1"/>
  <c r="W91" i="2" s="1"/>
  <c r="R91" i="2"/>
  <c r="S91" i="2"/>
  <c r="T91" i="2"/>
  <c r="U91" i="2"/>
  <c r="Q92" i="2"/>
  <c r="R92" i="2"/>
  <c r="S92" i="2"/>
  <c r="T92" i="2"/>
  <c r="U92" i="2"/>
  <c r="Q93" i="2"/>
  <c r="R93" i="2"/>
  <c r="S93" i="2"/>
  <c r="T93" i="2"/>
  <c r="U93" i="2"/>
  <c r="Q94" i="2"/>
  <c r="V94" i="2" s="1"/>
  <c r="W94" i="2" s="1"/>
  <c r="R94" i="2"/>
  <c r="S94" i="2"/>
  <c r="T94" i="2"/>
  <c r="U94" i="2"/>
  <c r="Q95" i="2"/>
  <c r="R95" i="2"/>
  <c r="V95" i="2" s="1"/>
  <c r="W95" i="2" s="1"/>
  <c r="S95" i="2"/>
  <c r="T95" i="2"/>
  <c r="U95" i="2"/>
  <c r="Q96" i="2"/>
  <c r="R96" i="2"/>
  <c r="S96" i="2"/>
  <c r="T96" i="2"/>
  <c r="U96" i="2"/>
  <c r="Q97" i="2"/>
  <c r="R97" i="2"/>
  <c r="S97" i="2"/>
  <c r="T97" i="2"/>
  <c r="U97" i="2"/>
  <c r="Q98" i="2"/>
  <c r="R98" i="2"/>
  <c r="V98" i="2" s="1"/>
  <c r="W98" i="2" s="1"/>
  <c r="S98" i="2"/>
  <c r="T98" i="2"/>
  <c r="U98" i="2"/>
  <c r="Q99" i="2"/>
  <c r="V99" i="2" s="1"/>
  <c r="W99" i="2" s="1"/>
  <c r="R99" i="2"/>
  <c r="S99" i="2"/>
  <c r="T99" i="2"/>
  <c r="U99" i="2"/>
  <c r="Q100" i="2"/>
  <c r="R100" i="2"/>
  <c r="S100" i="2"/>
  <c r="T100" i="2"/>
  <c r="U100" i="2"/>
  <c r="Q101" i="2"/>
  <c r="R101" i="2"/>
  <c r="S101" i="2"/>
  <c r="T101" i="2"/>
  <c r="U101" i="2"/>
  <c r="Q102" i="2"/>
  <c r="V102" i="2" s="1"/>
  <c r="W102" i="2" s="1"/>
  <c r="R102" i="2"/>
  <c r="S102" i="2"/>
  <c r="T102" i="2"/>
  <c r="U102" i="2"/>
  <c r="Q103" i="2"/>
  <c r="V103" i="2" s="1"/>
  <c r="W103" i="2" s="1"/>
  <c r="R103" i="2"/>
  <c r="S103" i="2"/>
  <c r="T103" i="2"/>
  <c r="U103" i="2"/>
  <c r="Q104" i="2"/>
  <c r="R104" i="2"/>
  <c r="S104" i="2"/>
  <c r="T104" i="2"/>
  <c r="U104" i="2"/>
  <c r="Q105" i="2"/>
  <c r="R105" i="2"/>
  <c r="S105" i="2"/>
  <c r="T105" i="2"/>
  <c r="U105" i="2"/>
  <c r="Q106" i="2"/>
  <c r="V106" i="2" s="1"/>
  <c r="W106" i="2" s="1"/>
  <c r="R106" i="2"/>
  <c r="S106" i="2"/>
  <c r="T106" i="2"/>
  <c r="U106" i="2"/>
  <c r="Q107" i="2"/>
  <c r="V107" i="2" s="1"/>
  <c r="W107" i="2" s="1"/>
  <c r="R107" i="2"/>
  <c r="S107" i="2"/>
  <c r="T107" i="2"/>
  <c r="U107" i="2"/>
  <c r="Q108" i="2"/>
  <c r="R108" i="2"/>
  <c r="S108" i="2"/>
  <c r="T108" i="2"/>
  <c r="U108" i="2"/>
  <c r="Q109" i="2"/>
  <c r="R109" i="2"/>
  <c r="S109" i="2"/>
  <c r="T109" i="2"/>
  <c r="U109" i="2"/>
  <c r="Q110" i="2"/>
  <c r="V110" i="2" s="1"/>
  <c r="W110" i="2" s="1"/>
  <c r="R110" i="2"/>
  <c r="S110" i="2"/>
  <c r="T110" i="2"/>
  <c r="U110" i="2"/>
  <c r="Q111" i="2"/>
  <c r="R111" i="2"/>
  <c r="V111" i="2" s="1"/>
  <c r="W111" i="2" s="1"/>
  <c r="S111" i="2"/>
  <c r="T111" i="2"/>
  <c r="U111" i="2"/>
  <c r="Q112" i="2"/>
  <c r="R112" i="2"/>
  <c r="S112" i="2"/>
  <c r="T112" i="2"/>
  <c r="U112" i="2"/>
  <c r="Q113" i="2"/>
  <c r="R113" i="2"/>
  <c r="S113" i="2"/>
  <c r="T113" i="2"/>
  <c r="U113" i="2"/>
  <c r="Q114" i="2"/>
  <c r="V114" i="2" s="1"/>
  <c r="W114" i="2" s="1"/>
  <c r="R114" i="2"/>
  <c r="S114" i="2"/>
  <c r="T114" i="2"/>
  <c r="U114" i="2"/>
  <c r="Q115" i="2"/>
  <c r="V115" i="2" s="1"/>
  <c r="W115" i="2" s="1"/>
  <c r="R115" i="2"/>
  <c r="S115" i="2"/>
  <c r="T115" i="2"/>
  <c r="U115" i="2"/>
  <c r="Q116" i="2"/>
  <c r="R116" i="2"/>
  <c r="S116" i="2"/>
  <c r="T116" i="2"/>
  <c r="U116" i="2"/>
  <c r="Q117" i="2"/>
  <c r="R117" i="2"/>
  <c r="S117" i="2"/>
  <c r="T117" i="2"/>
  <c r="U117" i="2"/>
  <c r="Q118" i="2"/>
  <c r="V118" i="2" s="1"/>
  <c r="W118" i="2" s="1"/>
  <c r="R118" i="2"/>
  <c r="S118" i="2"/>
  <c r="T118" i="2"/>
  <c r="U118" i="2"/>
  <c r="Q119" i="2"/>
  <c r="V119" i="2" s="1"/>
  <c r="W119" i="2" s="1"/>
  <c r="R119" i="2"/>
  <c r="S119" i="2"/>
  <c r="T119" i="2"/>
  <c r="U119" i="2"/>
  <c r="Q120" i="2"/>
  <c r="R120" i="2"/>
  <c r="S120" i="2"/>
  <c r="T120" i="2"/>
  <c r="U120" i="2"/>
  <c r="Q121" i="2"/>
  <c r="R121" i="2"/>
  <c r="S121" i="2"/>
  <c r="T121" i="2"/>
  <c r="U121" i="2"/>
  <c r="Q122" i="2"/>
  <c r="V122" i="2" s="1"/>
  <c r="W122" i="2" s="1"/>
  <c r="R122" i="2"/>
  <c r="S122" i="2"/>
  <c r="T122" i="2"/>
  <c r="U122" i="2"/>
  <c r="Q123" i="2"/>
  <c r="V123" i="2" s="1"/>
  <c r="W123" i="2" s="1"/>
  <c r="R123" i="2"/>
  <c r="S123" i="2"/>
  <c r="T123" i="2"/>
  <c r="U123" i="2"/>
  <c r="Q124" i="2"/>
  <c r="R124" i="2"/>
  <c r="S124" i="2"/>
  <c r="T124" i="2"/>
  <c r="U124" i="2"/>
  <c r="Q125" i="2"/>
  <c r="R125" i="2"/>
  <c r="S125" i="2"/>
  <c r="T125" i="2"/>
  <c r="U125" i="2"/>
  <c r="Q126" i="2"/>
  <c r="V126" i="2" s="1"/>
  <c r="W126" i="2" s="1"/>
  <c r="R126" i="2"/>
  <c r="S126" i="2"/>
  <c r="T126" i="2"/>
  <c r="U126" i="2"/>
  <c r="Q127" i="2"/>
  <c r="V127" i="2" s="1"/>
  <c r="W127" i="2" s="1"/>
  <c r="R127" i="2"/>
  <c r="S127" i="2"/>
  <c r="T127" i="2"/>
  <c r="U127" i="2"/>
  <c r="Q128" i="2"/>
  <c r="R128" i="2"/>
  <c r="S128" i="2"/>
  <c r="T128" i="2"/>
  <c r="U128" i="2"/>
  <c r="Q129" i="2"/>
  <c r="R129" i="2"/>
  <c r="S129" i="2"/>
  <c r="T129" i="2"/>
  <c r="U129" i="2"/>
  <c r="Q130" i="2"/>
  <c r="V130" i="2" s="1"/>
  <c r="W130" i="2" s="1"/>
  <c r="R130" i="2"/>
  <c r="S130" i="2"/>
  <c r="T130" i="2"/>
  <c r="U130" i="2"/>
  <c r="Q131" i="2"/>
  <c r="V131" i="2" s="1"/>
  <c r="W131" i="2" s="1"/>
  <c r="R131" i="2"/>
  <c r="S131" i="2"/>
  <c r="T131" i="2"/>
  <c r="U131" i="2"/>
  <c r="Q132" i="2"/>
  <c r="R132" i="2"/>
  <c r="S132" i="2"/>
  <c r="T132" i="2"/>
  <c r="U132" i="2"/>
  <c r="Q133" i="2"/>
  <c r="R133" i="2"/>
  <c r="S133" i="2"/>
  <c r="T133" i="2"/>
  <c r="U133" i="2"/>
  <c r="Q134" i="2"/>
  <c r="V134" i="2" s="1"/>
  <c r="W134" i="2" s="1"/>
  <c r="R134" i="2"/>
  <c r="S134" i="2"/>
  <c r="T134" i="2"/>
  <c r="U134" i="2"/>
  <c r="Q135" i="2"/>
  <c r="V135" i="2" s="1"/>
  <c r="W135" i="2" s="1"/>
  <c r="R135" i="2"/>
  <c r="S135" i="2"/>
  <c r="T135" i="2"/>
  <c r="U135" i="2"/>
  <c r="Q136" i="2"/>
  <c r="R136" i="2"/>
  <c r="S136" i="2"/>
  <c r="T136" i="2"/>
  <c r="U136" i="2"/>
  <c r="Q137" i="2"/>
  <c r="R137" i="2"/>
  <c r="S137" i="2"/>
  <c r="T137" i="2"/>
  <c r="U137" i="2"/>
  <c r="Q138" i="2"/>
  <c r="V138" i="2" s="1"/>
  <c r="W138" i="2" s="1"/>
  <c r="R138" i="2"/>
  <c r="S138" i="2"/>
  <c r="T138" i="2"/>
  <c r="U138" i="2"/>
  <c r="Q139" i="2"/>
  <c r="V139" i="2" s="1"/>
  <c r="W139" i="2" s="1"/>
  <c r="R139" i="2"/>
  <c r="S139" i="2"/>
  <c r="T139" i="2"/>
  <c r="U139" i="2"/>
  <c r="Q140" i="2"/>
  <c r="R140" i="2"/>
  <c r="S140" i="2"/>
  <c r="T140" i="2"/>
  <c r="U140" i="2"/>
  <c r="Q141" i="2"/>
  <c r="R141" i="2"/>
  <c r="S141" i="2"/>
  <c r="T141" i="2"/>
  <c r="U141" i="2"/>
  <c r="Q142" i="2"/>
  <c r="V142" i="2" s="1"/>
  <c r="W142" i="2" s="1"/>
  <c r="R142" i="2"/>
  <c r="S142" i="2"/>
  <c r="T142" i="2"/>
  <c r="U142" i="2"/>
  <c r="Q143" i="2"/>
  <c r="V143" i="2" s="1"/>
  <c r="W143" i="2" s="1"/>
  <c r="R143" i="2"/>
  <c r="S143" i="2"/>
  <c r="T143" i="2"/>
  <c r="U143" i="2"/>
  <c r="Q144" i="2"/>
  <c r="R144" i="2"/>
  <c r="S144" i="2"/>
  <c r="T144" i="2"/>
  <c r="U144" i="2"/>
  <c r="Q145" i="2"/>
  <c r="R145" i="2"/>
  <c r="S145" i="2"/>
  <c r="T145" i="2"/>
  <c r="U145" i="2"/>
  <c r="Q146" i="2"/>
  <c r="V146" i="2" s="1"/>
  <c r="W146" i="2" s="1"/>
  <c r="R146" i="2"/>
  <c r="S146" i="2"/>
  <c r="T146" i="2"/>
  <c r="U146" i="2"/>
  <c r="Q147" i="2"/>
  <c r="V147" i="2" s="1"/>
  <c r="W147" i="2" s="1"/>
  <c r="R147" i="2"/>
  <c r="S147" i="2"/>
  <c r="T147" i="2"/>
  <c r="U147" i="2"/>
  <c r="Q148" i="2"/>
  <c r="R148" i="2"/>
  <c r="S148" i="2"/>
  <c r="T148" i="2"/>
  <c r="U148" i="2"/>
  <c r="Q149" i="2"/>
  <c r="R149" i="2"/>
  <c r="S149" i="2"/>
  <c r="T149" i="2"/>
  <c r="V149" i="2" s="1"/>
  <c r="W149" i="2" s="1"/>
  <c r="U149" i="2"/>
  <c r="Q150" i="2"/>
  <c r="V150" i="2" s="1"/>
  <c r="W150" i="2" s="1"/>
  <c r="R150" i="2"/>
  <c r="S150" i="2"/>
  <c r="T150" i="2"/>
  <c r="U150" i="2"/>
  <c r="Q151" i="2"/>
  <c r="R151" i="2"/>
  <c r="S151" i="2"/>
  <c r="T151" i="2"/>
  <c r="U151" i="2"/>
  <c r="Q152" i="2"/>
  <c r="R152" i="2"/>
  <c r="S152" i="2"/>
  <c r="T152" i="2"/>
  <c r="U152" i="2"/>
  <c r="Q153" i="2"/>
  <c r="R153" i="2"/>
  <c r="S153" i="2"/>
  <c r="T153" i="2"/>
  <c r="U153" i="2"/>
  <c r="Q154" i="2"/>
  <c r="R154" i="2"/>
  <c r="V154" i="2" s="1"/>
  <c r="W154" i="2" s="1"/>
  <c r="S154" i="2"/>
  <c r="T154" i="2"/>
  <c r="U154" i="2"/>
  <c r="Q155" i="2"/>
  <c r="R155" i="2"/>
  <c r="S155" i="2"/>
  <c r="T155" i="2"/>
  <c r="U155" i="2"/>
  <c r="Q156" i="2"/>
  <c r="R156" i="2"/>
  <c r="S156" i="2"/>
  <c r="T156" i="2"/>
  <c r="U156" i="2"/>
  <c r="Q157" i="2"/>
  <c r="R157" i="2"/>
  <c r="S157" i="2"/>
  <c r="T157" i="2"/>
  <c r="V157" i="2" s="1"/>
  <c r="W157" i="2" s="1"/>
  <c r="U157" i="2"/>
  <c r="Q158" i="2"/>
  <c r="V158" i="2" s="1"/>
  <c r="W158" i="2" s="1"/>
  <c r="R158" i="2"/>
  <c r="S158" i="2"/>
  <c r="T158" i="2"/>
  <c r="U158" i="2"/>
  <c r="Q159" i="2"/>
  <c r="R159" i="2"/>
  <c r="S159" i="2"/>
  <c r="T159" i="2"/>
  <c r="U159" i="2"/>
  <c r="Q160" i="2"/>
  <c r="R160" i="2"/>
  <c r="S160" i="2"/>
  <c r="T160" i="2"/>
  <c r="U160" i="2"/>
  <c r="Q161" i="2"/>
  <c r="R161" i="2"/>
  <c r="S161" i="2"/>
  <c r="T161" i="2"/>
  <c r="U161" i="2"/>
  <c r="Q162" i="2"/>
  <c r="V162" i="2" s="1"/>
  <c r="W162" i="2" s="1"/>
  <c r="R162" i="2"/>
  <c r="S162" i="2"/>
  <c r="T162" i="2"/>
  <c r="U162" i="2"/>
  <c r="Q163" i="2"/>
  <c r="R163" i="2"/>
  <c r="S163" i="2"/>
  <c r="T163" i="2"/>
  <c r="U163" i="2"/>
  <c r="Q164" i="2"/>
  <c r="R164" i="2"/>
  <c r="S164" i="2"/>
  <c r="T164" i="2"/>
  <c r="U164" i="2"/>
  <c r="Q165" i="2"/>
  <c r="R165" i="2"/>
  <c r="S165" i="2"/>
  <c r="T165" i="2"/>
  <c r="U165" i="2"/>
  <c r="Q166" i="2"/>
  <c r="V166" i="2" s="1"/>
  <c r="W166" i="2" s="1"/>
  <c r="R166" i="2"/>
  <c r="S166" i="2"/>
  <c r="T166" i="2"/>
  <c r="U166" i="2"/>
  <c r="Q167" i="2"/>
  <c r="R167" i="2"/>
  <c r="S167" i="2"/>
  <c r="T167" i="2"/>
  <c r="U167" i="2"/>
  <c r="Q168" i="2"/>
  <c r="R168" i="2"/>
  <c r="S168" i="2"/>
  <c r="T168" i="2"/>
  <c r="U168" i="2"/>
  <c r="Q169" i="2"/>
  <c r="R169" i="2"/>
  <c r="S169" i="2"/>
  <c r="T169" i="2"/>
  <c r="U169" i="2"/>
  <c r="Q170" i="2"/>
  <c r="R170" i="2"/>
  <c r="S170" i="2"/>
  <c r="T170" i="2"/>
  <c r="U170" i="2"/>
  <c r="V170" i="2"/>
  <c r="W170" i="2" s="1"/>
  <c r="Q171" i="2"/>
  <c r="R171" i="2"/>
  <c r="V171" i="2" s="1"/>
  <c r="W171" i="2" s="1"/>
  <c r="S171" i="2"/>
  <c r="T171" i="2"/>
  <c r="U171" i="2"/>
  <c r="Q172" i="2"/>
  <c r="R172" i="2"/>
  <c r="S172" i="2"/>
  <c r="T172" i="2"/>
  <c r="U172" i="2"/>
  <c r="Q173" i="2"/>
  <c r="R173" i="2"/>
  <c r="S173" i="2"/>
  <c r="T173" i="2"/>
  <c r="U173" i="2"/>
  <c r="Q174" i="2"/>
  <c r="V174" i="2" s="1"/>
  <c r="W174" i="2" s="1"/>
  <c r="R174" i="2"/>
  <c r="S174" i="2"/>
  <c r="T174" i="2"/>
  <c r="U174" i="2"/>
  <c r="U2" i="2"/>
  <c r="T2" i="2"/>
  <c r="S2" i="2"/>
  <c r="R2" i="2"/>
  <c r="V2" i="2" s="1"/>
  <c r="W2" i="2" s="1"/>
  <c r="V169" i="2" l="1"/>
  <c r="W169" i="2" s="1"/>
  <c r="V168" i="2"/>
  <c r="W168" i="2" s="1"/>
  <c r="V151" i="2"/>
  <c r="W151" i="2" s="1"/>
  <c r="V148" i="2"/>
  <c r="W148" i="2" s="1"/>
  <c r="V141" i="2"/>
  <c r="W141" i="2" s="1"/>
  <c r="V132" i="2"/>
  <c r="W132" i="2" s="1"/>
  <c r="V125" i="2"/>
  <c r="W125" i="2" s="1"/>
  <c r="V116" i="2"/>
  <c r="W116" i="2" s="1"/>
  <c r="V109" i="2"/>
  <c r="W109" i="2" s="1"/>
  <c r="V100" i="2"/>
  <c r="W100" i="2" s="1"/>
  <c r="V93" i="2"/>
  <c r="W93" i="2" s="1"/>
  <c r="V84" i="2"/>
  <c r="W84" i="2" s="1"/>
  <c r="V77" i="2"/>
  <c r="W77" i="2" s="1"/>
  <c r="V68" i="2"/>
  <c r="W68" i="2" s="1"/>
  <c r="V61" i="2"/>
  <c r="W61" i="2" s="1"/>
  <c r="V52" i="2"/>
  <c r="W52" i="2" s="1"/>
  <c r="V45" i="2"/>
  <c r="W45" i="2" s="1"/>
  <c r="V36" i="2"/>
  <c r="W36" i="2" s="1"/>
  <c r="V29" i="2"/>
  <c r="W29" i="2" s="1"/>
  <c r="V20" i="2"/>
  <c r="W20" i="2" s="1"/>
  <c r="V4" i="2"/>
  <c r="W4" i="2" s="1"/>
  <c r="V161" i="2"/>
  <c r="W161" i="2" s="1"/>
  <c r="V145" i="2"/>
  <c r="W145" i="2" s="1"/>
  <c r="V136" i="2"/>
  <c r="W136" i="2" s="1"/>
  <c r="V129" i="2"/>
  <c r="W129" i="2" s="1"/>
  <c r="V120" i="2"/>
  <c r="W120" i="2" s="1"/>
  <c r="V113" i="2"/>
  <c r="W113" i="2" s="1"/>
  <c r="V104" i="2"/>
  <c r="W104" i="2" s="1"/>
  <c r="V97" i="2"/>
  <c r="W97" i="2" s="1"/>
  <c r="V88" i="2"/>
  <c r="W88" i="2" s="1"/>
  <c r="V81" i="2"/>
  <c r="W81" i="2" s="1"/>
  <c r="V72" i="2"/>
  <c r="W72" i="2" s="1"/>
  <c r="V65" i="2"/>
  <c r="W65" i="2" s="1"/>
  <c r="V56" i="2"/>
  <c r="W56" i="2" s="1"/>
  <c r="V49" i="2"/>
  <c r="W49" i="2" s="1"/>
  <c r="V40" i="2"/>
  <c r="W40" i="2" s="1"/>
  <c r="V33" i="2"/>
  <c r="W33" i="2" s="1"/>
  <c r="V24" i="2"/>
  <c r="W24" i="2" s="1"/>
  <c r="V19" i="2"/>
  <c r="W19" i="2" s="1"/>
  <c r="V3" i="2"/>
  <c r="W3" i="2" s="1"/>
  <c r="V173" i="2"/>
  <c r="W173" i="2" s="1"/>
  <c r="V172" i="2"/>
  <c r="W172" i="2" s="1"/>
  <c r="V155" i="2"/>
  <c r="W155" i="2" s="1"/>
  <c r="V152" i="2"/>
  <c r="W152" i="2" s="1"/>
  <c r="V12" i="2"/>
  <c r="W12" i="2" s="1"/>
  <c r="V5" i="2"/>
  <c r="W5" i="2" s="1"/>
  <c r="V153" i="2"/>
  <c r="W153" i="2" s="1"/>
  <c r="V140" i="2"/>
  <c r="W140" i="2" s="1"/>
  <c r="V133" i="2"/>
  <c r="W133" i="2" s="1"/>
  <c r="V124" i="2"/>
  <c r="W124" i="2" s="1"/>
  <c r="V117" i="2"/>
  <c r="W117" i="2" s="1"/>
  <c r="V108" i="2"/>
  <c r="W108" i="2" s="1"/>
  <c r="V101" i="2"/>
  <c r="W101" i="2" s="1"/>
  <c r="V92" i="2"/>
  <c r="W92" i="2" s="1"/>
  <c r="V85" i="2"/>
  <c r="W85" i="2" s="1"/>
  <c r="V76" i="2"/>
  <c r="W76" i="2" s="1"/>
  <c r="V69" i="2"/>
  <c r="W69" i="2" s="1"/>
  <c r="V60" i="2"/>
  <c r="W60" i="2" s="1"/>
  <c r="V53" i="2"/>
  <c r="W53" i="2" s="1"/>
  <c r="V44" i="2"/>
  <c r="W44" i="2" s="1"/>
  <c r="V37" i="2"/>
  <c r="W37" i="2" s="1"/>
  <c r="V28" i="2"/>
  <c r="W28" i="2" s="1"/>
  <c r="V21" i="2"/>
  <c r="W21" i="2" s="1"/>
  <c r="V160" i="2"/>
  <c r="W160" i="2" s="1"/>
  <c r="V167" i="2"/>
  <c r="W167" i="2" s="1"/>
  <c r="V165" i="2"/>
  <c r="W165" i="2" s="1"/>
  <c r="V164" i="2"/>
  <c r="W164" i="2" s="1"/>
  <c r="V16" i="2"/>
  <c r="W16" i="2" s="1"/>
  <c r="V9" i="2"/>
  <c r="W9" i="2" s="1"/>
  <c r="V163" i="2"/>
  <c r="W163" i="2" s="1"/>
  <c r="V159" i="2"/>
  <c r="W159" i="2" s="1"/>
  <c r="V156" i="2"/>
  <c r="W156" i="2" s="1"/>
  <c r="V144" i="2"/>
  <c r="W144" i="2" s="1"/>
  <c r="V137" i="2"/>
  <c r="W137" i="2" s="1"/>
  <c r="V128" i="2"/>
  <c r="W128" i="2" s="1"/>
  <c r="V121" i="2"/>
  <c r="W121" i="2" s="1"/>
  <c r="V112" i="2"/>
  <c r="W112" i="2" s="1"/>
  <c r="V105" i="2"/>
  <c r="W105" i="2" s="1"/>
  <c r="V96" i="2"/>
  <c r="W96" i="2" s="1"/>
  <c r="V89" i="2"/>
  <c r="W89" i="2" s="1"/>
  <c r="V80" i="2"/>
  <c r="W80" i="2" s="1"/>
  <c r="V73" i="2"/>
  <c r="W73" i="2" s="1"/>
  <c r="V64" i="2"/>
  <c r="W64" i="2" s="1"/>
  <c r="V57" i="2"/>
  <c r="W57" i="2" s="1"/>
  <c r="V48" i="2"/>
  <c r="W48" i="2" s="1"/>
  <c r="V41" i="2"/>
  <c r="W41" i="2" s="1"/>
  <c r="V32" i="2"/>
  <c r="W32" i="2" s="1"/>
  <c r="V25" i="2"/>
  <c r="W25" i="2" s="1"/>
</calcChain>
</file>

<file path=xl/sharedStrings.xml><?xml version="1.0" encoding="utf-8"?>
<sst xmlns="http://schemas.openxmlformats.org/spreadsheetml/2006/main" count="57" uniqueCount="32">
  <si>
    <t>Step 1</t>
  </si>
  <si>
    <t>Add/Delete</t>
  </si>
  <si>
    <t>Full</t>
  </si>
  <si>
    <t>GR</t>
  </si>
  <si>
    <t>LLD</t>
  </si>
  <si>
    <t>MSFL</t>
  </si>
  <si>
    <t>DT</t>
  </si>
  <si>
    <t>NPHI</t>
  </si>
  <si>
    <t>RHOB</t>
  </si>
  <si>
    <t>PEF</t>
  </si>
  <si>
    <t>RSS</t>
  </si>
  <si>
    <t>AIC</t>
  </si>
  <si>
    <t>Step 2</t>
  </si>
  <si>
    <t>Initial</t>
  </si>
  <si>
    <t>Step 3</t>
  </si>
  <si>
    <t>Well</t>
  </si>
  <si>
    <t>Zone</t>
  </si>
  <si>
    <t>DEPTH</t>
  </si>
  <si>
    <t>LT</t>
  </si>
  <si>
    <t>log10(LLD)</t>
  </si>
  <si>
    <t>log10(MSFL)</t>
  </si>
  <si>
    <t>POR</t>
  </si>
  <si>
    <t>Kg</t>
  </si>
  <si>
    <t>ln(Kg)</t>
  </si>
  <si>
    <t>GR_Tr</t>
  </si>
  <si>
    <t>log10(LLD)_Tr</t>
  </si>
  <si>
    <t>NPHI_Tr</t>
  </si>
  <si>
    <t>PEF_Tr</t>
  </si>
  <si>
    <t>RHOB_Tr</t>
  </si>
  <si>
    <t>SumTr</t>
  </si>
  <si>
    <t>Step 4</t>
  </si>
  <si>
    <t>ln(Kg)_Calc_Inv_Tr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</si>
</sst>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79998168889431442"/>
        <bgColor indexed="65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4" borderId="0" applyNumberFormat="0" applyBorder="0" applyAlignment="0" applyProtection="0"/>
    <xf numFmtId="0" fontId="5" fillId="0" borderId="3" applyNumberFormat="0" applyFill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</cellStyleXfs>
  <cellXfs count="10">
    <xf numFmtId="0" fontId="0" fillId="0" borderId="0" xfId="0"/>
    <xf numFmtId="0" fontId="0" fillId="0" borderId="4" xfId="0" applyBorder="1"/>
    <xf numFmtId="0" fontId="4" fillId="6" borderId="4" xfId="6" applyBorder="1"/>
    <xf numFmtId="0" fontId="1" fillId="2" borderId="4" xfId="1" applyBorder="1"/>
    <xf numFmtId="0" fontId="5" fillId="0" borderId="4" xfId="4" applyBorder="1"/>
    <xf numFmtId="0" fontId="2" fillId="3" borderId="4" xfId="2" applyBorder="1"/>
    <xf numFmtId="0" fontId="5" fillId="4" borderId="4" xfId="4" applyFill="1" applyBorder="1"/>
    <xf numFmtId="0" fontId="3" fillId="4" borderId="4" xfId="3" applyBorder="1"/>
    <xf numFmtId="0" fontId="4" fillId="5" borderId="4" xfId="5" applyBorder="1"/>
    <xf numFmtId="0" fontId="4" fillId="7" borderId="4" xfId="7" applyBorder="1"/>
  </cellXfs>
  <cellStyles count="8">
    <cellStyle name="20% - Accent1" xfId="5" builtinId="30"/>
    <cellStyle name="20% - Accent5" xfId="7" builtinId="46"/>
    <cellStyle name="40% - Accent3" xfId="6" builtinId="39"/>
    <cellStyle name="Check Cell" xfId="2" builtinId="23"/>
    <cellStyle name="Good" xfId="3" builtinId="26"/>
    <cellStyle name="Heading 3" xfId="4" builtinId="18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ln(Kg)</a:t>
            </a:r>
            <a:r>
              <a:rPr lang="en-US" baseline="0"/>
              <a:t> V/s ln(Kg)_Tr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'Blind well'!$W$1</c:f>
              <c:strCache>
                <c:ptCount val="1"/>
                <c:pt idx="0">
                  <c:v>ln(Kg)_Calc_Inv_Tr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7556876904377878E-2"/>
                  <c:y val="0.3016766593231218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0.6442x + 0.3056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0.5324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'Blind well'!$N$2:$N$174</c:f>
              <c:numCache>
                <c:formatCode>General</c:formatCode>
                <c:ptCount val="173"/>
                <c:pt idx="0">
                  <c:v>-0.88900000000000001</c:v>
                </c:pt>
                <c:pt idx="1">
                  <c:v>-0.47899999999999998</c:v>
                </c:pt>
                <c:pt idx="2">
                  <c:v>1.046</c:v>
                </c:pt>
                <c:pt idx="3">
                  <c:v>1.03</c:v>
                </c:pt>
                <c:pt idx="4">
                  <c:v>0.64</c:v>
                </c:pt>
                <c:pt idx="5">
                  <c:v>0.66800000000000004</c:v>
                </c:pt>
                <c:pt idx="6">
                  <c:v>0.99299999999999999</c:v>
                </c:pt>
                <c:pt idx="7">
                  <c:v>2.1070000000000002</c:v>
                </c:pt>
                <c:pt idx="8">
                  <c:v>1.29</c:v>
                </c:pt>
                <c:pt idx="9">
                  <c:v>1.9079999999999999</c:v>
                </c:pt>
                <c:pt idx="10">
                  <c:v>1.0269999999999999</c:v>
                </c:pt>
                <c:pt idx="11">
                  <c:v>-0.40100000000000002</c:v>
                </c:pt>
                <c:pt idx="12">
                  <c:v>-9.2999999999999999E-2</c:v>
                </c:pt>
                <c:pt idx="13">
                  <c:v>0.32900000000000001</c:v>
                </c:pt>
                <c:pt idx="14">
                  <c:v>0.61199999999999999</c:v>
                </c:pt>
                <c:pt idx="15">
                  <c:v>0.32600000000000001</c:v>
                </c:pt>
                <c:pt idx="16">
                  <c:v>-0.59799999999999998</c:v>
                </c:pt>
                <c:pt idx="17">
                  <c:v>0.81100000000000005</c:v>
                </c:pt>
                <c:pt idx="18">
                  <c:v>0.36599999999999999</c:v>
                </c:pt>
                <c:pt idx="19">
                  <c:v>-2.8130000000000002</c:v>
                </c:pt>
                <c:pt idx="20">
                  <c:v>-2.996</c:v>
                </c:pt>
                <c:pt idx="21">
                  <c:v>0.25</c:v>
                </c:pt>
                <c:pt idx="22">
                  <c:v>1.3180000000000001</c:v>
                </c:pt>
                <c:pt idx="23">
                  <c:v>1.4450000000000001</c:v>
                </c:pt>
                <c:pt idx="24">
                  <c:v>-3.323</c:v>
                </c:pt>
                <c:pt idx="25">
                  <c:v>-2.0089999999999999</c:v>
                </c:pt>
                <c:pt idx="26">
                  <c:v>-1.9690000000000001</c:v>
                </c:pt>
                <c:pt idx="27">
                  <c:v>-0.71799999999999997</c:v>
                </c:pt>
                <c:pt idx="28">
                  <c:v>-1.8380000000000001</c:v>
                </c:pt>
                <c:pt idx="29">
                  <c:v>-0.85199999999999998</c:v>
                </c:pt>
                <c:pt idx="30">
                  <c:v>-2.6589999999999998</c:v>
                </c:pt>
                <c:pt idx="31">
                  <c:v>-2.4950000000000001</c:v>
                </c:pt>
                <c:pt idx="32">
                  <c:v>-1.3049999999999999</c:v>
                </c:pt>
                <c:pt idx="33">
                  <c:v>3.2290000000000001</c:v>
                </c:pt>
                <c:pt idx="34">
                  <c:v>6.5000000000000002E-2</c:v>
                </c:pt>
                <c:pt idx="35">
                  <c:v>-1.33</c:v>
                </c:pt>
                <c:pt idx="36">
                  <c:v>-0.10199999999999999</c:v>
                </c:pt>
                <c:pt idx="37">
                  <c:v>0.24399999999999999</c:v>
                </c:pt>
                <c:pt idx="38">
                  <c:v>-1.774</c:v>
                </c:pt>
                <c:pt idx="39">
                  <c:v>-1.33</c:v>
                </c:pt>
                <c:pt idx="40">
                  <c:v>-1.679</c:v>
                </c:pt>
                <c:pt idx="41">
                  <c:v>-2.2280000000000002</c:v>
                </c:pt>
                <c:pt idx="42">
                  <c:v>-0.83599999999999997</c:v>
                </c:pt>
                <c:pt idx="43">
                  <c:v>3.9849999999999999</c:v>
                </c:pt>
                <c:pt idx="44">
                  <c:v>2.6739999999999999</c:v>
                </c:pt>
                <c:pt idx="45">
                  <c:v>4.4189999999999996</c:v>
                </c:pt>
                <c:pt idx="46">
                  <c:v>5.1820000000000004</c:v>
                </c:pt>
                <c:pt idx="47">
                  <c:v>5.6050000000000004</c:v>
                </c:pt>
                <c:pt idx="48">
                  <c:v>4.8079999999999998</c:v>
                </c:pt>
                <c:pt idx="49">
                  <c:v>4.1669999999999998</c:v>
                </c:pt>
                <c:pt idx="50">
                  <c:v>4.056</c:v>
                </c:pt>
                <c:pt idx="51">
                  <c:v>3.4329999999999998</c:v>
                </c:pt>
                <c:pt idx="52">
                  <c:v>1.157</c:v>
                </c:pt>
                <c:pt idx="53">
                  <c:v>1.962</c:v>
                </c:pt>
                <c:pt idx="54">
                  <c:v>-1.06</c:v>
                </c:pt>
                <c:pt idx="55">
                  <c:v>-1.2629999999999999</c:v>
                </c:pt>
                <c:pt idx="56">
                  <c:v>1.5349999999999999</c:v>
                </c:pt>
                <c:pt idx="57">
                  <c:v>2.2829999999999999</c:v>
                </c:pt>
                <c:pt idx="58">
                  <c:v>2.0649999999999999</c:v>
                </c:pt>
                <c:pt idx="59">
                  <c:v>4.1120000000000001</c:v>
                </c:pt>
                <c:pt idx="60">
                  <c:v>3.7789999999999999</c:v>
                </c:pt>
                <c:pt idx="61">
                  <c:v>-0.64500000000000002</c:v>
                </c:pt>
                <c:pt idx="62">
                  <c:v>2.19</c:v>
                </c:pt>
                <c:pt idx="63">
                  <c:v>3.0430000000000001</c:v>
                </c:pt>
                <c:pt idx="64">
                  <c:v>-1.8480000000000001</c:v>
                </c:pt>
                <c:pt idx="65">
                  <c:v>3.8109999999999999</c:v>
                </c:pt>
                <c:pt idx="66">
                  <c:v>2.5649999999999999</c:v>
                </c:pt>
                <c:pt idx="67">
                  <c:v>1.895</c:v>
                </c:pt>
                <c:pt idx="68">
                  <c:v>3.448</c:v>
                </c:pt>
                <c:pt idx="69">
                  <c:v>2.6360000000000001</c:v>
                </c:pt>
                <c:pt idx="70">
                  <c:v>2.5499999999999998</c:v>
                </c:pt>
                <c:pt idx="71">
                  <c:v>1.478</c:v>
                </c:pt>
                <c:pt idx="72">
                  <c:v>1.617</c:v>
                </c:pt>
                <c:pt idx="73">
                  <c:v>0.72799999999999998</c:v>
                </c:pt>
                <c:pt idx="74">
                  <c:v>2.97</c:v>
                </c:pt>
                <c:pt idx="75">
                  <c:v>2.653</c:v>
                </c:pt>
                <c:pt idx="76">
                  <c:v>0.216</c:v>
                </c:pt>
                <c:pt idx="77">
                  <c:v>0.47899999999999998</c:v>
                </c:pt>
                <c:pt idx="78">
                  <c:v>1.3069999999999999</c:v>
                </c:pt>
                <c:pt idx="79">
                  <c:v>-1.476</c:v>
                </c:pt>
                <c:pt idx="80">
                  <c:v>-0.47399999999999998</c:v>
                </c:pt>
                <c:pt idx="81">
                  <c:v>0.69899999999999995</c:v>
                </c:pt>
                <c:pt idx="82">
                  <c:v>-1.0569999999999999</c:v>
                </c:pt>
                <c:pt idx="83">
                  <c:v>6.6000000000000003E-2</c:v>
                </c:pt>
                <c:pt idx="84">
                  <c:v>0.30499999999999999</c:v>
                </c:pt>
                <c:pt idx="85">
                  <c:v>2.1520000000000001</c:v>
                </c:pt>
                <c:pt idx="86">
                  <c:v>1.349</c:v>
                </c:pt>
                <c:pt idx="87">
                  <c:v>4.0430000000000001</c:v>
                </c:pt>
                <c:pt idx="88">
                  <c:v>-0.63900000000000001</c:v>
                </c:pt>
                <c:pt idx="89">
                  <c:v>-1.976</c:v>
                </c:pt>
                <c:pt idx="90">
                  <c:v>-0.79500000000000004</c:v>
                </c:pt>
                <c:pt idx="91">
                  <c:v>-3.9119999999999999</c:v>
                </c:pt>
                <c:pt idx="92">
                  <c:v>-3.4540000000000002</c:v>
                </c:pt>
                <c:pt idx="93">
                  <c:v>-4.6050000000000004</c:v>
                </c:pt>
                <c:pt idx="94">
                  <c:v>-3.363</c:v>
                </c:pt>
                <c:pt idx="95">
                  <c:v>-4.6050000000000004</c:v>
                </c:pt>
                <c:pt idx="96">
                  <c:v>-1.7210000000000001</c:v>
                </c:pt>
                <c:pt idx="97">
                  <c:v>-3.5649999999999999</c:v>
                </c:pt>
                <c:pt idx="98">
                  <c:v>-0.53800000000000003</c:v>
                </c:pt>
                <c:pt idx="99">
                  <c:v>1.2410000000000001</c:v>
                </c:pt>
                <c:pt idx="100">
                  <c:v>0.25</c:v>
                </c:pt>
                <c:pt idx="101">
                  <c:v>0.80900000000000005</c:v>
                </c:pt>
                <c:pt idx="102">
                  <c:v>0.96</c:v>
                </c:pt>
                <c:pt idx="103">
                  <c:v>-0.66400000000000003</c:v>
                </c:pt>
                <c:pt idx="104">
                  <c:v>-2.2549999999999999</c:v>
                </c:pt>
                <c:pt idx="105">
                  <c:v>1.7909999999999999</c:v>
                </c:pt>
                <c:pt idx="106">
                  <c:v>0.434</c:v>
                </c:pt>
                <c:pt idx="107">
                  <c:v>9.5000000000000001E-2</c:v>
                </c:pt>
                <c:pt idx="108">
                  <c:v>-0.23799999999999999</c:v>
                </c:pt>
                <c:pt idx="109">
                  <c:v>-0.154</c:v>
                </c:pt>
                <c:pt idx="110">
                  <c:v>0.40300000000000002</c:v>
                </c:pt>
                <c:pt idx="111">
                  <c:v>0.89600000000000002</c:v>
                </c:pt>
                <c:pt idx="112">
                  <c:v>-0.28799999999999998</c:v>
                </c:pt>
                <c:pt idx="113">
                  <c:v>1.208</c:v>
                </c:pt>
                <c:pt idx="114">
                  <c:v>-0.99399999999999999</c:v>
                </c:pt>
                <c:pt idx="115">
                  <c:v>-0.92600000000000005</c:v>
                </c:pt>
                <c:pt idx="116">
                  <c:v>-1.657</c:v>
                </c:pt>
                <c:pt idx="117">
                  <c:v>0.318</c:v>
                </c:pt>
                <c:pt idx="118">
                  <c:v>-0.55400000000000005</c:v>
                </c:pt>
                <c:pt idx="119">
                  <c:v>0.66800000000000004</c:v>
                </c:pt>
                <c:pt idx="120">
                  <c:v>-0.09</c:v>
                </c:pt>
                <c:pt idx="121">
                  <c:v>0.69199999999999995</c:v>
                </c:pt>
                <c:pt idx="122">
                  <c:v>0.83299999999999996</c:v>
                </c:pt>
                <c:pt idx="123">
                  <c:v>0.81100000000000005</c:v>
                </c:pt>
                <c:pt idx="124">
                  <c:v>0.91300000000000003</c:v>
                </c:pt>
                <c:pt idx="125">
                  <c:v>1.8640000000000001</c:v>
                </c:pt>
                <c:pt idx="126">
                  <c:v>0.78800000000000003</c:v>
                </c:pt>
                <c:pt idx="127">
                  <c:v>0.95499999999999996</c:v>
                </c:pt>
                <c:pt idx="128">
                  <c:v>0.52900000000000003</c:v>
                </c:pt>
                <c:pt idx="129">
                  <c:v>0.875</c:v>
                </c:pt>
                <c:pt idx="130">
                  <c:v>0.05</c:v>
                </c:pt>
                <c:pt idx="131">
                  <c:v>1.748</c:v>
                </c:pt>
                <c:pt idx="132">
                  <c:v>-0.13200000000000001</c:v>
                </c:pt>
                <c:pt idx="133">
                  <c:v>0.83299999999999996</c:v>
                </c:pt>
                <c:pt idx="134">
                  <c:v>0.60599999999999998</c:v>
                </c:pt>
                <c:pt idx="135">
                  <c:v>-2.9390000000000001</c:v>
                </c:pt>
                <c:pt idx="136">
                  <c:v>-0.28399999999999997</c:v>
                </c:pt>
                <c:pt idx="137">
                  <c:v>0.73199999999999998</c:v>
                </c:pt>
                <c:pt idx="138">
                  <c:v>-1.1339999999999999</c:v>
                </c:pt>
                <c:pt idx="139">
                  <c:v>2.1269999999999998</c:v>
                </c:pt>
                <c:pt idx="140">
                  <c:v>0.89600000000000002</c:v>
                </c:pt>
                <c:pt idx="141">
                  <c:v>-1.2509999999999999</c:v>
                </c:pt>
                <c:pt idx="142">
                  <c:v>-1.899</c:v>
                </c:pt>
                <c:pt idx="143">
                  <c:v>0.371</c:v>
                </c:pt>
                <c:pt idx="144">
                  <c:v>0.33400000000000002</c:v>
                </c:pt>
                <c:pt idx="145">
                  <c:v>-1.228</c:v>
                </c:pt>
                <c:pt idx="146">
                  <c:v>1.0780000000000001</c:v>
                </c:pt>
                <c:pt idx="147">
                  <c:v>-0.76600000000000001</c:v>
                </c:pt>
                <c:pt idx="148">
                  <c:v>-1.099</c:v>
                </c:pt>
                <c:pt idx="149">
                  <c:v>0.96799999999999997</c:v>
                </c:pt>
                <c:pt idx="150">
                  <c:v>3.806</c:v>
                </c:pt>
                <c:pt idx="151">
                  <c:v>3.3650000000000002</c:v>
                </c:pt>
                <c:pt idx="152">
                  <c:v>3.3319999999999999</c:v>
                </c:pt>
                <c:pt idx="153">
                  <c:v>2.7080000000000002</c:v>
                </c:pt>
                <c:pt idx="154">
                  <c:v>2.3519999999999999</c:v>
                </c:pt>
                <c:pt idx="155">
                  <c:v>4.5940000000000003</c:v>
                </c:pt>
                <c:pt idx="156">
                  <c:v>4.5270000000000001</c:v>
                </c:pt>
                <c:pt idx="157">
                  <c:v>2.944</c:v>
                </c:pt>
                <c:pt idx="158">
                  <c:v>3.2770000000000001</c:v>
                </c:pt>
                <c:pt idx="159">
                  <c:v>2.5649999999999999</c:v>
                </c:pt>
                <c:pt idx="160">
                  <c:v>2.3980000000000001</c:v>
                </c:pt>
                <c:pt idx="161">
                  <c:v>2.3969999999999998</c:v>
                </c:pt>
                <c:pt idx="162">
                  <c:v>1.8640000000000001</c:v>
                </c:pt>
                <c:pt idx="163">
                  <c:v>0.90900000000000003</c:v>
                </c:pt>
                <c:pt idx="164">
                  <c:v>0.97299999999999998</c:v>
                </c:pt>
                <c:pt idx="165">
                  <c:v>0.438</c:v>
                </c:pt>
                <c:pt idx="166">
                  <c:v>0.40899999999999997</c:v>
                </c:pt>
                <c:pt idx="167">
                  <c:v>0.64</c:v>
                </c:pt>
                <c:pt idx="168">
                  <c:v>1.0999999999999999E-2</c:v>
                </c:pt>
                <c:pt idx="169">
                  <c:v>0.97299999999999998</c:v>
                </c:pt>
                <c:pt idx="170">
                  <c:v>-2.1419999999999999</c:v>
                </c:pt>
                <c:pt idx="171">
                  <c:v>-0.28999999999999998</c:v>
                </c:pt>
                <c:pt idx="172">
                  <c:v>-1.99</c:v>
                </c:pt>
              </c:numCache>
            </c:numRef>
          </c:xVal>
          <c:yVal>
            <c:numRef>
              <c:f>'Blind well'!$W$2:$W$174</c:f>
              <c:numCache>
                <c:formatCode>General</c:formatCode>
                <c:ptCount val="173"/>
                <c:pt idx="0">
                  <c:v>0.17660833052150918</c:v>
                </c:pt>
                <c:pt idx="1">
                  <c:v>1.2261717105878076</c:v>
                </c:pt>
                <c:pt idx="2">
                  <c:v>1.5937585708792321</c:v>
                </c:pt>
                <c:pt idx="3">
                  <c:v>1.8239095786672435</c:v>
                </c:pt>
                <c:pt idx="4">
                  <c:v>1.4618936372495095</c:v>
                </c:pt>
                <c:pt idx="5">
                  <c:v>1.3606814066391557</c:v>
                </c:pt>
                <c:pt idx="6">
                  <c:v>1.4316503373858045</c:v>
                </c:pt>
                <c:pt idx="7">
                  <c:v>0.98219371107099251</c:v>
                </c:pt>
                <c:pt idx="8">
                  <c:v>1.5744006322040223</c:v>
                </c:pt>
                <c:pt idx="9">
                  <c:v>1.6640881865386765</c:v>
                </c:pt>
                <c:pt idx="10">
                  <c:v>1.0484805153791683</c:v>
                </c:pt>
                <c:pt idx="11">
                  <c:v>-6.4940797652456361E-2</c:v>
                </c:pt>
                <c:pt idx="12">
                  <c:v>2.6948058987817103E-2</c:v>
                </c:pt>
                <c:pt idx="13">
                  <c:v>8.4753170788083795E-2</c:v>
                </c:pt>
                <c:pt idx="14">
                  <c:v>1.3010003179514675</c:v>
                </c:pt>
                <c:pt idx="15">
                  <c:v>0.56878978713697748</c:v>
                </c:pt>
                <c:pt idx="16">
                  <c:v>0.2315038465240894</c:v>
                </c:pt>
                <c:pt idx="17">
                  <c:v>-0.31087688142522935</c:v>
                </c:pt>
                <c:pt idx="18">
                  <c:v>-0.30810808783635313</c:v>
                </c:pt>
                <c:pt idx="19">
                  <c:v>-0.85151035233549099</c:v>
                </c:pt>
                <c:pt idx="20">
                  <c:v>-1.0078425668755187</c:v>
                </c:pt>
                <c:pt idx="21">
                  <c:v>-1.7235132900907129</c:v>
                </c:pt>
                <c:pt idx="22">
                  <c:v>-0.6700085814764043</c:v>
                </c:pt>
                <c:pt idx="23">
                  <c:v>-0.94827553770625295</c:v>
                </c:pt>
                <c:pt idx="24">
                  <c:v>-1.4738150378399819</c:v>
                </c:pt>
                <c:pt idx="25">
                  <c:v>-2.7702505147233007</c:v>
                </c:pt>
                <c:pt idx="26">
                  <c:v>-1.7692208602312411</c:v>
                </c:pt>
                <c:pt idx="27">
                  <c:v>-1.5800442226723717</c:v>
                </c:pt>
                <c:pt idx="28">
                  <c:v>-2.0486543153221439</c:v>
                </c:pt>
                <c:pt idx="29">
                  <c:v>-2.168676659308002</c:v>
                </c:pt>
                <c:pt idx="30">
                  <c:v>-2.1327385757070698</c:v>
                </c:pt>
                <c:pt idx="31">
                  <c:v>-1.9641749197063207</c:v>
                </c:pt>
                <c:pt idx="32">
                  <c:v>-0.30167070089910919</c:v>
                </c:pt>
                <c:pt idx="33">
                  <c:v>-0.12286824718952716</c:v>
                </c:pt>
                <c:pt idx="34">
                  <c:v>-1.1773936033770691</c:v>
                </c:pt>
                <c:pt idx="35">
                  <c:v>-2.4505208031573553</c:v>
                </c:pt>
                <c:pt idx="36">
                  <c:v>-1.9403964998655541</c:v>
                </c:pt>
                <c:pt idx="37">
                  <c:v>-1.5981099542988209</c:v>
                </c:pt>
                <c:pt idx="38">
                  <c:v>-2.2515829547476458</c:v>
                </c:pt>
                <c:pt idx="39">
                  <c:v>-2.7089108636856123</c:v>
                </c:pt>
                <c:pt idx="40">
                  <c:v>-2.0068705134878275</c:v>
                </c:pt>
                <c:pt idx="41">
                  <c:v>-1.7794039015680245</c:v>
                </c:pt>
                <c:pt idx="42">
                  <c:v>0.14873258340295786</c:v>
                </c:pt>
                <c:pt idx="43">
                  <c:v>2.4264882670969188</c:v>
                </c:pt>
                <c:pt idx="44">
                  <c:v>2.6045660273193327</c:v>
                </c:pt>
                <c:pt idx="45">
                  <c:v>2.6151404546416765</c:v>
                </c:pt>
                <c:pt idx="46">
                  <c:v>2.9685328665084945</c:v>
                </c:pt>
                <c:pt idx="47">
                  <c:v>3.0542034284598243</c:v>
                </c:pt>
                <c:pt idx="48">
                  <c:v>2.9815731641029966</c:v>
                </c:pt>
                <c:pt idx="49">
                  <c:v>3.5081543062996454</c:v>
                </c:pt>
                <c:pt idx="50">
                  <c:v>3.7750238134345642</c:v>
                </c:pt>
                <c:pt idx="51">
                  <c:v>3.8105034073461805</c:v>
                </c:pt>
                <c:pt idx="52">
                  <c:v>2.6647058140179349</c:v>
                </c:pt>
                <c:pt idx="53">
                  <c:v>0.78961516674458798</c:v>
                </c:pt>
                <c:pt idx="54">
                  <c:v>3.4983243334578824</c:v>
                </c:pt>
                <c:pt idx="55">
                  <c:v>2.625369520656982</c:v>
                </c:pt>
                <c:pt idx="56">
                  <c:v>1.6643021227616273</c:v>
                </c:pt>
                <c:pt idx="57">
                  <c:v>2.1422085050645112</c:v>
                </c:pt>
                <c:pt idx="58">
                  <c:v>3.115673778229735</c:v>
                </c:pt>
                <c:pt idx="59">
                  <c:v>3.7082801850850364</c:v>
                </c:pt>
                <c:pt idx="60">
                  <c:v>3.6713913174323456</c:v>
                </c:pt>
                <c:pt idx="61">
                  <c:v>3.6804770103628108</c:v>
                </c:pt>
                <c:pt idx="62">
                  <c:v>3.8657368063876643</c:v>
                </c:pt>
                <c:pt idx="63">
                  <c:v>3.6642410795071809</c:v>
                </c:pt>
                <c:pt idx="64">
                  <c:v>2.6725935912629435</c:v>
                </c:pt>
                <c:pt idx="65">
                  <c:v>3.4753384419073843</c:v>
                </c:pt>
                <c:pt idx="66">
                  <c:v>3.4762600993576922</c:v>
                </c:pt>
                <c:pt idx="67">
                  <c:v>3.5252135416572794</c:v>
                </c:pt>
                <c:pt idx="68">
                  <c:v>3.6006195277809687</c:v>
                </c:pt>
                <c:pt idx="69">
                  <c:v>2.9023307768798032</c:v>
                </c:pt>
                <c:pt idx="70">
                  <c:v>3.262201961509454</c:v>
                </c:pt>
                <c:pt idx="71">
                  <c:v>3.4600127453085063</c:v>
                </c:pt>
                <c:pt idx="72">
                  <c:v>3.2203658593750779</c:v>
                </c:pt>
                <c:pt idx="73">
                  <c:v>1.7665339689219284</c:v>
                </c:pt>
                <c:pt idx="74">
                  <c:v>2.4157159074575838</c:v>
                </c:pt>
                <c:pt idx="75">
                  <c:v>1.7393365553848241</c:v>
                </c:pt>
                <c:pt idx="76">
                  <c:v>0.47682691422295626</c:v>
                </c:pt>
                <c:pt idx="77">
                  <c:v>0.12099894192217031</c:v>
                </c:pt>
                <c:pt idx="78">
                  <c:v>-0.47221583041933657</c:v>
                </c:pt>
                <c:pt idx="79">
                  <c:v>-0.35191100771681888</c:v>
                </c:pt>
                <c:pt idx="80">
                  <c:v>0.41053921051122133</c:v>
                </c:pt>
                <c:pt idx="81">
                  <c:v>0.85357088288858307</c:v>
                </c:pt>
                <c:pt idx="82">
                  <c:v>4.0584360844011048E-2</c:v>
                </c:pt>
                <c:pt idx="83">
                  <c:v>0.84614592275637235</c:v>
                </c:pt>
                <c:pt idx="84">
                  <c:v>2.3078403031371262</c:v>
                </c:pt>
                <c:pt idx="85">
                  <c:v>2.2723258867109739</c:v>
                </c:pt>
                <c:pt idx="86">
                  <c:v>2.0827186227032937</c:v>
                </c:pt>
                <c:pt idx="87">
                  <c:v>1.7842684685084427</c:v>
                </c:pt>
                <c:pt idx="88">
                  <c:v>0.1900536744638171</c:v>
                </c:pt>
                <c:pt idx="89">
                  <c:v>3.1679034195485942E-2</c:v>
                </c:pt>
                <c:pt idx="90">
                  <c:v>-2.4957819432675166E-2</c:v>
                </c:pt>
                <c:pt idx="91">
                  <c:v>-1.5503055835067863</c:v>
                </c:pt>
                <c:pt idx="92">
                  <c:v>-1.7885883853861424</c:v>
                </c:pt>
                <c:pt idx="93">
                  <c:v>-1.7758909863176857</c:v>
                </c:pt>
                <c:pt idx="94">
                  <c:v>-1.7356215280992435</c:v>
                </c:pt>
                <c:pt idx="95">
                  <c:v>-1.9171841441997755</c:v>
                </c:pt>
                <c:pt idx="96">
                  <c:v>-2.5727532938503379</c:v>
                </c:pt>
                <c:pt idx="97">
                  <c:v>-1.6008956890979218</c:v>
                </c:pt>
                <c:pt idx="98">
                  <c:v>-0.32081952306295991</c:v>
                </c:pt>
                <c:pt idx="99">
                  <c:v>-0.71718111859403799</c:v>
                </c:pt>
                <c:pt idx="100">
                  <c:v>0.11699628252950439</c:v>
                </c:pt>
                <c:pt idx="101">
                  <c:v>0.88956388671034725</c:v>
                </c:pt>
                <c:pt idx="102">
                  <c:v>-1.4646422852694569</c:v>
                </c:pt>
                <c:pt idx="103">
                  <c:v>-3.7887252420496886</c:v>
                </c:pt>
                <c:pt idx="104">
                  <c:v>0.70358829397280287</c:v>
                </c:pt>
                <c:pt idx="105">
                  <c:v>1.1969188476501453</c:v>
                </c:pt>
                <c:pt idx="106">
                  <c:v>0.68248247428934194</c:v>
                </c:pt>
                <c:pt idx="107">
                  <c:v>0.39805432115133843</c:v>
                </c:pt>
                <c:pt idx="108">
                  <c:v>-0.15641787673546836</c:v>
                </c:pt>
                <c:pt idx="109">
                  <c:v>0.32501775775011488</c:v>
                </c:pt>
                <c:pt idx="110">
                  <c:v>1.3020982410895825</c:v>
                </c:pt>
                <c:pt idx="111">
                  <c:v>1.2998246770815105</c:v>
                </c:pt>
                <c:pt idx="112">
                  <c:v>-1.1073429006315778</c:v>
                </c:pt>
                <c:pt idx="113">
                  <c:v>-1.8751413949837294</c:v>
                </c:pt>
                <c:pt idx="114">
                  <c:v>-2.6514201561990376</c:v>
                </c:pt>
                <c:pt idx="115">
                  <c:v>-1.733467514308149</c:v>
                </c:pt>
                <c:pt idx="116">
                  <c:v>-0.21745277528365814</c:v>
                </c:pt>
                <c:pt idx="117">
                  <c:v>0.33172432851799322</c:v>
                </c:pt>
                <c:pt idx="118">
                  <c:v>0.17654965210157636</c:v>
                </c:pt>
                <c:pt idx="119">
                  <c:v>0.64923184276633428</c:v>
                </c:pt>
                <c:pt idx="120">
                  <c:v>1.47393060580153</c:v>
                </c:pt>
                <c:pt idx="121">
                  <c:v>1.7021898497325059</c:v>
                </c:pt>
                <c:pt idx="122">
                  <c:v>1.4250152113659635</c:v>
                </c:pt>
                <c:pt idx="123">
                  <c:v>1.1464555372493739</c:v>
                </c:pt>
                <c:pt idx="124">
                  <c:v>1.3150209536281143</c:v>
                </c:pt>
                <c:pt idx="125">
                  <c:v>1.1331939861860754</c:v>
                </c:pt>
                <c:pt idx="126">
                  <c:v>1.145454437543981</c:v>
                </c:pt>
                <c:pt idx="127">
                  <c:v>1.1457224123831149</c:v>
                </c:pt>
                <c:pt idx="128">
                  <c:v>1.2548589941361348</c:v>
                </c:pt>
                <c:pt idx="129">
                  <c:v>1.0777906355345763</c:v>
                </c:pt>
                <c:pt idx="130">
                  <c:v>0.99572216843365569</c:v>
                </c:pt>
                <c:pt idx="131">
                  <c:v>1.311107257794268</c:v>
                </c:pt>
                <c:pt idx="132">
                  <c:v>0.97205563184740518</c:v>
                </c:pt>
                <c:pt idx="133">
                  <c:v>0.50346430216751881</c:v>
                </c:pt>
                <c:pt idx="134">
                  <c:v>-2.3552182630644902E-2</c:v>
                </c:pt>
                <c:pt idx="135">
                  <c:v>0.67746790866512974</c:v>
                </c:pt>
                <c:pt idx="136">
                  <c:v>-0.41850764626625381</c:v>
                </c:pt>
                <c:pt idx="137">
                  <c:v>-0.45459527893184948</c:v>
                </c:pt>
                <c:pt idx="138">
                  <c:v>-0.92932610299258733</c:v>
                </c:pt>
                <c:pt idx="139">
                  <c:v>0.48986137231020366</c:v>
                </c:pt>
                <c:pt idx="140">
                  <c:v>0.2700540476323432</c:v>
                </c:pt>
                <c:pt idx="141">
                  <c:v>-0.49235294376313243</c:v>
                </c:pt>
                <c:pt idx="142">
                  <c:v>-0.27942906255961625</c:v>
                </c:pt>
                <c:pt idx="143">
                  <c:v>0.44233427239408218</c:v>
                </c:pt>
                <c:pt idx="144">
                  <c:v>0.21374546363797065</c:v>
                </c:pt>
                <c:pt idx="145">
                  <c:v>-0.11834756422451451</c:v>
                </c:pt>
                <c:pt idx="146">
                  <c:v>-1.2764873826572898</c:v>
                </c:pt>
                <c:pt idx="147">
                  <c:v>-0.9421008003134218</c:v>
                </c:pt>
                <c:pt idx="148">
                  <c:v>0.21518093446798994</c:v>
                </c:pt>
                <c:pt idx="149">
                  <c:v>1.1490035229759079</c:v>
                </c:pt>
                <c:pt idx="150">
                  <c:v>2.0987538218316044</c:v>
                </c:pt>
                <c:pt idx="151">
                  <c:v>2.8347791809736593</c:v>
                </c:pt>
                <c:pt idx="152">
                  <c:v>3.0908961433500779</c:v>
                </c:pt>
                <c:pt idx="153">
                  <c:v>3.0186459521721805</c:v>
                </c:pt>
                <c:pt idx="154">
                  <c:v>2.6087416363660121</c:v>
                </c:pt>
                <c:pt idx="155">
                  <c:v>2.6515255156932978</c:v>
                </c:pt>
                <c:pt idx="156">
                  <c:v>2.4587311623246624</c:v>
                </c:pt>
                <c:pt idx="157">
                  <c:v>2.1752273214244204</c:v>
                </c:pt>
                <c:pt idx="158">
                  <c:v>2.3988944320253771</c:v>
                </c:pt>
                <c:pt idx="159">
                  <c:v>2.6773325095717766</c:v>
                </c:pt>
                <c:pt idx="160">
                  <c:v>2.6778743008422716</c:v>
                </c:pt>
                <c:pt idx="161">
                  <c:v>2.4634732093862235</c:v>
                </c:pt>
                <c:pt idx="162">
                  <c:v>2.4109609450642298</c:v>
                </c:pt>
                <c:pt idx="163">
                  <c:v>2.141934246881751</c:v>
                </c:pt>
                <c:pt idx="164">
                  <c:v>-0.16264083269337742</c:v>
                </c:pt>
                <c:pt idx="165">
                  <c:v>-0.80048820112572039</c:v>
                </c:pt>
                <c:pt idx="166">
                  <c:v>-0.14954246530443166</c:v>
                </c:pt>
                <c:pt idx="167">
                  <c:v>0.27354564605340459</c:v>
                </c:pt>
                <c:pt idx="168">
                  <c:v>-0.234504318603035</c:v>
                </c:pt>
                <c:pt idx="169">
                  <c:v>-0.96904502324227371</c:v>
                </c:pt>
                <c:pt idx="170">
                  <c:v>-1.1585481882287425</c:v>
                </c:pt>
                <c:pt idx="171">
                  <c:v>-1.6645355572363814</c:v>
                </c:pt>
                <c:pt idx="172">
                  <c:v>-1.1325740567192359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9F-4AA3-A2D0-575B40285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338191"/>
        <c:axId val="758636431"/>
      </c:scatterChart>
      <c:valAx>
        <c:axId val="621338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636431"/>
        <c:crossesAt val="-5"/>
        <c:crossBetween val="midCat"/>
      </c:valAx>
      <c:valAx>
        <c:axId val="75863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338191"/>
        <c:crossesAt val="-6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575781</xdr:colOff>
      <xdr:row>44</xdr:row>
      <xdr:rowOff>32727</xdr:rowOff>
    </xdr:from>
    <xdr:to>
      <xdr:col>52</xdr:col>
      <xdr:colOff>8239</xdr:colOff>
      <xdr:row>80</xdr:row>
      <xdr:rowOff>147716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0BCB1E-D426-4420-A346-622CEC66D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workbookViewId="0">
      <selection activeCell="K11" sqref="K11"/>
    </sheetView>
  </sheetViews>
  <sheetFormatPr defaultRowHeight="15" x14ac:dyDescent="0.25"/>
  <cols>
    <col min="2" max="2" width="14" customWidth="1"/>
    <col min="13" max="13" width="9.140625" customWidth="1"/>
  </cols>
  <sheetData>
    <row r="1" spans="1:11" x14ac:dyDescent="0.25">
      <c r="A1" s="1"/>
      <c r="B1" s="1" t="s">
        <v>1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</row>
    <row r="2" spans="1:11" x14ac:dyDescent="0.25">
      <c r="A2" s="3" t="s">
        <v>0</v>
      </c>
      <c r="B2" s="4" t="s">
        <v>2</v>
      </c>
      <c r="C2" s="5"/>
      <c r="D2" s="5"/>
      <c r="E2" s="5"/>
      <c r="F2" s="5"/>
      <c r="G2" s="5"/>
      <c r="H2" s="5"/>
      <c r="I2" s="5"/>
      <c r="J2" s="1">
        <v>1073.0578912112483</v>
      </c>
      <c r="K2" s="1">
        <v>383.54923516035711</v>
      </c>
    </row>
    <row r="3" spans="1:11" x14ac:dyDescent="0.25">
      <c r="A3" s="3" t="s">
        <v>12</v>
      </c>
      <c r="B3" s="4" t="s">
        <v>13</v>
      </c>
      <c r="C3" s="5"/>
      <c r="D3" s="5"/>
      <c r="E3" s="5"/>
      <c r="F3" s="5"/>
      <c r="G3" s="5"/>
      <c r="H3" s="5"/>
      <c r="I3" s="5"/>
      <c r="J3" s="1">
        <v>1073.0578912112483</v>
      </c>
      <c r="K3" s="1">
        <v>383.54923516035711</v>
      </c>
    </row>
    <row r="4" spans="1:11" x14ac:dyDescent="0.25">
      <c r="A4" s="1"/>
      <c r="B4" s="4" t="s">
        <v>3</v>
      </c>
      <c r="C4" s="1"/>
      <c r="D4" s="5"/>
      <c r="E4" s="5"/>
      <c r="F4" s="5"/>
      <c r="G4" s="5"/>
      <c r="H4" s="5"/>
      <c r="I4" s="5"/>
      <c r="J4" s="1">
        <v>1152.0310151333506</v>
      </c>
      <c r="K4" s="1">
        <v>420.18088919158254</v>
      </c>
    </row>
    <row r="5" spans="1:11" x14ac:dyDescent="0.25">
      <c r="A5" s="1"/>
      <c r="B5" s="4" t="s">
        <v>4</v>
      </c>
      <c r="C5" s="5"/>
      <c r="D5" s="1"/>
      <c r="E5" s="5"/>
      <c r="F5" s="5"/>
      <c r="G5" s="5"/>
      <c r="H5" s="5"/>
      <c r="I5" s="5"/>
      <c r="J5" s="1">
        <v>1081.93229</v>
      </c>
      <c r="K5" s="1">
        <v>386.02971989999998</v>
      </c>
    </row>
    <row r="6" spans="1:11" x14ac:dyDescent="0.25">
      <c r="A6" s="1"/>
      <c r="B6" s="4" t="s">
        <v>5</v>
      </c>
      <c r="C6" s="5"/>
      <c r="D6" s="5"/>
      <c r="E6" s="1"/>
      <c r="F6" s="5"/>
      <c r="G6" s="5"/>
      <c r="H6" s="5"/>
      <c r="I6" s="5"/>
      <c r="J6" s="1">
        <v>1077.5956650000001</v>
      </c>
      <c r="K6" s="1">
        <v>383.84486520000002</v>
      </c>
    </row>
    <row r="7" spans="1:11" x14ac:dyDescent="0.25">
      <c r="A7" s="1"/>
      <c r="B7" s="6" t="s">
        <v>6</v>
      </c>
      <c r="C7" s="5"/>
      <c r="D7" s="5"/>
      <c r="E7" s="5"/>
      <c r="F7" s="1"/>
      <c r="G7" s="5"/>
      <c r="H7" s="5"/>
      <c r="I7" s="5"/>
      <c r="J7" s="1">
        <v>1072.9971559999999</v>
      </c>
      <c r="K7" s="7">
        <v>381.51844360000001</v>
      </c>
    </row>
    <row r="8" spans="1:11" x14ac:dyDescent="0.25">
      <c r="A8" s="1"/>
      <c r="B8" s="4" t="s">
        <v>7</v>
      </c>
      <c r="C8" s="5"/>
      <c r="D8" s="5"/>
      <c r="E8" s="5"/>
      <c r="F8" s="5"/>
      <c r="G8" s="1"/>
      <c r="H8" s="5"/>
      <c r="I8" s="5"/>
      <c r="J8" s="1">
        <v>1092.812594</v>
      </c>
      <c r="K8" s="1">
        <v>391.47305690000002</v>
      </c>
    </row>
    <row r="9" spans="1:11" x14ac:dyDescent="0.25">
      <c r="A9" s="1"/>
      <c r="B9" s="4" t="s">
        <v>8</v>
      </c>
      <c r="C9" s="5"/>
      <c r="D9" s="5"/>
      <c r="E9" s="5"/>
      <c r="F9" s="5"/>
      <c r="G9" s="5"/>
      <c r="H9" s="1"/>
      <c r="I9" s="5"/>
      <c r="J9" s="1">
        <v>1290.412689</v>
      </c>
      <c r="K9" s="1">
        <v>481.88985359999998</v>
      </c>
    </row>
    <row r="10" spans="1:11" x14ac:dyDescent="0.25">
      <c r="A10" s="1"/>
      <c r="B10" s="4" t="s">
        <v>9</v>
      </c>
      <c r="C10" s="5"/>
      <c r="D10" s="5"/>
      <c r="E10" s="5"/>
      <c r="F10" s="5"/>
      <c r="G10" s="5"/>
      <c r="H10" s="5"/>
      <c r="I10" s="1"/>
      <c r="J10" s="1">
        <v>1113.9028539999999</v>
      </c>
      <c r="K10" s="1">
        <v>401.87172529999998</v>
      </c>
    </row>
    <row r="11" spans="1:11" x14ac:dyDescent="0.25">
      <c r="A11" s="3" t="s">
        <v>14</v>
      </c>
      <c r="B11" s="4" t="s">
        <v>13</v>
      </c>
      <c r="C11" s="5"/>
      <c r="D11" s="5"/>
      <c r="E11" s="5"/>
      <c r="F11" s="1"/>
      <c r="G11" s="5"/>
      <c r="H11" s="5"/>
      <c r="I11" s="5"/>
      <c r="J11" s="1">
        <v>1072.9971559999999</v>
      </c>
      <c r="K11" s="1">
        <v>381.51844360000001</v>
      </c>
    </row>
    <row r="12" spans="1:11" x14ac:dyDescent="0.25">
      <c r="A12" s="1"/>
      <c r="B12" s="4" t="s">
        <v>3</v>
      </c>
      <c r="C12" s="1"/>
      <c r="D12" s="5"/>
      <c r="E12" s="5"/>
      <c r="F12" s="1"/>
      <c r="G12" s="5"/>
      <c r="H12" s="5"/>
      <c r="I12" s="5"/>
      <c r="J12" s="1">
        <v>1150.0235680000001</v>
      </c>
      <c r="K12" s="1">
        <v>417.23212649999999</v>
      </c>
    </row>
    <row r="13" spans="1:11" x14ac:dyDescent="0.25">
      <c r="A13" s="1"/>
      <c r="B13" s="4" t="s">
        <v>4</v>
      </c>
      <c r="C13" s="5"/>
      <c r="D13" s="1"/>
      <c r="E13" s="5"/>
      <c r="F13" s="1"/>
      <c r="G13" s="5"/>
      <c r="H13" s="5"/>
      <c r="I13" s="5"/>
      <c r="J13" s="1">
        <v>1084.906706</v>
      </c>
      <c r="K13" s="1">
        <v>385.52321660000001</v>
      </c>
    </row>
    <row r="14" spans="1:11" x14ac:dyDescent="0.25">
      <c r="A14" s="1"/>
      <c r="B14" s="4" t="s">
        <v>5</v>
      </c>
      <c r="C14" s="5"/>
      <c r="D14" s="5"/>
      <c r="E14" s="1"/>
      <c r="F14" s="1"/>
      <c r="G14" s="5"/>
      <c r="H14" s="5"/>
      <c r="I14" s="5"/>
      <c r="J14" s="7">
        <v>1075.88610312982</v>
      </c>
      <c r="K14" s="7">
        <v>380.98114606735521</v>
      </c>
    </row>
    <row r="15" spans="1:11" x14ac:dyDescent="0.25">
      <c r="A15" s="1"/>
      <c r="B15" s="4" t="s">
        <v>7</v>
      </c>
      <c r="C15" s="5"/>
      <c r="D15" s="5"/>
      <c r="E15" s="5"/>
      <c r="F15" s="1"/>
      <c r="G15" s="1"/>
      <c r="H15" s="5"/>
      <c r="I15" s="5"/>
      <c r="J15" s="1">
        <v>1097.8758170000001</v>
      </c>
      <c r="K15" s="1">
        <v>391.98769870000001</v>
      </c>
    </row>
    <row r="16" spans="1:11" x14ac:dyDescent="0.25">
      <c r="A16" s="1"/>
      <c r="B16" s="4" t="s">
        <v>8</v>
      </c>
      <c r="C16" s="5"/>
      <c r="D16" s="5"/>
      <c r="E16" s="5"/>
      <c r="F16" s="1"/>
      <c r="G16" s="5"/>
      <c r="H16" s="1"/>
      <c r="I16" s="5"/>
      <c r="J16" s="1">
        <v>1341.8560600000001</v>
      </c>
      <c r="K16" s="1">
        <v>501.15573519999998</v>
      </c>
    </row>
    <row r="17" spans="1:11" x14ac:dyDescent="0.25">
      <c r="A17" s="1"/>
      <c r="B17" s="4" t="s">
        <v>9</v>
      </c>
      <c r="C17" s="5"/>
      <c r="D17" s="5"/>
      <c r="E17" s="5"/>
      <c r="F17" s="1"/>
      <c r="G17" s="5"/>
      <c r="H17" s="5"/>
      <c r="I17" s="1"/>
      <c r="J17" s="1">
        <v>1113.723324</v>
      </c>
      <c r="K17" s="1">
        <v>399.7840405</v>
      </c>
    </row>
    <row r="18" spans="1:11" x14ac:dyDescent="0.25">
      <c r="A18" s="3" t="s">
        <v>30</v>
      </c>
      <c r="B18" s="9" t="s">
        <v>13</v>
      </c>
      <c r="C18" s="5"/>
      <c r="D18" s="5"/>
      <c r="E18" s="1"/>
      <c r="F18" s="1"/>
      <c r="G18" s="5"/>
      <c r="H18" s="5"/>
      <c r="I18" s="5"/>
      <c r="J18" s="8">
        <v>1075.88610312982</v>
      </c>
      <c r="K18" s="8">
        <v>380.98114606735521</v>
      </c>
    </row>
    <row r="19" spans="1:11" x14ac:dyDescent="0.25">
      <c r="A19" s="1"/>
      <c r="B19" s="4" t="s">
        <v>3</v>
      </c>
      <c r="C19" s="1"/>
      <c r="D19" s="5"/>
      <c r="E19" s="1"/>
      <c r="F19" s="1"/>
      <c r="G19" s="5"/>
      <c r="H19" s="5"/>
      <c r="I19" s="5"/>
      <c r="J19" s="1">
        <v>1155.5353259999999</v>
      </c>
      <c r="K19" s="1">
        <v>417.83314619999999</v>
      </c>
    </row>
    <row r="20" spans="1:11" x14ac:dyDescent="0.25">
      <c r="A20" s="1"/>
      <c r="B20" s="4" t="s">
        <v>4</v>
      </c>
      <c r="C20" s="5"/>
      <c r="D20" s="1"/>
      <c r="E20" s="1"/>
      <c r="F20" s="1"/>
      <c r="G20" s="5"/>
      <c r="H20" s="5"/>
      <c r="I20" s="5"/>
      <c r="J20" s="1">
        <v>1087.058213</v>
      </c>
      <c r="K20" s="1">
        <v>384.60096900000002</v>
      </c>
    </row>
    <row r="21" spans="1:11" x14ac:dyDescent="0.25">
      <c r="A21" s="1"/>
      <c r="B21" s="4" t="s">
        <v>7</v>
      </c>
      <c r="C21" s="5"/>
      <c r="D21" s="5"/>
      <c r="E21" s="1"/>
      <c r="F21" s="1"/>
      <c r="G21" s="1"/>
      <c r="H21" s="5"/>
      <c r="I21" s="5"/>
      <c r="J21" s="1">
        <v>1098.937594</v>
      </c>
      <c r="K21" s="1">
        <v>390.51355719999998</v>
      </c>
    </row>
    <row r="22" spans="1:11" x14ac:dyDescent="0.25">
      <c r="A22" s="1"/>
      <c r="B22" s="4" t="s">
        <v>8</v>
      </c>
      <c r="C22" s="5"/>
      <c r="D22" s="5"/>
      <c r="E22" s="1"/>
      <c r="F22" s="1"/>
      <c r="G22" s="5"/>
      <c r="H22" s="1"/>
      <c r="I22" s="5"/>
      <c r="J22" s="1">
        <v>1352.611539</v>
      </c>
      <c r="K22" s="1">
        <v>503.4987165</v>
      </c>
    </row>
    <row r="23" spans="1:11" x14ac:dyDescent="0.25">
      <c r="A23" s="1"/>
      <c r="B23" s="4" t="s">
        <v>9</v>
      </c>
      <c r="C23" s="5"/>
      <c r="D23" s="5"/>
      <c r="E23" s="1"/>
      <c r="F23" s="1"/>
      <c r="G23" s="5"/>
      <c r="H23" s="5"/>
      <c r="I23" s="1"/>
      <c r="J23" s="1">
        <v>1118.55225</v>
      </c>
      <c r="K23" s="1">
        <v>400.13763879999999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FD148-1D6E-4839-8FE3-44CB7021C22C}">
  <dimension ref="A1:W174"/>
  <sheetViews>
    <sheetView topLeftCell="C17" zoomScale="44" zoomScaleNormal="111" workbookViewId="0">
      <selection activeCell="AC52" sqref="AC52"/>
    </sheetView>
  </sheetViews>
  <sheetFormatPr defaultRowHeight="15" x14ac:dyDescent="0.25"/>
  <cols>
    <col min="1" max="14" width="9.28515625" bestFit="1" customWidth="1"/>
    <col min="17" max="17" width="9.28515625" bestFit="1" customWidth="1"/>
    <col min="18" max="18" width="13.5703125" customWidth="1"/>
    <col min="19" max="19" width="9.28515625" bestFit="1" customWidth="1"/>
    <col min="20" max="20" width="13" bestFit="1" customWidth="1"/>
    <col min="21" max="23" width="9.28515625" bestFit="1" customWidth="1"/>
  </cols>
  <sheetData>
    <row r="1" spans="1:23" x14ac:dyDescent="0.25">
      <c r="A1" t="s">
        <v>15</v>
      </c>
      <c r="B1" t="s">
        <v>16</v>
      </c>
      <c r="C1" t="s">
        <v>17</v>
      </c>
      <c r="D1" t="s">
        <v>18</v>
      </c>
      <c r="E1" t="s">
        <v>3</v>
      </c>
      <c r="F1" t="s">
        <v>19</v>
      </c>
      <c r="G1" t="s">
        <v>20</v>
      </c>
      <c r="H1" t="s">
        <v>6</v>
      </c>
      <c r="I1" t="s">
        <v>8</v>
      </c>
      <c r="J1" t="s">
        <v>7</v>
      </c>
      <c r="K1" t="s">
        <v>9</v>
      </c>
      <c r="L1" t="s">
        <v>21</v>
      </c>
      <c r="M1" t="s">
        <v>22</v>
      </c>
      <c r="N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31</v>
      </c>
    </row>
    <row r="2" spans="1:23" x14ac:dyDescent="0.25">
      <c r="A2">
        <v>517</v>
      </c>
      <c r="B2">
        <v>5</v>
      </c>
      <c r="C2">
        <v>6224</v>
      </c>
      <c r="D2">
        <v>8</v>
      </c>
      <c r="E2">
        <v>16.91</v>
      </c>
      <c r="F2">
        <v>2.1724999999999999</v>
      </c>
      <c r="G2">
        <v>1.6315</v>
      </c>
      <c r="H2">
        <v>60.38</v>
      </c>
      <c r="I2">
        <v>2.61</v>
      </c>
      <c r="J2">
        <v>7.0000000000000007E-2</v>
      </c>
      <c r="K2">
        <v>5.21</v>
      </c>
      <c r="L2">
        <v>8</v>
      </c>
      <c r="M2">
        <v>0.41110000000000002</v>
      </c>
      <c r="N2">
        <v>-0.88900000000000001</v>
      </c>
      <c r="Q2">
        <f>0.0007123*E2^2-0.06054*E2+0.949</f>
        <v>0.12894943163000006</v>
      </c>
      <c r="R2">
        <f>0.1415*F2^2-0.2315*F2-0.09761</f>
        <v>6.7301759374999909E-2</v>
      </c>
      <c r="S2">
        <f>1.74*J2^2-5.174*J2+0.3304</f>
        <v>-2.3254000000000052E-2</v>
      </c>
      <c r="T2">
        <f xml:space="preserve"> -0.005842*K2^2+0.03539*K2+0.01555</f>
        <v>4.13560678E-2</v>
      </c>
      <c r="U2">
        <f xml:space="preserve"> -3.528*I2^2+6.892*I2+5.87</f>
        <v>-0.17496879999999937</v>
      </c>
      <c r="V2">
        <f>Q2+R2+S2+T2+U2</f>
        <v>3.938445880500055E-2</v>
      </c>
      <c r="W2">
        <f>-2.174*10^-1*V2^2+1.908*10^0*V2+1.018*10^-1</f>
        <v>0.17660833052150918</v>
      </c>
    </row>
    <row r="3" spans="1:23" x14ac:dyDescent="0.25">
      <c r="A3">
        <v>517</v>
      </c>
      <c r="B3">
        <v>5</v>
      </c>
      <c r="C3">
        <v>6225</v>
      </c>
      <c r="D3">
        <v>8</v>
      </c>
      <c r="E3">
        <v>15.98</v>
      </c>
      <c r="F3">
        <v>2.1278000000000001</v>
      </c>
      <c r="G3">
        <v>1.6891</v>
      </c>
      <c r="H3">
        <v>60.13</v>
      </c>
      <c r="I3">
        <v>2.5499999999999998</v>
      </c>
      <c r="J3">
        <v>0.09</v>
      </c>
      <c r="K3">
        <v>5.31</v>
      </c>
      <c r="L3">
        <v>8.4</v>
      </c>
      <c r="M3">
        <v>0.61970000000000003</v>
      </c>
      <c r="N3">
        <v>-0.47899999999999998</v>
      </c>
      <c r="Q3">
        <f t="shared" ref="Q3:Q66" si="0">0.0007123*E3^2-0.06054*E3+0.949</f>
        <v>0.16346401292000001</v>
      </c>
      <c r="R3">
        <f t="shared" ref="R3:R66" si="1">0.1415*F3^2-0.2315*F3-0.09761</f>
        <v>5.0450196859999991E-2</v>
      </c>
      <c r="S3">
        <f t="shared" ref="S3:S66" si="2">1.74*J3^2-5.174*J3+0.3304</f>
        <v>-0.121166</v>
      </c>
      <c r="T3">
        <f t="shared" ref="T3:T66" si="3" xml:space="preserve"> -0.005842*K3^2+0.03539*K3+0.01555</f>
        <v>3.8749283799999999E-2</v>
      </c>
      <c r="U3">
        <f t="shared" ref="U3:U66" si="4" xml:space="preserve"> -3.528*I3^2+6.892*I3+5.87</f>
        <v>0.50378000000000167</v>
      </c>
      <c r="V3">
        <f t="shared" ref="V3:V66" si="5">Q3+R3+S3+T3+U3</f>
        <v>0.63527749358000163</v>
      </c>
      <c r="W3">
        <f t="shared" ref="W3:W66" si="6">-2.174*10^-1*V3^2+1.908*10^0*V3+1.018*10^-1</f>
        <v>1.2261717105878076</v>
      </c>
    </row>
    <row r="4" spans="1:23" x14ac:dyDescent="0.25">
      <c r="A4">
        <v>517</v>
      </c>
      <c r="B4">
        <v>5</v>
      </c>
      <c r="C4">
        <v>6226</v>
      </c>
      <c r="D4">
        <v>8</v>
      </c>
      <c r="E4">
        <v>13.11</v>
      </c>
      <c r="F4">
        <v>2.1177000000000001</v>
      </c>
      <c r="G4">
        <v>1.5181</v>
      </c>
      <c r="H4">
        <v>59.88</v>
      </c>
      <c r="I4">
        <v>2.5299999999999998</v>
      </c>
      <c r="J4">
        <v>0.11</v>
      </c>
      <c r="K4">
        <v>5.39</v>
      </c>
      <c r="L4">
        <v>8.3000000000000007</v>
      </c>
      <c r="M4">
        <v>2.8460000000000001</v>
      </c>
      <c r="N4">
        <v>1.046</v>
      </c>
      <c r="Q4">
        <f t="shared" si="0"/>
        <v>0.27774509683000004</v>
      </c>
      <c r="R4">
        <f t="shared" si="1"/>
        <v>4.6720890534999976E-2</v>
      </c>
      <c r="S4">
        <f t="shared" si="2"/>
        <v>-0.21768600000000005</v>
      </c>
      <c r="T4">
        <f t="shared" si="3"/>
        <v>3.6579731800000008E-2</v>
      </c>
      <c r="U4">
        <f t="shared" si="4"/>
        <v>0.72438480000000194</v>
      </c>
      <c r="V4">
        <f t="shared" si="5"/>
        <v>0.86774451916500195</v>
      </c>
      <c r="W4">
        <f t="shared" si="6"/>
        <v>1.5937585708792321</v>
      </c>
    </row>
    <row r="5" spans="1:23" x14ac:dyDescent="0.25">
      <c r="A5">
        <v>517</v>
      </c>
      <c r="B5">
        <v>5</v>
      </c>
      <c r="C5">
        <v>6227</v>
      </c>
      <c r="D5">
        <v>8</v>
      </c>
      <c r="E5">
        <v>14.78</v>
      </c>
      <c r="F5">
        <v>2.1145</v>
      </c>
      <c r="G5">
        <v>1.3070999999999999</v>
      </c>
      <c r="H5">
        <v>60.38</v>
      </c>
      <c r="I5">
        <v>2.5099999999999998</v>
      </c>
      <c r="J5">
        <v>0.11</v>
      </c>
      <c r="K5">
        <v>5.2</v>
      </c>
      <c r="L5">
        <v>12.5</v>
      </c>
      <c r="M5">
        <v>2.8</v>
      </c>
      <c r="N5">
        <v>1.03</v>
      </c>
      <c r="Q5">
        <f t="shared" si="0"/>
        <v>0.20981959532000005</v>
      </c>
      <c r="R5">
        <f t="shared" si="1"/>
        <v>4.5545350374999988E-2</v>
      </c>
      <c r="S5">
        <f t="shared" si="2"/>
        <v>-0.21768600000000005</v>
      </c>
      <c r="T5">
        <f t="shared" si="3"/>
        <v>4.1610319999999971E-2</v>
      </c>
      <c r="U5">
        <f t="shared" si="4"/>
        <v>0.94216720000000276</v>
      </c>
      <c r="V5">
        <f t="shared" si="5"/>
        <v>1.0214564656950027</v>
      </c>
      <c r="W5">
        <f t="shared" si="6"/>
        <v>1.8239095786672435</v>
      </c>
    </row>
    <row r="6" spans="1:23" x14ac:dyDescent="0.25">
      <c r="A6">
        <v>517</v>
      </c>
      <c r="B6">
        <v>5</v>
      </c>
      <c r="C6">
        <v>6228</v>
      </c>
      <c r="D6">
        <v>8</v>
      </c>
      <c r="E6">
        <v>15.39</v>
      </c>
      <c r="F6">
        <v>2.1015000000000001</v>
      </c>
      <c r="G6">
        <v>1.4361999999999999</v>
      </c>
      <c r="H6">
        <v>61.13</v>
      </c>
      <c r="I6">
        <v>2.5299999999999998</v>
      </c>
      <c r="J6">
        <v>0.11</v>
      </c>
      <c r="K6">
        <v>4.88</v>
      </c>
      <c r="L6">
        <v>10.7</v>
      </c>
      <c r="M6">
        <v>1.8974</v>
      </c>
      <c r="N6">
        <v>0.64</v>
      </c>
      <c r="Q6">
        <f t="shared" si="0"/>
        <v>0.18599915082999996</v>
      </c>
      <c r="R6">
        <f t="shared" si="1"/>
        <v>4.0799518374999871E-2</v>
      </c>
      <c r="S6">
        <f t="shared" si="2"/>
        <v>-0.21768600000000005</v>
      </c>
      <c r="T6">
        <f t="shared" si="3"/>
        <v>4.9129475199999988E-2</v>
      </c>
      <c r="U6">
        <f t="shared" si="4"/>
        <v>0.72438480000000194</v>
      </c>
      <c r="V6">
        <f t="shared" si="5"/>
        <v>0.78262694440500169</v>
      </c>
      <c r="W6">
        <f t="shared" si="6"/>
        <v>1.4618936372495095</v>
      </c>
    </row>
    <row r="7" spans="1:23" x14ac:dyDescent="0.25">
      <c r="A7">
        <v>517</v>
      </c>
      <c r="B7">
        <v>5</v>
      </c>
      <c r="C7">
        <v>6229</v>
      </c>
      <c r="D7">
        <v>8</v>
      </c>
      <c r="E7">
        <v>15.55</v>
      </c>
      <c r="F7">
        <v>2.1185999999999998</v>
      </c>
      <c r="G7">
        <v>1.2744</v>
      </c>
      <c r="H7">
        <v>61.13</v>
      </c>
      <c r="I7">
        <v>2.54</v>
      </c>
      <c r="J7">
        <v>0.1</v>
      </c>
      <c r="K7">
        <v>4.9800000000000004</v>
      </c>
      <c r="L7">
        <v>10.5</v>
      </c>
      <c r="M7">
        <v>1.9494</v>
      </c>
      <c r="N7">
        <v>0.66800000000000004</v>
      </c>
      <c r="Q7">
        <f t="shared" si="0"/>
        <v>0.17983892074999996</v>
      </c>
      <c r="R7">
        <f t="shared" si="1"/>
        <v>4.7052033339999771E-2</v>
      </c>
      <c r="S7">
        <f t="shared" si="2"/>
        <v>-0.16960000000000008</v>
      </c>
      <c r="T7">
        <f t="shared" si="3"/>
        <v>4.6908263199999987E-2</v>
      </c>
      <c r="U7">
        <f t="shared" si="4"/>
        <v>0.61443520000000174</v>
      </c>
      <c r="V7">
        <f t="shared" si="5"/>
        <v>0.71863441729000144</v>
      </c>
      <c r="W7">
        <f t="shared" si="6"/>
        <v>1.3606814066391557</v>
      </c>
    </row>
    <row r="8" spans="1:23" x14ac:dyDescent="0.25">
      <c r="A8">
        <v>517</v>
      </c>
      <c r="B8">
        <v>5</v>
      </c>
      <c r="C8">
        <v>6230</v>
      </c>
      <c r="D8">
        <v>8</v>
      </c>
      <c r="E8">
        <v>15.88</v>
      </c>
      <c r="F8">
        <v>2.1772</v>
      </c>
      <c r="G8">
        <v>1.4136</v>
      </c>
      <c r="H8">
        <v>59.88</v>
      </c>
      <c r="I8">
        <v>2.54</v>
      </c>
      <c r="J8">
        <v>0.09</v>
      </c>
      <c r="K8">
        <v>5.49</v>
      </c>
      <c r="L8">
        <v>10.8</v>
      </c>
      <c r="M8">
        <v>2.7</v>
      </c>
      <c r="N8">
        <v>0.99299999999999999</v>
      </c>
      <c r="Q8">
        <f t="shared" si="0"/>
        <v>0.16724862511999994</v>
      </c>
      <c r="R8">
        <f t="shared" si="1"/>
        <v>6.9106477359999835E-2</v>
      </c>
      <c r="S8">
        <f t="shared" si="2"/>
        <v>-0.121166</v>
      </c>
      <c r="T8">
        <f t="shared" si="3"/>
        <v>3.3762635799999961E-2</v>
      </c>
      <c r="U8">
        <f t="shared" si="4"/>
        <v>0.61443520000000174</v>
      </c>
      <c r="V8">
        <f t="shared" si="5"/>
        <v>0.76338693828000148</v>
      </c>
      <c r="W8">
        <f t="shared" si="6"/>
        <v>1.4316503373858045</v>
      </c>
    </row>
    <row r="9" spans="1:23" x14ac:dyDescent="0.25">
      <c r="A9">
        <v>517</v>
      </c>
      <c r="B9">
        <v>5</v>
      </c>
      <c r="C9">
        <v>6231</v>
      </c>
      <c r="D9">
        <v>8</v>
      </c>
      <c r="E9">
        <v>15.83</v>
      </c>
      <c r="F9">
        <v>2.1840000000000002</v>
      </c>
      <c r="G9">
        <v>1.5464</v>
      </c>
      <c r="H9">
        <v>58.38</v>
      </c>
      <c r="I9">
        <v>2.56</v>
      </c>
      <c r="J9">
        <v>0.1</v>
      </c>
      <c r="K9">
        <v>5.78</v>
      </c>
      <c r="L9">
        <v>11.3</v>
      </c>
      <c r="M9">
        <v>8.2243999999999993</v>
      </c>
      <c r="N9">
        <v>2.1070000000000002</v>
      </c>
      <c r="Q9">
        <f t="shared" si="0"/>
        <v>0.16914627347</v>
      </c>
      <c r="R9">
        <f t="shared" si="1"/>
        <v>7.1728623999999991E-2</v>
      </c>
      <c r="S9">
        <f t="shared" si="2"/>
        <v>-0.16960000000000008</v>
      </c>
      <c r="T9">
        <f t="shared" si="3"/>
        <v>2.4932327199999986E-2</v>
      </c>
      <c r="U9">
        <f t="shared" si="4"/>
        <v>0.39241920000000174</v>
      </c>
      <c r="V9">
        <f t="shared" si="5"/>
        <v>0.48862642467000161</v>
      </c>
      <c r="W9">
        <f t="shared" si="6"/>
        <v>0.98219371107099251</v>
      </c>
    </row>
    <row r="10" spans="1:23" x14ac:dyDescent="0.25">
      <c r="A10">
        <v>517</v>
      </c>
      <c r="B10">
        <v>5</v>
      </c>
      <c r="C10">
        <v>6232</v>
      </c>
      <c r="D10">
        <v>8</v>
      </c>
      <c r="E10">
        <v>17.829999999999998</v>
      </c>
      <c r="F10">
        <v>2.2067000000000001</v>
      </c>
      <c r="G10">
        <v>1.5921000000000001</v>
      </c>
      <c r="H10">
        <v>56.63</v>
      </c>
      <c r="I10">
        <v>2.5299999999999998</v>
      </c>
      <c r="J10">
        <v>0.08</v>
      </c>
      <c r="K10">
        <v>5.73</v>
      </c>
      <c r="L10">
        <v>10.5</v>
      </c>
      <c r="M10">
        <v>3.6332</v>
      </c>
      <c r="N10">
        <v>1.29</v>
      </c>
      <c r="Q10">
        <f t="shared" si="0"/>
        <v>9.6018309470000229E-2</v>
      </c>
      <c r="R10">
        <f t="shared" si="1"/>
        <v>8.0576721934999845E-2</v>
      </c>
      <c r="S10">
        <f t="shared" si="2"/>
        <v>-7.2384000000000059E-2</v>
      </c>
      <c r="T10">
        <f t="shared" si="3"/>
        <v>2.6524898200000001E-2</v>
      </c>
      <c r="U10">
        <f t="shared" si="4"/>
        <v>0.72438480000000194</v>
      </c>
      <c r="V10">
        <f t="shared" si="5"/>
        <v>0.85512072960500196</v>
      </c>
      <c r="W10">
        <f t="shared" si="6"/>
        <v>1.5744006322040223</v>
      </c>
    </row>
    <row r="11" spans="1:23" x14ac:dyDescent="0.25">
      <c r="A11">
        <v>517</v>
      </c>
      <c r="B11">
        <v>5</v>
      </c>
      <c r="C11">
        <v>6233</v>
      </c>
      <c r="D11">
        <v>8</v>
      </c>
      <c r="E11">
        <v>19.55</v>
      </c>
      <c r="F11">
        <v>2.2382</v>
      </c>
      <c r="G11">
        <v>1.5718000000000001</v>
      </c>
      <c r="H11">
        <v>55.25</v>
      </c>
      <c r="I11">
        <v>2.5299999999999998</v>
      </c>
      <c r="J11">
        <v>0.06</v>
      </c>
      <c r="K11">
        <v>5.53</v>
      </c>
      <c r="L11">
        <v>9.8000000000000007</v>
      </c>
      <c r="M11">
        <v>6.7408999999999999</v>
      </c>
      <c r="N11">
        <v>1.9079999999999999</v>
      </c>
      <c r="Q11">
        <f t="shared" si="0"/>
        <v>3.7685840750000033E-2</v>
      </c>
      <c r="R11">
        <f t="shared" si="1"/>
        <v>9.3096502459999869E-2</v>
      </c>
      <c r="S11">
        <f t="shared" si="2"/>
        <v>2.6224000000000025E-2</v>
      </c>
      <c r="T11">
        <f t="shared" si="3"/>
        <v>3.260308219999996E-2</v>
      </c>
      <c r="U11">
        <f t="shared" si="4"/>
        <v>0.72438480000000194</v>
      </c>
      <c r="V11">
        <f t="shared" si="5"/>
        <v>0.91399422541000186</v>
      </c>
      <c r="W11">
        <f t="shared" si="6"/>
        <v>1.6640881865386765</v>
      </c>
    </row>
    <row r="12" spans="1:23" x14ac:dyDescent="0.25">
      <c r="A12">
        <v>517</v>
      </c>
      <c r="B12">
        <v>5</v>
      </c>
      <c r="C12">
        <v>6234</v>
      </c>
      <c r="D12">
        <v>8</v>
      </c>
      <c r="E12">
        <v>22.5</v>
      </c>
      <c r="F12">
        <v>2.3262</v>
      </c>
      <c r="G12">
        <v>1.6677</v>
      </c>
      <c r="H12">
        <v>54</v>
      </c>
      <c r="I12">
        <v>2.57</v>
      </c>
      <c r="J12">
        <v>0.04</v>
      </c>
      <c r="K12">
        <v>5.09</v>
      </c>
      <c r="L12">
        <v>7.5</v>
      </c>
      <c r="M12">
        <v>2.7928000000000002</v>
      </c>
      <c r="N12">
        <v>1.0269999999999999</v>
      </c>
      <c r="Q12">
        <f t="shared" si="0"/>
        <v>-5.2548125000000057E-2</v>
      </c>
      <c r="R12">
        <f t="shared" si="1"/>
        <v>0.12956041125999992</v>
      </c>
      <c r="S12">
        <f t="shared" si="2"/>
        <v>0.126224</v>
      </c>
      <c r="T12">
        <f t="shared" si="3"/>
        <v>4.4329979800000023E-2</v>
      </c>
      <c r="U12">
        <f t="shared" si="4"/>
        <v>0.28035280000000551</v>
      </c>
      <c r="V12">
        <f t="shared" si="5"/>
        <v>0.52791906606000538</v>
      </c>
      <c r="W12">
        <f t="shared" si="6"/>
        <v>1.0484805153791683</v>
      </c>
    </row>
    <row r="13" spans="1:23" x14ac:dyDescent="0.25">
      <c r="A13">
        <v>517</v>
      </c>
      <c r="B13">
        <v>5</v>
      </c>
      <c r="C13">
        <v>6235</v>
      </c>
      <c r="D13">
        <v>8</v>
      </c>
      <c r="E13">
        <v>22.63</v>
      </c>
      <c r="F13">
        <v>2.3502000000000001</v>
      </c>
      <c r="G13">
        <v>2.016</v>
      </c>
      <c r="H13">
        <v>55</v>
      </c>
      <c r="I13">
        <v>2.62</v>
      </c>
      <c r="J13">
        <v>0.05</v>
      </c>
      <c r="K13">
        <v>5.09</v>
      </c>
      <c r="L13">
        <v>5.2</v>
      </c>
      <c r="M13">
        <v>0.66990000000000005</v>
      </c>
      <c r="N13">
        <v>-0.40100000000000002</v>
      </c>
      <c r="Q13">
        <f t="shared" si="0"/>
        <v>-5.6239332129999986E-2</v>
      </c>
      <c r="R13">
        <f t="shared" si="1"/>
        <v>0.13988546566000001</v>
      </c>
      <c r="S13">
        <f t="shared" si="2"/>
        <v>7.6050000000000006E-2</v>
      </c>
      <c r="T13">
        <f t="shared" si="3"/>
        <v>4.4329979800000023E-2</v>
      </c>
      <c r="U13">
        <f t="shared" si="4"/>
        <v>-0.29056320000000202</v>
      </c>
      <c r="V13">
        <f t="shared" si="5"/>
        <v>-8.6537086670001956E-2</v>
      </c>
      <c r="W13">
        <f t="shared" si="6"/>
        <v>-6.4940797652456361E-2</v>
      </c>
    </row>
    <row r="14" spans="1:23" x14ac:dyDescent="0.25">
      <c r="A14">
        <v>517</v>
      </c>
      <c r="B14">
        <v>5</v>
      </c>
      <c r="C14">
        <v>6236</v>
      </c>
      <c r="D14">
        <v>8</v>
      </c>
      <c r="E14">
        <v>26.95</v>
      </c>
      <c r="F14">
        <v>2.3740000000000001</v>
      </c>
      <c r="G14">
        <v>1.6382000000000001</v>
      </c>
      <c r="H14">
        <v>57.38</v>
      </c>
      <c r="I14">
        <v>2.61</v>
      </c>
      <c r="J14">
        <v>0.04</v>
      </c>
      <c r="K14">
        <v>5.79</v>
      </c>
      <c r="L14">
        <v>6.3</v>
      </c>
      <c r="M14">
        <v>0.91100000000000003</v>
      </c>
      <c r="N14">
        <v>-9.2999999999999999E-2</v>
      </c>
      <c r="Q14">
        <f t="shared" si="0"/>
        <v>-0.16520772924999994</v>
      </c>
      <c r="R14">
        <f t="shared" si="1"/>
        <v>0.1502854539999999</v>
      </c>
      <c r="S14">
        <f t="shared" si="2"/>
        <v>0.126224</v>
      </c>
      <c r="T14">
        <f t="shared" si="3"/>
        <v>2.4610307800000002E-2</v>
      </c>
      <c r="U14">
        <f t="shared" si="4"/>
        <v>-0.17496879999999937</v>
      </c>
      <c r="V14">
        <f t="shared" si="5"/>
        <v>-3.9056767449999391E-2</v>
      </c>
      <c r="W14">
        <f t="shared" si="6"/>
        <v>2.6948058987817103E-2</v>
      </c>
    </row>
    <row r="15" spans="1:23" x14ac:dyDescent="0.25">
      <c r="A15">
        <v>517</v>
      </c>
      <c r="B15">
        <v>5</v>
      </c>
      <c r="C15">
        <v>6237</v>
      </c>
      <c r="D15">
        <v>7</v>
      </c>
      <c r="E15">
        <v>24.94</v>
      </c>
      <c r="F15">
        <v>2.3855</v>
      </c>
      <c r="G15">
        <v>2.1221999999999999</v>
      </c>
      <c r="H15">
        <v>57.25</v>
      </c>
      <c r="I15">
        <v>2.6</v>
      </c>
      <c r="J15">
        <v>7.0000000000000007E-2</v>
      </c>
      <c r="K15">
        <v>5.38</v>
      </c>
      <c r="L15">
        <v>3.4</v>
      </c>
      <c r="M15">
        <v>1.39</v>
      </c>
      <c r="N15">
        <v>0.32900000000000001</v>
      </c>
      <c r="Q15">
        <f t="shared" si="0"/>
        <v>-0.11781443572000005</v>
      </c>
      <c r="R15">
        <f t="shared" si="1"/>
        <v>0.1553681003749999</v>
      </c>
      <c r="S15">
        <f t="shared" si="2"/>
        <v>-2.3254000000000052E-2</v>
      </c>
      <c r="T15">
        <f t="shared" si="3"/>
        <v>3.6855015200000001E-2</v>
      </c>
      <c r="U15">
        <f t="shared" si="4"/>
        <v>-6.0080000000003686E-2</v>
      </c>
      <c r="V15">
        <f t="shared" si="5"/>
        <v>-8.9253201450038913E-3</v>
      </c>
      <c r="W15">
        <f t="shared" si="6"/>
        <v>8.4753170788083795E-2</v>
      </c>
    </row>
    <row r="16" spans="1:23" x14ac:dyDescent="0.25">
      <c r="A16">
        <v>517</v>
      </c>
      <c r="B16">
        <v>5</v>
      </c>
      <c r="C16">
        <v>6238</v>
      </c>
      <c r="D16">
        <v>7</v>
      </c>
      <c r="E16">
        <v>23.28</v>
      </c>
      <c r="F16">
        <v>2.3071000000000002</v>
      </c>
      <c r="G16">
        <v>1.5754999999999999</v>
      </c>
      <c r="H16">
        <v>56.13</v>
      </c>
      <c r="I16">
        <v>2.54</v>
      </c>
      <c r="J16">
        <v>7.0000000000000007E-2</v>
      </c>
      <c r="K16">
        <v>5.14</v>
      </c>
      <c r="L16">
        <v>9.3000000000000007</v>
      </c>
      <c r="M16">
        <v>1.8439000000000001</v>
      </c>
      <c r="N16">
        <v>0.61199999999999999</v>
      </c>
      <c r="Q16">
        <f t="shared" si="0"/>
        <v>-7.4334231680000085E-2</v>
      </c>
      <c r="R16">
        <f t="shared" si="1"/>
        <v>0.12145987301499991</v>
      </c>
      <c r="S16">
        <f t="shared" si="2"/>
        <v>-2.3254000000000052E-2</v>
      </c>
      <c r="T16">
        <f t="shared" si="3"/>
        <v>4.3111296799999997E-2</v>
      </c>
      <c r="U16">
        <f t="shared" si="4"/>
        <v>0.61443520000000174</v>
      </c>
      <c r="V16">
        <f t="shared" si="5"/>
        <v>0.68141813813500152</v>
      </c>
      <c r="W16">
        <f t="shared" si="6"/>
        <v>1.3010003179514675</v>
      </c>
    </row>
    <row r="17" spans="1:23" x14ac:dyDescent="0.25">
      <c r="A17">
        <v>517</v>
      </c>
      <c r="B17">
        <v>5</v>
      </c>
      <c r="C17">
        <v>6239</v>
      </c>
      <c r="D17">
        <v>7</v>
      </c>
      <c r="E17">
        <v>25.7</v>
      </c>
      <c r="F17">
        <v>2.2296999999999998</v>
      </c>
      <c r="G17">
        <v>1.7309000000000001</v>
      </c>
      <c r="H17">
        <v>55</v>
      </c>
      <c r="I17">
        <v>2.57</v>
      </c>
      <c r="J17">
        <v>7.0000000000000007E-2</v>
      </c>
      <c r="K17">
        <v>5.2</v>
      </c>
      <c r="L17">
        <v>6</v>
      </c>
      <c r="M17">
        <v>1.3855999999999999</v>
      </c>
      <c r="N17">
        <v>0.32600000000000001</v>
      </c>
      <c r="Q17">
        <f t="shared" si="0"/>
        <v>-0.13641097299999994</v>
      </c>
      <c r="R17">
        <f t="shared" si="1"/>
        <v>8.9690485734999909E-2</v>
      </c>
      <c r="S17">
        <f t="shared" si="2"/>
        <v>-2.3254000000000052E-2</v>
      </c>
      <c r="T17">
        <f t="shared" si="3"/>
        <v>4.1610319999999971E-2</v>
      </c>
      <c r="U17">
        <f t="shared" si="4"/>
        <v>0.28035280000000551</v>
      </c>
      <c r="V17">
        <f t="shared" si="5"/>
        <v>0.25198863273500538</v>
      </c>
      <c r="W17">
        <f t="shared" si="6"/>
        <v>0.56878978713697748</v>
      </c>
    </row>
    <row r="18" spans="1:23" x14ac:dyDescent="0.25">
      <c r="A18">
        <v>517</v>
      </c>
      <c r="B18">
        <v>5</v>
      </c>
      <c r="C18">
        <v>6240</v>
      </c>
      <c r="D18">
        <v>7</v>
      </c>
      <c r="E18">
        <v>26.39</v>
      </c>
      <c r="F18">
        <v>2.2362000000000002</v>
      </c>
      <c r="G18">
        <v>1.6995</v>
      </c>
      <c r="H18">
        <v>52.75</v>
      </c>
      <c r="I18">
        <v>2.59</v>
      </c>
      <c r="J18">
        <v>0.06</v>
      </c>
      <c r="K18">
        <v>4.91</v>
      </c>
      <c r="L18">
        <v>8</v>
      </c>
      <c r="M18">
        <v>0.54990000000000006</v>
      </c>
      <c r="N18">
        <v>-0.59799999999999998</v>
      </c>
      <c r="Q18">
        <f t="shared" si="0"/>
        <v>-0.15258201517000003</v>
      </c>
      <c r="R18">
        <f t="shared" si="1"/>
        <v>9.2293247259999961E-2</v>
      </c>
      <c r="S18">
        <f t="shared" si="2"/>
        <v>2.6224000000000025E-2</v>
      </c>
      <c r="T18">
        <f t="shared" si="3"/>
        <v>4.8475379799999989E-2</v>
      </c>
      <c r="U18">
        <f t="shared" si="4"/>
        <v>5.4103200000006346E-2</v>
      </c>
      <c r="V18">
        <f t="shared" si="5"/>
        <v>6.8513811890006299E-2</v>
      </c>
      <c r="W18">
        <f t="shared" si="6"/>
        <v>0.2315038465240894</v>
      </c>
    </row>
    <row r="19" spans="1:23" x14ac:dyDescent="0.25">
      <c r="A19">
        <v>517</v>
      </c>
      <c r="B19">
        <v>5</v>
      </c>
      <c r="C19">
        <v>6241</v>
      </c>
      <c r="D19">
        <v>7</v>
      </c>
      <c r="E19">
        <v>26.11</v>
      </c>
      <c r="F19">
        <v>2.2591999999999999</v>
      </c>
      <c r="G19">
        <v>1.7946</v>
      </c>
      <c r="H19">
        <v>51.88</v>
      </c>
      <c r="I19">
        <v>2.62</v>
      </c>
      <c r="J19">
        <v>0.05</v>
      </c>
      <c r="K19">
        <v>4.9400000000000004</v>
      </c>
      <c r="L19">
        <v>5.2</v>
      </c>
      <c r="M19">
        <v>2.2494000000000001</v>
      </c>
      <c r="N19">
        <v>0.81100000000000005</v>
      </c>
      <c r="Q19">
        <f t="shared" si="0"/>
        <v>-0.14610162516999992</v>
      </c>
      <c r="R19">
        <f t="shared" si="1"/>
        <v>0.10159902655999983</v>
      </c>
      <c r="S19">
        <f t="shared" si="2"/>
        <v>7.6050000000000006E-2</v>
      </c>
      <c r="T19">
        <f t="shared" si="3"/>
        <v>4.7810768799999979E-2</v>
      </c>
      <c r="U19">
        <f t="shared" si="4"/>
        <v>-0.29056320000000202</v>
      </c>
      <c r="V19">
        <f t="shared" si="5"/>
        <v>-0.21120502981000211</v>
      </c>
      <c r="W19">
        <f t="shared" si="6"/>
        <v>-0.31087688142522935</v>
      </c>
    </row>
    <row r="20" spans="1:23" x14ac:dyDescent="0.25">
      <c r="A20">
        <v>517</v>
      </c>
      <c r="B20">
        <v>5</v>
      </c>
      <c r="C20">
        <v>6242</v>
      </c>
      <c r="D20">
        <v>7</v>
      </c>
      <c r="E20">
        <v>29.05</v>
      </c>
      <c r="F20">
        <v>2.3210999999999999</v>
      </c>
      <c r="G20">
        <v>1.8551</v>
      </c>
      <c r="H20">
        <v>51.63</v>
      </c>
      <c r="I20">
        <v>2.63</v>
      </c>
      <c r="J20">
        <v>0.02</v>
      </c>
      <c r="K20">
        <v>4.8099999999999996</v>
      </c>
      <c r="L20">
        <v>7.1</v>
      </c>
      <c r="M20">
        <v>1.4421999999999999</v>
      </c>
      <c r="N20">
        <v>0.36599999999999999</v>
      </c>
      <c r="Q20">
        <f t="shared" si="0"/>
        <v>-0.20857524924999982</v>
      </c>
      <c r="R20">
        <f t="shared" si="1"/>
        <v>0.12738733721499981</v>
      </c>
      <c r="S20">
        <f t="shared" si="2"/>
        <v>0.22761600000000001</v>
      </c>
      <c r="T20">
        <f t="shared" si="3"/>
        <v>5.0614803800000017E-2</v>
      </c>
      <c r="U20">
        <f t="shared" si="4"/>
        <v>-0.40686319999999743</v>
      </c>
      <c r="V20">
        <f t="shared" si="5"/>
        <v>-0.20982030823499739</v>
      </c>
      <c r="W20">
        <f t="shared" si="6"/>
        <v>-0.30810808783635313</v>
      </c>
    </row>
    <row r="21" spans="1:23" x14ac:dyDescent="0.25">
      <c r="A21">
        <v>517</v>
      </c>
      <c r="B21">
        <v>5</v>
      </c>
      <c r="C21">
        <v>6243</v>
      </c>
      <c r="D21">
        <v>7</v>
      </c>
      <c r="E21">
        <v>28.5</v>
      </c>
      <c r="F21">
        <v>2.3973</v>
      </c>
      <c r="G21">
        <v>2.4986999999999999</v>
      </c>
      <c r="H21">
        <v>50.38</v>
      </c>
      <c r="I21">
        <v>2.66</v>
      </c>
      <c r="J21">
        <v>0.01</v>
      </c>
      <c r="K21">
        <v>5.09</v>
      </c>
      <c r="L21">
        <v>1.9</v>
      </c>
      <c r="M21">
        <v>0.06</v>
      </c>
      <c r="N21">
        <v>-2.8130000000000002</v>
      </c>
      <c r="Q21">
        <f t="shared" si="0"/>
        <v>-0.19782432499999991</v>
      </c>
      <c r="R21">
        <f t="shared" si="1"/>
        <v>0.1606222415349999</v>
      </c>
      <c r="S21">
        <f t="shared" si="2"/>
        <v>0.27883400000000003</v>
      </c>
      <c r="T21">
        <f t="shared" si="3"/>
        <v>4.4329979800000023E-2</v>
      </c>
      <c r="U21">
        <f t="shared" si="4"/>
        <v>-0.75999680000000058</v>
      </c>
      <c r="V21">
        <f t="shared" si="5"/>
        <v>-0.47403490366500056</v>
      </c>
      <c r="W21">
        <f t="shared" si="6"/>
        <v>-0.85151035233549099</v>
      </c>
    </row>
    <row r="22" spans="1:23" x14ac:dyDescent="0.25">
      <c r="A22">
        <v>517</v>
      </c>
      <c r="B22">
        <v>5</v>
      </c>
      <c r="C22">
        <v>6244</v>
      </c>
      <c r="D22">
        <v>7</v>
      </c>
      <c r="E22">
        <v>30.69</v>
      </c>
      <c r="F22">
        <v>2.3235999999999999</v>
      </c>
      <c r="G22">
        <v>2.0853000000000002</v>
      </c>
      <c r="H22">
        <v>49.75</v>
      </c>
      <c r="I22">
        <v>2.66</v>
      </c>
      <c r="J22">
        <v>0.01</v>
      </c>
      <c r="K22">
        <v>5.13</v>
      </c>
      <c r="L22">
        <v>3.2</v>
      </c>
      <c r="M22">
        <v>0.05</v>
      </c>
      <c r="N22">
        <v>-2.996</v>
      </c>
      <c r="Q22">
        <f t="shared" si="0"/>
        <v>-0.23807425396999971</v>
      </c>
      <c r="R22">
        <f t="shared" si="1"/>
        <v>0.12845164983999988</v>
      </c>
      <c r="S22">
        <f t="shared" si="2"/>
        <v>0.27883400000000003</v>
      </c>
      <c r="T22">
        <f t="shared" si="3"/>
        <v>4.3357370199999988E-2</v>
      </c>
      <c r="U22">
        <f t="shared" si="4"/>
        <v>-0.75999680000000058</v>
      </c>
      <c r="V22">
        <f t="shared" si="5"/>
        <v>-0.54742803393000039</v>
      </c>
      <c r="W22">
        <f t="shared" si="6"/>
        <v>-1.0078425668755187</v>
      </c>
    </row>
    <row r="23" spans="1:23" x14ac:dyDescent="0.25">
      <c r="A23">
        <v>517</v>
      </c>
      <c r="B23">
        <v>5</v>
      </c>
      <c r="C23">
        <v>6245</v>
      </c>
      <c r="D23">
        <v>7</v>
      </c>
      <c r="E23">
        <v>47.25</v>
      </c>
      <c r="F23">
        <v>2.3448000000000002</v>
      </c>
      <c r="G23">
        <v>2.1358999999999999</v>
      </c>
      <c r="H23">
        <v>49.25</v>
      </c>
      <c r="I23">
        <v>2.68</v>
      </c>
      <c r="J23">
        <v>0.01</v>
      </c>
      <c r="K23">
        <v>5.5</v>
      </c>
      <c r="L23">
        <v>3.6</v>
      </c>
      <c r="M23">
        <v>1.2845</v>
      </c>
      <c r="N23">
        <v>0.25</v>
      </c>
      <c r="Q23">
        <f t="shared" si="0"/>
        <v>-0.32126073124999988</v>
      </c>
      <c r="R23">
        <f t="shared" si="1"/>
        <v>0.13754811615999993</v>
      </c>
      <c r="S23">
        <f t="shared" si="2"/>
        <v>0.27883400000000003</v>
      </c>
      <c r="T23">
        <f t="shared" si="3"/>
        <v>3.3474499999999983E-2</v>
      </c>
      <c r="U23">
        <f t="shared" si="4"/>
        <v>-0.99894720000000081</v>
      </c>
      <c r="V23">
        <f t="shared" si="5"/>
        <v>-0.87035131509000074</v>
      </c>
      <c r="W23">
        <f t="shared" si="6"/>
        <v>-1.7235132900907129</v>
      </c>
    </row>
    <row r="24" spans="1:23" x14ac:dyDescent="0.25">
      <c r="A24">
        <v>517</v>
      </c>
      <c r="B24">
        <v>5</v>
      </c>
      <c r="C24">
        <v>6246</v>
      </c>
      <c r="D24">
        <v>7</v>
      </c>
      <c r="E24">
        <v>62.53</v>
      </c>
      <c r="F24">
        <v>2.5316999999999998</v>
      </c>
      <c r="G24">
        <v>1.8557999999999999</v>
      </c>
      <c r="H24">
        <v>49.13</v>
      </c>
      <c r="I24">
        <v>2.67</v>
      </c>
      <c r="J24">
        <v>0.01</v>
      </c>
      <c r="K24">
        <v>5.22</v>
      </c>
      <c r="L24">
        <v>2</v>
      </c>
      <c r="M24">
        <v>3.7349999999999999</v>
      </c>
      <c r="N24">
        <v>1.3180000000000001</v>
      </c>
      <c r="Q24">
        <f t="shared" si="0"/>
        <v>-5.1472558929999912E-2</v>
      </c>
      <c r="R24">
        <f t="shared" si="1"/>
        <v>0.22324639193499971</v>
      </c>
      <c r="S24">
        <f t="shared" si="2"/>
        <v>0.27883400000000003</v>
      </c>
      <c r="T24">
        <f t="shared" si="3"/>
        <v>4.11006472E-2</v>
      </c>
      <c r="U24">
        <f t="shared" si="4"/>
        <v>-0.87911919999999899</v>
      </c>
      <c r="V24">
        <f t="shared" si="5"/>
        <v>-0.38741071979499914</v>
      </c>
      <c r="W24">
        <f t="shared" si="6"/>
        <v>-0.6700085814764043</v>
      </c>
    </row>
    <row r="25" spans="1:23" x14ac:dyDescent="0.25">
      <c r="A25">
        <v>517</v>
      </c>
      <c r="B25">
        <v>5</v>
      </c>
      <c r="C25">
        <v>6247</v>
      </c>
      <c r="D25">
        <v>7</v>
      </c>
      <c r="E25">
        <v>59.69</v>
      </c>
      <c r="F25">
        <v>2.7896999999999998</v>
      </c>
      <c r="G25">
        <v>2.7566000000000002</v>
      </c>
      <c r="H25">
        <v>49.88</v>
      </c>
      <c r="I25">
        <v>2.69</v>
      </c>
      <c r="J25">
        <v>0</v>
      </c>
      <c r="K25">
        <v>5.32</v>
      </c>
      <c r="L25">
        <v>1.6</v>
      </c>
      <c r="M25">
        <v>4.2426000000000004</v>
      </c>
      <c r="N25">
        <v>1.4450000000000001</v>
      </c>
      <c r="Q25">
        <f t="shared" si="0"/>
        <v>-0.1267817079700001</v>
      </c>
      <c r="R25">
        <f t="shared" si="1"/>
        <v>0.35778774173499994</v>
      </c>
      <c r="S25">
        <f t="shared" si="2"/>
        <v>0.33040000000000003</v>
      </c>
      <c r="T25">
        <f t="shared" si="3"/>
        <v>3.8482179199999987E-2</v>
      </c>
      <c r="U25">
        <f t="shared" si="4"/>
        <v>-1.1194807999999989</v>
      </c>
      <c r="V25">
        <f t="shared" si="5"/>
        <v>-0.51959258703499911</v>
      </c>
      <c r="W25">
        <f t="shared" si="6"/>
        <v>-0.94827553770625295</v>
      </c>
    </row>
    <row r="26" spans="1:23" x14ac:dyDescent="0.25">
      <c r="A26">
        <v>517</v>
      </c>
      <c r="B26">
        <v>5</v>
      </c>
      <c r="C26">
        <v>6248</v>
      </c>
      <c r="D26">
        <v>7</v>
      </c>
      <c r="E26">
        <v>51.13</v>
      </c>
      <c r="F26">
        <v>2.8450000000000002</v>
      </c>
      <c r="G26">
        <v>3.0265</v>
      </c>
      <c r="H26">
        <v>49.25</v>
      </c>
      <c r="I26">
        <v>2.7</v>
      </c>
      <c r="J26">
        <v>0</v>
      </c>
      <c r="K26">
        <v>5.04</v>
      </c>
      <c r="L26">
        <v>0.6</v>
      </c>
      <c r="M26">
        <v>3.61E-2</v>
      </c>
      <c r="N26">
        <v>-3.323</v>
      </c>
      <c r="Q26">
        <f t="shared" si="0"/>
        <v>-0.28426076412999957</v>
      </c>
      <c r="R26">
        <f t="shared" si="1"/>
        <v>0.38907703749999989</v>
      </c>
      <c r="S26">
        <f t="shared" si="2"/>
        <v>0.33040000000000003</v>
      </c>
      <c r="T26">
        <f t="shared" si="3"/>
        <v>4.5519452799999964E-2</v>
      </c>
      <c r="U26">
        <f t="shared" si="4"/>
        <v>-1.2407200000000005</v>
      </c>
      <c r="V26">
        <f t="shared" si="5"/>
        <v>-0.75998427383000022</v>
      </c>
      <c r="W26">
        <f t="shared" si="6"/>
        <v>-1.4738150378399819</v>
      </c>
    </row>
    <row r="27" spans="1:23" x14ac:dyDescent="0.25">
      <c r="A27">
        <v>517</v>
      </c>
      <c r="B27">
        <v>5</v>
      </c>
      <c r="C27">
        <v>6249</v>
      </c>
      <c r="D27">
        <v>7</v>
      </c>
      <c r="E27">
        <v>35.630000000000003</v>
      </c>
      <c r="F27">
        <v>2.6688000000000001</v>
      </c>
      <c r="G27">
        <v>2.8605999999999998</v>
      </c>
      <c r="H27">
        <v>49.13</v>
      </c>
      <c r="I27">
        <v>2.73</v>
      </c>
      <c r="J27">
        <v>0.01</v>
      </c>
      <c r="K27">
        <v>5.57</v>
      </c>
      <c r="L27">
        <v>1.3</v>
      </c>
      <c r="M27">
        <v>0.13420000000000001</v>
      </c>
      <c r="N27">
        <v>-2.0089999999999999</v>
      </c>
      <c r="Q27">
        <f t="shared" si="0"/>
        <v>-0.30377755813000007</v>
      </c>
      <c r="R27">
        <f t="shared" si="1"/>
        <v>0.29239562175999989</v>
      </c>
      <c r="S27">
        <f t="shared" si="2"/>
        <v>0.27883400000000003</v>
      </c>
      <c r="T27">
        <f t="shared" si="3"/>
        <v>3.1424834199999994E-2</v>
      </c>
      <c r="U27">
        <f t="shared" si="4"/>
        <v>-1.6086711999999972</v>
      </c>
      <c r="V27">
        <f t="shared" si="5"/>
        <v>-1.3097943021699974</v>
      </c>
      <c r="W27">
        <f t="shared" si="6"/>
        <v>-2.7702505147233007</v>
      </c>
    </row>
    <row r="28" spans="1:23" x14ac:dyDescent="0.25">
      <c r="A28">
        <v>517</v>
      </c>
      <c r="B28">
        <v>5</v>
      </c>
      <c r="C28">
        <v>6250</v>
      </c>
      <c r="D28">
        <v>7</v>
      </c>
      <c r="E28">
        <v>26.11</v>
      </c>
      <c r="F28">
        <v>2.4582000000000002</v>
      </c>
      <c r="G28">
        <v>2.6509999999999998</v>
      </c>
      <c r="H28">
        <v>49.13</v>
      </c>
      <c r="I28">
        <v>2.7</v>
      </c>
      <c r="J28">
        <v>0.01</v>
      </c>
      <c r="K28">
        <v>5.64</v>
      </c>
      <c r="L28">
        <v>3.5</v>
      </c>
      <c r="M28">
        <v>0.1396</v>
      </c>
      <c r="N28">
        <v>-1.9690000000000001</v>
      </c>
      <c r="Q28">
        <f t="shared" si="0"/>
        <v>-0.14610162516999992</v>
      </c>
      <c r="R28">
        <f t="shared" si="1"/>
        <v>0.18836543445999984</v>
      </c>
      <c r="S28">
        <f t="shared" si="2"/>
        <v>0.27883400000000003</v>
      </c>
      <c r="T28">
        <f t="shared" si="3"/>
        <v>2.9317916800000003E-2</v>
      </c>
      <c r="U28">
        <f t="shared" si="4"/>
        <v>-1.2407200000000005</v>
      </c>
      <c r="V28">
        <f t="shared" si="5"/>
        <v>-0.89030427391000044</v>
      </c>
      <c r="W28">
        <f t="shared" si="6"/>
        <v>-1.7692208602312411</v>
      </c>
    </row>
    <row r="29" spans="1:23" x14ac:dyDescent="0.25">
      <c r="A29">
        <v>517</v>
      </c>
      <c r="B29">
        <v>5</v>
      </c>
      <c r="C29">
        <v>6251</v>
      </c>
      <c r="D29">
        <v>7</v>
      </c>
      <c r="E29">
        <v>26.61</v>
      </c>
      <c r="F29">
        <v>2.4138000000000002</v>
      </c>
      <c r="G29">
        <v>2.5045000000000002</v>
      </c>
      <c r="H29">
        <v>48.38</v>
      </c>
      <c r="I29">
        <v>2.69</v>
      </c>
      <c r="J29">
        <v>0.01</v>
      </c>
      <c r="K29">
        <v>5.84</v>
      </c>
      <c r="L29">
        <v>1.4</v>
      </c>
      <c r="M29">
        <v>0.48759999999999998</v>
      </c>
      <c r="N29">
        <v>-0.71799999999999997</v>
      </c>
      <c r="Q29">
        <f t="shared" si="0"/>
        <v>-0.15759539717000004</v>
      </c>
      <c r="R29">
        <f t="shared" si="1"/>
        <v>0.16803520725999996</v>
      </c>
      <c r="S29">
        <f t="shared" si="2"/>
        <v>0.27883400000000003</v>
      </c>
      <c r="T29">
        <f t="shared" si="3"/>
        <v>2.2982684800000007E-2</v>
      </c>
      <c r="U29">
        <f t="shared" si="4"/>
        <v>-1.1194807999999989</v>
      </c>
      <c r="V29">
        <f t="shared" si="5"/>
        <v>-0.80722430510999899</v>
      </c>
      <c r="W29">
        <f t="shared" si="6"/>
        <v>-1.5800442226723717</v>
      </c>
    </row>
    <row r="30" spans="1:23" x14ac:dyDescent="0.25">
      <c r="A30">
        <v>517</v>
      </c>
      <c r="B30">
        <v>5</v>
      </c>
      <c r="C30">
        <v>6252</v>
      </c>
      <c r="D30">
        <v>7</v>
      </c>
      <c r="E30">
        <v>29.27</v>
      </c>
      <c r="F30">
        <v>2.5154000000000001</v>
      </c>
      <c r="G30">
        <v>2.5406</v>
      </c>
      <c r="H30">
        <v>48.63</v>
      </c>
      <c r="I30">
        <v>2.71</v>
      </c>
      <c r="J30">
        <v>0</v>
      </c>
      <c r="K30">
        <v>5.96</v>
      </c>
      <c r="L30">
        <v>0.7</v>
      </c>
      <c r="M30">
        <v>0.15909999999999999</v>
      </c>
      <c r="N30">
        <v>-1.8380000000000001</v>
      </c>
      <c r="Q30">
        <f t="shared" si="0"/>
        <v>-0.21275495532999977</v>
      </c>
      <c r="R30">
        <f t="shared" si="1"/>
        <v>0.21537895813999983</v>
      </c>
      <c r="S30">
        <f t="shared" si="2"/>
        <v>0.33040000000000003</v>
      </c>
      <c r="T30">
        <f t="shared" si="3"/>
        <v>1.8957212799999977E-2</v>
      </c>
      <c r="U30">
        <f t="shared" si="4"/>
        <v>-1.3626647999999983</v>
      </c>
      <c r="V30">
        <f t="shared" si="5"/>
        <v>-1.0106835843899984</v>
      </c>
      <c r="W30">
        <f t="shared" si="6"/>
        <v>-2.0486543153221439</v>
      </c>
    </row>
    <row r="31" spans="1:23" x14ac:dyDescent="0.25">
      <c r="A31">
        <v>517</v>
      </c>
      <c r="B31">
        <v>5</v>
      </c>
      <c r="C31">
        <v>6253</v>
      </c>
      <c r="D31">
        <v>7</v>
      </c>
      <c r="E31">
        <v>36.22</v>
      </c>
      <c r="F31">
        <v>2.8130999999999999</v>
      </c>
      <c r="G31">
        <v>2.6941999999999999</v>
      </c>
      <c r="H31">
        <v>48.63</v>
      </c>
      <c r="I31">
        <v>2.72</v>
      </c>
      <c r="J31">
        <v>0</v>
      </c>
      <c r="K31">
        <v>5.56</v>
      </c>
      <c r="L31">
        <v>1.2</v>
      </c>
      <c r="M31">
        <v>0.42659999999999998</v>
      </c>
      <c r="N31">
        <v>-0.85199999999999998</v>
      </c>
      <c r="Q31">
        <f t="shared" si="0"/>
        <v>-0.30930069268000027</v>
      </c>
      <c r="R31">
        <f t="shared" si="1"/>
        <v>0.37092207281499989</v>
      </c>
      <c r="S31">
        <f t="shared" si="2"/>
        <v>0.33040000000000003</v>
      </c>
      <c r="T31">
        <f t="shared" si="3"/>
        <v>3.1721148800000008E-2</v>
      </c>
      <c r="U31">
        <f t="shared" si="4"/>
        <v>-1.4853151999999996</v>
      </c>
      <c r="V31">
        <f t="shared" si="5"/>
        <v>-1.061572671065</v>
      </c>
      <c r="W31">
        <f t="shared" si="6"/>
        <v>-2.168676659308002</v>
      </c>
    </row>
    <row r="32" spans="1:23" x14ac:dyDescent="0.25">
      <c r="A32">
        <v>517</v>
      </c>
      <c r="B32">
        <v>5</v>
      </c>
      <c r="C32">
        <v>6254</v>
      </c>
      <c r="D32">
        <v>7</v>
      </c>
      <c r="E32">
        <v>38.81</v>
      </c>
      <c r="F32">
        <v>2.8895</v>
      </c>
      <c r="G32">
        <v>2.7284000000000002</v>
      </c>
      <c r="H32">
        <v>47.5</v>
      </c>
      <c r="I32">
        <v>2.72</v>
      </c>
      <c r="J32">
        <v>0</v>
      </c>
      <c r="K32">
        <v>5.89</v>
      </c>
      <c r="L32">
        <v>0.5</v>
      </c>
      <c r="M32">
        <v>7.0000000000000007E-2</v>
      </c>
      <c r="N32">
        <v>-2.6589999999999998</v>
      </c>
      <c r="Q32">
        <f t="shared" si="0"/>
        <v>-0.32767967197000003</v>
      </c>
      <c r="R32">
        <f t="shared" si="1"/>
        <v>0.41488400037499984</v>
      </c>
      <c r="S32">
        <f t="shared" si="2"/>
        <v>0.33040000000000003</v>
      </c>
      <c r="T32">
        <f t="shared" si="3"/>
        <v>2.1325851799999983E-2</v>
      </c>
      <c r="U32">
        <f t="shared" si="4"/>
        <v>-1.4853151999999996</v>
      </c>
      <c r="V32">
        <f t="shared" si="5"/>
        <v>-1.0463850197949998</v>
      </c>
      <c r="W32">
        <f t="shared" si="6"/>
        <v>-2.1327385757070698</v>
      </c>
    </row>
    <row r="33" spans="1:23" x14ac:dyDescent="0.25">
      <c r="A33">
        <v>517</v>
      </c>
      <c r="B33">
        <v>5</v>
      </c>
      <c r="C33">
        <v>6255</v>
      </c>
      <c r="D33">
        <v>7</v>
      </c>
      <c r="E33">
        <v>30.64</v>
      </c>
      <c r="F33">
        <v>2.6602000000000001</v>
      </c>
      <c r="G33">
        <v>2.7827999999999999</v>
      </c>
      <c r="H33">
        <v>48.5</v>
      </c>
      <c r="I33">
        <v>2.71</v>
      </c>
      <c r="J33">
        <v>0</v>
      </c>
      <c r="K33">
        <v>6.29</v>
      </c>
      <c r="L33">
        <v>0.8</v>
      </c>
      <c r="M33">
        <v>8.2500000000000004E-2</v>
      </c>
      <c r="N33">
        <v>-2.4950000000000001</v>
      </c>
      <c r="Q33">
        <f t="shared" si="0"/>
        <v>-0.23723152191999997</v>
      </c>
      <c r="R33">
        <f t="shared" si="1"/>
        <v>0.28790166166000009</v>
      </c>
      <c r="S33">
        <f t="shared" si="2"/>
        <v>0.33040000000000003</v>
      </c>
      <c r="T33">
        <f t="shared" si="3"/>
        <v>7.0196277999999748E-3</v>
      </c>
      <c r="U33">
        <f t="shared" si="4"/>
        <v>-1.3626647999999983</v>
      </c>
      <c r="V33">
        <f t="shared" si="5"/>
        <v>-0.97457503245999821</v>
      </c>
      <c r="W33">
        <f t="shared" si="6"/>
        <v>-1.9641749197063207</v>
      </c>
    </row>
    <row r="34" spans="1:23" x14ac:dyDescent="0.25">
      <c r="A34">
        <v>517</v>
      </c>
      <c r="B34">
        <v>5</v>
      </c>
      <c r="C34">
        <v>6256</v>
      </c>
      <c r="D34">
        <v>7</v>
      </c>
      <c r="E34">
        <v>29.44</v>
      </c>
      <c r="F34">
        <v>2.6362000000000001</v>
      </c>
      <c r="G34">
        <v>2.8822000000000001</v>
      </c>
      <c r="H34">
        <v>49.38</v>
      </c>
      <c r="I34">
        <v>2.65</v>
      </c>
      <c r="J34">
        <v>0</v>
      </c>
      <c r="K34">
        <v>5.0599999999999996</v>
      </c>
      <c r="L34">
        <v>1</v>
      </c>
      <c r="M34">
        <v>0.27129999999999999</v>
      </c>
      <c r="N34">
        <v>-1.3049999999999999</v>
      </c>
      <c r="Q34">
        <f t="shared" si="0"/>
        <v>-0.21593750272000001</v>
      </c>
      <c r="R34">
        <f t="shared" si="1"/>
        <v>0.27547108726000002</v>
      </c>
      <c r="S34">
        <f t="shared" si="2"/>
        <v>0.33040000000000003</v>
      </c>
      <c r="T34">
        <f t="shared" si="3"/>
        <v>4.5047168799999975E-2</v>
      </c>
      <c r="U34">
        <f t="shared" si="4"/>
        <v>-0.64157999999999848</v>
      </c>
      <c r="V34">
        <f t="shared" si="5"/>
        <v>-0.20659924665999846</v>
      </c>
      <c r="W34">
        <f t="shared" si="6"/>
        <v>-0.30167070089910919</v>
      </c>
    </row>
    <row r="35" spans="1:23" x14ac:dyDescent="0.25">
      <c r="A35">
        <v>517</v>
      </c>
      <c r="B35">
        <v>5</v>
      </c>
      <c r="C35">
        <v>6257</v>
      </c>
      <c r="D35">
        <v>7</v>
      </c>
      <c r="E35">
        <v>30.8</v>
      </c>
      <c r="F35">
        <v>2.7168999999999999</v>
      </c>
      <c r="G35">
        <v>1.6545000000000001</v>
      </c>
      <c r="H35">
        <v>48.25</v>
      </c>
      <c r="I35">
        <v>2.64</v>
      </c>
      <c r="J35">
        <v>0.01</v>
      </c>
      <c r="K35">
        <v>4.8</v>
      </c>
      <c r="L35">
        <v>1</v>
      </c>
      <c r="M35">
        <v>25.248799999999999</v>
      </c>
      <c r="N35">
        <v>3.2290000000000001</v>
      </c>
      <c r="Q35">
        <f t="shared" si="0"/>
        <v>-0.23991572799999983</v>
      </c>
      <c r="R35">
        <f t="shared" si="1"/>
        <v>0.31791635381499972</v>
      </c>
      <c r="S35">
        <f t="shared" si="2"/>
        <v>0.27883400000000003</v>
      </c>
      <c r="T35">
        <f t="shared" si="3"/>
        <v>5.0822319999999997E-2</v>
      </c>
      <c r="U35">
        <f t="shared" si="4"/>
        <v>-0.5238687999999998</v>
      </c>
      <c r="V35">
        <f t="shared" si="5"/>
        <v>-0.11621185418499991</v>
      </c>
      <c r="W35">
        <f t="shared" si="6"/>
        <v>-0.12286824718952716</v>
      </c>
    </row>
    <row r="36" spans="1:23" x14ac:dyDescent="0.25">
      <c r="A36">
        <v>517</v>
      </c>
      <c r="B36">
        <v>5</v>
      </c>
      <c r="C36">
        <v>6258</v>
      </c>
      <c r="D36">
        <v>7</v>
      </c>
      <c r="E36">
        <v>35.630000000000003</v>
      </c>
      <c r="F36">
        <v>2.6808000000000001</v>
      </c>
      <c r="G36">
        <v>2.9874000000000001</v>
      </c>
      <c r="H36">
        <v>47.75</v>
      </c>
      <c r="I36">
        <v>2.68</v>
      </c>
      <c r="J36">
        <v>0</v>
      </c>
      <c r="K36">
        <v>4.9400000000000004</v>
      </c>
      <c r="L36">
        <v>0.7</v>
      </c>
      <c r="M36">
        <v>1.0671999999999999</v>
      </c>
      <c r="N36">
        <v>6.5000000000000002E-2</v>
      </c>
      <c r="Q36">
        <f t="shared" si="0"/>
        <v>-0.30377755813000007</v>
      </c>
      <c r="R36">
        <f t="shared" si="1"/>
        <v>0.29870124255999986</v>
      </c>
      <c r="S36">
        <f t="shared" si="2"/>
        <v>0.33040000000000003</v>
      </c>
      <c r="T36">
        <f t="shared" si="3"/>
        <v>4.7810768799999979E-2</v>
      </c>
      <c r="U36">
        <f t="shared" si="4"/>
        <v>-0.99894720000000081</v>
      </c>
      <c r="V36">
        <f t="shared" si="5"/>
        <v>-0.62581274677000098</v>
      </c>
      <c r="W36">
        <f t="shared" si="6"/>
        <v>-1.1773936033770691</v>
      </c>
    </row>
    <row r="37" spans="1:23" x14ac:dyDescent="0.25">
      <c r="A37">
        <v>517</v>
      </c>
      <c r="B37">
        <v>5</v>
      </c>
      <c r="C37">
        <v>6259</v>
      </c>
      <c r="D37">
        <v>7</v>
      </c>
      <c r="E37">
        <v>37.97</v>
      </c>
      <c r="F37">
        <v>2.6507000000000001</v>
      </c>
      <c r="G37">
        <v>3.2284000000000002</v>
      </c>
      <c r="H37">
        <v>49.38</v>
      </c>
      <c r="I37">
        <v>2.72</v>
      </c>
      <c r="J37">
        <v>0</v>
      </c>
      <c r="K37">
        <v>6.06</v>
      </c>
      <c r="L37">
        <v>0.4</v>
      </c>
      <c r="M37">
        <v>0.2646</v>
      </c>
      <c r="N37">
        <v>-1.33</v>
      </c>
      <c r="Q37">
        <f t="shared" si="0"/>
        <v>-0.3227660029299998</v>
      </c>
      <c r="R37">
        <f t="shared" si="1"/>
        <v>0.28296173433499994</v>
      </c>
      <c r="S37">
        <f t="shared" si="2"/>
        <v>0.33040000000000003</v>
      </c>
      <c r="T37">
        <f t="shared" si="3"/>
        <v>1.5474128799999978E-2</v>
      </c>
      <c r="U37">
        <f t="shared" si="4"/>
        <v>-1.4853151999999996</v>
      </c>
      <c r="V37">
        <f t="shared" si="5"/>
        <v>-1.1792453397949996</v>
      </c>
      <c r="W37">
        <f t="shared" si="6"/>
        <v>-2.4505208031573553</v>
      </c>
    </row>
    <row r="38" spans="1:23" x14ac:dyDescent="0.25">
      <c r="A38">
        <v>517</v>
      </c>
      <c r="B38">
        <v>5</v>
      </c>
      <c r="C38">
        <v>6260</v>
      </c>
      <c r="D38">
        <v>7</v>
      </c>
      <c r="E38">
        <v>43.13</v>
      </c>
      <c r="F38">
        <v>2.6139000000000001</v>
      </c>
      <c r="G38">
        <v>2.6829999999999998</v>
      </c>
      <c r="H38">
        <v>49.5</v>
      </c>
      <c r="I38">
        <v>2.7</v>
      </c>
      <c r="J38">
        <v>0</v>
      </c>
      <c r="K38">
        <v>5.96</v>
      </c>
      <c r="L38">
        <v>0.7</v>
      </c>
      <c r="M38">
        <v>0.90329999999999999</v>
      </c>
      <c r="N38">
        <v>-0.10199999999999999</v>
      </c>
      <c r="Q38">
        <f t="shared" si="0"/>
        <v>-0.33707194812999985</v>
      </c>
      <c r="R38">
        <f t="shared" si="1"/>
        <v>0.26406710921499998</v>
      </c>
      <c r="S38">
        <f t="shared" si="2"/>
        <v>0.33040000000000003</v>
      </c>
      <c r="T38">
        <f t="shared" si="3"/>
        <v>1.8957212799999977E-2</v>
      </c>
      <c r="U38">
        <f t="shared" si="4"/>
        <v>-1.2407200000000005</v>
      </c>
      <c r="V38">
        <f t="shared" si="5"/>
        <v>-0.96436762611500038</v>
      </c>
      <c r="W38">
        <f t="shared" si="6"/>
        <v>-1.9403964998655541</v>
      </c>
    </row>
    <row r="39" spans="1:23" x14ac:dyDescent="0.25">
      <c r="A39">
        <v>517</v>
      </c>
      <c r="B39">
        <v>5</v>
      </c>
      <c r="C39">
        <v>6261</v>
      </c>
      <c r="D39">
        <v>7</v>
      </c>
      <c r="E39">
        <v>43.88</v>
      </c>
      <c r="F39">
        <v>2.6149</v>
      </c>
      <c r="G39">
        <v>2.54</v>
      </c>
      <c r="H39">
        <v>49.13</v>
      </c>
      <c r="I39">
        <v>2.69</v>
      </c>
      <c r="J39">
        <v>0</v>
      </c>
      <c r="K39">
        <v>5.05</v>
      </c>
      <c r="L39">
        <v>2.2999999999999998</v>
      </c>
      <c r="M39">
        <v>1.2759</v>
      </c>
      <c r="N39">
        <v>0.24399999999999999</v>
      </c>
      <c r="Q39">
        <f t="shared" si="0"/>
        <v>-0.33599403087999991</v>
      </c>
      <c r="R39">
        <f t="shared" si="1"/>
        <v>0.2645754844149999</v>
      </c>
      <c r="S39">
        <f t="shared" si="2"/>
        <v>0.33040000000000003</v>
      </c>
      <c r="T39">
        <f t="shared" si="3"/>
        <v>4.5283894999999984E-2</v>
      </c>
      <c r="U39">
        <f t="shared" si="4"/>
        <v>-1.1194807999999989</v>
      </c>
      <c r="V39">
        <f t="shared" si="5"/>
        <v>-0.81521545146499896</v>
      </c>
      <c r="W39">
        <f t="shared" si="6"/>
        <v>-1.5981099542988209</v>
      </c>
    </row>
    <row r="40" spans="1:23" x14ac:dyDescent="0.25">
      <c r="A40">
        <v>517</v>
      </c>
      <c r="B40">
        <v>5</v>
      </c>
      <c r="C40">
        <v>6263</v>
      </c>
      <c r="D40">
        <v>7</v>
      </c>
      <c r="E40">
        <v>40.5</v>
      </c>
      <c r="F40">
        <v>2.5554999999999999</v>
      </c>
      <c r="G40">
        <v>3.0386000000000002</v>
      </c>
      <c r="H40">
        <v>50.38</v>
      </c>
      <c r="I40">
        <v>2.71</v>
      </c>
      <c r="J40">
        <v>0</v>
      </c>
      <c r="K40">
        <v>5.43</v>
      </c>
      <c r="L40">
        <v>0.7</v>
      </c>
      <c r="M40">
        <v>0.16969999999999999</v>
      </c>
      <c r="N40">
        <v>-1.774</v>
      </c>
      <c r="Q40">
        <f t="shared" si="0"/>
        <v>-0.33451992500000005</v>
      </c>
      <c r="R40">
        <f t="shared" si="1"/>
        <v>0.23486885537499977</v>
      </c>
      <c r="S40">
        <f t="shared" si="2"/>
        <v>0.33040000000000003</v>
      </c>
      <c r="T40">
        <f t="shared" si="3"/>
        <v>3.5466914199999998E-2</v>
      </c>
      <c r="U40">
        <f t="shared" si="4"/>
        <v>-1.3626647999999983</v>
      </c>
      <c r="V40">
        <f t="shared" si="5"/>
        <v>-1.0964489554249985</v>
      </c>
      <c r="W40">
        <f t="shared" si="6"/>
        <v>-2.2515829547476458</v>
      </c>
    </row>
    <row r="41" spans="1:23" x14ac:dyDescent="0.25">
      <c r="A41">
        <v>517</v>
      </c>
      <c r="B41">
        <v>5</v>
      </c>
      <c r="C41">
        <v>6264</v>
      </c>
      <c r="D41">
        <v>7</v>
      </c>
      <c r="E41">
        <v>38.72</v>
      </c>
      <c r="F41">
        <v>2.2692999999999999</v>
      </c>
      <c r="G41">
        <v>2.4474999999999998</v>
      </c>
      <c r="H41">
        <v>53.5</v>
      </c>
      <c r="I41">
        <v>2.71</v>
      </c>
      <c r="J41">
        <v>0.01</v>
      </c>
      <c r="K41">
        <v>5.92</v>
      </c>
      <c r="L41">
        <v>3</v>
      </c>
      <c r="M41">
        <v>0.2646</v>
      </c>
      <c r="N41">
        <v>-1.33</v>
      </c>
      <c r="Q41">
        <f t="shared" si="0"/>
        <v>-0.32720128768000001</v>
      </c>
      <c r="R41">
        <f t="shared" si="1"/>
        <v>0.10573278233499991</v>
      </c>
      <c r="S41">
        <f t="shared" si="2"/>
        <v>0.27883400000000003</v>
      </c>
      <c r="T41">
        <f t="shared" si="3"/>
        <v>2.0317731200000015E-2</v>
      </c>
      <c r="U41">
        <f t="shared" si="4"/>
        <v>-1.3626647999999983</v>
      </c>
      <c r="V41">
        <f t="shared" si="5"/>
        <v>-1.2849815741449984</v>
      </c>
      <c r="W41">
        <f t="shared" si="6"/>
        <v>-2.7089108636856123</v>
      </c>
    </row>
    <row r="42" spans="1:23" x14ac:dyDescent="0.25">
      <c r="A42">
        <v>517</v>
      </c>
      <c r="B42">
        <v>5</v>
      </c>
      <c r="C42">
        <v>6265</v>
      </c>
      <c r="D42">
        <v>10</v>
      </c>
      <c r="E42">
        <v>32.06</v>
      </c>
      <c r="F42">
        <v>2.2054999999999998</v>
      </c>
      <c r="G42">
        <v>1.8188</v>
      </c>
      <c r="H42">
        <v>60.13</v>
      </c>
      <c r="I42">
        <v>2.69</v>
      </c>
      <c r="J42">
        <v>0.01</v>
      </c>
      <c r="K42">
        <v>5.7</v>
      </c>
      <c r="L42">
        <v>1.6</v>
      </c>
      <c r="M42">
        <v>0.1865</v>
      </c>
      <c r="N42">
        <v>-1.679</v>
      </c>
      <c r="Q42">
        <f t="shared" si="0"/>
        <v>-0.25977940371999997</v>
      </c>
      <c r="R42">
        <f t="shared" si="1"/>
        <v>8.0105330374999867E-2</v>
      </c>
      <c r="S42">
        <f t="shared" si="2"/>
        <v>0.27883400000000003</v>
      </c>
      <c r="T42">
        <f t="shared" si="3"/>
        <v>2.7466419999999984E-2</v>
      </c>
      <c r="U42">
        <f t="shared" si="4"/>
        <v>-1.1194807999999989</v>
      </c>
      <c r="V42">
        <f t="shared" si="5"/>
        <v>-0.992854453344999</v>
      </c>
      <c r="W42">
        <f t="shared" si="6"/>
        <v>-2.0068705134878275</v>
      </c>
    </row>
    <row r="43" spans="1:23" x14ac:dyDescent="0.25">
      <c r="A43">
        <v>517</v>
      </c>
      <c r="B43">
        <v>4</v>
      </c>
      <c r="C43">
        <v>6266</v>
      </c>
      <c r="D43">
        <v>10</v>
      </c>
      <c r="E43">
        <v>27.91</v>
      </c>
      <c r="F43">
        <v>2.3445</v>
      </c>
      <c r="G43">
        <v>2.2585999999999999</v>
      </c>
      <c r="H43">
        <v>65.13</v>
      </c>
      <c r="I43">
        <v>2.69</v>
      </c>
      <c r="J43">
        <v>0.02</v>
      </c>
      <c r="K43">
        <v>5.04</v>
      </c>
      <c r="L43">
        <v>1.4</v>
      </c>
      <c r="M43">
        <v>0.1077</v>
      </c>
      <c r="N43">
        <v>-2.2280000000000002</v>
      </c>
      <c r="Q43">
        <f t="shared" si="0"/>
        <v>-0.18581242237000006</v>
      </c>
      <c r="R43">
        <f t="shared" si="1"/>
        <v>0.13741850537499986</v>
      </c>
      <c r="S43">
        <f t="shared" si="2"/>
        <v>0.22761600000000001</v>
      </c>
      <c r="T43">
        <f t="shared" si="3"/>
        <v>4.5519452799999964E-2</v>
      </c>
      <c r="U43">
        <f t="shared" si="4"/>
        <v>-1.1194807999999989</v>
      </c>
      <c r="V43">
        <f t="shared" si="5"/>
        <v>-0.89473926419499916</v>
      </c>
      <c r="W43">
        <f t="shared" si="6"/>
        <v>-1.7794039015680245</v>
      </c>
    </row>
    <row r="44" spans="1:23" x14ac:dyDescent="0.25">
      <c r="A44">
        <v>517</v>
      </c>
      <c r="B44">
        <v>4</v>
      </c>
      <c r="C44">
        <v>6267</v>
      </c>
      <c r="D44">
        <v>10</v>
      </c>
      <c r="E44">
        <v>18.2</v>
      </c>
      <c r="F44">
        <v>2.4866000000000001</v>
      </c>
      <c r="G44">
        <v>2.4289000000000001</v>
      </c>
      <c r="H44">
        <v>67.25</v>
      </c>
      <c r="I44">
        <v>2.61</v>
      </c>
      <c r="J44">
        <v>0.09</v>
      </c>
      <c r="K44">
        <v>5.41</v>
      </c>
      <c r="L44">
        <v>7.5</v>
      </c>
      <c r="M44">
        <v>0.43359999999999999</v>
      </c>
      <c r="N44">
        <v>-0.83599999999999997</v>
      </c>
      <c r="Q44">
        <f t="shared" si="0"/>
        <v>8.3114252000000111E-2</v>
      </c>
      <c r="R44">
        <f t="shared" si="1"/>
        <v>0.20166200773999995</v>
      </c>
      <c r="S44">
        <f t="shared" si="2"/>
        <v>-0.121166</v>
      </c>
      <c r="T44">
        <f t="shared" si="3"/>
        <v>3.6025659799999991E-2</v>
      </c>
      <c r="U44">
        <f t="shared" si="4"/>
        <v>-0.17496879999999937</v>
      </c>
      <c r="V44">
        <f t="shared" si="5"/>
        <v>2.4667119540000726E-2</v>
      </c>
      <c r="W44">
        <f t="shared" si="6"/>
        <v>0.14873258340295786</v>
      </c>
    </row>
    <row r="45" spans="1:23" x14ac:dyDescent="0.25">
      <c r="A45">
        <v>517</v>
      </c>
      <c r="B45">
        <v>4</v>
      </c>
      <c r="C45">
        <v>6268</v>
      </c>
      <c r="D45">
        <v>10</v>
      </c>
      <c r="E45">
        <v>13.66</v>
      </c>
      <c r="F45">
        <v>2.4784000000000002</v>
      </c>
      <c r="G45">
        <v>2.1307999999999998</v>
      </c>
      <c r="H45">
        <v>68.38</v>
      </c>
      <c r="I45">
        <v>2.4700000000000002</v>
      </c>
      <c r="J45">
        <v>0.15</v>
      </c>
      <c r="K45">
        <v>5</v>
      </c>
      <c r="L45">
        <v>12.9</v>
      </c>
      <c r="M45">
        <v>53.766199999999998</v>
      </c>
      <c r="N45">
        <v>3.9849999999999999</v>
      </c>
      <c r="Q45">
        <f t="shared" si="0"/>
        <v>0.25493564587999995</v>
      </c>
      <c r="R45">
        <f t="shared" si="1"/>
        <v>0.19779941824</v>
      </c>
      <c r="S45">
        <f t="shared" si="2"/>
        <v>-0.40654999999999997</v>
      </c>
      <c r="T45">
        <f t="shared" si="3"/>
        <v>4.6449999999999984E-2</v>
      </c>
      <c r="U45">
        <f t="shared" si="4"/>
        <v>1.3692647999999989</v>
      </c>
      <c r="V45">
        <f t="shared" si="5"/>
        <v>1.4618998641199989</v>
      </c>
      <c r="W45">
        <f t="shared" si="6"/>
        <v>2.4264882670969188</v>
      </c>
    </row>
    <row r="46" spans="1:23" x14ac:dyDescent="0.25">
      <c r="A46">
        <v>517</v>
      </c>
      <c r="B46">
        <v>4</v>
      </c>
      <c r="C46">
        <v>6269</v>
      </c>
      <c r="D46">
        <v>10</v>
      </c>
      <c r="E46">
        <v>14.21</v>
      </c>
      <c r="F46">
        <v>2.3509000000000002</v>
      </c>
      <c r="G46">
        <v>1.772</v>
      </c>
      <c r="H46">
        <v>68.75</v>
      </c>
      <c r="I46">
        <v>2.4300000000000002</v>
      </c>
      <c r="J46">
        <v>0.19</v>
      </c>
      <c r="K46">
        <v>5.36</v>
      </c>
      <c r="L46">
        <v>14</v>
      </c>
      <c r="M46">
        <v>14.491400000000001</v>
      </c>
      <c r="N46">
        <v>2.6739999999999999</v>
      </c>
      <c r="Q46">
        <f t="shared" si="0"/>
        <v>0.23255713642999998</v>
      </c>
      <c r="R46">
        <f t="shared" si="1"/>
        <v>0.14018905961500003</v>
      </c>
      <c r="S46">
        <f t="shared" si="2"/>
        <v>-0.58984599999999998</v>
      </c>
      <c r="T46">
        <f t="shared" si="3"/>
        <v>3.7402076799999982E-2</v>
      </c>
      <c r="U46">
        <f t="shared" si="4"/>
        <v>1.7850728000000009</v>
      </c>
      <c r="V46">
        <f t="shared" si="5"/>
        <v>1.6053750728450009</v>
      </c>
      <c r="W46">
        <f t="shared" si="6"/>
        <v>2.6045660273193327</v>
      </c>
    </row>
    <row r="47" spans="1:23" x14ac:dyDescent="0.25">
      <c r="A47">
        <v>517</v>
      </c>
      <c r="B47">
        <v>4</v>
      </c>
      <c r="C47">
        <v>6270</v>
      </c>
      <c r="D47">
        <v>10</v>
      </c>
      <c r="E47">
        <v>16.89</v>
      </c>
      <c r="F47">
        <v>2.1172</v>
      </c>
      <c r="G47">
        <v>1.5432999999999999</v>
      </c>
      <c r="H47">
        <v>68.88</v>
      </c>
      <c r="I47">
        <v>2.41</v>
      </c>
      <c r="J47">
        <v>0.19</v>
      </c>
      <c r="K47">
        <v>5.3</v>
      </c>
      <c r="L47">
        <v>17.100000000000001</v>
      </c>
      <c r="M47">
        <v>83</v>
      </c>
      <c r="N47">
        <v>4.4189999999999996</v>
      </c>
      <c r="Q47">
        <f t="shared" si="0"/>
        <v>0.12967871682999998</v>
      </c>
      <c r="R47">
        <f t="shared" si="1"/>
        <v>4.6537021359999903E-2</v>
      </c>
      <c r="S47">
        <f t="shared" si="2"/>
        <v>-0.58984599999999998</v>
      </c>
      <c r="T47">
        <f t="shared" si="3"/>
        <v>3.9015219999999982E-2</v>
      </c>
      <c r="U47">
        <f t="shared" si="4"/>
        <v>1.9887432000000009</v>
      </c>
      <c r="V47">
        <f t="shared" si="5"/>
        <v>1.6141281581900009</v>
      </c>
      <c r="W47">
        <f t="shared" si="6"/>
        <v>2.6151404546416765</v>
      </c>
    </row>
    <row r="48" spans="1:23" x14ac:dyDescent="0.25">
      <c r="A48">
        <v>517</v>
      </c>
      <c r="B48">
        <v>4</v>
      </c>
      <c r="C48">
        <v>6271</v>
      </c>
      <c r="D48">
        <v>10</v>
      </c>
      <c r="E48">
        <v>17.55</v>
      </c>
      <c r="F48">
        <v>1.907</v>
      </c>
      <c r="G48">
        <v>1.2261</v>
      </c>
      <c r="H48">
        <v>71.5</v>
      </c>
      <c r="I48">
        <v>2.37</v>
      </c>
      <c r="J48">
        <v>0.19</v>
      </c>
      <c r="K48">
        <v>5.05</v>
      </c>
      <c r="L48">
        <v>19.399999999999999</v>
      </c>
      <c r="M48">
        <v>178.1123</v>
      </c>
      <c r="N48">
        <v>5.1820000000000004</v>
      </c>
      <c r="Q48">
        <f t="shared" si="0"/>
        <v>0.10591318075000011</v>
      </c>
      <c r="R48">
        <f t="shared" si="1"/>
        <v>-2.4494666500000067E-2</v>
      </c>
      <c r="S48">
        <f t="shared" si="2"/>
        <v>-0.58984599999999998</v>
      </c>
      <c r="T48">
        <f t="shared" si="3"/>
        <v>4.5283894999999984E-2</v>
      </c>
      <c r="U48">
        <f t="shared" si="4"/>
        <v>2.3876167999999991</v>
      </c>
      <c r="V48">
        <f t="shared" si="5"/>
        <v>1.924473209249999</v>
      </c>
      <c r="W48">
        <f t="shared" si="6"/>
        <v>2.9685328665084945</v>
      </c>
    </row>
    <row r="49" spans="1:23" x14ac:dyDescent="0.25">
      <c r="A49">
        <v>517</v>
      </c>
      <c r="B49">
        <v>4</v>
      </c>
      <c r="C49">
        <v>6272</v>
      </c>
      <c r="D49">
        <v>8</v>
      </c>
      <c r="E49">
        <v>16.28</v>
      </c>
      <c r="F49">
        <v>1.9125000000000001</v>
      </c>
      <c r="G49">
        <v>1.4521999999999999</v>
      </c>
      <c r="H49">
        <v>72.38</v>
      </c>
      <c r="I49">
        <v>2.38</v>
      </c>
      <c r="J49">
        <v>0.16</v>
      </c>
      <c r="K49">
        <v>5.25</v>
      </c>
      <c r="L49">
        <v>19</v>
      </c>
      <c r="M49">
        <v>271.79399999999998</v>
      </c>
      <c r="N49">
        <v>5.6050000000000004</v>
      </c>
      <c r="Q49">
        <f t="shared" si="0"/>
        <v>0.15219565231999999</v>
      </c>
      <c r="R49">
        <f t="shared" si="1"/>
        <v>-2.2795390624999995E-2</v>
      </c>
      <c r="S49">
        <f t="shared" si="2"/>
        <v>-0.45289600000000008</v>
      </c>
      <c r="T49">
        <f t="shared" si="3"/>
        <v>4.0327374999999992E-2</v>
      </c>
      <c r="U49">
        <f t="shared" si="4"/>
        <v>2.2889568000000002</v>
      </c>
      <c r="V49">
        <f t="shared" si="5"/>
        <v>2.0057884366950001</v>
      </c>
      <c r="W49">
        <f t="shared" si="6"/>
        <v>3.0542034284598243</v>
      </c>
    </row>
    <row r="50" spans="1:23" x14ac:dyDescent="0.25">
      <c r="A50">
        <v>517</v>
      </c>
      <c r="B50">
        <v>4</v>
      </c>
      <c r="C50">
        <v>6273</v>
      </c>
      <c r="D50">
        <v>8</v>
      </c>
      <c r="E50">
        <v>19.52</v>
      </c>
      <c r="F50">
        <v>1.9716</v>
      </c>
      <c r="G50">
        <v>1.847</v>
      </c>
      <c r="H50">
        <v>71.63</v>
      </c>
      <c r="I50">
        <v>2.36</v>
      </c>
      <c r="J50">
        <v>0.2</v>
      </c>
      <c r="K50">
        <v>4.78</v>
      </c>
      <c r="L50">
        <v>13.6</v>
      </c>
      <c r="M50">
        <v>122.45</v>
      </c>
      <c r="N50">
        <v>4.8079999999999998</v>
      </c>
      <c r="Q50">
        <f t="shared" si="0"/>
        <v>3.8667153920000197E-2</v>
      </c>
      <c r="R50">
        <f t="shared" si="1"/>
        <v>-3.9956717600001246E-3</v>
      </c>
      <c r="S50">
        <f t="shared" si="2"/>
        <v>-0.63480000000000014</v>
      </c>
      <c r="T50">
        <f t="shared" si="3"/>
        <v>5.1233847199999981E-2</v>
      </c>
      <c r="U50">
        <f t="shared" si="4"/>
        <v>2.4855712000000016</v>
      </c>
      <c r="V50">
        <f t="shared" si="5"/>
        <v>1.9366765293600015</v>
      </c>
      <c r="W50">
        <f t="shared" si="6"/>
        <v>2.9815731641029966</v>
      </c>
    </row>
    <row r="51" spans="1:23" x14ac:dyDescent="0.25">
      <c r="A51">
        <v>517</v>
      </c>
      <c r="B51">
        <v>4</v>
      </c>
      <c r="C51">
        <v>6274</v>
      </c>
      <c r="D51">
        <v>8</v>
      </c>
      <c r="E51">
        <v>17.14</v>
      </c>
      <c r="F51">
        <v>1.9671000000000001</v>
      </c>
      <c r="G51">
        <v>1.3817999999999999</v>
      </c>
      <c r="H51">
        <v>66.38</v>
      </c>
      <c r="I51">
        <v>2.2999999999999998</v>
      </c>
      <c r="J51">
        <v>0.22</v>
      </c>
      <c r="K51">
        <v>5.0999999999999996</v>
      </c>
      <c r="L51">
        <v>18.5</v>
      </c>
      <c r="M51">
        <v>64.505799999999994</v>
      </c>
      <c r="N51">
        <v>4.1669999999999998</v>
      </c>
      <c r="Q51">
        <f t="shared" si="0"/>
        <v>0.12060360908000012</v>
      </c>
      <c r="R51">
        <f t="shared" si="1"/>
        <v>-5.4618889850000241E-3</v>
      </c>
      <c r="S51">
        <f t="shared" si="2"/>
        <v>-0.72366400000000008</v>
      </c>
      <c r="T51">
        <f t="shared" si="3"/>
        <v>4.4088580000000009E-2</v>
      </c>
      <c r="U51">
        <f t="shared" si="4"/>
        <v>3.0584800000000039</v>
      </c>
      <c r="V51">
        <f t="shared" si="5"/>
        <v>2.4940463000950039</v>
      </c>
      <c r="W51">
        <f t="shared" si="6"/>
        <v>3.5081543062996454</v>
      </c>
    </row>
    <row r="52" spans="1:23" x14ac:dyDescent="0.25">
      <c r="A52">
        <v>517</v>
      </c>
      <c r="B52">
        <v>4</v>
      </c>
      <c r="C52">
        <v>6275</v>
      </c>
      <c r="D52">
        <v>8</v>
      </c>
      <c r="E52">
        <v>13.86</v>
      </c>
      <c r="F52">
        <v>1.9714</v>
      </c>
      <c r="G52">
        <v>1.1843999999999999</v>
      </c>
      <c r="H52">
        <v>63.25</v>
      </c>
      <c r="I52">
        <v>2.27</v>
      </c>
      <c r="J52">
        <v>0.23</v>
      </c>
      <c r="K52">
        <v>5.21</v>
      </c>
      <c r="L52">
        <v>21.2</v>
      </c>
      <c r="M52">
        <v>57.766800000000003</v>
      </c>
      <c r="N52">
        <v>4.056</v>
      </c>
      <c r="Q52">
        <f t="shared" si="0"/>
        <v>0.24674814507999998</v>
      </c>
      <c r="R52">
        <f t="shared" si="1"/>
        <v>-4.0609586600000303E-3</v>
      </c>
      <c r="S52">
        <f t="shared" si="2"/>
        <v>-0.76757399999999998</v>
      </c>
      <c r="T52">
        <f t="shared" si="3"/>
        <v>4.13560678E-2</v>
      </c>
      <c r="U52">
        <f t="shared" si="4"/>
        <v>3.3354088000000006</v>
      </c>
      <c r="V52">
        <f t="shared" si="5"/>
        <v>2.8518780542200006</v>
      </c>
      <c r="W52">
        <f t="shared" si="6"/>
        <v>3.7750238134345642</v>
      </c>
    </row>
    <row r="53" spans="1:23" x14ac:dyDescent="0.25">
      <c r="A53">
        <v>517</v>
      </c>
      <c r="B53">
        <v>4</v>
      </c>
      <c r="C53">
        <v>6276</v>
      </c>
      <c r="D53">
        <v>8</v>
      </c>
      <c r="E53">
        <v>15.9</v>
      </c>
      <c r="F53">
        <v>2.0198999999999998</v>
      </c>
      <c r="G53">
        <v>1.2710999999999999</v>
      </c>
      <c r="H53">
        <v>62.63</v>
      </c>
      <c r="I53">
        <v>2.2799999999999998</v>
      </c>
      <c r="J53">
        <v>0.18</v>
      </c>
      <c r="K53">
        <v>5.68</v>
      </c>
      <c r="L53">
        <v>19.8</v>
      </c>
      <c r="M53">
        <v>30.983899999999998</v>
      </c>
      <c r="N53">
        <v>3.4329999999999998</v>
      </c>
      <c r="Q53">
        <f t="shared" si="0"/>
        <v>0.16649056299999998</v>
      </c>
      <c r="R53">
        <f t="shared" si="1"/>
        <v>1.2102585414999895E-2</v>
      </c>
      <c r="S53">
        <f t="shared" si="2"/>
        <v>-0.54454400000000003</v>
      </c>
      <c r="T53">
        <f t="shared" si="3"/>
        <v>2.8088259199999986E-2</v>
      </c>
      <c r="U53">
        <f t="shared" si="4"/>
        <v>3.2438048000000004</v>
      </c>
      <c r="V53">
        <f t="shared" si="5"/>
        <v>2.9059422076150003</v>
      </c>
      <c r="W53">
        <f t="shared" si="6"/>
        <v>3.8105034073461805</v>
      </c>
    </row>
    <row r="54" spans="1:23" x14ac:dyDescent="0.25">
      <c r="A54">
        <v>517</v>
      </c>
      <c r="B54">
        <v>4</v>
      </c>
      <c r="C54">
        <v>6277</v>
      </c>
      <c r="D54">
        <v>8</v>
      </c>
      <c r="E54">
        <v>27.47</v>
      </c>
      <c r="F54">
        <v>1.8613999999999999</v>
      </c>
      <c r="G54">
        <v>1.3387</v>
      </c>
      <c r="H54">
        <v>60.63</v>
      </c>
      <c r="I54">
        <v>2.4</v>
      </c>
      <c r="J54">
        <v>0.12</v>
      </c>
      <c r="K54">
        <v>5.01</v>
      </c>
      <c r="L54">
        <v>12.3</v>
      </c>
      <c r="M54">
        <v>3.1812</v>
      </c>
      <c r="N54">
        <v>1.157</v>
      </c>
      <c r="Q54">
        <f t="shared" si="0"/>
        <v>-0.17653157893000004</v>
      </c>
      <c r="R54">
        <f t="shared" si="1"/>
        <v>-3.8253490660000083E-2</v>
      </c>
      <c r="S54">
        <f t="shared" si="2"/>
        <v>-0.26542399999999999</v>
      </c>
      <c r="T54">
        <f t="shared" si="3"/>
        <v>4.6219115800000009E-2</v>
      </c>
      <c r="U54">
        <f t="shared" si="4"/>
        <v>2.0895200000000029</v>
      </c>
      <c r="V54">
        <f t="shared" si="5"/>
        <v>1.6555300462100029</v>
      </c>
      <c r="W54">
        <f t="shared" si="6"/>
        <v>2.6647058140179349</v>
      </c>
    </row>
    <row r="55" spans="1:23" x14ac:dyDescent="0.25">
      <c r="A55">
        <v>517</v>
      </c>
      <c r="B55">
        <v>4</v>
      </c>
      <c r="C55">
        <v>6278</v>
      </c>
      <c r="D55">
        <v>10</v>
      </c>
      <c r="E55">
        <v>26.94</v>
      </c>
      <c r="F55">
        <v>1.889</v>
      </c>
      <c r="G55">
        <v>1.3218000000000001</v>
      </c>
      <c r="H55">
        <v>60.5</v>
      </c>
      <c r="I55">
        <v>2.52</v>
      </c>
      <c r="J55">
        <v>0.13</v>
      </c>
      <c r="K55">
        <v>4.8</v>
      </c>
      <c r="L55">
        <v>6.9</v>
      </c>
      <c r="M55">
        <v>7.1134000000000004</v>
      </c>
      <c r="N55">
        <v>1.962</v>
      </c>
      <c r="Q55">
        <f t="shared" si="0"/>
        <v>-0.16498618771999995</v>
      </c>
      <c r="R55">
        <f t="shared" si="1"/>
        <v>-2.9996078500000051E-2</v>
      </c>
      <c r="S55">
        <f t="shared" si="2"/>
        <v>-0.31281400000000004</v>
      </c>
      <c r="T55">
        <f t="shared" si="3"/>
        <v>5.0822319999999997E-2</v>
      </c>
      <c r="U55">
        <f t="shared" si="4"/>
        <v>0.83362879999999873</v>
      </c>
      <c r="V55">
        <f t="shared" si="5"/>
        <v>0.37665485377999863</v>
      </c>
      <c r="W55">
        <f t="shared" si="6"/>
        <v>0.78961516674458798</v>
      </c>
    </row>
    <row r="56" spans="1:23" x14ac:dyDescent="0.25">
      <c r="A56">
        <v>517</v>
      </c>
      <c r="B56">
        <v>4</v>
      </c>
      <c r="C56">
        <v>6279</v>
      </c>
      <c r="D56">
        <v>10</v>
      </c>
      <c r="E56">
        <v>12.7</v>
      </c>
      <c r="F56">
        <v>2.2585999999999999</v>
      </c>
      <c r="G56">
        <v>1.3616999999999999</v>
      </c>
      <c r="H56">
        <v>59.63</v>
      </c>
      <c r="I56">
        <v>2.37</v>
      </c>
      <c r="J56">
        <v>0.14000000000000001</v>
      </c>
      <c r="K56">
        <v>4.41</v>
      </c>
      <c r="L56">
        <v>10</v>
      </c>
      <c r="M56">
        <v>0.34639999999999999</v>
      </c>
      <c r="N56">
        <v>-1.06</v>
      </c>
      <c r="Q56">
        <f t="shared" si="0"/>
        <v>0.29502886699999997</v>
      </c>
      <c r="R56">
        <f t="shared" si="1"/>
        <v>0.10135436533999984</v>
      </c>
      <c r="S56">
        <f t="shared" si="2"/>
        <v>-0.35985600000000006</v>
      </c>
      <c r="T56">
        <f t="shared" si="3"/>
        <v>5.8004099799999979E-2</v>
      </c>
      <c r="U56">
        <f t="shared" si="4"/>
        <v>2.3876167999999991</v>
      </c>
      <c r="V56">
        <f t="shared" si="5"/>
        <v>2.482148132139999</v>
      </c>
      <c r="W56">
        <f t="shared" si="6"/>
        <v>3.4983243334578824</v>
      </c>
    </row>
    <row r="57" spans="1:23" x14ac:dyDescent="0.25">
      <c r="A57">
        <v>517</v>
      </c>
      <c r="B57">
        <v>4</v>
      </c>
      <c r="C57">
        <v>6280</v>
      </c>
      <c r="D57">
        <v>10</v>
      </c>
      <c r="E57">
        <v>19.170000000000002</v>
      </c>
      <c r="F57">
        <v>2.5110000000000001</v>
      </c>
      <c r="G57">
        <v>1.7824</v>
      </c>
      <c r="H57">
        <v>62.5</v>
      </c>
      <c r="I57">
        <v>2.4500000000000002</v>
      </c>
      <c r="J57">
        <v>0.12</v>
      </c>
      <c r="K57">
        <v>5.0199999999999996</v>
      </c>
      <c r="L57">
        <v>10.6</v>
      </c>
      <c r="M57">
        <v>0.28270000000000001</v>
      </c>
      <c r="N57">
        <v>-1.2629999999999999</v>
      </c>
      <c r="Q57">
        <f t="shared" si="0"/>
        <v>5.0210543469999869E-2</v>
      </c>
      <c r="R57">
        <f t="shared" si="1"/>
        <v>0.21326812149999994</v>
      </c>
      <c r="S57">
        <f t="shared" si="2"/>
        <v>-0.26542399999999999</v>
      </c>
      <c r="T57">
        <f t="shared" si="3"/>
        <v>4.5987063200000004E-2</v>
      </c>
      <c r="U57">
        <f t="shared" si="4"/>
        <v>1.5785799999999943</v>
      </c>
      <c r="V57">
        <f t="shared" si="5"/>
        <v>1.6226217281699942</v>
      </c>
      <c r="W57">
        <f t="shared" si="6"/>
        <v>2.625369520656982</v>
      </c>
    </row>
    <row r="58" spans="1:23" x14ac:dyDescent="0.25">
      <c r="A58">
        <v>517</v>
      </c>
      <c r="B58">
        <v>4</v>
      </c>
      <c r="C58">
        <v>6281</v>
      </c>
      <c r="D58">
        <v>10</v>
      </c>
      <c r="E58">
        <v>17.64</v>
      </c>
      <c r="F58">
        <v>2.5979999999999999</v>
      </c>
      <c r="G58">
        <v>2.012</v>
      </c>
      <c r="H58">
        <v>66.75</v>
      </c>
      <c r="I58">
        <v>2.5299999999999998</v>
      </c>
      <c r="J58">
        <v>0.11</v>
      </c>
      <c r="K58">
        <v>4.9000000000000004</v>
      </c>
      <c r="L58">
        <v>11.5</v>
      </c>
      <c r="M58">
        <v>4.6433</v>
      </c>
      <c r="N58">
        <v>1.5349999999999999</v>
      </c>
      <c r="Q58">
        <f t="shared" si="0"/>
        <v>0.10272050608000005</v>
      </c>
      <c r="R58">
        <f t="shared" si="1"/>
        <v>0.25602196599999993</v>
      </c>
      <c r="S58">
        <f t="shared" si="2"/>
        <v>-0.21768600000000005</v>
      </c>
      <c r="T58">
        <f t="shared" si="3"/>
        <v>4.869457999999998E-2</v>
      </c>
      <c r="U58">
        <f t="shared" si="4"/>
        <v>0.72438480000000194</v>
      </c>
      <c r="V58">
        <f t="shared" si="5"/>
        <v>0.91413585208000181</v>
      </c>
      <c r="W58">
        <f t="shared" si="6"/>
        <v>1.6643021227616273</v>
      </c>
    </row>
    <row r="59" spans="1:23" x14ac:dyDescent="0.25">
      <c r="A59">
        <v>517</v>
      </c>
      <c r="B59">
        <v>4</v>
      </c>
      <c r="C59">
        <v>6282</v>
      </c>
      <c r="D59">
        <v>10</v>
      </c>
      <c r="E59">
        <v>11.88</v>
      </c>
      <c r="F59">
        <v>2.4933000000000001</v>
      </c>
      <c r="G59">
        <v>1.3101</v>
      </c>
      <c r="H59">
        <v>65.75</v>
      </c>
      <c r="I59">
        <v>2.4900000000000002</v>
      </c>
      <c r="J59">
        <v>0.17</v>
      </c>
      <c r="K59">
        <v>4.6900000000000004</v>
      </c>
      <c r="L59">
        <v>8.8000000000000007</v>
      </c>
      <c r="M59">
        <v>9.8081999999999994</v>
      </c>
      <c r="N59">
        <v>2.2829999999999999</v>
      </c>
      <c r="Q59">
        <f t="shared" si="0"/>
        <v>0.33031483311999998</v>
      </c>
      <c r="R59">
        <f t="shared" si="1"/>
        <v>0.2048321519349999</v>
      </c>
      <c r="S59">
        <f t="shared" si="2"/>
        <v>-0.49889400000000006</v>
      </c>
      <c r="T59">
        <f t="shared" si="3"/>
        <v>5.3027883799999974E-2</v>
      </c>
      <c r="U59">
        <f t="shared" si="4"/>
        <v>1.1571272000000006</v>
      </c>
      <c r="V59">
        <f t="shared" si="5"/>
        <v>1.2464080688550003</v>
      </c>
      <c r="W59">
        <f t="shared" si="6"/>
        <v>2.1422085050645112</v>
      </c>
    </row>
    <row r="60" spans="1:23" x14ac:dyDescent="0.25">
      <c r="A60">
        <v>517</v>
      </c>
      <c r="B60">
        <v>4</v>
      </c>
      <c r="C60">
        <v>6283</v>
      </c>
      <c r="D60">
        <v>10</v>
      </c>
      <c r="E60">
        <v>10.25</v>
      </c>
      <c r="F60">
        <v>2.5211999999999999</v>
      </c>
      <c r="G60">
        <v>1.5551999999999999</v>
      </c>
      <c r="H60">
        <v>67.63</v>
      </c>
      <c r="I60">
        <v>2.41</v>
      </c>
      <c r="J60">
        <v>0.19</v>
      </c>
      <c r="K60">
        <v>5.04</v>
      </c>
      <c r="L60">
        <v>18</v>
      </c>
      <c r="M60">
        <v>7.8841999999999999</v>
      </c>
      <c r="N60">
        <v>2.0649999999999999</v>
      </c>
      <c r="Q60">
        <f t="shared" si="0"/>
        <v>0.40330101875000002</v>
      </c>
      <c r="R60">
        <f t="shared" si="1"/>
        <v>0.21816979575999981</v>
      </c>
      <c r="S60">
        <f t="shared" si="2"/>
        <v>-0.58984599999999998</v>
      </c>
      <c r="T60">
        <f t="shared" si="3"/>
        <v>4.5519452799999964E-2</v>
      </c>
      <c r="U60">
        <f t="shared" si="4"/>
        <v>1.9887432000000009</v>
      </c>
      <c r="V60">
        <f t="shared" si="5"/>
        <v>2.0658874673100009</v>
      </c>
      <c r="W60">
        <f t="shared" si="6"/>
        <v>3.115673778229735</v>
      </c>
    </row>
    <row r="61" spans="1:23" x14ac:dyDescent="0.25">
      <c r="A61">
        <v>517</v>
      </c>
      <c r="B61">
        <v>4</v>
      </c>
      <c r="C61">
        <v>6284</v>
      </c>
      <c r="D61">
        <v>10</v>
      </c>
      <c r="E61">
        <v>13.64</v>
      </c>
      <c r="F61">
        <v>2.8140999999999998</v>
      </c>
      <c r="G61">
        <v>1.3791</v>
      </c>
      <c r="H61">
        <v>64.13</v>
      </c>
      <c r="I61">
        <v>2.35</v>
      </c>
      <c r="J61">
        <v>0.17</v>
      </c>
      <c r="K61">
        <v>5.1100000000000003</v>
      </c>
      <c r="L61">
        <v>27.5</v>
      </c>
      <c r="M61">
        <v>61.040999999999997</v>
      </c>
      <c r="N61">
        <v>4.1120000000000001</v>
      </c>
      <c r="Q61">
        <f t="shared" si="0"/>
        <v>0.25575753008000002</v>
      </c>
      <c r="R61">
        <f t="shared" si="1"/>
        <v>0.3714868216149998</v>
      </c>
      <c r="S61">
        <f t="shared" si="2"/>
        <v>-0.49889400000000006</v>
      </c>
      <c r="T61">
        <f t="shared" si="3"/>
        <v>4.3846011799999994E-2</v>
      </c>
      <c r="U61">
        <f t="shared" si="4"/>
        <v>2.5828199999999972</v>
      </c>
      <c r="V61">
        <f t="shared" si="5"/>
        <v>2.7550163634949971</v>
      </c>
      <c r="W61">
        <f t="shared" si="6"/>
        <v>3.7082801850850364</v>
      </c>
    </row>
    <row r="62" spans="1:23" x14ac:dyDescent="0.25">
      <c r="A62">
        <v>517</v>
      </c>
      <c r="B62">
        <v>4</v>
      </c>
      <c r="C62">
        <v>6285</v>
      </c>
      <c r="D62">
        <v>10</v>
      </c>
      <c r="E62">
        <v>13.97</v>
      </c>
      <c r="F62">
        <v>2.7008000000000001</v>
      </c>
      <c r="G62">
        <v>2.5004</v>
      </c>
      <c r="H62">
        <v>60.75</v>
      </c>
      <c r="I62">
        <v>2.33</v>
      </c>
      <c r="J62">
        <v>0.21</v>
      </c>
      <c r="K62">
        <v>4.5</v>
      </c>
      <c r="L62">
        <v>25.9</v>
      </c>
      <c r="M62">
        <v>43.7836</v>
      </c>
      <c r="N62">
        <v>3.7789999999999999</v>
      </c>
      <c r="Q62">
        <f t="shared" si="0"/>
        <v>0.24226930906999999</v>
      </c>
      <c r="R62">
        <f t="shared" si="1"/>
        <v>0.30930117055999995</v>
      </c>
      <c r="S62">
        <f t="shared" si="2"/>
        <v>-0.67940599999999995</v>
      </c>
      <c r="T62">
        <f t="shared" si="3"/>
        <v>5.6504499999999978E-2</v>
      </c>
      <c r="U62">
        <f t="shared" si="4"/>
        <v>2.7752007999999995</v>
      </c>
      <c r="V62">
        <f t="shared" si="5"/>
        <v>2.7038697796299993</v>
      </c>
      <c r="W62">
        <f t="shared" si="6"/>
        <v>3.6713913174323456</v>
      </c>
    </row>
    <row r="63" spans="1:23" x14ac:dyDescent="0.25">
      <c r="A63">
        <v>517</v>
      </c>
      <c r="B63">
        <v>4</v>
      </c>
      <c r="C63">
        <v>6286</v>
      </c>
      <c r="D63">
        <v>10</v>
      </c>
      <c r="E63">
        <v>14.77</v>
      </c>
      <c r="F63">
        <v>2.4923999999999999</v>
      </c>
      <c r="G63">
        <v>1.6682999999999999</v>
      </c>
      <c r="H63">
        <v>62.13</v>
      </c>
      <c r="I63">
        <v>2.2999999999999998</v>
      </c>
      <c r="J63">
        <v>0.24</v>
      </c>
      <c r="K63">
        <v>4.62</v>
      </c>
      <c r="L63">
        <v>14.1</v>
      </c>
      <c r="M63">
        <v>0.52439999999999998</v>
      </c>
      <c r="N63">
        <v>-0.64500000000000002</v>
      </c>
      <c r="Q63">
        <f t="shared" si="0"/>
        <v>0.21021451066999997</v>
      </c>
      <c r="R63">
        <f t="shared" si="1"/>
        <v>0.20440557303999982</v>
      </c>
      <c r="S63">
        <f t="shared" si="2"/>
        <v>-0.81113599999999986</v>
      </c>
      <c r="T63">
        <f t="shared" si="3"/>
        <v>5.43578152E-2</v>
      </c>
      <c r="U63">
        <f t="shared" si="4"/>
        <v>3.0584800000000039</v>
      </c>
      <c r="V63">
        <f t="shared" si="5"/>
        <v>2.716321898910004</v>
      </c>
      <c r="W63">
        <f t="shared" si="6"/>
        <v>3.6804770103628108</v>
      </c>
    </row>
    <row r="64" spans="1:23" x14ac:dyDescent="0.25">
      <c r="A64">
        <v>517</v>
      </c>
      <c r="B64">
        <v>4</v>
      </c>
      <c r="C64">
        <v>6287</v>
      </c>
      <c r="D64">
        <v>10</v>
      </c>
      <c r="E64">
        <v>14.24</v>
      </c>
      <c r="F64">
        <v>2.4586000000000001</v>
      </c>
      <c r="G64">
        <v>1.8917999999999999</v>
      </c>
      <c r="H64">
        <v>67</v>
      </c>
      <c r="I64">
        <v>2.29</v>
      </c>
      <c r="J64">
        <v>0.2</v>
      </c>
      <c r="K64">
        <v>4.43</v>
      </c>
      <c r="L64">
        <v>22.7</v>
      </c>
      <c r="M64">
        <v>8.9330999999999996</v>
      </c>
      <c r="N64">
        <v>2.19</v>
      </c>
      <c r="Q64">
        <f t="shared" si="0"/>
        <v>0.23134888447999991</v>
      </c>
      <c r="R64">
        <f t="shared" si="1"/>
        <v>0.18855112533999993</v>
      </c>
      <c r="S64">
        <f t="shared" si="2"/>
        <v>-0.63480000000000014</v>
      </c>
      <c r="T64">
        <f t="shared" si="3"/>
        <v>5.7679034200000014E-2</v>
      </c>
      <c r="U64">
        <f t="shared" si="4"/>
        <v>3.1514952000000003</v>
      </c>
      <c r="V64">
        <f t="shared" si="5"/>
        <v>2.9942742440200001</v>
      </c>
      <c r="W64">
        <f t="shared" si="6"/>
        <v>3.8657368063876643</v>
      </c>
    </row>
    <row r="65" spans="1:23" x14ac:dyDescent="0.25">
      <c r="A65">
        <v>517</v>
      </c>
      <c r="B65">
        <v>4</v>
      </c>
      <c r="C65">
        <v>6288</v>
      </c>
      <c r="D65">
        <v>10</v>
      </c>
      <c r="E65">
        <v>14.16</v>
      </c>
      <c r="F65">
        <v>2.4297</v>
      </c>
      <c r="G65">
        <v>2.2785000000000002</v>
      </c>
      <c r="H65">
        <v>66.88</v>
      </c>
      <c r="I65">
        <v>2.34</v>
      </c>
      <c r="J65">
        <v>0.16</v>
      </c>
      <c r="K65">
        <v>4.42</v>
      </c>
      <c r="L65">
        <v>22.4</v>
      </c>
      <c r="M65">
        <v>20.976199999999999</v>
      </c>
      <c r="N65">
        <v>3.0430000000000001</v>
      </c>
      <c r="Q65">
        <f t="shared" si="0"/>
        <v>0.23457373887999999</v>
      </c>
      <c r="R65">
        <f t="shared" si="1"/>
        <v>0.17525150573499979</v>
      </c>
      <c r="S65">
        <f t="shared" si="2"/>
        <v>-0.45289600000000008</v>
      </c>
      <c r="T65">
        <f t="shared" si="3"/>
        <v>5.7842151200000004E-2</v>
      </c>
      <c r="U65">
        <f t="shared" si="4"/>
        <v>2.6793632000000036</v>
      </c>
      <c r="V65">
        <f t="shared" si="5"/>
        <v>2.6941345958150031</v>
      </c>
      <c r="W65">
        <f t="shared" si="6"/>
        <v>3.6642410795071809</v>
      </c>
    </row>
    <row r="66" spans="1:23" x14ac:dyDescent="0.25">
      <c r="A66">
        <v>517</v>
      </c>
      <c r="B66">
        <v>4</v>
      </c>
      <c r="C66">
        <v>6289</v>
      </c>
      <c r="D66">
        <v>10</v>
      </c>
      <c r="E66">
        <v>17.38</v>
      </c>
      <c r="F66">
        <v>2.2126000000000001</v>
      </c>
      <c r="G66">
        <v>1.5354000000000001</v>
      </c>
      <c r="H66">
        <v>67.88</v>
      </c>
      <c r="I66">
        <v>2.39</v>
      </c>
      <c r="J66">
        <v>0.23</v>
      </c>
      <c r="K66">
        <v>5.05</v>
      </c>
      <c r="L66">
        <v>12.9</v>
      </c>
      <c r="M66">
        <v>0.1575</v>
      </c>
      <c r="N66">
        <v>-1.8480000000000001</v>
      </c>
      <c r="Q66">
        <f t="shared" si="0"/>
        <v>0.11197527212000014</v>
      </c>
      <c r="R66">
        <f t="shared" si="1"/>
        <v>8.2900324539999931E-2</v>
      </c>
      <c r="S66">
        <f t="shared" si="2"/>
        <v>-0.76757399999999998</v>
      </c>
      <c r="T66">
        <f t="shared" si="3"/>
        <v>4.5283894999999984E-2</v>
      </c>
      <c r="U66">
        <f t="shared" si="4"/>
        <v>2.1895912000000015</v>
      </c>
      <c r="V66">
        <f t="shared" si="5"/>
        <v>1.6621766916600016</v>
      </c>
      <c r="W66">
        <f t="shared" si="6"/>
        <v>2.6725935912629435</v>
      </c>
    </row>
    <row r="67" spans="1:23" x14ac:dyDescent="0.25">
      <c r="A67">
        <v>517</v>
      </c>
      <c r="B67">
        <v>4</v>
      </c>
      <c r="C67">
        <v>6290</v>
      </c>
      <c r="D67">
        <v>10</v>
      </c>
      <c r="E67">
        <v>16.170000000000002</v>
      </c>
      <c r="F67">
        <v>2.0478999999999998</v>
      </c>
      <c r="G67">
        <v>1.4229000000000001</v>
      </c>
      <c r="H67">
        <v>66.63</v>
      </c>
      <c r="I67">
        <v>2.31</v>
      </c>
      <c r="J67">
        <v>0.22</v>
      </c>
      <c r="K67">
        <v>5.43</v>
      </c>
      <c r="L67">
        <v>20.9</v>
      </c>
      <c r="M67">
        <v>45.210599999999999</v>
      </c>
      <c r="N67">
        <v>3.8109999999999999</v>
      </c>
      <c r="Q67">
        <f t="shared" ref="Q67:Q130" si="7">0.0007123*E67^2-0.06054*E67+0.949</f>
        <v>0.15631249746999998</v>
      </c>
      <c r="R67">
        <f t="shared" ref="R67:R130" si="8">0.1415*F67^2-0.2315*F67-0.09761</f>
        <v>2.1737209014999842E-2</v>
      </c>
      <c r="S67">
        <f t="shared" ref="S67:S130" si="9">1.74*J67^2-5.174*J67+0.3304</f>
        <v>-0.72366400000000008</v>
      </c>
      <c r="T67">
        <f t="shared" ref="T67:T130" si="10" xml:space="preserve"> -0.005842*K67^2+0.03539*K67+0.01555</f>
        <v>3.5466914199999998E-2</v>
      </c>
      <c r="U67">
        <f t="shared" ref="U67:U130" si="11" xml:space="preserve"> -3.528*I67^2+6.892*I67+5.87</f>
        <v>2.9647592000000005</v>
      </c>
      <c r="V67">
        <f t="shared" ref="V67:V130" si="12">Q67+R67+S67+T67+U67</f>
        <v>2.4546118206850003</v>
      </c>
      <c r="W67">
        <f t="shared" ref="W67:W130" si="13">-2.174*10^-1*V67^2+1.908*10^0*V67+1.018*10^-1</f>
        <v>3.4753384419073843</v>
      </c>
    </row>
    <row r="68" spans="1:23" x14ac:dyDescent="0.25">
      <c r="A68">
        <v>517</v>
      </c>
      <c r="B68">
        <v>4</v>
      </c>
      <c r="C68">
        <v>6291</v>
      </c>
      <c r="D68">
        <v>10</v>
      </c>
      <c r="E68">
        <v>17.8</v>
      </c>
      <c r="F68">
        <v>2.0747</v>
      </c>
      <c r="G68">
        <v>1.4519</v>
      </c>
      <c r="H68">
        <v>63.5</v>
      </c>
      <c r="I68">
        <v>2.31</v>
      </c>
      <c r="J68">
        <v>0.21</v>
      </c>
      <c r="K68">
        <v>5.18</v>
      </c>
      <c r="L68">
        <v>19.8</v>
      </c>
      <c r="M68">
        <v>13</v>
      </c>
      <c r="N68">
        <v>2.5649999999999999</v>
      </c>
      <c r="Q68">
        <f t="shared" si="7"/>
        <v>9.7073132000000006E-2</v>
      </c>
      <c r="R68">
        <f t="shared" si="8"/>
        <v>3.1166732734999897E-2</v>
      </c>
      <c r="S68">
        <f t="shared" si="9"/>
        <v>-0.67940599999999995</v>
      </c>
      <c r="T68">
        <f t="shared" si="10"/>
        <v>4.2115319200000022E-2</v>
      </c>
      <c r="U68">
        <f t="shared" si="11"/>
        <v>2.9647592000000005</v>
      </c>
      <c r="V68">
        <f t="shared" si="12"/>
        <v>2.4557083839350007</v>
      </c>
      <c r="W68">
        <f t="shared" si="13"/>
        <v>3.4762600993576922</v>
      </c>
    </row>
    <row r="69" spans="1:23" x14ac:dyDescent="0.25">
      <c r="A69">
        <v>517</v>
      </c>
      <c r="B69">
        <v>4</v>
      </c>
      <c r="C69">
        <v>6292</v>
      </c>
      <c r="D69">
        <v>10</v>
      </c>
      <c r="E69">
        <v>15.84</v>
      </c>
      <c r="F69">
        <v>2.1417999999999999</v>
      </c>
      <c r="G69">
        <v>1.5168999999999999</v>
      </c>
      <c r="H69">
        <v>63.38</v>
      </c>
      <c r="I69">
        <v>2.31</v>
      </c>
      <c r="J69">
        <v>0.22</v>
      </c>
      <c r="K69">
        <v>4.87</v>
      </c>
      <c r="L69">
        <v>19.7</v>
      </c>
      <c r="M69">
        <v>6.6497999999999999</v>
      </c>
      <c r="N69">
        <v>1.895</v>
      </c>
      <c r="Q69">
        <f t="shared" si="7"/>
        <v>0.16876645887999997</v>
      </c>
      <c r="R69">
        <f t="shared" si="8"/>
        <v>5.5667274459999888E-2</v>
      </c>
      <c r="S69">
        <f t="shared" si="9"/>
        <v>-0.72366400000000008</v>
      </c>
      <c r="T69">
        <f t="shared" si="10"/>
        <v>4.9345170199999976E-2</v>
      </c>
      <c r="U69">
        <f t="shared" si="11"/>
        <v>2.9647592000000005</v>
      </c>
      <c r="V69">
        <f t="shared" si="12"/>
        <v>2.5148741035400004</v>
      </c>
      <c r="W69">
        <f t="shared" si="13"/>
        <v>3.5252135416572794</v>
      </c>
    </row>
    <row r="70" spans="1:23" x14ac:dyDescent="0.25">
      <c r="A70">
        <v>517</v>
      </c>
      <c r="B70">
        <v>4</v>
      </c>
      <c r="C70">
        <v>6293</v>
      </c>
      <c r="D70">
        <v>10</v>
      </c>
      <c r="E70">
        <v>11.59</v>
      </c>
      <c r="F70">
        <v>2.2602000000000002</v>
      </c>
      <c r="G70">
        <v>1.7047000000000001</v>
      </c>
      <c r="H70">
        <v>66.63</v>
      </c>
      <c r="I70">
        <v>2.35</v>
      </c>
      <c r="J70">
        <v>0.16</v>
      </c>
      <c r="K70">
        <v>5.45</v>
      </c>
      <c r="L70">
        <v>22.8</v>
      </c>
      <c r="M70">
        <v>31.432500000000001</v>
      </c>
      <c r="N70">
        <v>3.448</v>
      </c>
      <c r="Q70">
        <f t="shared" si="7"/>
        <v>0.34302330563000005</v>
      </c>
      <c r="R70">
        <f t="shared" si="8"/>
        <v>0.10200702165999995</v>
      </c>
      <c r="S70">
        <f t="shared" si="9"/>
        <v>-0.45289600000000008</v>
      </c>
      <c r="T70">
        <f t="shared" si="10"/>
        <v>3.4903495E-2</v>
      </c>
      <c r="U70">
        <f t="shared" si="11"/>
        <v>2.5828199999999972</v>
      </c>
      <c r="V70">
        <f t="shared" si="12"/>
        <v>2.6098578222899973</v>
      </c>
      <c r="W70">
        <f t="shared" si="13"/>
        <v>3.6006195277809687</v>
      </c>
    </row>
    <row r="71" spans="1:23" x14ac:dyDescent="0.25">
      <c r="A71">
        <v>517</v>
      </c>
      <c r="B71">
        <v>4</v>
      </c>
      <c r="C71">
        <v>6294</v>
      </c>
      <c r="D71">
        <v>10</v>
      </c>
      <c r="E71">
        <v>9.8699999999999992</v>
      </c>
      <c r="F71">
        <v>2.3045</v>
      </c>
      <c r="G71">
        <v>1.8685</v>
      </c>
      <c r="H71">
        <v>64.75</v>
      </c>
      <c r="I71">
        <v>2.4300000000000002</v>
      </c>
      <c r="J71">
        <v>0.17</v>
      </c>
      <c r="K71">
        <v>5.41</v>
      </c>
      <c r="L71">
        <v>22.8</v>
      </c>
      <c r="M71">
        <v>13.9642</v>
      </c>
      <c r="N71">
        <v>2.6360000000000001</v>
      </c>
      <c r="Q71">
        <f t="shared" si="7"/>
        <v>0.42086025787000003</v>
      </c>
      <c r="R71">
        <f t="shared" si="8"/>
        <v>0.12036516537499994</v>
      </c>
      <c r="S71">
        <f t="shared" si="9"/>
        <v>-0.49889400000000006</v>
      </c>
      <c r="T71">
        <f t="shared" si="10"/>
        <v>3.6025659799999991E-2</v>
      </c>
      <c r="U71">
        <f t="shared" si="11"/>
        <v>1.7850728000000009</v>
      </c>
      <c r="V71">
        <f t="shared" si="12"/>
        <v>1.8634298830450009</v>
      </c>
      <c r="W71">
        <f t="shared" si="13"/>
        <v>2.9023307768798032</v>
      </c>
    </row>
    <row r="72" spans="1:23" x14ac:dyDescent="0.25">
      <c r="A72">
        <v>517</v>
      </c>
      <c r="B72">
        <v>4</v>
      </c>
      <c r="C72">
        <v>6295</v>
      </c>
      <c r="D72">
        <v>10</v>
      </c>
      <c r="E72">
        <v>11.13</v>
      </c>
      <c r="F72">
        <v>2.1244000000000001</v>
      </c>
      <c r="G72">
        <v>1.5479000000000001</v>
      </c>
      <c r="H72">
        <v>60.88</v>
      </c>
      <c r="I72">
        <v>2.37</v>
      </c>
      <c r="J72">
        <v>0.2</v>
      </c>
      <c r="K72">
        <v>4.82</v>
      </c>
      <c r="L72">
        <v>12.9</v>
      </c>
      <c r="M72">
        <v>12.8062</v>
      </c>
      <c r="N72">
        <v>2.5499999999999998</v>
      </c>
      <c r="Q72">
        <f t="shared" si="7"/>
        <v>0.36342731586999999</v>
      </c>
      <c r="R72">
        <f t="shared" si="8"/>
        <v>4.9191563439999891E-2</v>
      </c>
      <c r="S72">
        <f t="shared" si="9"/>
        <v>-0.63480000000000014</v>
      </c>
      <c r="T72">
        <f t="shared" si="10"/>
        <v>5.0406119199999981E-2</v>
      </c>
      <c r="U72">
        <f t="shared" si="11"/>
        <v>2.3876167999999991</v>
      </c>
      <c r="V72">
        <f t="shared" si="12"/>
        <v>2.2158417985099987</v>
      </c>
      <c r="W72">
        <f t="shared" si="13"/>
        <v>3.262201961509454</v>
      </c>
    </row>
    <row r="73" spans="1:23" x14ac:dyDescent="0.25">
      <c r="A73">
        <v>517</v>
      </c>
      <c r="B73">
        <v>4</v>
      </c>
      <c r="C73">
        <v>6296</v>
      </c>
      <c r="D73">
        <v>10</v>
      </c>
      <c r="E73">
        <v>10.59</v>
      </c>
      <c r="F73">
        <v>2.0293999999999999</v>
      </c>
      <c r="G73">
        <v>1.5044999999999999</v>
      </c>
      <c r="H73">
        <v>58.63</v>
      </c>
      <c r="I73">
        <v>2.36</v>
      </c>
      <c r="J73">
        <v>0.17</v>
      </c>
      <c r="K73">
        <v>4.99</v>
      </c>
      <c r="L73">
        <v>20.399999999999999</v>
      </c>
      <c r="M73">
        <v>4.3863000000000003</v>
      </c>
      <c r="N73">
        <v>1.478</v>
      </c>
      <c r="Q73">
        <f t="shared" si="7"/>
        <v>0.38776449162999993</v>
      </c>
      <c r="R73">
        <f t="shared" si="8"/>
        <v>1.5346606939999757E-2</v>
      </c>
      <c r="S73">
        <f t="shared" si="9"/>
        <v>-0.49889400000000006</v>
      </c>
      <c r="T73">
        <f t="shared" si="10"/>
        <v>4.6679715799999986E-2</v>
      </c>
      <c r="U73">
        <f t="shared" si="11"/>
        <v>2.4855712000000016</v>
      </c>
      <c r="V73">
        <f t="shared" si="12"/>
        <v>2.4364680143700013</v>
      </c>
      <c r="W73">
        <f t="shared" si="13"/>
        <v>3.4600127453085063</v>
      </c>
    </row>
    <row r="74" spans="1:23" x14ac:dyDescent="0.25">
      <c r="A74">
        <v>517</v>
      </c>
      <c r="B74">
        <v>4</v>
      </c>
      <c r="C74">
        <v>6297</v>
      </c>
      <c r="D74">
        <v>10</v>
      </c>
      <c r="E74">
        <v>10.38</v>
      </c>
      <c r="F74">
        <v>1.9944</v>
      </c>
      <c r="G74">
        <v>1.4116</v>
      </c>
      <c r="H74">
        <v>59.25</v>
      </c>
      <c r="I74">
        <v>2.41</v>
      </c>
      <c r="J74">
        <v>0.12</v>
      </c>
      <c r="K74">
        <v>4.9400000000000004</v>
      </c>
      <c r="L74">
        <v>19.399999999999999</v>
      </c>
      <c r="M74">
        <v>5.0369000000000002</v>
      </c>
      <c r="N74">
        <v>1.617</v>
      </c>
      <c r="Q74">
        <f t="shared" si="7"/>
        <v>0.39734113611999999</v>
      </c>
      <c r="R74">
        <f t="shared" si="8"/>
        <v>3.5212374399999635E-3</v>
      </c>
      <c r="S74">
        <f t="shared" si="9"/>
        <v>-0.26542399999999999</v>
      </c>
      <c r="T74">
        <f t="shared" si="10"/>
        <v>4.7810768799999979E-2</v>
      </c>
      <c r="U74">
        <f t="shared" si="11"/>
        <v>1.9887432000000009</v>
      </c>
      <c r="V74">
        <f t="shared" si="12"/>
        <v>2.1719923423600007</v>
      </c>
      <c r="W74">
        <f t="shared" si="13"/>
        <v>3.2203658593750779</v>
      </c>
    </row>
    <row r="75" spans="1:23" x14ac:dyDescent="0.25">
      <c r="A75">
        <v>517</v>
      </c>
      <c r="B75">
        <v>4</v>
      </c>
      <c r="C75">
        <v>6299</v>
      </c>
      <c r="D75">
        <v>9</v>
      </c>
      <c r="E75">
        <v>11.19</v>
      </c>
      <c r="F75">
        <v>1.9420999999999999</v>
      </c>
      <c r="G75">
        <v>1.5173000000000001</v>
      </c>
      <c r="H75">
        <v>57.75</v>
      </c>
      <c r="I75">
        <v>2.52</v>
      </c>
      <c r="J75">
        <v>0.11</v>
      </c>
      <c r="K75">
        <v>5.95</v>
      </c>
      <c r="L75">
        <v>9.6999999999999993</v>
      </c>
      <c r="M75">
        <v>2.0712000000000002</v>
      </c>
      <c r="N75">
        <v>0.72799999999999998</v>
      </c>
      <c r="Q75">
        <f t="shared" si="7"/>
        <v>0.36074882803000008</v>
      </c>
      <c r="R75">
        <f t="shared" si="8"/>
        <v>-1.3503183985000139E-2</v>
      </c>
      <c r="S75">
        <f t="shared" si="9"/>
        <v>-0.21768600000000005</v>
      </c>
      <c r="T75">
        <f t="shared" si="10"/>
        <v>1.9299094999999981E-2</v>
      </c>
      <c r="U75">
        <f t="shared" si="11"/>
        <v>0.83362879999999873</v>
      </c>
      <c r="V75">
        <f t="shared" si="12"/>
        <v>0.98248753904499853</v>
      </c>
      <c r="W75">
        <f t="shared" si="13"/>
        <v>1.7665339689219284</v>
      </c>
    </row>
    <row r="76" spans="1:23" x14ac:dyDescent="0.25">
      <c r="A76">
        <v>517</v>
      </c>
      <c r="B76">
        <v>4</v>
      </c>
      <c r="C76">
        <v>6301</v>
      </c>
      <c r="D76">
        <v>9</v>
      </c>
      <c r="E76">
        <v>11.22</v>
      </c>
      <c r="F76">
        <v>1.8651</v>
      </c>
      <c r="G76">
        <v>1.5444</v>
      </c>
      <c r="H76">
        <v>50.75</v>
      </c>
      <c r="I76">
        <v>2.4900000000000002</v>
      </c>
      <c r="J76">
        <v>0.08</v>
      </c>
      <c r="K76">
        <v>5</v>
      </c>
      <c r="L76">
        <v>11.2</v>
      </c>
      <c r="M76">
        <v>19.493600000000001</v>
      </c>
      <c r="N76">
        <v>2.97</v>
      </c>
      <c r="Q76">
        <f t="shared" si="7"/>
        <v>0.35941150731999993</v>
      </c>
      <c r="R76">
        <f t="shared" si="8"/>
        <v>-3.7159031585000085E-2</v>
      </c>
      <c r="S76">
        <f t="shared" si="9"/>
        <v>-7.2384000000000059E-2</v>
      </c>
      <c r="T76">
        <f t="shared" si="10"/>
        <v>4.6449999999999984E-2</v>
      </c>
      <c r="U76">
        <f t="shared" si="11"/>
        <v>1.1571272000000006</v>
      </c>
      <c r="V76">
        <f t="shared" si="12"/>
        <v>1.4534456757350003</v>
      </c>
      <c r="W76">
        <f t="shared" si="13"/>
        <v>2.4157159074575838</v>
      </c>
    </row>
    <row r="77" spans="1:23" x14ac:dyDescent="0.25">
      <c r="A77">
        <v>517</v>
      </c>
      <c r="B77">
        <v>4</v>
      </c>
      <c r="C77">
        <v>6302</v>
      </c>
      <c r="D77">
        <v>7</v>
      </c>
      <c r="E77">
        <v>10.96</v>
      </c>
      <c r="F77">
        <v>1.9967999999999999</v>
      </c>
      <c r="G77">
        <v>1.3621000000000001</v>
      </c>
      <c r="H77">
        <v>51.5</v>
      </c>
      <c r="I77">
        <v>2.56</v>
      </c>
      <c r="J77">
        <v>0.03</v>
      </c>
      <c r="K77">
        <v>5.94</v>
      </c>
      <c r="L77">
        <v>11.2</v>
      </c>
      <c r="M77">
        <v>14.198600000000001</v>
      </c>
      <c r="N77">
        <v>2.653</v>
      </c>
      <c r="Q77">
        <f t="shared" si="7"/>
        <v>0.3710442156799999</v>
      </c>
      <c r="R77">
        <f t="shared" si="8"/>
        <v>4.3210489599999347E-3</v>
      </c>
      <c r="S77">
        <f t="shared" si="9"/>
        <v>0.17674600000000004</v>
      </c>
      <c r="T77">
        <f t="shared" si="10"/>
        <v>1.9639808799999957E-2</v>
      </c>
      <c r="U77">
        <f t="shared" si="11"/>
        <v>0.39241920000000174</v>
      </c>
      <c r="V77">
        <f t="shared" si="12"/>
        <v>0.96417027344000161</v>
      </c>
      <c r="W77">
        <f t="shared" si="13"/>
        <v>1.7393365553848241</v>
      </c>
    </row>
    <row r="78" spans="1:23" x14ac:dyDescent="0.25">
      <c r="A78">
        <v>517</v>
      </c>
      <c r="B78">
        <v>4</v>
      </c>
      <c r="C78">
        <v>6303</v>
      </c>
      <c r="D78">
        <v>7</v>
      </c>
      <c r="E78">
        <v>11.72</v>
      </c>
      <c r="F78">
        <v>2.258</v>
      </c>
      <c r="G78">
        <v>2.1924000000000001</v>
      </c>
      <c r="H78">
        <v>50</v>
      </c>
      <c r="I78">
        <v>2.64</v>
      </c>
      <c r="J78">
        <v>0.01</v>
      </c>
      <c r="K78">
        <v>6.27</v>
      </c>
      <c r="L78">
        <v>5.2</v>
      </c>
      <c r="M78">
        <v>1.2410000000000001</v>
      </c>
      <c r="N78">
        <v>0.216</v>
      </c>
      <c r="Q78">
        <f t="shared" si="7"/>
        <v>0.33731158831999997</v>
      </c>
      <c r="R78">
        <f t="shared" si="8"/>
        <v>0.10110980599999983</v>
      </c>
      <c r="S78">
        <f t="shared" si="9"/>
        <v>0.27883400000000003</v>
      </c>
      <c r="T78">
        <f t="shared" si="10"/>
        <v>7.7793382000000046E-3</v>
      </c>
      <c r="U78">
        <f t="shared" si="11"/>
        <v>-0.5238687999999998</v>
      </c>
      <c r="V78">
        <f t="shared" si="12"/>
        <v>0.20116593252000003</v>
      </c>
      <c r="W78">
        <f t="shared" si="13"/>
        <v>0.47682691422295626</v>
      </c>
    </row>
    <row r="79" spans="1:23" x14ac:dyDescent="0.25">
      <c r="A79">
        <v>517</v>
      </c>
      <c r="B79">
        <v>4</v>
      </c>
      <c r="C79">
        <v>6304</v>
      </c>
      <c r="D79">
        <v>7</v>
      </c>
      <c r="E79">
        <v>10.32</v>
      </c>
      <c r="F79">
        <v>2.4215</v>
      </c>
      <c r="G79">
        <v>2.0973999999999999</v>
      </c>
      <c r="H79">
        <v>50.13</v>
      </c>
      <c r="I79">
        <v>2.67</v>
      </c>
      <c r="J79">
        <v>0.01</v>
      </c>
      <c r="K79">
        <v>5.31</v>
      </c>
      <c r="L79">
        <v>2.8</v>
      </c>
      <c r="M79">
        <v>1.6136999999999999</v>
      </c>
      <c r="N79">
        <v>0.47899999999999998</v>
      </c>
      <c r="Q79">
        <f t="shared" si="7"/>
        <v>0.40008885951999995</v>
      </c>
      <c r="R79">
        <f t="shared" si="8"/>
        <v>0.17152095837499989</v>
      </c>
      <c r="S79">
        <f t="shared" si="9"/>
        <v>0.27883400000000003</v>
      </c>
      <c r="T79">
        <f t="shared" si="10"/>
        <v>3.8749283799999999E-2</v>
      </c>
      <c r="U79">
        <f t="shared" si="11"/>
        <v>-0.87911919999999899</v>
      </c>
      <c r="V79">
        <f t="shared" si="12"/>
        <v>1.0073901695000886E-2</v>
      </c>
      <c r="W79">
        <f t="shared" si="13"/>
        <v>0.12099894192217031</v>
      </c>
    </row>
    <row r="80" spans="1:23" x14ac:dyDescent="0.25">
      <c r="A80">
        <v>517</v>
      </c>
      <c r="B80">
        <v>4</v>
      </c>
      <c r="C80">
        <v>6305</v>
      </c>
      <c r="D80">
        <v>7</v>
      </c>
      <c r="E80">
        <v>12.07</v>
      </c>
      <c r="F80">
        <v>2.4758</v>
      </c>
      <c r="G80">
        <v>2.431</v>
      </c>
      <c r="H80">
        <v>52.75</v>
      </c>
      <c r="I80">
        <v>2.69</v>
      </c>
      <c r="J80">
        <v>0.01</v>
      </c>
      <c r="K80">
        <v>5.59</v>
      </c>
      <c r="L80">
        <v>3</v>
      </c>
      <c r="M80">
        <v>3.6932</v>
      </c>
      <c r="N80">
        <v>1.3069999999999999</v>
      </c>
      <c r="Q80">
        <f t="shared" si="7"/>
        <v>0.32205355426999993</v>
      </c>
      <c r="R80">
        <f t="shared" si="8"/>
        <v>0.19657866805999988</v>
      </c>
      <c r="S80">
        <f t="shared" si="9"/>
        <v>0.27883400000000003</v>
      </c>
      <c r="T80">
        <f t="shared" si="10"/>
        <v>3.0828699799999991E-2</v>
      </c>
      <c r="U80">
        <f t="shared" si="11"/>
        <v>-1.1194807999999989</v>
      </c>
      <c r="V80">
        <f t="shared" si="12"/>
        <v>-0.29118587786999905</v>
      </c>
      <c r="W80">
        <f t="shared" si="13"/>
        <v>-0.47221583041933657</v>
      </c>
    </row>
    <row r="81" spans="1:23" x14ac:dyDescent="0.25">
      <c r="A81">
        <v>517</v>
      </c>
      <c r="B81">
        <v>4</v>
      </c>
      <c r="C81">
        <v>6306</v>
      </c>
      <c r="D81">
        <v>7</v>
      </c>
      <c r="E81">
        <v>12.52</v>
      </c>
      <c r="F81">
        <v>2.4525999999999999</v>
      </c>
      <c r="G81">
        <v>2.3595999999999999</v>
      </c>
      <c r="H81">
        <v>51.88</v>
      </c>
      <c r="I81">
        <v>2.68</v>
      </c>
      <c r="J81">
        <v>0.01</v>
      </c>
      <c r="K81">
        <v>6.47</v>
      </c>
      <c r="L81">
        <v>1.6</v>
      </c>
      <c r="M81">
        <v>0.22850000000000001</v>
      </c>
      <c r="N81">
        <v>-1.476</v>
      </c>
      <c r="Q81">
        <f t="shared" si="7"/>
        <v>0.30269250992000007</v>
      </c>
      <c r="R81">
        <f t="shared" si="8"/>
        <v>0.18577051653999974</v>
      </c>
      <c r="S81">
        <f t="shared" si="9"/>
        <v>0.27883400000000003</v>
      </c>
      <c r="T81">
        <f t="shared" si="10"/>
        <v>-2.8077799999979072E-5</v>
      </c>
      <c r="U81">
        <f t="shared" si="11"/>
        <v>-0.99894720000000081</v>
      </c>
      <c r="V81">
        <f t="shared" si="12"/>
        <v>-0.23167825134000097</v>
      </c>
      <c r="W81">
        <f t="shared" si="13"/>
        <v>-0.35191100771681888</v>
      </c>
    </row>
    <row r="82" spans="1:23" x14ac:dyDescent="0.25">
      <c r="A82">
        <v>517</v>
      </c>
      <c r="B82">
        <v>4</v>
      </c>
      <c r="C82">
        <v>6307</v>
      </c>
      <c r="D82">
        <v>7</v>
      </c>
      <c r="E82">
        <v>9.42</v>
      </c>
      <c r="F82">
        <v>2.3174000000000001</v>
      </c>
      <c r="G82">
        <v>2.3801999999999999</v>
      </c>
      <c r="H82">
        <v>51.13</v>
      </c>
      <c r="I82">
        <v>2.65</v>
      </c>
      <c r="J82">
        <v>0.02</v>
      </c>
      <c r="K82">
        <v>6.18</v>
      </c>
      <c r="L82">
        <v>2.6</v>
      </c>
      <c r="M82">
        <v>0.62260000000000004</v>
      </c>
      <c r="N82">
        <v>-0.47399999999999998</v>
      </c>
      <c r="Q82">
        <f t="shared" si="7"/>
        <v>0.44192013771999994</v>
      </c>
      <c r="R82">
        <f t="shared" si="8"/>
        <v>0.12581540053999993</v>
      </c>
      <c r="S82">
        <f t="shared" si="9"/>
        <v>0.22761600000000001</v>
      </c>
      <c r="T82">
        <f t="shared" si="10"/>
        <v>1.114019919999997E-2</v>
      </c>
      <c r="U82">
        <f t="shared" si="11"/>
        <v>-0.64157999999999848</v>
      </c>
      <c r="V82">
        <f t="shared" si="12"/>
        <v>0.16491173746000143</v>
      </c>
      <c r="W82">
        <f t="shared" si="13"/>
        <v>0.41053921051122133</v>
      </c>
    </row>
    <row r="83" spans="1:23" x14ac:dyDescent="0.25">
      <c r="A83">
        <v>517</v>
      </c>
      <c r="B83">
        <v>4</v>
      </c>
      <c r="C83">
        <v>6308</v>
      </c>
      <c r="D83">
        <v>7</v>
      </c>
      <c r="E83">
        <v>9.64</v>
      </c>
      <c r="F83">
        <v>2.3252000000000002</v>
      </c>
      <c r="G83">
        <v>2.2839</v>
      </c>
      <c r="H83">
        <v>58.75</v>
      </c>
      <c r="I83">
        <v>2.63</v>
      </c>
      <c r="J83">
        <v>0.02</v>
      </c>
      <c r="K83">
        <v>5.55</v>
      </c>
      <c r="L83">
        <v>5.7</v>
      </c>
      <c r="M83">
        <v>2.0125000000000002</v>
      </c>
      <c r="N83">
        <v>0.69899999999999995</v>
      </c>
      <c r="Q83">
        <f t="shared" si="7"/>
        <v>0.43158815408000006</v>
      </c>
      <c r="R83">
        <f t="shared" si="8"/>
        <v>0.12913373815999993</v>
      </c>
      <c r="S83">
        <f t="shared" si="9"/>
        <v>0.22761600000000001</v>
      </c>
      <c r="T83">
        <f t="shared" si="10"/>
        <v>3.2016294999999993E-2</v>
      </c>
      <c r="U83">
        <f t="shared" si="11"/>
        <v>-0.40686319999999743</v>
      </c>
      <c r="V83">
        <f t="shared" si="12"/>
        <v>0.41349098724000266</v>
      </c>
      <c r="W83">
        <f t="shared" si="13"/>
        <v>0.85357088288858307</v>
      </c>
    </row>
    <row r="84" spans="1:23" x14ac:dyDescent="0.25">
      <c r="A84">
        <v>517</v>
      </c>
      <c r="B84">
        <v>4</v>
      </c>
      <c r="C84">
        <v>6309</v>
      </c>
      <c r="D84">
        <v>7</v>
      </c>
      <c r="E84">
        <v>10.7</v>
      </c>
      <c r="F84">
        <v>2.4733000000000001</v>
      </c>
      <c r="G84">
        <v>2.6892999999999998</v>
      </c>
      <c r="H84">
        <v>60</v>
      </c>
      <c r="I84">
        <v>2.67</v>
      </c>
      <c r="J84">
        <v>0.02</v>
      </c>
      <c r="K84">
        <v>5.21</v>
      </c>
      <c r="L84">
        <v>4.7</v>
      </c>
      <c r="M84">
        <v>0.34739999999999999</v>
      </c>
      <c r="N84">
        <v>-1.0569999999999999</v>
      </c>
      <c r="Q84">
        <f t="shared" si="7"/>
        <v>0.38277322699999994</v>
      </c>
      <c r="R84">
        <f t="shared" si="8"/>
        <v>0.19540667393499986</v>
      </c>
      <c r="S84">
        <f t="shared" si="9"/>
        <v>0.22761600000000001</v>
      </c>
      <c r="T84">
        <f t="shared" si="10"/>
        <v>4.13560678E-2</v>
      </c>
      <c r="U84">
        <f t="shared" si="11"/>
        <v>-0.87911919999999899</v>
      </c>
      <c r="V84">
        <f t="shared" si="12"/>
        <v>-3.1967231264999119E-2</v>
      </c>
      <c r="W84">
        <f t="shared" si="13"/>
        <v>4.0584360844011048E-2</v>
      </c>
    </row>
    <row r="85" spans="1:23" x14ac:dyDescent="0.25">
      <c r="A85">
        <v>517</v>
      </c>
      <c r="B85">
        <v>4</v>
      </c>
      <c r="C85">
        <v>6310</v>
      </c>
      <c r="D85">
        <v>8</v>
      </c>
      <c r="E85">
        <v>10.97</v>
      </c>
      <c r="F85">
        <v>2.3062</v>
      </c>
      <c r="G85">
        <v>2.6735000000000002</v>
      </c>
      <c r="H85">
        <v>59</v>
      </c>
      <c r="I85">
        <v>2.6</v>
      </c>
      <c r="J85">
        <v>0.08</v>
      </c>
      <c r="K85">
        <v>4.84</v>
      </c>
      <c r="L85">
        <v>1.2</v>
      </c>
      <c r="M85">
        <v>1.0677000000000001</v>
      </c>
      <c r="N85">
        <v>6.6000000000000003E-2</v>
      </c>
      <c r="Q85">
        <f t="shared" si="7"/>
        <v>0.37059502306999992</v>
      </c>
      <c r="R85">
        <f t="shared" si="8"/>
        <v>0.12108071925999994</v>
      </c>
      <c r="S85">
        <f t="shared" si="9"/>
        <v>-7.2384000000000059E-2</v>
      </c>
      <c r="T85">
        <f t="shared" si="10"/>
        <v>4.9985244799999988E-2</v>
      </c>
      <c r="U85">
        <f t="shared" si="11"/>
        <v>-6.0080000000003686E-2</v>
      </c>
      <c r="V85">
        <f t="shared" si="12"/>
        <v>0.40919698712999614</v>
      </c>
      <c r="W85">
        <f t="shared" si="13"/>
        <v>0.84614592275637235</v>
      </c>
    </row>
    <row r="86" spans="1:23" x14ac:dyDescent="0.25">
      <c r="A86">
        <v>517</v>
      </c>
      <c r="B86">
        <v>3</v>
      </c>
      <c r="C86">
        <v>6311</v>
      </c>
      <c r="D86">
        <v>8</v>
      </c>
      <c r="E86">
        <v>8.9600000000000009</v>
      </c>
      <c r="F86">
        <v>2.0840000000000001</v>
      </c>
      <c r="G86">
        <v>1.9797</v>
      </c>
      <c r="H86">
        <v>57</v>
      </c>
      <c r="I86">
        <v>2.5</v>
      </c>
      <c r="J86">
        <v>0.11</v>
      </c>
      <c r="K86">
        <v>5.28</v>
      </c>
      <c r="L86">
        <v>9.3000000000000007</v>
      </c>
      <c r="M86">
        <v>1.3565</v>
      </c>
      <c r="N86">
        <v>0.30499999999999999</v>
      </c>
      <c r="Q86">
        <f t="shared" si="7"/>
        <v>0.46374618367999998</v>
      </c>
      <c r="R86">
        <f t="shared" si="8"/>
        <v>3.4486423999999988E-2</v>
      </c>
      <c r="S86">
        <f t="shared" si="9"/>
        <v>-0.21768600000000005</v>
      </c>
      <c r="T86">
        <f t="shared" si="10"/>
        <v>3.9543587200000001E-2</v>
      </c>
      <c r="U86">
        <f t="shared" si="11"/>
        <v>1.0499999999999998</v>
      </c>
      <c r="V86">
        <f t="shared" si="12"/>
        <v>1.3700901948799997</v>
      </c>
      <c r="W86">
        <f t="shared" si="13"/>
        <v>2.3078403031371262</v>
      </c>
    </row>
    <row r="87" spans="1:23" x14ac:dyDescent="0.25">
      <c r="A87">
        <v>517</v>
      </c>
      <c r="B87">
        <v>3</v>
      </c>
      <c r="C87">
        <v>6312</v>
      </c>
      <c r="D87">
        <v>8</v>
      </c>
      <c r="E87">
        <v>7.73</v>
      </c>
      <c r="F87">
        <v>2.0600999999999998</v>
      </c>
      <c r="G87">
        <v>1.7137</v>
      </c>
      <c r="H87">
        <v>52.63</v>
      </c>
      <c r="I87">
        <v>2.52</v>
      </c>
      <c r="J87">
        <v>0.08</v>
      </c>
      <c r="K87">
        <v>5.54</v>
      </c>
      <c r="L87">
        <v>12.5</v>
      </c>
      <c r="M87">
        <v>8.6022999999999996</v>
      </c>
      <c r="N87">
        <v>2.1520000000000001</v>
      </c>
      <c r="Q87">
        <f t="shared" si="7"/>
        <v>0.52358779066999994</v>
      </c>
      <c r="R87">
        <f t="shared" si="8"/>
        <v>2.6004549414999828E-2</v>
      </c>
      <c r="S87">
        <f t="shared" si="9"/>
        <v>-7.2384000000000059E-2</v>
      </c>
      <c r="T87">
        <f t="shared" si="10"/>
        <v>3.2310272800000005E-2</v>
      </c>
      <c r="U87">
        <f t="shared" si="11"/>
        <v>0.83362879999999873</v>
      </c>
      <c r="V87">
        <f t="shared" si="12"/>
        <v>1.3431474128849985</v>
      </c>
      <c r="W87">
        <f t="shared" si="13"/>
        <v>2.2723258867109739</v>
      </c>
    </row>
    <row r="88" spans="1:23" x14ac:dyDescent="0.25">
      <c r="A88">
        <v>517</v>
      </c>
      <c r="B88">
        <v>3</v>
      </c>
      <c r="C88">
        <v>6313</v>
      </c>
      <c r="D88">
        <v>8</v>
      </c>
      <c r="E88">
        <v>7.6</v>
      </c>
      <c r="F88">
        <v>1.9557</v>
      </c>
      <c r="G88">
        <v>1.8733</v>
      </c>
      <c r="H88">
        <v>48.5</v>
      </c>
      <c r="I88">
        <v>2.54</v>
      </c>
      <c r="J88">
        <v>0.06</v>
      </c>
      <c r="K88">
        <v>5.2</v>
      </c>
      <c r="L88">
        <v>8.1999999999999993</v>
      </c>
      <c r="M88">
        <v>3.8536000000000001</v>
      </c>
      <c r="N88">
        <v>1.349</v>
      </c>
      <c r="Q88">
        <f t="shared" si="7"/>
        <v>0.530038448</v>
      </c>
      <c r="R88">
        <f t="shared" si="8"/>
        <v>-9.1506576650001448E-3</v>
      </c>
      <c r="S88">
        <f t="shared" si="9"/>
        <v>2.6224000000000025E-2</v>
      </c>
      <c r="T88">
        <f t="shared" si="10"/>
        <v>4.1610319999999971E-2</v>
      </c>
      <c r="U88">
        <f t="shared" si="11"/>
        <v>0.61443520000000174</v>
      </c>
      <c r="V88">
        <f t="shared" si="12"/>
        <v>1.2031573103350017</v>
      </c>
      <c r="W88">
        <f t="shared" si="13"/>
        <v>2.0827186227032937</v>
      </c>
    </row>
    <row r="89" spans="1:23" x14ac:dyDescent="0.25">
      <c r="A89">
        <v>517</v>
      </c>
      <c r="B89">
        <v>3</v>
      </c>
      <c r="C89">
        <v>6314</v>
      </c>
      <c r="D89">
        <v>7</v>
      </c>
      <c r="E89">
        <v>8.16</v>
      </c>
      <c r="F89">
        <v>2.0640000000000001</v>
      </c>
      <c r="G89">
        <v>1.7932999999999999</v>
      </c>
      <c r="H89">
        <v>49.38</v>
      </c>
      <c r="I89">
        <v>2.58</v>
      </c>
      <c r="J89">
        <v>0.01</v>
      </c>
      <c r="K89">
        <v>5.98</v>
      </c>
      <c r="L89">
        <v>12.7</v>
      </c>
      <c r="M89">
        <v>56.991199999999999</v>
      </c>
      <c r="N89">
        <v>4.0430000000000001</v>
      </c>
      <c r="Q89">
        <f t="shared" si="7"/>
        <v>0.50242252288</v>
      </c>
      <c r="R89">
        <f t="shared" si="8"/>
        <v>2.7377583999999872E-2</v>
      </c>
      <c r="S89">
        <f t="shared" si="9"/>
        <v>0.27883400000000003</v>
      </c>
      <c r="T89">
        <f t="shared" si="10"/>
        <v>1.8269943199999965E-2</v>
      </c>
      <c r="U89">
        <f t="shared" si="11"/>
        <v>0.16758080000000231</v>
      </c>
      <c r="V89">
        <f t="shared" si="12"/>
        <v>0.9944848500800022</v>
      </c>
      <c r="W89">
        <f t="shared" si="13"/>
        <v>1.7842684685084427</v>
      </c>
    </row>
    <row r="90" spans="1:23" x14ac:dyDescent="0.25">
      <c r="A90">
        <v>517</v>
      </c>
      <c r="B90">
        <v>3</v>
      </c>
      <c r="C90">
        <v>6315</v>
      </c>
      <c r="D90">
        <v>7</v>
      </c>
      <c r="E90">
        <v>9.85</v>
      </c>
      <c r="F90">
        <v>2.4239999999999999</v>
      </c>
      <c r="G90">
        <v>2.9157000000000002</v>
      </c>
      <c r="H90">
        <v>51.88</v>
      </c>
      <c r="I90">
        <v>2.67</v>
      </c>
      <c r="J90">
        <v>0</v>
      </c>
      <c r="K90">
        <v>6.45</v>
      </c>
      <c r="L90">
        <v>5.5</v>
      </c>
      <c r="M90">
        <v>0.52800000000000002</v>
      </c>
      <c r="N90">
        <v>-0.63900000000000001</v>
      </c>
      <c r="Q90">
        <f t="shared" si="7"/>
        <v>0.42179012675000005</v>
      </c>
      <c r="R90">
        <f t="shared" si="8"/>
        <v>0.17265630399999995</v>
      </c>
      <c r="S90">
        <f t="shared" si="9"/>
        <v>0.33040000000000003</v>
      </c>
      <c r="T90">
        <f t="shared" si="10"/>
        <v>7.7369499999998224E-4</v>
      </c>
      <c r="U90">
        <f t="shared" si="11"/>
        <v>-0.87911919999999899</v>
      </c>
      <c r="V90">
        <f t="shared" si="12"/>
        <v>4.6500925750001088E-2</v>
      </c>
      <c r="W90">
        <f t="shared" si="13"/>
        <v>0.1900536744638171</v>
      </c>
    </row>
    <row r="91" spans="1:23" x14ac:dyDescent="0.25">
      <c r="A91">
        <v>517</v>
      </c>
      <c r="B91">
        <v>3</v>
      </c>
      <c r="C91">
        <v>6316</v>
      </c>
      <c r="D91">
        <v>7</v>
      </c>
      <c r="E91">
        <v>8.2100000000000009</v>
      </c>
      <c r="F91">
        <v>2.5724</v>
      </c>
      <c r="G91">
        <v>2.5960000000000001</v>
      </c>
      <c r="H91">
        <v>52.38</v>
      </c>
      <c r="I91">
        <v>2.69</v>
      </c>
      <c r="J91">
        <v>0</v>
      </c>
      <c r="K91">
        <v>6.23</v>
      </c>
      <c r="L91">
        <v>0.8</v>
      </c>
      <c r="M91">
        <v>0.1386</v>
      </c>
      <c r="N91">
        <v>-1.976</v>
      </c>
      <c r="Q91">
        <f t="shared" si="7"/>
        <v>0.49997854042999995</v>
      </c>
      <c r="R91">
        <f t="shared" si="8"/>
        <v>0.24321910903999985</v>
      </c>
      <c r="S91">
        <f t="shared" si="9"/>
        <v>0.33040000000000003</v>
      </c>
      <c r="T91">
        <f t="shared" si="10"/>
        <v>9.284738199999967E-3</v>
      </c>
      <c r="U91">
        <f t="shared" si="11"/>
        <v>-1.1194807999999989</v>
      </c>
      <c r="V91">
        <f t="shared" si="12"/>
        <v>-3.6598412329999164E-2</v>
      </c>
      <c r="W91">
        <f t="shared" si="13"/>
        <v>3.1679034195485942E-2</v>
      </c>
    </row>
    <row r="92" spans="1:23" x14ac:dyDescent="0.25">
      <c r="A92">
        <v>517</v>
      </c>
      <c r="B92">
        <v>3</v>
      </c>
      <c r="C92">
        <v>6317</v>
      </c>
      <c r="D92">
        <v>7</v>
      </c>
      <c r="E92">
        <v>11.34</v>
      </c>
      <c r="F92">
        <v>2.3439000000000001</v>
      </c>
      <c r="G92">
        <v>2.9001000000000001</v>
      </c>
      <c r="H92">
        <v>51</v>
      </c>
      <c r="I92">
        <v>2.67</v>
      </c>
      <c r="J92">
        <v>0.01</v>
      </c>
      <c r="K92">
        <v>5.14</v>
      </c>
      <c r="L92">
        <v>0.8</v>
      </c>
      <c r="M92">
        <v>0.45169999999999999</v>
      </c>
      <c r="N92">
        <v>-0.79500000000000004</v>
      </c>
      <c r="Q92">
        <f t="shared" si="7"/>
        <v>0.35407504588000005</v>
      </c>
      <c r="R92">
        <f t="shared" si="8"/>
        <v>0.13715936021499994</v>
      </c>
      <c r="S92">
        <f t="shared" si="9"/>
        <v>0.27883400000000003</v>
      </c>
      <c r="T92">
        <f t="shared" si="10"/>
        <v>4.3111296799999997E-2</v>
      </c>
      <c r="U92">
        <f t="shared" si="11"/>
        <v>-0.87911919999999899</v>
      </c>
      <c r="V92">
        <f t="shared" si="12"/>
        <v>-6.5939497104998912E-2</v>
      </c>
      <c r="W92">
        <f t="shared" si="13"/>
        <v>-2.4957819432675166E-2</v>
      </c>
    </row>
    <row r="93" spans="1:23" x14ac:dyDescent="0.25">
      <c r="A93">
        <v>517</v>
      </c>
      <c r="B93">
        <v>3</v>
      </c>
      <c r="C93">
        <v>6318</v>
      </c>
      <c r="D93">
        <v>7</v>
      </c>
      <c r="E93">
        <v>20.02</v>
      </c>
      <c r="F93">
        <v>2.0430999999999999</v>
      </c>
      <c r="G93">
        <v>2.2031000000000001</v>
      </c>
      <c r="H93">
        <v>51.63</v>
      </c>
      <c r="I93">
        <v>2.69</v>
      </c>
      <c r="J93">
        <v>0.02</v>
      </c>
      <c r="K93">
        <v>4.57</v>
      </c>
      <c r="L93">
        <v>1.1000000000000001</v>
      </c>
      <c r="M93">
        <v>0.02</v>
      </c>
      <c r="N93">
        <v>-3.9119999999999999</v>
      </c>
      <c r="Q93">
        <f t="shared" si="7"/>
        <v>2.2479324920000043E-2</v>
      </c>
      <c r="R93">
        <f t="shared" si="8"/>
        <v>2.0069801814999927E-2</v>
      </c>
      <c r="S93">
        <f t="shared" si="9"/>
        <v>0.22761600000000001</v>
      </c>
      <c r="T93">
        <f t="shared" si="10"/>
        <v>5.5272714199999982E-2</v>
      </c>
      <c r="U93">
        <f t="shared" si="11"/>
        <v>-1.1194807999999989</v>
      </c>
      <c r="V93">
        <f t="shared" si="12"/>
        <v>-0.794042959064999</v>
      </c>
      <c r="W93">
        <f t="shared" si="13"/>
        <v>-1.5503055835067863</v>
      </c>
    </row>
    <row r="94" spans="1:23" x14ac:dyDescent="0.25">
      <c r="A94">
        <v>517</v>
      </c>
      <c r="B94">
        <v>3</v>
      </c>
      <c r="C94">
        <v>6319</v>
      </c>
      <c r="D94">
        <v>7</v>
      </c>
      <c r="E94">
        <v>15.52</v>
      </c>
      <c r="F94">
        <v>1.9961</v>
      </c>
      <c r="G94">
        <v>2.5729000000000002</v>
      </c>
      <c r="H94">
        <v>51.75</v>
      </c>
      <c r="I94">
        <v>2.71</v>
      </c>
      <c r="J94">
        <v>0.02</v>
      </c>
      <c r="K94">
        <v>4.78</v>
      </c>
      <c r="L94">
        <v>0.9</v>
      </c>
      <c r="M94">
        <v>3.1600000000000003E-2</v>
      </c>
      <c r="N94">
        <v>-3.4540000000000002</v>
      </c>
      <c r="Q94">
        <f t="shared" si="7"/>
        <v>0.18099118592000007</v>
      </c>
      <c r="R94">
        <f t="shared" si="8"/>
        <v>4.087602214999958E-3</v>
      </c>
      <c r="S94">
        <f t="shared" si="9"/>
        <v>0.22761600000000001</v>
      </c>
      <c r="T94">
        <f t="shared" si="10"/>
        <v>5.1233847199999981E-2</v>
      </c>
      <c r="U94">
        <f t="shared" si="11"/>
        <v>-1.3626647999999983</v>
      </c>
      <c r="V94">
        <f t="shared" si="12"/>
        <v>-0.89873616466499828</v>
      </c>
      <c r="W94">
        <f t="shared" si="13"/>
        <v>-1.7885883853861424</v>
      </c>
    </row>
    <row r="95" spans="1:23" x14ac:dyDescent="0.25">
      <c r="A95">
        <v>517</v>
      </c>
      <c r="B95">
        <v>3</v>
      </c>
      <c r="C95">
        <v>6321</v>
      </c>
      <c r="D95">
        <v>7</v>
      </c>
      <c r="E95">
        <v>13.6</v>
      </c>
      <c r="F95">
        <v>1.8231999999999999</v>
      </c>
      <c r="G95">
        <v>1.5464</v>
      </c>
      <c r="H95">
        <v>53.13</v>
      </c>
      <c r="I95">
        <v>2.71</v>
      </c>
      <c r="J95">
        <v>0.02</v>
      </c>
      <c r="K95">
        <v>5.49</v>
      </c>
      <c r="L95">
        <v>2</v>
      </c>
      <c r="M95">
        <v>0.01</v>
      </c>
      <c r="N95">
        <v>-4.6050000000000004</v>
      </c>
      <c r="Q95">
        <f t="shared" si="7"/>
        <v>0.25740300799999993</v>
      </c>
      <c r="R95">
        <f t="shared" si="8"/>
        <v>-4.9326559040000079E-2</v>
      </c>
      <c r="S95">
        <f t="shared" si="9"/>
        <v>0.22761600000000001</v>
      </c>
      <c r="T95">
        <f t="shared" si="10"/>
        <v>3.3762635799999961E-2</v>
      </c>
      <c r="U95">
        <f t="shared" si="11"/>
        <v>-1.3626647999999983</v>
      </c>
      <c r="V95">
        <f t="shared" si="12"/>
        <v>-0.89320971523999848</v>
      </c>
      <c r="W95">
        <f t="shared" si="13"/>
        <v>-1.7758909863176857</v>
      </c>
    </row>
    <row r="96" spans="1:23" x14ac:dyDescent="0.25">
      <c r="A96">
        <v>517</v>
      </c>
      <c r="B96">
        <v>3</v>
      </c>
      <c r="C96">
        <v>6322</v>
      </c>
      <c r="D96">
        <v>7</v>
      </c>
      <c r="E96">
        <v>16.75</v>
      </c>
      <c r="F96">
        <v>1.8599000000000001</v>
      </c>
      <c r="G96">
        <v>1.8396999999999999</v>
      </c>
      <c r="H96">
        <v>55.25</v>
      </c>
      <c r="I96">
        <v>2.7</v>
      </c>
      <c r="J96">
        <v>0.02</v>
      </c>
      <c r="K96">
        <v>5.21</v>
      </c>
      <c r="L96">
        <v>1.7</v>
      </c>
      <c r="M96">
        <v>3.4599999999999999E-2</v>
      </c>
      <c r="N96">
        <v>-3.363</v>
      </c>
      <c r="Q96">
        <f t="shared" si="7"/>
        <v>0.13479966875000005</v>
      </c>
      <c r="R96">
        <f t="shared" si="8"/>
        <v>-3.8696086585000039E-2</v>
      </c>
      <c r="S96">
        <f t="shared" si="9"/>
        <v>0.22761600000000001</v>
      </c>
      <c r="T96">
        <f t="shared" si="10"/>
        <v>4.13560678E-2</v>
      </c>
      <c r="U96">
        <f t="shared" si="11"/>
        <v>-1.2407200000000005</v>
      </c>
      <c r="V96">
        <f t="shared" si="12"/>
        <v>-0.87564435003500041</v>
      </c>
      <c r="W96">
        <f t="shared" si="13"/>
        <v>-1.7356215280992435</v>
      </c>
    </row>
    <row r="97" spans="1:23" x14ac:dyDescent="0.25">
      <c r="A97">
        <v>517</v>
      </c>
      <c r="B97">
        <v>3</v>
      </c>
      <c r="C97">
        <v>6323</v>
      </c>
      <c r="D97">
        <v>3</v>
      </c>
      <c r="E97">
        <v>18.86</v>
      </c>
      <c r="F97">
        <v>1.8291999999999999</v>
      </c>
      <c r="G97">
        <v>2.7738</v>
      </c>
      <c r="H97">
        <v>52.38</v>
      </c>
      <c r="I97">
        <v>2.7</v>
      </c>
      <c r="J97">
        <v>0.02</v>
      </c>
      <c r="K97">
        <v>5.03</v>
      </c>
      <c r="L97">
        <v>1.9</v>
      </c>
      <c r="M97">
        <v>0.01</v>
      </c>
      <c r="N97">
        <v>-4.6050000000000004</v>
      </c>
      <c r="Q97">
        <f t="shared" si="7"/>
        <v>6.0580425080000055E-2</v>
      </c>
      <c r="R97">
        <f t="shared" si="8"/>
        <v>-4.7614671440000061E-2</v>
      </c>
      <c r="S97">
        <f t="shared" si="9"/>
        <v>0.22761600000000001</v>
      </c>
      <c r="T97">
        <f t="shared" si="10"/>
        <v>4.5753842199999971E-2</v>
      </c>
      <c r="U97">
        <f t="shared" si="11"/>
        <v>-1.2407200000000005</v>
      </c>
      <c r="V97">
        <f t="shared" si="12"/>
        <v>-0.95438440416000048</v>
      </c>
      <c r="W97">
        <f t="shared" si="13"/>
        <v>-1.9171841441997755</v>
      </c>
    </row>
    <row r="98" spans="1:23" x14ac:dyDescent="0.25">
      <c r="A98">
        <v>517</v>
      </c>
      <c r="B98">
        <v>3</v>
      </c>
      <c r="C98">
        <v>6324</v>
      </c>
      <c r="D98">
        <v>3</v>
      </c>
      <c r="E98">
        <v>36.53</v>
      </c>
      <c r="F98">
        <v>1.5425</v>
      </c>
      <c r="G98">
        <v>1.5766</v>
      </c>
      <c r="H98">
        <v>51.63</v>
      </c>
      <c r="I98">
        <v>2.67</v>
      </c>
      <c r="J98">
        <v>0.06</v>
      </c>
      <c r="K98">
        <v>4.67</v>
      </c>
      <c r="L98">
        <v>1.5</v>
      </c>
      <c r="M98">
        <v>0.1789</v>
      </c>
      <c r="N98">
        <v>-1.7210000000000001</v>
      </c>
      <c r="Q98">
        <f t="shared" si="7"/>
        <v>-0.31200394692999989</v>
      </c>
      <c r="R98">
        <f t="shared" si="8"/>
        <v>-0.11802691562500003</v>
      </c>
      <c r="S98">
        <f t="shared" si="9"/>
        <v>2.6224000000000025E-2</v>
      </c>
      <c r="T98">
        <f t="shared" si="10"/>
        <v>5.3413706199999987E-2</v>
      </c>
      <c r="U98">
        <f t="shared" si="11"/>
        <v>-0.87911919999999899</v>
      </c>
      <c r="V98">
        <f t="shared" si="12"/>
        <v>-1.229512356354999</v>
      </c>
      <c r="W98">
        <f t="shared" si="13"/>
        <v>-2.5727532938503379</v>
      </c>
    </row>
    <row r="99" spans="1:23" x14ac:dyDescent="0.25">
      <c r="A99">
        <v>517</v>
      </c>
      <c r="B99">
        <v>3</v>
      </c>
      <c r="C99">
        <v>6325</v>
      </c>
      <c r="D99">
        <v>3</v>
      </c>
      <c r="E99">
        <v>24.02</v>
      </c>
      <c r="F99">
        <v>1.6214</v>
      </c>
      <c r="G99">
        <v>1.4467000000000001</v>
      </c>
      <c r="H99">
        <v>55</v>
      </c>
      <c r="I99">
        <v>2.67</v>
      </c>
      <c r="J99">
        <v>0.02</v>
      </c>
      <c r="K99">
        <v>5.61</v>
      </c>
      <c r="L99">
        <v>2.2999999999999998</v>
      </c>
      <c r="M99">
        <v>2.8299999999999999E-2</v>
      </c>
      <c r="N99">
        <v>-3.5649999999999999</v>
      </c>
      <c r="Q99">
        <f t="shared" si="7"/>
        <v>-9.4201907080000091E-2</v>
      </c>
      <c r="R99">
        <f t="shared" si="8"/>
        <v>-0.10096937866000008</v>
      </c>
      <c r="S99">
        <f t="shared" si="9"/>
        <v>0.22761600000000001</v>
      </c>
      <c r="T99">
        <f t="shared" si="10"/>
        <v>3.0227891799999955E-2</v>
      </c>
      <c r="U99">
        <f t="shared" si="11"/>
        <v>-0.87911919999999899</v>
      </c>
      <c r="V99">
        <f t="shared" si="12"/>
        <v>-0.81644659393999919</v>
      </c>
      <c r="W99">
        <f t="shared" si="13"/>
        <v>-1.6008956890979218</v>
      </c>
    </row>
    <row r="100" spans="1:23" x14ac:dyDescent="0.25">
      <c r="A100">
        <v>517</v>
      </c>
      <c r="B100">
        <v>3</v>
      </c>
      <c r="C100">
        <v>6326</v>
      </c>
      <c r="D100">
        <v>3</v>
      </c>
      <c r="E100">
        <v>14.53</v>
      </c>
      <c r="F100">
        <v>2.1522999999999999</v>
      </c>
      <c r="G100">
        <v>2.3186</v>
      </c>
      <c r="H100">
        <v>54.88</v>
      </c>
      <c r="I100">
        <v>2.66</v>
      </c>
      <c r="J100">
        <v>0.02</v>
      </c>
      <c r="K100">
        <v>5.38</v>
      </c>
      <c r="L100">
        <v>1.9</v>
      </c>
      <c r="M100">
        <v>0.58399999999999996</v>
      </c>
      <c r="N100">
        <v>-0.53800000000000003</v>
      </c>
      <c r="Q100">
        <f t="shared" si="7"/>
        <v>0.21973521706999999</v>
      </c>
      <c r="R100">
        <f t="shared" si="8"/>
        <v>5.9616483534999903E-2</v>
      </c>
      <c r="S100">
        <f t="shared" si="9"/>
        <v>0.22761600000000001</v>
      </c>
      <c r="T100">
        <f t="shared" si="10"/>
        <v>3.6855015200000001E-2</v>
      </c>
      <c r="U100">
        <f t="shared" si="11"/>
        <v>-0.75999680000000058</v>
      </c>
      <c r="V100">
        <f t="shared" si="12"/>
        <v>-0.21617408419500062</v>
      </c>
      <c r="W100">
        <f t="shared" si="13"/>
        <v>-0.32081952306295991</v>
      </c>
    </row>
    <row r="101" spans="1:23" x14ac:dyDescent="0.25">
      <c r="A101">
        <v>517</v>
      </c>
      <c r="B101">
        <v>3</v>
      </c>
      <c r="C101">
        <v>6327</v>
      </c>
      <c r="D101">
        <v>3</v>
      </c>
      <c r="E101">
        <v>14.77</v>
      </c>
      <c r="F101">
        <v>1.8355999999999999</v>
      </c>
      <c r="G101">
        <v>2.2061999999999999</v>
      </c>
      <c r="H101">
        <v>52.25</v>
      </c>
      <c r="I101">
        <v>2.65</v>
      </c>
      <c r="J101">
        <v>0.06</v>
      </c>
      <c r="K101">
        <v>5.23</v>
      </c>
      <c r="L101">
        <v>2.2999999999999998</v>
      </c>
      <c r="M101">
        <v>3.4598</v>
      </c>
      <c r="N101">
        <v>1.2410000000000001</v>
      </c>
      <c r="Q101">
        <f t="shared" si="7"/>
        <v>0.21021451066999997</v>
      </c>
      <c r="R101">
        <f t="shared" si="8"/>
        <v>-4.5777428560000138E-2</v>
      </c>
      <c r="S101">
        <f t="shared" si="9"/>
        <v>2.6224000000000025E-2</v>
      </c>
      <c r="T101">
        <f t="shared" si="10"/>
        <v>4.0844058199999971E-2</v>
      </c>
      <c r="U101">
        <f t="shared" si="11"/>
        <v>-0.64157999999999848</v>
      </c>
      <c r="V101">
        <f t="shared" si="12"/>
        <v>-0.41007485968999868</v>
      </c>
      <c r="W101">
        <f t="shared" si="13"/>
        <v>-0.71718111859403799</v>
      </c>
    </row>
    <row r="102" spans="1:23" x14ac:dyDescent="0.25">
      <c r="A102">
        <v>517</v>
      </c>
      <c r="B102">
        <v>3</v>
      </c>
      <c r="C102">
        <v>6328</v>
      </c>
      <c r="D102">
        <v>7</v>
      </c>
      <c r="E102">
        <v>16.78</v>
      </c>
      <c r="F102">
        <v>1.7435</v>
      </c>
      <c r="G102">
        <v>1.6462000000000001</v>
      </c>
      <c r="H102">
        <v>52.13</v>
      </c>
      <c r="I102">
        <v>2.6</v>
      </c>
      <c r="J102">
        <v>7.0000000000000007E-2</v>
      </c>
      <c r="K102">
        <v>5.66</v>
      </c>
      <c r="L102">
        <v>6</v>
      </c>
      <c r="M102">
        <v>1.2841</v>
      </c>
      <c r="N102">
        <v>0.25</v>
      </c>
      <c r="Q102">
        <f t="shared" si="7"/>
        <v>0.13369997132</v>
      </c>
      <c r="R102">
        <f t="shared" si="8"/>
        <v>-7.109964662500004E-2</v>
      </c>
      <c r="S102">
        <f t="shared" si="9"/>
        <v>-2.3254000000000052E-2</v>
      </c>
      <c r="T102">
        <f t="shared" si="10"/>
        <v>2.8705424799999983E-2</v>
      </c>
      <c r="U102">
        <f t="shared" si="11"/>
        <v>-6.0080000000003686E-2</v>
      </c>
      <c r="V102">
        <f t="shared" si="12"/>
        <v>7.9717494949962109E-3</v>
      </c>
      <c r="W102">
        <f t="shared" si="13"/>
        <v>0.11699628252950439</v>
      </c>
    </row>
    <row r="103" spans="1:23" x14ac:dyDescent="0.25">
      <c r="A103">
        <v>517</v>
      </c>
      <c r="B103">
        <v>3</v>
      </c>
      <c r="C103">
        <v>6329</v>
      </c>
      <c r="D103">
        <v>7</v>
      </c>
      <c r="E103">
        <v>17.91</v>
      </c>
      <c r="F103">
        <v>1.8688</v>
      </c>
      <c r="G103">
        <v>1.6456</v>
      </c>
      <c r="H103">
        <v>52.75</v>
      </c>
      <c r="I103">
        <v>2.58</v>
      </c>
      <c r="J103">
        <v>0.03</v>
      </c>
      <c r="K103">
        <v>5.52</v>
      </c>
      <c r="L103">
        <v>8</v>
      </c>
      <c r="M103">
        <v>2.2450000000000001</v>
      </c>
      <c r="N103">
        <v>0.80900000000000005</v>
      </c>
      <c r="Q103">
        <f t="shared" si="7"/>
        <v>9.3211717629999913E-2</v>
      </c>
      <c r="R103">
        <f t="shared" si="8"/>
        <v>-3.6060698240000105E-2</v>
      </c>
      <c r="S103">
        <f t="shared" si="9"/>
        <v>0.17674600000000004</v>
      </c>
      <c r="T103">
        <f t="shared" si="10"/>
        <v>3.2894723199999996E-2</v>
      </c>
      <c r="U103">
        <f t="shared" si="11"/>
        <v>0.16758080000000231</v>
      </c>
      <c r="V103">
        <f t="shared" si="12"/>
        <v>0.43437254259000213</v>
      </c>
      <c r="W103">
        <f t="shared" si="13"/>
        <v>0.88956388671034725</v>
      </c>
    </row>
    <row r="104" spans="1:23" x14ac:dyDescent="0.25">
      <c r="A104">
        <v>517</v>
      </c>
      <c r="B104">
        <v>3</v>
      </c>
      <c r="C104">
        <v>6330</v>
      </c>
      <c r="D104">
        <v>3</v>
      </c>
      <c r="E104">
        <v>24.64</v>
      </c>
      <c r="F104">
        <v>1.8281000000000001</v>
      </c>
      <c r="G104">
        <v>2.0775999999999999</v>
      </c>
      <c r="H104">
        <v>52.75</v>
      </c>
      <c r="I104">
        <v>2.67</v>
      </c>
      <c r="J104">
        <v>0.02</v>
      </c>
      <c r="K104">
        <v>4.6500000000000004</v>
      </c>
      <c r="L104">
        <v>4.7</v>
      </c>
      <c r="M104">
        <v>2.6114999999999999</v>
      </c>
      <c r="N104">
        <v>0.96</v>
      </c>
      <c r="Q104">
        <f t="shared" si="7"/>
        <v>-0.11024718591999993</v>
      </c>
      <c r="R104">
        <f t="shared" si="8"/>
        <v>-4.7929280185000006E-2</v>
      </c>
      <c r="S104">
        <f t="shared" si="9"/>
        <v>0.22761600000000001</v>
      </c>
      <c r="T104">
        <f t="shared" si="10"/>
        <v>5.3794854999999996E-2</v>
      </c>
      <c r="U104">
        <f t="shared" si="11"/>
        <v>-0.87911919999999899</v>
      </c>
      <c r="V104">
        <f t="shared" si="12"/>
        <v>-0.75588481110499894</v>
      </c>
      <c r="W104">
        <f t="shared" si="13"/>
        <v>-1.4646422852694569</v>
      </c>
    </row>
    <row r="105" spans="1:23" x14ac:dyDescent="0.25">
      <c r="A105">
        <v>517</v>
      </c>
      <c r="B105">
        <v>3</v>
      </c>
      <c r="C105">
        <v>6331</v>
      </c>
      <c r="D105">
        <v>3</v>
      </c>
      <c r="E105">
        <v>31.05</v>
      </c>
      <c r="F105">
        <v>1.6797</v>
      </c>
      <c r="G105">
        <v>1.4657</v>
      </c>
      <c r="H105">
        <v>51.5</v>
      </c>
      <c r="I105">
        <v>2.73</v>
      </c>
      <c r="J105">
        <v>0.03</v>
      </c>
      <c r="K105">
        <v>4.5199999999999996</v>
      </c>
      <c r="L105">
        <v>1.9</v>
      </c>
      <c r="M105">
        <v>0.51480000000000004</v>
      </c>
      <c r="N105">
        <v>-0.66400000000000003</v>
      </c>
      <c r="Q105">
        <f t="shared" si="7"/>
        <v>-0.24403678924999983</v>
      </c>
      <c r="R105">
        <f t="shared" si="8"/>
        <v>-8.723356926500006E-2</v>
      </c>
      <c r="S105">
        <f t="shared" si="9"/>
        <v>0.17674600000000004</v>
      </c>
      <c r="T105">
        <f t="shared" si="10"/>
        <v>5.6158403200000019E-2</v>
      </c>
      <c r="U105">
        <f t="shared" si="11"/>
        <v>-1.6086711999999972</v>
      </c>
      <c r="V105">
        <f t="shared" si="12"/>
        <v>-1.707037155314997</v>
      </c>
      <c r="W105">
        <f t="shared" si="13"/>
        <v>-3.7887252420496886</v>
      </c>
    </row>
    <row r="106" spans="1:23" x14ac:dyDescent="0.25">
      <c r="A106">
        <v>517</v>
      </c>
      <c r="B106">
        <v>3</v>
      </c>
      <c r="C106">
        <v>6336</v>
      </c>
      <c r="D106">
        <v>8</v>
      </c>
      <c r="E106">
        <v>22.89</v>
      </c>
      <c r="F106">
        <v>1.8361000000000001</v>
      </c>
      <c r="G106">
        <v>1.3579000000000001</v>
      </c>
      <c r="H106">
        <v>58.13</v>
      </c>
      <c r="I106">
        <v>2.54</v>
      </c>
      <c r="J106">
        <v>0.11</v>
      </c>
      <c r="K106">
        <v>5.26</v>
      </c>
      <c r="L106">
        <v>6.1</v>
      </c>
      <c r="M106">
        <v>0.10489999999999999</v>
      </c>
      <c r="N106">
        <v>-2.2549999999999999</v>
      </c>
      <c r="Q106">
        <f t="shared" si="7"/>
        <v>-6.3549519170000068E-2</v>
      </c>
      <c r="R106">
        <f t="shared" si="8"/>
        <v>-4.5633405785000053E-2</v>
      </c>
      <c r="S106">
        <f t="shared" si="9"/>
        <v>-0.21768600000000005</v>
      </c>
      <c r="T106">
        <f t="shared" si="10"/>
        <v>4.0067280800000014E-2</v>
      </c>
      <c r="U106">
        <f t="shared" si="11"/>
        <v>0.61443520000000174</v>
      </c>
      <c r="V106">
        <f t="shared" si="12"/>
        <v>0.32763355584500153</v>
      </c>
      <c r="W106">
        <f t="shared" si="13"/>
        <v>0.70358829397280287</v>
      </c>
    </row>
    <row r="107" spans="1:23" x14ac:dyDescent="0.25">
      <c r="A107">
        <v>517</v>
      </c>
      <c r="B107">
        <v>3</v>
      </c>
      <c r="C107">
        <v>6337</v>
      </c>
      <c r="D107">
        <v>8</v>
      </c>
      <c r="E107">
        <v>23.97</v>
      </c>
      <c r="F107">
        <v>1.7611000000000001</v>
      </c>
      <c r="G107">
        <v>1.3088</v>
      </c>
      <c r="H107">
        <v>57.25</v>
      </c>
      <c r="I107">
        <v>2.5099999999999998</v>
      </c>
      <c r="J107">
        <v>0.11</v>
      </c>
      <c r="K107">
        <v>4.7300000000000004</v>
      </c>
      <c r="L107">
        <v>13.6</v>
      </c>
      <c r="M107">
        <v>5.9924999999999997</v>
      </c>
      <c r="N107">
        <v>1.7909999999999999</v>
      </c>
      <c r="Q107">
        <f t="shared" si="7"/>
        <v>-9.2884070929999951E-2</v>
      </c>
      <c r="R107">
        <f t="shared" si="8"/>
        <v>-6.6446190785000053E-2</v>
      </c>
      <c r="S107">
        <f t="shared" si="9"/>
        <v>-0.21768600000000005</v>
      </c>
      <c r="T107">
        <f t="shared" si="10"/>
        <v>5.2242218199999989E-2</v>
      </c>
      <c r="U107">
        <f t="shared" si="11"/>
        <v>0.94216720000000276</v>
      </c>
      <c r="V107">
        <f t="shared" si="12"/>
        <v>0.6173931564850027</v>
      </c>
      <c r="W107">
        <f t="shared" si="13"/>
        <v>1.1969188476501453</v>
      </c>
    </row>
    <row r="108" spans="1:23" x14ac:dyDescent="0.25">
      <c r="A108">
        <v>517</v>
      </c>
      <c r="B108">
        <v>3</v>
      </c>
      <c r="C108">
        <v>6338</v>
      </c>
      <c r="D108">
        <v>7</v>
      </c>
      <c r="E108">
        <v>27.73</v>
      </c>
      <c r="F108">
        <v>1.8089</v>
      </c>
      <c r="G108">
        <v>1.3531</v>
      </c>
      <c r="H108">
        <v>58.63</v>
      </c>
      <c r="I108">
        <v>2.54</v>
      </c>
      <c r="J108">
        <v>0.09</v>
      </c>
      <c r="K108">
        <v>4.42</v>
      </c>
      <c r="L108">
        <v>10</v>
      </c>
      <c r="M108">
        <v>1.5427</v>
      </c>
      <c r="N108">
        <v>0.434</v>
      </c>
      <c r="Q108">
        <f t="shared" si="7"/>
        <v>-0.18204904932999988</v>
      </c>
      <c r="R108">
        <f t="shared" si="8"/>
        <v>-5.3365481785000085E-2</v>
      </c>
      <c r="S108">
        <f t="shared" si="9"/>
        <v>-0.121166</v>
      </c>
      <c r="T108">
        <f t="shared" si="10"/>
        <v>5.7842151200000004E-2</v>
      </c>
      <c r="U108">
        <f t="shared" si="11"/>
        <v>0.61443520000000174</v>
      </c>
      <c r="V108">
        <f t="shared" si="12"/>
        <v>0.31569682008500177</v>
      </c>
      <c r="W108">
        <f t="shared" si="13"/>
        <v>0.68248247428934194</v>
      </c>
    </row>
    <row r="109" spans="1:23" x14ac:dyDescent="0.25">
      <c r="A109">
        <v>517</v>
      </c>
      <c r="B109">
        <v>3</v>
      </c>
      <c r="C109">
        <v>6339</v>
      </c>
      <c r="D109">
        <v>7</v>
      </c>
      <c r="E109">
        <v>26.27</v>
      </c>
      <c r="F109">
        <v>1.8707</v>
      </c>
      <c r="G109">
        <v>1.3842000000000001</v>
      </c>
      <c r="H109">
        <v>61.13</v>
      </c>
      <c r="I109">
        <v>2.57</v>
      </c>
      <c r="J109">
        <v>0.06</v>
      </c>
      <c r="K109">
        <v>5.38</v>
      </c>
      <c r="L109">
        <v>10.6</v>
      </c>
      <c r="M109">
        <v>1.1000000000000001</v>
      </c>
      <c r="N109">
        <v>9.5000000000000001E-2</v>
      </c>
      <c r="Q109">
        <f t="shared" si="7"/>
        <v>-0.14981838133000014</v>
      </c>
      <c r="R109">
        <f t="shared" si="8"/>
        <v>-3.5495183665000013E-2</v>
      </c>
      <c r="S109">
        <f t="shared" si="9"/>
        <v>2.6224000000000025E-2</v>
      </c>
      <c r="T109">
        <f t="shared" si="10"/>
        <v>3.6855015200000001E-2</v>
      </c>
      <c r="U109">
        <f t="shared" si="11"/>
        <v>0.28035280000000551</v>
      </c>
      <c r="V109">
        <f t="shared" si="12"/>
        <v>0.15811825020500539</v>
      </c>
      <c r="W109">
        <f t="shared" si="13"/>
        <v>0.39805432115133843</v>
      </c>
    </row>
    <row r="110" spans="1:23" x14ac:dyDescent="0.25">
      <c r="A110">
        <v>517</v>
      </c>
      <c r="B110">
        <v>3</v>
      </c>
      <c r="C110">
        <v>6340</v>
      </c>
      <c r="D110">
        <v>7</v>
      </c>
      <c r="E110">
        <v>25.59</v>
      </c>
      <c r="F110">
        <v>1.8821000000000001</v>
      </c>
      <c r="G110">
        <v>1.7022999999999999</v>
      </c>
      <c r="H110">
        <v>60.13</v>
      </c>
      <c r="I110">
        <v>2.59</v>
      </c>
      <c r="J110">
        <v>0.08</v>
      </c>
      <c r="K110">
        <v>4.8</v>
      </c>
      <c r="L110">
        <v>8.3000000000000007</v>
      </c>
      <c r="M110">
        <v>0.78790000000000004</v>
      </c>
      <c r="N110">
        <v>-0.23799999999999999</v>
      </c>
      <c r="Q110">
        <f t="shared" si="7"/>
        <v>-0.13377029836999987</v>
      </c>
      <c r="R110">
        <f t="shared" si="8"/>
        <v>-3.2080641985000019E-2</v>
      </c>
      <c r="S110">
        <f t="shared" si="9"/>
        <v>-7.2384000000000059E-2</v>
      </c>
      <c r="T110">
        <f t="shared" si="10"/>
        <v>5.0822319999999997E-2</v>
      </c>
      <c r="U110">
        <f t="shared" si="11"/>
        <v>5.4103200000006346E-2</v>
      </c>
      <c r="V110">
        <f t="shared" si="12"/>
        <v>-0.1333094203549936</v>
      </c>
      <c r="W110">
        <f t="shared" si="13"/>
        <v>-0.15641787673546836</v>
      </c>
    </row>
    <row r="111" spans="1:23" x14ac:dyDescent="0.25">
      <c r="A111">
        <v>517</v>
      </c>
      <c r="B111">
        <v>3</v>
      </c>
      <c r="C111">
        <v>6341</v>
      </c>
      <c r="D111">
        <v>8</v>
      </c>
      <c r="E111">
        <v>20.61</v>
      </c>
      <c r="F111">
        <v>1.8018000000000001</v>
      </c>
      <c r="G111">
        <v>1.1722999999999999</v>
      </c>
      <c r="H111">
        <v>55.13</v>
      </c>
      <c r="I111">
        <v>2.56</v>
      </c>
      <c r="J111">
        <v>0.12</v>
      </c>
      <c r="K111">
        <v>5.14</v>
      </c>
      <c r="L111">
        <v>8.6</v>
      </c>
      <c r="M111">
        <v>0.85709999999999997</v>
      </c>
      <c r="N111">
        <v>-0.154</v>
      </c>
      <c r="Q111">
        <f t="shared" si="7"/>
        <v>3.8357668300000869E-3</v>
      </c>
      <c r="R111">
        <f t="shared" si="8"/>
        <v>-5.5349321540000079E-2</v>
      </c>
      <c r="S111">
        <f t="shared" si="9"/>
        <v>-0.26542399999999999</v>
      </c>
      <c r="T111">
        <f t="shared" si="10"/>
        <v>4.3111296799999997E-2</v>
      </c>
      <c r="U111">
        <f t="shared" si="11"/>
        <v>0.39241920000000174</v>
      </c>
      <c r="V111">
        <f t="shared" si="12"/>
        <v>0.11859294209000176</v>
      </c>
      <c r="W111">
        <f t="shared" si="13"/>
        <v>0.32501775775011488</v>
      </c>
    </row>
    <row r="112" spans="1:23" x14ac:dyDescent="0.25">
      <c r="A112">
        <v>517</v>
      </c>
      <c r="B112">
        <v>3</v>
      </c>
      <c r="C112">
        <v>6342</v>
      </c>
      <c r="D112">
        <v>8</v>
      </c>
      <c r="E112">
        <v>19.84</v>
      </c>
      <c r="F112">
        <v>1.8360000000000001</v>
      </c>
      <c r="G112">
        <v>1.2679</v>
      </c>
      <c r="H112">
        <v>50.5</v>
      </c>
      <c r="I112">
        <v>2.52</v>
      </c>
      <c r="J112">
        <v>0.1</v>
      </c>
      <c r="K112">
        <v>5.43</v>
      </c>
      <c r="L112">
        <v>11.7</v>
      </c>
      <c r="M112">
        <v>1.4966999999999999</v>
      </c>
      <c r="N112">
        <v>0.40300000000000002</v>
      </c>
      <c r="Q112">
        <f t="shared" si="7"/>
        <v>2.8265914879999965E-2</v>
      </c>
      <c r="R112">
        <f t="shared" si="8"/>
        <v>-4.5662216000000061E-2</v>
      </c>
      <c r="S112">
        <f t="shared" si="9"/>
        <v>-0.16960000000000008</v>
      </c>
      <c r="T112">
        <f t="shared" si="10"/>
        <v>3.5466914199999998E-2</v>
      </c>
      <c r="U112">
        <f t="shared" si="11"/>
        <v>0.83362879999999873</v>
      </c>
      <c r="V112">
        <f t="shared" si="12"/>
        <v>0.68209941307999855</v>
      </c>
      <c r="W112">
        <f t="shared" si="13"/>
        <v>1.3020982410895825</v>
      </c>
    </row>
    <row r="113" spans="1:23" x14ac:dyDescent="0.25">
      <c r="A113">
        <v>517</v>
      </c>
      <c r="B113">
        <v>3</v>
      </c>
      <c r="C113">
        <v>6343</v>
      </c>
      <c r="D113">
        <v>8</v>
      </c>
      <c r="E113">
        <v>25.61</v>
      </c>
      <c r="F113">
        <v>2.0627</v>
      </c>
      <c r="G113">
        <v>1.7271000000000001</v>
      </c>
      <c r="H113">
        <v>49.5</v>
      </c>
      <c r="I113">
        <v>2.54</v>
      </c>
      <c r="J113">
        <v>0.04</v>
      </c>
      <c r="K113">
        <v>4.96</v>
      </c>
      <c r="L113">
        <v>11.5</v>
      </c>
      <c r="M113">
        <v>2.4495</v>
      </c>
      <c r="N113">
        <v>0.89600000000000002</v>
      </c>
      <c r="Q113">
        <f t="shared" si="7"/>
        <v>-0.13425170316999979</v>
      </c>
      <c r="R113">
        <f t="shared" si="8"/>
        <v>2.6919427534999901E-2</v>
      </c>
      <c r="S113">
        <f t="shared" si="9"/>
        <v>0.126224</v>
      </c>
      <c r="T113">
        <f t="shared" si="10"/>
        <v>4.7361852799999986E-2</v>
      </c>
      <c r="U113">
        <f t="shared" si="11"/>
        <v>0.61443520000000174</v>
      </c>
      <c r="V113">
        <f t="shared" si="12"/>
        <v>0.68068877716500187</v>
      </c>
      <c r="W113">
        <f t="shared" si="13"/>
        <v>1.2998246770815105</v>
      </c>
    </row>
    <row r="114" spans="1:23" x14ac:dyDescent="0.25">
      <c r="A114">
        <v>517</v>
      </c>
      <c r="B114">
        <v>3</v>
      </c>
      <c r="C114">
        <v>6344</v>
      </c>
      <c r="D114">
        <v>3</v>
      </c>
      <c r="E114">
        <v>38.340000000000003</v>
      </c>
      <c r="F114">
        <v>2.4554</v>
      </c>
      <c r="G114">
        <v>2.5078999999999998</v>
      </c>
      <c r="H114">
        <v>51.38</v>
      </c>
      <c r="I114">
        <v>2.66</v>
      </c>
      <c r="J114">
        <v>0.01</v>
      </c>
      <c r="K114">
        <v>5.76</v>
      </c>
      <c r="L114">
        <v>9.6999999999999993</v>
      </c>
      <c r="M114">
        <v>0.74990000000000001</v>
      </c>
      <c r="N114">
        <v>-0.28799999999999998</v>
      </c>
      <c r="Q114">
        <f t="shared" si="7"/>
        <v>-0.32505422612000012</v>
      </c>
      <c r="R114">
        <f t="shared" si="8"/>
        <v>0.18706686613999987</v>
      </c>
      <c r="S114">
        <f t="shared" si="9"/>
        <v>0.27883400000000003</v>
      </c>
      <c r="T114">
        <f t="shared" si="10"/>
        <v>2.5572860800000007E-2</v>
      </c>
      <c r="U114">
        <f t="shared" si="11"/>
        <v>-0.75999680000000058</v>
      </c>
      <c r="V114">
        <f t="shared" si="12"/>
        <v>-0.59357729918000079</v>
      </c>
      <c r="W114">
        <f t="shared" si="13"/>
        <v>-1.1073429006315778</v>
      </c>
    </row>
    <row r="115" spans="1:23" x14ac:dyDescent="0.25">
      <c r="A115">
        <v>517</v>
      </c>
      <c r="B115">
        <v>3</v>
      </c>
      <c r="C115">
        <v>6345</v>
      </c>
      <c r="D115">
        <v>3</v>
      </c>
      <c r="E115">
        <v>44.28</v>
      </c>
      <c r="F115">
        <v>2.4851999999999999</v>
      </c>
      <c r="G115">
        <v>2.6057999999999999</v>
      </c>
      <c r="H115">
        <v>55.88</v>
      </c>
      <c r="I115">
        <v>2.69</v>
      </c>
      <c r="J115">
        <v>0.01</v>
      </c>
      <c r="K115">
        <v>5.32</v>
      </c>
      <c r="L115">
        <v>4.2</v>
      </c>
      <c r="M115">
        <v>3.3466</v>
      </c>
      <c r="N115">
        <v>1.208</v>
      </c>
      <c r="Q115">
        <f t="shared" si="7"/>
        <v>-0.33509148367999952</v>
      </c>
      <c r="R115">
        <f t="shared" si="8"/>
        <v>0.20100119415999992</v>
      </c>
      <c r="S115">
        <f t="shared" si="9"/>
        <v>0.27883400000000003</v>
      </c>
      <c r="T115">
        <f t="shared" si="10"/>
        <v>3.8482179199999987E-2</v>
      </c>
      <c r="U115">
        <f t="shared" si="11"/>
        <v>-1.1194807999999989</v>
      </c>
      <c r="V115">
        <f t="shared" si="12"/>
        <v>-0.93625491031999852</v>
      </c>
      <c r="W115">
        <f t="shared" si="13"/>
        <v>-1.8751413949837294</v>
      </c>
    </row>
    <row r="116" spans="1:23" x14ac:dyDescent="0.25">
      <c r="A116">
        <v>517</v>
      </c>
      <c r="B116">
        <v>3</v>
      </c>
      <c r="C116">
        <v>6346</v>
      </c>
      <c r="D116">
        <v>3</v>
      </c>
      <c r="E116">
        <v>34.75</v>
      </c>
      <c r="F116">
        <v>2.1242999999999999</v>
      </c>
      <c r="G116">
        <v>2.0093999999999999</v>
      </c>
      <c r="H116">
        <v>58.25</v>
      </c>
      <c r="I116">
        <v>2.7</v>
      </c>
      <c r="J116">
        <v>0.03</v>
      </c>
      <c r="K116">
        <v>4.9400000000000004</v>
      </c>
      <c r="L116">
        <v>0.9</v>
      </c>
      <c r="M116">
        <v>0.37</v>
      </c>
      <c r="N116">
        <v>-0.99399999999999999</v>
      </c>
      <c r="Q116">
        <f t="shared" si="7"/>
        <v>-0.29461823124999975</v>
      </c>
      <c r="R116">
        <f t="shared" si="8"/>
        <v>4.9154594334999885E-2</v>
      </c>
      <c r="S116">
        <f t="shared" si="9"/>
        <v>0.17674600000000004</v>
      </c>
      <c r="T116">
        <f t="shared" si="10"/>
        <v>4.7810768799999979E-2</v>
      </c>
      <c r="U116">
        <f t="shared" si="11"/>
        <v>-1.2407200000000005</v>
      </c>
      <c r="V116">
        <f t="shared" si="12"/>
        <v>-1.2616268681150002</v>
      </c>
      <c r="W116">
        <f t="shared" si="13"/>
        <v>-2.6514201561990376</v>
      </c>
    </row>
    <row r="117" spans="1:23" x14ac:dyDescent="0.25">
      <c r="A117">
        <v>517</v>
      </c>
      <c r="B117">
        <v>3</v>
      </c>
      <c r="C117">
        <v>6347</v>
      </c>
      <c r="D117">
        <v>7</v>
      </c>
      <c r="E117">
        <v>32.75</v>
      </c>
      <c r="F117">
        <v>1.8969</v>
      </c>
      <c r="G117">
        <v>1.7568999999999999</v>
      </c>
      <c r="H117">
        <v>59.13</v>
      </c>
      <c r="I117">
        <v>2.65</v>
      </c>
      <c r="J117">
        <v>0.06</v>
      </c>
      <c r="K117">
        <v>5.34</v>
      </c>
      <c r="L117">
        <v>3.3</v>
      </c>
      <c r="M117">
        <v>0.39600000000000002</v>
      </c>
      <c r="N117">
        <v>-0.92600000000000005</v>
      </c>
      <c r="Q117">
        <f t="shared" si="7"/>
        <v>-0.26969873124999999</v>
      </c>
      <c r="R117">
        <f t="shared" si="8"/>
        <v>-2.759286018500004E-2</v>
      </c>
      <c r="S117">
        <f t="shared" si="9"/>
        <v>2.6224000000000025E-2</v>
      </c>
      <c r="T117">
        <f t="shared" si="10"/>
        <v>3.7944464799999987E-2</v>
      </c>
      <c r="U117">
        <f t="shared" si="11"/>
        <v>-0.64157999999999848</v>
      </c>
      <c r="V117">
        <f t="shared" si="12"/>
        <v>-0.8747031266349985</v>
      </c>
      <c r="W117">
        <f t="shared" si="13"/>
        <v>-1.733467514308149</v>
      </c>
    </row>
    <row r="118" spans="1:23" x14ac:dyDescent="0.25">
      <c r="A118">
        <v>517</v>
      </c>
      <c r="B118">
        <v>3</v>
      </c>
      <c r="C118">
        <v>6348</v>
      </c>
      <c r="D118">
        <v>7</v>
      </c>
      <c r="E118">
        <v>25.58</v>
      </c>
      <c r="F118">
        <v>1.8411999999999999</v>
      </c>
      <c r="G118">
        <v>1.4131</v>
      </c>
      <c r="H118">
        <v>60.13</v>
      </c>
      <c r="I118">
        <v>2.59</v>
      </c>
      <c r="J118">
        <v>0.08</v>
      </c>
      <c r="K118">
        <v>5.56</v>
      </c>
      <c r="L118">
        <v>4</v>
      </c>
      <c r="M118">
        <v>0.1908</v>
      </c>
      <c r="N118">
        <v>-1.657</v>
      </c>
      <c r="Q118">
        <f t="shared" si="7"/>
        <v>-0.13352938228</v>
      </c>
      <c r="R118">
        <f t="shared" si="8"/>
        <v>-4.4160332240000072E-2</v>
      </c>
      <c r="S118">
        <f t="shared" si="9"/>
        <v>-7.2384000000000059E-2</v>
      </c>
      <c r="T118">
        <f t="shared" si="10"/>
        <v>3.1721148800000008E-2</v>
      </c>
      <c r="U118">
        <f t="shared" si="11"/>
        <v>5.4103200000006346E-2</v>
      </c>
      <c r="V118">
        <f t="shared" si="12"/>
        <v>-0.1642493657199938</v>
      </c>
      <c r="W118">
        <f t="shared" si="13"/>
        <v>-0.21745277528365814</v>
      </c>
    </row>
    <row r="119" spans="1:23" x14ac:dyDescent="0.25">
      <c r="A119">
        <v>517</v>
      </c>
      <c r="B119">
        <v>3</v>
      </c>
      <c r="C119">
        <v>6349</v>
      </c>
      <c r="D119">
        <v>7</v>
      </c>
      <c r="E119">
        <v>22.25</v>
      </c>
      <c r="F119">
        <v>1.8809</v>
      </c>
      <c r="G119">
        <v>1.4518</v>
      </c>
      <c r="H119">
        <v>61.25</v>
      </c>
      <c r="I119">
        <v>2.57</v>
      </c>
      <c r="J119">
        <v>0.09</v>
      </c>
      <c r="K119">
        <v>5.23</v>
      </c>
      <c r="L119">
        <v>7.9</v>
      </c>
      <c r="M119">
        <v>1.3748</v>
      </c>
      <c r="N119">
        <v>0.318</v>
      </c>
      <c r="Q119">
        <f t="shared" si="7"/>
        <v>-4.5381981249999925E-2</v>
      </c>
      <c r="R119">
        <f t="shared" si="8"/>
        <v>-3.2441799385000053E-2</v>
      </c>
      <c r="S119">
        <f t="shared" si="9"/>
        <v>-0.121166</v>
      </c>
      <c r="T119">
        <f t="shared" si="10"/>
        <v>4.0844058199999971E-2</v>
      </c>
      <c r="U119">
        <f t="shared" si="11"/>
        <v>0.28035280000000551</v>
      </c>
      <c r="V119">
        <f t="shared" si="12"/>
        <v>0.12220707756500551</v>
      </c>
      <c r="W119">
        <f t="shared" si="13"/>
        <v>0.33172432851799322</v>
      </c>
    </row>
    <row r="120" spans="1:23" x14ac:dyDescent="0.25">
      <c r="A120">
        <v>517</v>
      </c>
      <c r="B120">
        <v>3</v>
      </c>
      <c r="C120">
        <v>6350</v>
      </c>
      <c r="D120">
        <v>7</v>
      </c>
      <c r="E120">
        <v>24.25</v>
      </c>
      <c r="F120">
        <v>1.9508000000000001</v>
      </c>
      <c r="G120">
        <v>1.4684999999999999</v>
      </c>
      <c r="H120">
        <v>62.38</v>
      </c>
      <c r="I120">
        <v>2.57</v>
      </c>
      <c r="J120">
        <v>0.1</v>
      </c>
      <c r="K120">
        <v>5.28</v>
      </c>
      <c r="L120">
        <v>8.8000000000000007</v>
      </c>
      <c r="M120">
        <v>0.57450000000000001</v>
      </c>
      <c r="N120">
        <v>-0.55400000000000005</v>
      </c>
      <c r="Q120">
        <f t="shared" si="7"/>
        <v>-0.10021808124999987</v>
      </c>
      <c r="R120">
        <f t="shared" si="8"/>
        <v>-1.0724879439999974E-2</v>
      </c>
      <c r="S120">
        <f t="shared" si="9"/>
        <v>-0.16960000000000008</v>
      </c>
      <c r="T120">
        <f t="shared" si="10"/>
        <v>3.9543587200000001E-2</v>
      </c>
      <c r="U120">
        <f t="shared" si="11"/>
        <v>0.28035280000000551</v>
      </c>
      <c r="V120">
        <f t="shared" si="12"/>
        <v>3.9353426510005562E-2</v>
      </c>
      <c r="W120">
        <f t="shared" si="13"/>
        <v>0.17654965210157636</v>
      </c>
    </row>
    <row r="121" spans="1:23" x14ac:dyDescent="0.25">
      <c r="A121">
        <v>517</v>
      </c>
      <c r="B121">
        <v>3</v>
      </c>
      <c r="C121">
        <v>6351</v>
      </c>
      <c r="D121">
        <v>7</v>
      </c>
      <c r="E121">
        <v>25.86</v>
      </c>
      <c r="F121">
        <v>1.9954000000000001</v>
      </c>
      <c r="G121">
        <v>1.2787999999999999</v>
      </c>
      <c r="H121">
        <v>63.25</v>
      </c>
      <c r="I121">
        <v>2.54</v>
      </c>
      <c r="J121">
        <v>0.11</v>
      </c>
      <c r="K121">
        <v>5.39</v>
      </c>
      <c r="L121">
        <v>11.1</v>
      </c>
      <c r="M121">
        <v>1.9494</v>
      </c>
      <c r="N121">
        <v>0.66800000000000004</v>
      </c>
      <c r="Q121">
        <f t="shared" si="7"/>
        <v>-0.14022118292000008</v>
      </c>
      <c r="R121">
        <f t="shared" si="8"/>
        <v>3.8542941400000197E-3</v>
      </c>
      <c r="S121">
        <f t="shared" si="9"/>
        <v>-0.21768600000000005</v>
      </c>
      <c r="T121">
        <f t="shared" si="10"/>
        <v>3.6579731800000008E-2</v>
      </c>
      <c r="U121">
        <f t="shared" si="11"/>
        <v>0.61443520000000174</v>
      </c>
      <c r="V121">
        <f t="shared" si="12"/>
        <v>0.29696204302000168</v>
      </c>
      <c r="W121">
        <f t="shared" si="13"/>
        <v>0.64923184276633428</v>
      </c>
    </row>
    <row r="122" spans="1:23" x14ac:dyDescent="0.25">
      <c r="A122">
        <v>517</v>
      </c>
      <c r="B122">
        <v>3</v>
      </c>
      <c r="C122">
        <v>6352</v>
      </c>
      <c r="D122">
        <v>8</v>
      </c>
      <c r="E122">
        <v>22.11</v>
      </c>
      <c r="F122">
        <v>2.0002</v>
      </c>
      <c r="G122">
        <v>1.3649</v>
      </c>
      <c r="H122">
        <v>63.5</v>
      </c>
      <c r="I122">
        <v>2.5</v>
      </c>
      <c r="J122">
        <v>0.12</v>
      </c>
      <c r="K122">
        <v>5.2</v>
      </c>
      <c r="L122">
        <v>10.1</v>
      </c>
      <c r="M122">
        <v>0.91390000000000005</v>
      </c>
      <c r="N122">
        <v>-0.09</v>
      </c>
      <c r="Q122">
        <f t="shared" si="7"/>
        <v>-4.1330049170000049E-2</v>
      </c>
      <c r="R122">
        <f t="shared" si="8"/>
        <v>5.4569056599998722E-3</v>
      </c>
      <c r="S122">
        <f t="shared" si="9"/>
        <v>-0.26542399999999999</v>
      </c>
      <c r="T122">
        <f t="shared" si="10"/>
        <v>4.1610319999999971E-2</v>
      </c>
      <c r="U122">
        <f t="shared" si="11"/>
        <v>1.0499999999999998</v>
      </c>
      <c r="V122">
        <f t="shared" si="12"/>
        <v>0.79031317648999966</v>
      </c>
      <c r="W122">
        <f t="shared" si="13"/>
        <v>1.47393060580153</v>
      </c>
    </row>
    <row r="123" spans="1:23" x14ac:dyDescent="0.25">
      <c r="A123">
        <v>517</v>
      </c>
      <c r="B123">
        <v>3</v>
      </c>
      <c r="C123">
        <v>6353</v>
      </c>
      <c r="D123">
        <v>8</v>
      </c>
      <c r="E123">
        <v>21.16</v>
      </c>
      <c r="F123">
        <v>2.0242</v>
      </c>
      <c r="G123">
        <v>1.1706000000000001</v>
      </c>
      <c r="H123">
        <v>62.63</v>
      </c>
      <c r="I123">
        <v>2.4900000000000002</v>
      </c>
      <c r="J123">
        <v>0.12</v>
      </c>
      <c r="K123">
        <v>4.97</v>
      </c>
      <c r="L123">
        <v>11.9</v>
      </c>
      <c r="M123">
        <v>1.9975000000000001</v>
      </c>
      <c r="N123">
        <v>0.69199999999999995</v>
      </c>
      <c r="Q123">
        <f t="shared" si="7"/>
        <v>-1.3097209120000008E-2</v>
      </c>
      <c r="R123">
        <f t="shared" si="8"/>
        <v>1.3567768059999902E-2</v>
      </c>
      <c r="S123">
        <f t="shared" si="9"/>
        <v>-0.26542399999999999</v>
      </c>
      <c r="T123">
        <f t="shared" si="10"/>
        <v>4.7135642199999987E-2</v>
      </c>
      <c r="U123">
        <f t="shared" si="11"/>
        <v>1.1571272000000006</v>
      </c>
      <c r="V123">
        <f t="shared" si="12"/>
        <v>0.9393094011400005</v>
      </c>
      <c r="W123">
        <f t="shared" si="13"/>
        <v>1.7021898497325059</v>
      </c>
    </row>
    <row r="124" spans="1:23" x14ac:dyDescent="0.25">
      <c r="A124">
        <v>517</v>
      </c>
      <c r="B124">
        <v>3</v>
      </c>
      <c r="C124">
        <v>6354</v>
      </c>
      <c r="D124">
        <v>8</v>
      </c>
      <c r="E124">
        <v>23.56</v>
      </c>
      <c r="F124">
        <v>2.0009999999999999</v>
      </c>
      <c r="G124">
        <v>1.129</v>
      </c>
      <c r="H124">
        <v>62.38</v>
      </c>
      <c r="I124">
        <v>2.5</v>
      </c>
      <c r="J124">
        <v>0.12</v>
      </c>
      <c r="K124">
        <v>4.8</v>
      </c>
      <c r="L124">
        <v>11.9</v>
      </c>
      <c r="M124">
        <v>2.2999999999999998</v>
      </c>
      <c r="N124">
        <v>0.83299999999999996</v>
      </c>
      <c r="Q124">
        <f t="shared" si="7"/>
        <v>-8.1943474719999965E-2</v>
      </c>
      <c r="R124">
        <f t="shared" si="8"/>
        <v>5.7246414999999329E-3</v>
      </c>
      <c r="S124">
        <f t="shared" si="9"/>
        <v>-0.26542399999999999</v>
      </c>
      <c r="T124">
        <f t="shared" si="10"/>
        <v>5.0822319999999997E-2</v>
      </c>
      <c r="U124">
        <f t="shared" si="11"/>
        <v>1.0499999999999998</v>
      </c>
      <c r="V124">
        <f t="shared" si="12"/>
        <v>0.7591794867799998</v>
      </c>
      <c r="W124">
        <f t="shared" si="13"/>
        <v>1.4250152113659635</v>
      </c>
    </row>
    <row r="125" spans="1:23" x14ac:dyDescent="0.25">
      <c r="A125">
        <v>517</v>
      </c>
      <c r="B125">
        <v>3</v>
      </c>
      <c r="C125">
        <v>6355</v>
      </c>
      <c r="D125">
        <v>8</v>
      </c>
      <c r="E125">
        <v>28.67</v>
      </c>
      <c r="F125">
        <v>1.9641</v>
      </c>
      <c r="G125">
        <v>1.0457000000000001</v>
      </c>
      <c r="H125">
        <v>62.63</v>
      </c>
      <c r="I125">
        <v>2.5</v>
      </c>
      <c r="J125">
        <v>0.13</v>
      </c>
      <c r="K125">
        <v>4.46</v>
      </c>
      <c r="L125">
        <v>12.6</v>
      </c>
      <c r="M125">
        <v>2.2494000000000001</v>
      </c>
      <c r="N125">
        <v>0.81100000000000005</v>
      </c>
      <c r="Q125">
        <f t="shared" si="7"/>
        <v>-0.20119335253000015</v>
      </c>
      <c r="R125">
        <f t="shared" si="8"/>
        <v>-6.4361833849999883E-3</v>
      </c>
      <c r="S125">
        <f t="shared" si="9"/>
        <v>-0.31281400000000004</v>
      </c>
      <c r="T125">
        <f t="shared" si="10"/>
        <v>5.7182672799999994E-2</v>
      </c>
      <c r="U125">
        <f t="shared" si="11"/>
        <v>1.0499999999999998</v>
      </c>
      <c r="V125">
        <f t="shared" si="12"/>
        <v>0.58673913688499968</v>
      </c>
      <c r="W125">
        <f t="shared" si="13"/>
        <v>1.1464555372493739</v>
      </c>
    </row>
    <row r="126" spans="1:23" x14ac:dyDescent="0.25">
      <c r="A126">
        <v>517</v>
      </c>
      <c r="B126">
        <v>3</v>
      </c>
      <c r="C126">
        <v>6356</v>
      </c>
      <c r="D126">
        <v>8</v>
      </c>
      <c r="E126">
        <v>23.14</v>
      </c>
      <c r="F126">
        <v>1.9742</v>
      </c>
      <c r="G126">
        <v>1.3197000000000001</v>
      </c>
      <c r="H126">
        <v>63.63</v>
      </c>
      <c r="I126">
        <v>2.5099999999999998</v>
      </c>
      <c r="J126">
        <v>0.11</v>
      </c>
      <c r="K126">
        <v>5.29</v>
      </c>
      <c r="L126">
        <v>13.1</v>
      </c>
      <c r="M126">
        <v>2.492</v>
      </c>
      <c r="N126">
        <v>0.91300000000000003</v>
      </c>
      <c r="Q126">
        <f t="shared" si="7"/>
        <v>-7.0487726920000049E-2</v>
      </c>
      <c r="R126">
        <f t="shared" si="8"/>
        <v>-3.1459119400001623E-3</v>
      </c>
      <c r="S126">
        <f t="shared" si="9"/>
        <v>-0.21768600000000005</v>
      </c>
      <c r="T126">
        <f t="shared" si="10"/>
        <v>3.9279987799999992E-2</v>
      </c>
      <c r="U126">
        <f t="shared" si="11"/>
        <v>0.94216720000000276</v>
      </c>
      <c r="V126">
        <f t="shared" si="12"/>
        <v>0.6901275489400025</v>
      </c>
      <c r="W126">
        <f t="shared" si="13"/>
        <v>1.3150209536281143</v>
      </c>
    </row>
    <row r="127" spans="1:23" x14ac:dyDescent="0.25">
      <c r="A127">
        <v>517</v>
      </c>
      <c r="B127">
        <v>3</v>
      </c>
      <c r="C127">
        <v>6357</v>
      </c>
      <c r="D127">
        <v>8</v>
      </c>
      <c r="E127">
        <v>18.309999999999999</v>
      </c>
      <c r="F127">
        <v>1.9682999999999999</v>
      </c>
      <c r="G127">
        <v>1.2310000000000001</v>
      </c>
      <c r="H127">
        <v>64</v>
      </c>
      <c r="I127">
        <v>2.5299999999999998</v>
      </c>
      <c r="J127">
        <v>0.12</v>
      </c>
      <c r="K127">
        <v>5.04</v>
      </c>
      <c r="L127">
        <v>15.2</v>
      </c>
      <c r="M127">
        <v>6.4482999999999997</v>
      </c>
      <c r="N127">
        <v>1.8640000000000001</v>
      </c>
      <c r="Q127">
        <f t="shared" si="7"/>
        <v>7.9315520030000086E-2</v>
      </c>
      <c r="R127">
        <f t="shared" si="8"/>
        <v>-5.0714580650001173E-3</v>
      </c>
      <c r="S127">
        <f t="shared" si="9"/>
        <v>-0.26542399999999999</v>
      </c>
      <c r="T127">
        <f t="shared" si="10"/>
        <v>4.5519452799999964E-2</v>
      </c>
      <c r="U127">
        <f t="shared" si="11"/>
        <v>0.72438480000000194</v>
      </c>
      <c r="V127">
        <f t="shared" si="12"/>
        <v>0.57872431476500186</v>
      </c>
      <c r="W127">
        <f t="shared" si="13"/>
        <v>1.1331939861860754</v>
      </c>
    </row>
    <row r="128" spans="1:23" x14ac:dyDescent="0.25">
      <c r="A128">
        <v>517</v>
      </c>
      <c r="B128">
        <v>3</v>
      </c>
      <c r="C128">
        <v>6358</v>
      </c>
      <c r="D128">
        <v>8</v>
      </c>
      <c r="E128">
        <v>19.38</v>
      </c>
      <c r="F128">
        <v>1.9111</v>
      </c>
      <c r="G128">
        <v>1.1169</v>
      </c>
      <c r="H128">
        <v>62.5</v>
      </c>
      <c r="I128">
        <v>2.52</v>
      </c>
      <c r="J128">
        <v>0.13</v>
      </c>
      <c r="K128">
        <v>5.05</v>
      </c>
      <c r="L128">
        <v>10.4</v>
      </c>
      <c r="M128">
        <v>2.2000000000000002</v>
      </c>
      <c r="N128">
        <v>0.78800000000000003</v>
      </c>
      <c r="Q128">
        <f t="shared" si="7"/>
        <v>4.3263568120000095E-2</v>
      </c>
      <c r="R128">
        <f t="shared" si="8"/>
        <v>-2.3228745785000143E-2</v>
      </c>
      <c r="S128">
        <f t="shared" si="9"/>
        <v>-0.31281400000000004</v>
      </c>
      <c r="T128">
        <f t="shared" si="10"/>
        <v>4.5283894999999984E-2</v>
      </c>
      <c r="U128">
        <f t="shared" si="11"/>
        <v>0.83362879999999873</v>
      </c>
      <c r="V128">
        <f t="shared" si="12"/>
        <v>0.58613351733499863</v>
      </c>
      <c r="W128">
        <f t="shared" si="13"/>
        <v>1.145454437543981</v>
      </c>
    </row>
    <row r="129" spans="1:23" x14ac:dyDescent="0.25">
      <c r="A129">
        <v>517</v>
      </c>
      <c r="B129">
        <v>3</v>
      </c>
      <c r="C129">
        <v>6359</v>
      </c>
      <c r="D129">
        <v>8</v>
      </c>
      <c r="E129">
        <v>18.309999999999999</v>
      </c>
      <c r="F129">
        <v>1.8154999999999999</v>
      </c>
      <c r="G129">
        <v>1.2645999999999999</v>
      </c>
      <c r="H129">
        <v>62.88</v>
      </c>
      <c r="I129">
        <v>2.52</v>
      </c>
      <c r="J129">
        <v>0.13</v>
      </c>
      <c r="K129">
        <v>5.35</v>
      </c>
      <c r="L129">
        <v>12.6</v>
      </c>
      <c r="M129">
        <v>2.5981000000000001</v>
      </c>
      <c r="N129">
        <v>0.95499999999999996</v>
      </c>
      <c r="Q129">
        <f t="shared" si="7"/>
        <v>7.9315520030000086E-2</v>
      </c>
      <c r="R129">
        <f t="shared" si="8"/>
        <v>-5.1508554625000119E-2</v>
      </c>
      <c r="S129">
        <f t="shared" si="9"/>
        <v>-0.31281400000000004</v>
      </c>
      <c r="T129">
        <f t="shared" si="10"/>
        <v>3.7673854999999999E-2</v>
      </c>
      <c r="U129">
        <f t="shared" si="11"/>
        <v>0.83362879999999873</v>
      </c>
      <c r="V129">
        <f t="shared" si="12"/>
        <v>0.58629562040499861</v>
      </c>
      <c r="W129">
        <f t="shared" si="13"/>
        <v>1.1457224123831149</v>
      </c>
    </row>
    <row r="130" spans="1:23" x14ac:dyDescent="0.25">
      <c r="A130">
        <v>517</v>
      </c>
      <c r="B130">
        <v>3</v>
      </c>
      <c r="C130">
        <v>6360</v>
      </c>
      <c r="D130">
        <v>8</v>
      </c>
      <c r="E130">
        <v>18.829999999999998</v>
      </c>
      <c r="F130">
        <v>1.6890000000000001</v>
      </c>
      <c r="G130">
        <v>1.077</v>
      </c>
      <c r="H130">
        <v>61.88</v>
      </c>
      <c r="I130">
        <v>2.5099999999999998</v>
      </c>
      <c r="J130">
        <v>0.13</v>
      </c>
      <c r="K130">
        <v>4.9800000000000004</v>
      </c>
      <c r="L130">
        <v>12.5</v>
      </c>
      <c r="M130">
        <v>1.6971000000000001</v>
      </c>
      <c r="N130">
        <v>0.52900000000000003</v>
      </c>
      <c r="Q130">
        <f t="shared" si="7"/>
        <v>6.1591227470000121E-2</v>
      </c>
      <c r="R130">
        <f t="shared" si="8"/>
        <v>-8.495347850000004E-2</v>
      </c>
      <c r="S130">
        <f t="shared" si="9"/>
        <v>-0.31281400000000004</v>
      </c>
      <c r="T130">
        <f t="shared" si="10"/>
        <v>4.6908263199999987E-2</v>
      </c>
      <c r="U130">
        <f t="shared" si="11"/>
        <v>0.94216720000000276</v>
      </c>
      <c r="V130">
        <f t="shared" si="12"/>
        <v>0.6528992121700028</v>
      </c>
      <c r="W130">
        <f t="shared" si="13"/>
        <v>1.2548589941361348</v>
      </c>
    </row>
    <row r="131" spans="1:23" x14ac:dyDescent="0.25">
      <c r="A131">
        <v>517</v>
      </c>
      <c r="B131">
        <v>3</v>
      </c>
      <c r="C131">
        <v>6361</v>
      </c>
      <c r="D131">
        <v>8</v>
      </c>
      <c r="E131">
        <v>20.59</v>
      </c>
      <c r="F131">
        <v>1.4439</v>
      </c>
      <c r="G131">
        <v>1.6131</v>
      </c>
      <c r="H131">
        <v>59.63</v>
      </c>
      <c r="I131">
        <v>2.5099999999999998</v>
      </c>
      <c r="J131">
        <v>0.13</v>
      </c>
      <c r="K131">
        <v>4.91</v>
      </c>
      <c r="L131">
        <v>13.2</v>
      </c>
      <c r="M131">
        <v>2.3978999999999999</v>
      </c>
      <c r="N131">
        <v>0.875</v>
      </c>
      <c r="Q131">
        <f t="shared" ref="Q131:Q174" si="14">0.0007123*E131^2-0.06054*E131+0.949</f>
        <v>4.4596316300000716E-3</v>
      </c>
      <c r="R131">
        <f t="shared" ref="R131:R174" si="15">0.1415*F131^2-0.2315*F131-0.09761</f>
        <v>-0.13686696978500004</v>
      </c>
      <c r="S131">
        <f t="shared" ref="S131:S174" si="16">1.74*J131^2-5.174*J131+0.3304</f>
        <v>-0.31281400000000004</v>
      </c>
      <c r="T131">
        <f t="shared" ref="T131:T174" si="17" xml:space="preserve"> -0.005842*K131^2+0.03539*K131+0.01555</f>
        <v>4.8475379799999989E-2</v>
      </c>
      <c r="U131">
        <f t="shared" ref="U131:U174" si="18" xml:space="preserve"> -3.528*I131^2+6.892*I131+5.87</f>
        <v>0.94216720000000276</v>
      </c>
      <c r="V131">
        <f t="shared" ref="V131:V174" si="19">Q131+R131+S131+T131+U131</f>
        <v>0.54542124164500283</v>
      </c>
      <c r="W131">
        <f t="shared" ref="W131:W174" si="20">-2.174*10^-1*V131^2+1.908*10^0*V131+1.018*10^-1</f>
        <v>1.0777906355345763</v>
      </c>
    </row>
    <row r="132" spans="1:23" x14ac:dyDescent="0.25">
      <c r="A132">
        <v>517</v>
      </c>
      <c r="B132">
        <v>3</v>
      </c>
      <c r="C132">
        <v>6362</v>
      </c>
      <c r="D132">
        <v>8</v>
      </c>
      <c r="E132">
        <v>19.53</v>
      </c>
      <c r="F132">
        <v>1.3331999999999999</v>
      </c>
      <c r="G132">
        <v>1.0867</v>
      </c>
      <c r="H132">
        <v>57.13</v>
      </c>
      <c r="I132">
        <v>2.52</v>
      </c>
      <c r="J132">
        <v>0.12</v>
      </c>
      <c r="K132">
        <v>5.07</v>
      </c>
      <c r="L132">
        <v>12</v>
      </c>
      <c r="M132">
        <v>1.0511999999999999</v>
      </c>
      <c r="N132">
        <v>0.05</v>
      </c>
      <c r="Q132">
        <f t="shared" si="14"/>
        <v>3.8339907070000012E-2</v>
      </c>
      <c r="R132">
        <f t="shared" si="15"/>
        <v>-0.15474055304000003</v>
      </c>
      <c r="S132">
        <f t="shared" si="16"/>
        <v>-0.26542399999999999</v>
      </c>
      <c r="T132">
        <f t="shared" si="17"/>
        <v>4.4809274199999992E-2</v>
      </c>
      <c r="U132">
        <f t="shared" si="18"/>
        <v>0.83362879999999873</v>
      </c>
      <c r="V132">
        <f t="shared" si="19"/>
        <v>0.49661342822999871</v>
      </c>
      <c r="W132">
        <f t="shared" si="20"/>
        <v>0.99572216843365569</v>
      </c>
    </row>
    <row r="133" spans="1:23" x14ac:dyDescent="0.25">
      <c r="A133">
        <v>517</v>
      </c>
      <c r="B133">
        <v>3</v>
      </c>
      <c r="C133">
        <v>6363</v>
      </c>
      <c r="D133">
        <v>8</v>
      </c>
      <c r="E133">
        <v>20.079999999999998</v>
      </c>
      <c r="F133">
        <v>1.3883000000000001</v>
      </c>
      <c r="G133">
        <v>1.1508</v>
      </c>
      <c r="H133">
        <v>57.25</v>
      </c>
      <c r="I133">
        <v>2.5099999999999998</v>
      </c>
      <c r="J133">
        <v>0.1</v>
      </c>
      <c r="K133">
        <v>5.23</v>
      </c>
      <c r="L133">
        <v>13.6</v>
      </c>
      <c r="M133">
        <v>5.7446000000000002</v>
      </c>
      <c r="N133">
        <v>1.748</v>
      </c>
      <c r="Q133">
        <f t="shared" si="14"/>
        <v>2.0560718719999982E-2</v>
      </c>
      <c r="R133">
        <f t="shared" si="15"/>
        <v>-0.14627762006499997</v>
      </c>
      <c r="S133">
        <f t="shared" si="16"/>
        <v>-0.16960000000000008</v>
      </c>
      <c r="T133">
        <f t="shared" si="17"/>
        <v>4.0844058199999971E-2</v>
      </c>
      <c r="U133">
        <f t="shared" si="18"/>
        <v>0.94216720000000276</v>
      </c>
      <c r="V133">
        <f t="shared" si="19"/>
        <v>0.68769435685500269</v>
      </c>
      <c r="W133">
        <f t="shared" si="20"/>
        <v>1.311107257794268</v>
      </c>
    </row>
    <row r="134" spans="1:23" x14ac:dyDescent="0.25">
      <c r="A134">
        <v>517</v>
      </c>
      <c r="B134">
        <v>3</v>
      </c>
      <c r="C134">
        <v>6364</v>
      </c>
      <c r="D134">
        <v>8</v>
      </c>
      <c r="E134">
        <v>19.920000000000002</v>
      </c>
      <c r="F134">
        <v>1.5585</v>
      </c>
      <c r="G134">
        <v>1.46</v>
      </c>
      <c r="H134">
        <v>57.75</v>
      </c>
      <c r="I134">
        <v>2.54</v>
      </c>
      <c r="J134">
        <v>0.08</v>
      </c>
      <c r="K134">
        <v>5.63</v>
      </c>
      <c r="L134">
        <v>9.3000000000000007</v>
      </c>
      <c r="M134">
        <v>0.87639999999999996</v>
      </c>
      <c r="N134">
        <v>-0.13200000000000001</v>
      </c>
      <c r="Q134">
        <f t="shared" si="14"/>
        <v>2.568839871999995E-2</v>
      </c>
      <c r="R134">
        <f t="shared" si="15"/>
        <v>-0.11471025162500006</v>
      </c>
      <c r="S134">
        <f t="shared" si="16"/>
        <v>-7.2384000000000059E-2</v>
      </c>
      <c r="T134">
        <f t="shared" si="17"/>
        <v>2.9622410199999998E-2</v>
      </c>
      <c r="U134">
        <f t="shared" si="18"/>
        <v>0.61443520000000174</v>
      </c>
      <c r="V134">
        <f t="shared" si="19"/>
        <v>0.48265175729500154</v>
      </c>
      <c r="W134">
        <f t="shared" si="20"/>
        <v>0.97205563184740518</v>
      </c>
    </row>
    <row r="135" spans="1:23" x14ac:dyDescent="0.25">
      <c r="A135">
        <v>517</v>
      </c>
      <c r="B135">
        <v>3</v>
      </c>
      <c r="C135">
        <v>6365</v>
      </c>
      <c r="D135">
        <v>8</v>
      </c>
      <c r="E135">
        <v>22.59</v>
      </c>
      <c r="F135">
        <v>1.7177</v>
      </c>
      <c r="G135">
        <v>1.7185999999999999</v>
      </c>
      <c r="H135">
        <v>55.88</v>
      </c>
      <c r="I135">
        <v>2.57</v>
      </c>
      <c r="J135">
        <v>0.06</v>
      </c>
      <c r="K135">
        <v>5.18</v>
      </c>
      <c r="L135">
        <v>10.9</v>
      </c>
      <c r="M135">
        <v>2.2999999999999998</v>
      </c>
      <c r="N135">
        <v>0.83299999999999996</v>
      </c>
      <c r="Q135">
        <f t="shared" si="14"/>
        <v>-5.5106140370000056E-2</v>
      </c>
      <c r="R135">
        <f t="shared" si="15"/>
        <v>-7.7762749465000086E-2</v>
      </c>
      <c r="S135">
        <f t="shared" si="16"/>
        <v>2.6224000000000025E-2</v>
      </c>
      <c r="T135">
        <f t="shared" si="17"/>
        <v>4.2115319200000022E-2</v>
      </c>
      <c r="U135">
        <f t="shared" si="18"/>
        <v>0.28035280000000551</v>
      </c>
      <c r="V135">
        <f t="shared" si="19"/>
        <v>0.21582322936500542</v>
      </c>
      <c r="W135">
        <f t="shared" si="20"/>
        <v>0.50346430216751881</v>
      </c>
    </row>
    <row r="136" spans="1:23" x14ac:dyDescent="0.25">
      <c r="A136">
        <v>517</v>
      </c>
      <c r="B136">
        <v>3</v>
      </c>
      <c r="C136">
        <v>6366</v>
      </c>
      <c r="D136">
        <v>7</v>
      </c>
      <c r="E136">
        <v>24.14</v>
      </c>
      <c r="F136">
        <v>1.6382000000000001</v>
      </c>
      <c r="G136">
        <v>1.4515</v>
      </c>
      <c r="H136">
        <v>53.38</v>
      </c>
      <c r="I136">
        <v>2.58</v>
      </c>
      <c r="J136">
        <v>0.08</v>
      </c>
      <c r="K136">
        <v>5.48</v>
      </c>
      <c r="L136">
        <v>6.6</v>
      </c>
      <c r="M136">
        <v>1.833</v>
      </c>
      <c r="N136">
        <v>0.60599999999999998</v>
      </c>
      <c r="Q136">
        <f t="shared" si="14"/>
        <v>-9.7350182919999972E-2</v>
      </c>
      <c r="R136">
        <f t="shared" si="15"/>
        <v>-9.7109857540000094E-2</v>
      </c>
      <c r="S136">
        <f t="shared" si="16"/>
        <v>-7.2384000000000059E-2</v>
      </c>
      <c r="T136">
        <f t="shared" si="17"/>
        <v>3.4049603199999993E-2</v>
      </c>
      <c r="U136">
        <f t="shared" si="18"/>
        <v>0.16758080000000231</v>
      </c>
      <c r="V136">
        <f t="shared" si="19"/>
        <v>-6.5213637259997792E-2</v>
      </c>
      <c r="W136">
        <f t="shared" si="20"/>
        <v>-2.3552182630644902E-2</v>
      </c>
    </row>
    <row r="137" spans="1:23" x14ac:dyDescent="0.25">
      <c r="A137">
        <v>517</v>
      </c>
      <c r="B137">
        <v>3</v>
      </c>
      <c r="C137">
        <v>6367</v>
      </c>
      <c r="D137">
        <v>7</v>
      </c>
      <c r="E137">
        <v>23.19</v>
      </c>
      <c r="F137">
        <v>1.7038</v>
      </c>
      <c r="G137">
        <v>1.4052</v>
      </c>
      <c r="H137">
        <v>53.13</v>
      </c>
      <c r="I137">
        <v>2.56</v>
      </c>
      <c r="J137">
        <v>0.06</v>
      </c>
      <c r="K137">
        <v>4.96</v>
      </c>
      <c r="L137">
        <v>8.9</v>
      </c>
      <c r="M137">
        <v>5.2900000000000003E-2</v>
      </c>
      <c r="N137">
        <v>-2.9390000000000001</v>
      </c>
      <c r="Q137">
        <f t="shared" si="14"/>
        <v>-7.186468397000001E-2</v>
      </c>
      <c r="R137">
        <f t="shared" si="15"/>
        <v>-8.1274476740000018E-2</v>
      </c>
      <c r="S137">
        <f t="shared" si="16"/>
        <v>2.6224000000000025E-2</v>
      </c>
      <c r="T137">
        <f t="shared" si="17"/>
        <v>4.7361852799999986E-2</v>
      </c>
      <c r="U137">
        <f t="shared" si="18"/>
        <v>0.39241920000000174</v>
      </c>
      <c r="V137">
        <f t="shared" si="19"/>
        <v>0.31286589209000171</v>
      </c>
      <c r="W137">
        <f t="shared" si="20"/>
        <v>0.67746790866512974</v>
      </c>
    </row>
    <row r="138" spans="1:23" x14ac:dyDescent="0.25">
      <c r="A138">
        <v>517</v>
      </c>
      <c r="B138">
        <v>3</v>
      </c>
      <c r="C138">
        <v>6368</v>
      </c>
      <c r="D138">
        <v>3</v>
      </c>
      <c r="E138">
        <v>25.03</v>
      </c>
      <c r="F138">
        <v>1.9412</v>
      </c>
      <c r="G138">
        <v>2.1972999999999998</v>
      </c>
      <c r="H138">
        <v>54.25</v>
      </c>
      <c r="I138">
        <v>2.62</v>
      </c>
      <c r="J138">
        <v>0.04</v>
      </c>
      <c r="K138">
        <v>5.5</v>
      </c>
      <c r="L138">
        <v>9.3000000000000007</v>
      </c>
      <c r="M138">
        <v>0.753</v>
      </c>
      <c r="N138">
        <v>-0.28399999999999997</v>
      </c>
      <c r="Q138">
        <f t="shared" si="14"/>
        <v>-0.12005960893000001</v>
      </c>
      <c r="R138">
        <f t="shared" si="15"/>
        <v>-1.3789372240000014E-2</v>
      </c>
      <c r="S138">
        <f t="shared" si="16"/>
        <v>0.126224</v>
      </c>
      <c r="T138">
        <f t="shared" si="17"/>
        <v>3.3474499999999983E-2</v>
      </c>
      <c r="U138">
        <f t="shared" si="18"/>
        <v>-0.29056320000000202</v>
      </c>
      <c r="V138">
        <f t="shared" si="19"/>
        <v>-0.26471368117000205</v>
      </c>
      <c r="W138">
        <f t="shared" si="20"/>
        <v>-0.41850764626625381</v>
      </c>
    </row>
    <row r="139" spans="1:23" x14ac:dyDescent="0.25">
      <c r="A139">
        <v>517</v>
      </c>
      <c r="B139">
        <v>3</v>
      </c>
      <c r="C139">
        <v>6369</v>
      </c>
      <c r="D139">
        <v>3</v>
      </c>
      <c r="E139">
        <v>24.52</v>
      </c>
      <c r="F139">
        <v>2.0577000000000001</v>
      </c>
      <c r="G139">
        <v>2.0655999999999999</v>
      </c>
      <c r="H139">
        <v>56.75</v>
      </c>
      <c r="I139">
        <v>2.63</v>
      </c>
      <c r="J139">
        <v>0.03</v>
      </c>
      <c r="K139">
        <v>5.63</v>
      </c>
      <c r="L139">
        <v>6.6</v>
      </c>
      <c r="M139">
        <v>2.0785</v>
      </c>
      <c r="N139">
        <v>0.73199999999999998</v>
      </c>
      <c r="Q139">
        <f t="shared" si="14"/>
        <v>-0.1071843860799998</v>
      </c>
      <c r="R139">
        <f t="shared" si="15"/>
        <v>2.5161744534999947E-2</v>
      </c>
      <c r="S139">
        <f t="shared" si="16"/>
        <v>0.17674600000000004</v>
      </c>
      <c r="T139">
        <f t="shared" si="17"/>
        <v>2.9622410199999998E-2</v>
      </c>
      <c r="U139">
        <f t="shared" si="18"/>
        <v>-0.40686319999999743</v>
      </c>
      <c r="V139">
        <f t="shared" si="19"/>
        <v>-0.28251743134499724</v>
      </c>
      <c r="W139">
        <f t="shared" si="20"/>
        <v>-0.45459527893184948</v>
      </c>
    </row>
    <row r="140" spans="1:23" x14ac:dyDescent="0.25">
      <c r="A140">
        <v>517</v>
      </c>
      <c r="B140">
        <v>3</v>
      </c>
      <c r="C140">
        <v>6370</v>
      </c>
      <c r="D140">
        <v>7</v>
      </c>
      <c r="E140">
        <v>27.2</v>
      </c>
      <c r="F140">
        <v>2.0607000000000002</v>
      </c>
      <c r="G140">
        <v>2.3956</v>
      </c>
      <c r="H140">
        <v>56.75</v>
      </c>
      <c r="I140">
        <v>2.64</v>
      </c>
      <c r="J140">
        <v>0.04</v>
      </c>
      <c r="K140">
        <v>5.57</v>
      </c>
      <c r="L140">
        <v>4.2</v>
      </c>
      <c r="M140">
        <v>0.32190000000000002</v>
      </c>
      <c r="N140">
        <v>-1.1339999999999999</v>
      </c>
      <c r="Q140">
        <f t="shared" si="14"/>
        <v>-0.17069996799999998</v>
      </c>
      <c r="R140">
        <f t="shared" si="15"/>
        <v>2.6215505335000028E-2</v>
      </c>
      <c r="S140">
        <f t="shared" si="16"/>
        <v>0.126224</v>
      </c>
      <c r="T140">
        <f t="shared" si="17"/>
        <v>3.1424834199999994E-2</v>
      </c>
      <c r="U140">
        <f t="shared" si="18"/>
        <v>-0.5238687999999998</v>
      </c>
      <c r="V140">
        <f t="shared" si="19"/>
        <v>-0.51070442846499975</v>
      </c>
      <c r="W140">
        <f t="shared" si="20"/>
        <v>-0.92932610299258733</v>
      </c>
    </row>
    <row r="141" spans="1:23" x14ac:dyDescent="0.25">
      <c r="A141">
        <v>517</v>
      </c>
      <c r="B141">
        <v>3</v>
      </c>
      <c r="C141">
        <v>6371</v>
      </c>
      <c r="D141">
        <v>7</v>
      </c>
      <c r="E141">
        <v>25.58</v>
      </c>
      <c r="F141">
        <v>1.7342</v>
      </c>
      <c r="G141">
        <v>1.3335999999999999</v>
      </c>
      <c r="H141">
        <v>56.5</v>
      </c>
      <c r="I141">
        <v>2.56</v>
      </c>
      <c r="J141">
        <v>7.0000000000000007E-2</v>
      </c>
      <c r="K141">
        <v>5.01</v>
      </c>
      <c r="L141">
        <v>10.9</v>
      </c>
      <c r="M141">
        <v>8.3904999999999994</v>
      </c>
      <c r="N141">
        <v>2.1269999999999998</v>
      </c>
      <c r="Q141">
        <f t="shared" si="14"/>
        <v>-0.13352938228</v>
      </c>
      <c r="R141">
        <f t="shared" si="15"/>
        <v>-7.3523175940000102E-2</v>
      </c>
      <c r="S141">
        <f t="shared" si="16"/>
        <v>-2.3254000000000052E-2</v>
      </c>
      <c r="T141">
        <f t="shared" si="17"/>
        <v>4.6219115800000009E-2</v>
      </c>
      <c r="U141">
        <f t="shared" si="18"/>
        <v>0.39241920000000174</v>
      </c>
      <c r="V141">
        <f t="shared" si="19"/>
        <v>0.20833175758000161</v>
      </c>
      <c r="W141">
        <f t="shared" si="20"/>
        <v>0.48986137231020366</v>
      </c>
    </row>
    <row r="142" spans="1:23" x14ac:dyDescent="0.25">
      <c r="A142">
        <v>517</v>
      </c>
      <c r="B142">
        <v>3</v>
      </c>
      <c r="C142">
        <v>6372</v>
      </c>
      <c r="D142">
        <v>7</v>
      </c>
      <c r="E142">
        <v>23.05</v>
      </c>
      <c r="F142">
        <v>1.7298</v>
      </c>
      <c r="G142">
        <v>1.3771</v>
      </c>
      <c r="H142">
        <v>57.63</v>
      </c>
      <c r="I142">
        <v>2.58</v>
      </c>
      <c r="J142">
        <v>0.06</v>
      </c>
      <c r="K142">
        <v>5.34</v>
      </c>
      <c r="L142">
        <v>10.5</v>
      </c>
      <c r="M142">
        <v>2.4495</v>
      </c>
      <c r="N142">
        <v>0.89600000000000002</v>
      </c>
      <c r="Q142">
        <f t="shared" si="14"/>
        <v>-6.8000229249999822E-2</v>
      </c>
      <c r="R142">
        <f t="shared" si="15"/>
        <v>-7.4661262340000117E-2</v>
      </c>
      <c r="S142">
        <f t="shared" si="16"/>
        <v>2.6224000000000025E-2</v>
      </c>
      <c r="T142">
        <f t="shared" si="17"/>
        <v>3.7944464799999987E-2</v>
      </c>
      <c r="U142">
        <f t="shared" si="18"/>
        <v>0.16758080000000231</v>
      </c>
      <c r="V142">
        <f t="shared" si="19"/>
        <v>8.9087773210002386E-2</v>
      </c>
      <c r="W142">
        <f t="shared" si="20"/>
        <v>0.2700540476323432</v>
      </c>
    </row>
    <row r="143" spans="1:23" x14ac:dyDescent="0.25">
      <c r="A143">
        <v>517</v>
      </c>
      <c r="B143">
        <v>3</v>
      </c>
      <c r="C143">
        <v>6373</v>
      </c>
      <c r="D143">
        <v>3</v>
      </c>
      <c r="E143">
        <v>23.08</v>
      </c>
      <c r="F143">
        <v>1.7987</v>
      </c>
      <c r="G143">
        <v>2.0531000000000001</v>
      </c>
      <c r="H143">
        <v>57.38</v>
      </c>
      <c r="I143">
        <v>2.62</v>
      </c>
      <c r="J143">
        <v>0.05</v>
      </c>
      <c r="K143">
        <v>5.32</v>
      </c>
      <c r="L143">
        <v>5</v>
      </c>
      <c r="M143">
        <v>0.28639999999999999</v>
      </c>
      <c r="N143">
        <v>-1.2509999999999999</v>
      </c>
      <c r="Q143">
        <f t="shared" si="14"/>
        <v>-6.8830677279999919E-2</v>
      </c>
      <c r="R143">
        <f t="shared" si="15"/>
        <v>-5.6211030865000094E-2</v>
      </c>
      <c r="S143">
        <f t="shared" si="16"/>
        <v>7.6050000000000006E-2</v>
      </c>
      <c r="T143">
        <f t="shared" si="17"/>
        <v>3.8482179199999987E-2</v>
      </c>
      <c r="U143">
        <f t="shared" si="18"/>
        <v>-0.29056320000000202</v>
      </c>
      <c r="V143">
        <f t="shared" si="19"/>
        <v>-0.30107272894500203</v>
      </c>
      <c r="W143">
        <f t="shared" si="20"/>
        <v>-0.49235294376313243</v>
      </c>
    </row>
    <row r="144" spans="1:23" x14ac:dyDescent="0.25">
      <c r="A144">
        <v>517</v>
      </c>
      <c r="B144">
        <v>3</v>
      </c>
      <c r="C144">
        <v>6374</v>
      </c>
      <c r="D144">
        <v>7</v>
      </c>
      <c r="E144">
        <v>19.09</v>
      </c>
      <c r="F144">
        <v>1.6934</v>
      </c>
      <c r="G144">
        <v>1.7143999999999999</v>
      </c>
      <c r="H144">
        <v>54.63</v>
      </c>
      <c r="I144">
        <v>2.61</v>
      </c>
      <c r="J144">
        <v>7.0000000000000007E-2</v>
      </c>
      <c r="K144">
        <v>5.49</v>
      </c>
      <c r="L144">
        <v>7.4</v>
      </c>
      <c r="M144">
        <v>0.1497</v>
      </c>
      <c r="N144">
        <v>-1.899</v>
      </c>
      <c r="Q144">
        <f t="shared" si="14"/>
        <v>5.2873535630000079E-2</v>
      </c>
      <c r="R144">
        <f t="shared" si="15"/>
        <v>-8.3866196260000053E-2</v>
      </c>
      <c r="S144">
        <f t="shared" si="16"/>
        <v>-2.3254000000000052E-2</v>
      </c>
      <c r="T144">
        <f t="shared" si="17"/>
        <v>3.3762635799999961E-2</v>
      </c>
      <c r="U144">
        <f t="shared" si="18"/>
        <v>-0.17496879999999937</v>
      </c>
      <c r="V144">
        <f t="shared" si="19"/>
        <v>-0.19545282482999943</v>
      </c>
      <c r="W144">
        <f t="shared" si="20"/>
        <v>-0.27942906255961625</v>
      </c>
    </row>
    <row r="145" spans="1:23" x14ac:dyDescent="0.25">
      <c r="A145">
        <v>517</v>
      </c>
      <c r="B145">
        <v>3</v>
      </c>
      <c r="C145">
        <v>6375</v>
      </c>
      <c r="D145">
        <v>7</v>
      </c>
      <c r="E145">
        <v>21.88</v>
      </c>
      <c r="F145">
        <v>1.7036</v>
      </c>
      <c r="G145">
        <v>1.8153999999999999</v>
      </c>
      <c r="H145">
        <v>53.63</v>
      </c>
      <c r="I145">
        <v>2.57</v>
      </c>
      <c r="J145">
        <v>7.0000000000000007E-2</v>
      </c>
      <c r="K145">
        <v>5.22</v>
      </c>
      <c r="L145">
        <v>8.1</v>
      </c>
      <c r="M145">
        <v>1.4491000000000001</v>
      </c>
      <c r="N145">
        <v>0.371</v>
      </c>
      <c r="Q145">
        <f t="shared" si="14"/>
        <v>-3.4612686879999854E-2</v>
      </c>
      <c r="R145">
        <f t="shared" si="15"/>
        <v>-8.1324606160000007E-2</v>
      </c>
      <c r="S145">
        <f t="shared" si="16"/>
        <v>-2.3254000000000052E-2</v>
      </c>
      <c r="T145">
        <f t="shared" si="17"/>
        <v>4.11006472E-2</v>
      </c>
      <c r="U145">
        <f t="shared" si="18"/>
        <v>0.28035280000000551</v>
      </c>
      <c r="V145">
        <f t="shared" si="19"/>
        <v>0.1822621541600056</v>
      </c>
      <c r="W145">
        <f t="shared" si="20"/>
        <v>0.44233427239408218</v>
      </c>
    </row>
    <row r="146" spans="1:23" x14ac:dyDescent="0.25">
      <c r="A146">
        <v>517</v>
      </c>
      <c r="B146">
        <v>3</v>
      </c>
      <c r="C146">
        <v>6376</v>
      </c>
      <c r="D146">
        <v>3</v>
      </c>
      <c r="E146">
        <v>21.44</v>
      </c>
      <c r="F146">
        <v>1.9059999999999999</v>
      </c>
      <c r="G146">
        <v>1.9578</v>
      </c>
      <c r="H146">
        <v>55.75</v>
      </c>
      <c r="I146">
        <v>2.6</v>
      </c>
      <c r="J146">
        <v>0.04</v>
      </c>
      <c r="K146">
        <v>5.29</v>
      </c>
      <c r="L146">
        <v>7</v>
      </c>
      <c r="M146">
        <v>1.3964000000000001</v>
      </c>
      <c r="N146">
        <v>0.33400000000000002</v>
      </c>
      <c r="Q146">
        <f t="shared" si="14"/>
        <v>-2.155209471999997E-2</v>
      </c>
      <c r="R146">
        <f t="shared" si="15"/>
        <v>-2.4802706000000091E-2</v>
      </c>
      <c r="S146">
        <f t="shared" si="16"/>
        <v>0.126224</v>
      </c>
      <c r="T146">
        <f t="shared" si="17"/>
        <v>3.9279987799999992E-2</v>
      </c>
      <c r="U146">
        <f t="shared" si="18"/>
        <v>-6.0080000000003686E-2</v>
      </c>
      <c r="V146">
        <f t="shared" si="19"/>
        <v>5.9069187079996255E-2</v>
      </c>
      <c r="W146">
        <f t="shared" si="20"/>
        <v>0.21374546363797065</v>
      </c>
    </row>
    <row r="147" spans="1:23" x14ac:dyDescent="0.25">
      <c r="A147">
        <v>517</v>
      </c>
      <c r="B147">
        <v>3</v>
      </c>
      <c r="C147">
        <v>6377</v>
      </c>
      <c r="D147">
        <v>3</v>
      </c>
      <c r="E147">
        <v>22.09</v>
      </c>
      <c r="F147">
        <v>1.9661</v>
      </c>
      <c r="G147">
        <v>1.8917999999999999</v>
      </c>
      <c r="H147">
        <v>58.75</v>
      </c>
      <c r="I147">
        <v>2.62</v>
      </c>
      <c r="J147">
        <v>0.03</v>
      </c>
      <c r="K147">
        <v>5</v>
      </c>
      <c r="L147">
        <v>4.9000000000000004</v>
      </c>
      <c r="M147">
        <v>0.29289999999999999</v>
      </c>
      <c r="N147">
        <v>-1.228</v>
      </c>
      <c r="Q147">
        <f t="shared" si="14"/>
        <v>-4.0748922370000051E-2</v>
      </c>
      <c r="R147">
        <f t="shared" si="15"/>
        <v>-5.7869367850001685E-3</v>
      </c>
      <c r="S147">
        <f t="shared" si="16"/>
        <v>0.17674600000000004</v>
      </c>
      <c r="T147">
        <f t="shared" si="17"/>
        <v>4.6449999999999984E-2</v>
      </c>
      <c r="U147">
        <f t="shared" si="18"/>
        <v>-0.29056320000000202</v>
      </c>
      <c r="V147">
        <f t="shared" si="19"/>
        <v>-0.11390305915500221</v>
      </c>
      <c r="W147">
        <f t="shared" si="20"/>
        <v>-0.11834756422451451</v>
      </c>
    </row>
    <row r="148" spans="1:23" x14ac:dyDescent="0.25">
      <c r="A148">
        <v>517</v>
      </c>
      <c r="B148">
        <v>3</v>
      </c>
      <c r="C148">
        <v>6378</v>
      </c>
      <c r="D148">
        <v>3</v>
      </c>
      <c r="E148">
        <v>27.83</v>
      </c>
      <c r="F148">
        <v>1.9360999999999999</v>
      </c>
      <c r="G148">
        <v>2.0918999999999999</v>
      </c>
      <c r="H148">
        <v>58.63</v>
      </c>
      <c r="I148">
        <v>2.65</v>
      </c>
      <c r="J148">
        <v>0.04</v>
      </c>
      <c r="K148">
        <v>5.1100000000000003</v>
      </c>
      <c r="L148">
        <v>6.4</v>
      </c>
      <c r="M148">
        <v>2.9394</v>
      </c>
      <c r="N148">
        <v>1.0780000000000001</v>
      </c>
      <c r="Q148">
        <f t="shared" si="14"/>
        <v>-0.18414551052999995</v>
      </c>
      <c r="R148">
        <f t="shared" si="15"/>
        <v>-1.5406775785000076E-2</v>
      </c>
      <c r="S148">
        <f t="shared" si="16"/>
        <v>0.126224</v>
      </c>
      <c r="T148">
        <f t="shared" si="17"/>
        <v>4.3846011799999994E-2</v>
      </c>
      <c r="U148">
        <f t="shared" si="18"/>
        <v>-0.64157999999999848</v>
      </c>
      <c r="V148">
        <f t="shared" si="19"/>
        <v>-0.67106227451499856</v>
      </c>
      <c r="W148">
        <f t="shared" si="20"/>
        <v>-1.2764873826572898</v>
      </c>
    </row>
    <row r="149" spans="1:23" x14ac:dyDescent="0.25">
      <c r="A149">
        <v>517</v>
      </c>
      <c r="B149">
        <v>3</v>
      </c>
      <c r="C149">
        <v>6379</v>
      </c>
      <c r="D149">
        <v>3</v>
      </c>
      <c r="E149">
        <v>28.36</v>
      </c>
      <c r="F149">
        <v>1.8685</v>
      </c>
      <c r="G149">
        <v>1.9242999999999999</v>
      </c>
      <c r="H149">
        <v>60.25</v>
      </c>
      <c r="I149">
        <v>2.63</v>
      </c>
      <c r="J149">
        <v>0.05</v>
      </c>
      <c r="K149">
        <v>5.05</v>
      </c>
      <c r="L149">
        <v>6.1</v>
      </c>
      <c r="M149">
        <v>0.46479999999999999</v>
      </c>
      <c r="N149">
        <v>-0.76600000000000001</v>
      </c>
      <c r="Q149">
        <f t="shared" si="14"/>
        <v>-0.19501891792000003</v>
      </c>
      <c r="R149">
        <f t="shared" si="15"/>
        <v>-3.6149896625000039E-2</v>
      </c>
      <c r="S149">
        <f t="shared" si="16"/>
        <v>7.6050000000000006E-2</v>
      </c>
      <c r="T149">
        <f t="shared" si="17"/>
        <v>4.5283894999999984E-2</v>
      </c>
      <c r="U149">
        <f t="shared" si="18"/>
        <v>-0.40686319999999743</v>
      </c>
      <c r="V149">
        <f t="shared" si="19"/>
        <v>-0.51669811954499756</v>
      </c>
      <c r="W149">
        <f t="shared" si="20"/>
        <v>-0.9421008003134218</v>
      </c>
    </row>
    <row r="150" spans="1:23" x14ac:dyDescent="0.25">
      <c r="A150">
        <v>517</v>
      </c>
      <c r="B150">
        <v>3</v>
      </c>
      <c r="C150">
        <v>6380</v>
      </c>
      <c r="D150">
        <v>3</v>
      </c>
      <c r="E150">
        <v>27.56</v>
      </c>
      <c r="F150">
        <v>1.7977000000000001</v>
      </c>
      <c r="G150">
        <v>1.9854000000000001</v>
      </c>
      <c r="H150">
        <v>68</v>
      </c>
      <c r="I150">
        <v>2.57</v>
      </c>
      <c r="J150">
        <v>7.0000000000000007E-2</v>
      </c>
      <c r="K150">
        <v>5.35</v>
      </c>
      <c r="L150">
        <v>7.4</v>
      </c>
      <c r="M150">
        <v>0.3332</v>
      </c>
      <c r="N150">
        <v>-1.099</v>
      </c>
      <c r="Q150">
        <f t="shared" si="14"/>
        <v>-0.17845237071999998</v>
      </c>
      <c r="R150">
        <f t="shared" si="15"/>
        <v>-5.6488421465000022E-2</v>
      </c>
      <c r="S150">
        <f t="shared" si="16"/>
        <v>-2.3254000000000052E-2</v>
      </c>
      <c r="T150">
        <f t="shared" si="17"/>
        <v>3.7673854999999999E-2</v>
      </c>
      <c r="U150">
        <f t="shared" si="18"/>
        <v>0.28035280000000551</v>
      </c>
      <c r="V150">
        <f t="shared" si="19"/>
        <v>5.9831862815005438E-2</v>
      </c>
      <c r="W150">
        <f t="shared" si="20"/>
        <v>0.21518093446798994</v>
      </c>
    </row>
    <row r="151" spans="1:23" x14ac:dyDescent="0.25">
      <c r="A151">
        <v>517</v>
      </c>
      <c r="B151">
        <v>3</v>
      </c>
      <c r="C151">
        <v>6381</v>
      </c>
      <c r="D151">
        <v>3</v>
      </c>
      <c r="E151">
        <v>22.06</v>
      </c>
      <c r="F151">
        <v>1.9137</v>
      </c>
      <c r="G151">
        <v>1.6366000000000001</v>
      </c>
      <c r="H151">
        <v>70.13</v>
      </c>
      <c r="I151">
        <v>2.5299999999999998</v>
      </c>
      <c r="J151">
        <v>0.09</v>
      </c>
      <c r="K151">
        <v>4.96</v>
      </c>
      <c r="L151">
        <v>11</v>
      </c>
      <c r="M151">
        <v>2.6324999999999998</v>
      </c>
      <c r="N151">
        <v>0.96799999999999997</v>
      </c>
      <c r="Q151">
        <f t="shared" si="14"/>
        <v>-3.9876163719999913E-2</v>
      </c>
      <c r="R151">
        <f t="shared" si="15"/>
        <v>-2.2423501865000001E-2</v>
      </c>
      <c r="S151">
        <f t="shared" si="16"/>
        <v>-0.121166</v>
      </c>
      <c r="T151">
        <f t="shared" si="17"/>
        <v>4.7361852799999986E-2</v>
      </c>
      <c r="U151">
        <f t="shared" si="18"/>
        <v>0.72438480000000194</v>
      </c>
      <c r="V151">
        <f t="shared" si="19"/>
        <v>0.58828098721500199</v>
      </c>
      <c r="W151">
        <f t="shared" si="20"/>
        <v>1.1490035229759079</v>
      </c>
    </row>
    <row r="152" spans="1:23" x14ac:dyDescent="0.25">
      <c r="A152">
        <v>517</v>
      </c>
      <c r="B152">
        <v>2</v>
      </c>
      <c r="C152">
        <v>6382</v>
      </c>
      <c r="D152">
        <v>10</v>
      </c>
      <c r="E152">
        <v>18.2</v>
      </c>
      <c r="F152">
        <v>1.9271</v>
      </c>
      <c r="G152">
        <v>1.98</v>
      </c>
      <c r="H152">
        <v>68.88</v>
      </c>
      <c r="I152">
        <v>2.46</v>
      </c>
      <c r="J152">
        <v>0.14000000000000001</v>
      </c>
      <c r="K152">
        <v>5.43</v>
      </c>
      <c r="L152">
        <v>15.1</v>
      </c>
      <c r="M152">
        <v>44.955500000000001</v>
      </c>
      <c r="N152">
        <v>3.806</v>
      </c>
      <c r="Q152">
        <f t="shared" si="14"/>
        <v>8.3114252000000111E-2</v>
      </c>
      <c r="R152">
        <f t="shared" si="15"/>
        <v>-1.8243060985000031E-2</v>
      </c>
      <c r="S152">
        <f t="shared" si="16"/>
        <v>-0.35985600000000006</v>
      </c>
      <c r="T152">
        <f t="shared" si="17"/>
        <v>3.5466914199999998E-2</v>
      </c>
      <c r="U152">
        <f t="shared" si="18"/>
        <v>1.4742752000000001</v>
      </c>
      <c r="V152">
        <f t="shared" si="19"/>
        <v>1.214757305215</v>
      </c>
      <c r="W152">
        <f t="shared" si="20"/>
        <v>2.0987538218316044</v>
      </c>
    </row>
    <row r="153" spans="1:23" x14ac:dyDescent="0.25">
      <c r="A153">
        <v>517</v>
      </c>
      <c r="B153">
        <v>2</v>
      </c>
      <c r="C153">
        <v>6383</v>
      </c>
      <c r="D153">
        <v>10</v>
      </c>
      <c r="E153">
        <v>16.84</v>
      </c>
      <c r="F153">
        <v>1.6195999999999999</v>
      </c>
      <c r="G153">
        <v>1.1820999999999999</v>
      </c>
      <c r="H153">
        <v>66.88</v>
      </c>
      <c r="I153">
        <v>2.38</v>
      </c>
      <c r="J153">
        <v>0.18</v>
      </c>
      <c r="K153">
        <v>5.68</v>
      </c>
      <c r="L153">
        <v>18.8</v>
      </c>
      <c r="M153">
        <v>28.931000000000001</v>
      </c>
      <c r="N153">
        <v>3.3650000000000002</v>
      </c>
      <c r="Q153">
        <f t="shared" si="14"/>
        <v>0.13150442288000008</v>
      </c>
      <c r="R153">
        <f t="shared" si="15"/>
        <v>-0.10137816136000008</v>
      </c>
      <c r="S153">
        <f t="shared" si="16"/>
        <v>-0.54454400000000003</v>
      </c>
      <c r="T153">
        <f t="shared" si="17"/>
        <v>2.8088259199999986E-2</v>
      </c>
      <c r="U153">
        <f t="shared" si="18"/>
        <v>2.2889568000000002</v>
      </c>
      <c r="V153">
        <f t="shared" si="19"/>
        <v>1.8026273207200001</v>
      </c>
      <c r="W153">
        <f t="shared" si="20"/>
        <v>2.8347791809736593</v>
      </c>
    </row>
    <row r="154" spans="1:23" x14ac:dyDescent="0.25">
      <c r="A154">
        <v>517</v>
      </c>
      <c r="B154">
        <v>2</v>
      </c>
      <c r="C154">
        <v>6384</v>
      </c>
      <c r="D154">
        <v>10</v>
      </c>
      <c r="E154">
        <v>15.54</v>
      </c>
      <c r="F154">
        <v>1.4887999999999999</v>
      </c>
      <c r="G154">
        <v>1.0278</v>
      </c>
      <c r="H154">
        <v>68.88</v>
      </c>
      <c r="I154">
        <v>2.35</v>
      </c>
      <c r="J154">
        <v>0.2</v>
      </c>
      <c r="K154">
        <v>5.19</v>
      </c>
      <c r="L154">
        <v>17.899999999999999</v>
      </c>
      <c r="M154">
        <v>27.982099999999999</v>
      </c>
      <c r="N154">
        <v>3.3319999999999999</v>
      </c>
      <c r="Q154">
        <f t="shared" si="14"/>
        <v>0.18022286667999998</v>
      </c>
      <c r="R154">
        <f t="shared" si="15"/>
        <v>-0.12862885024000006</v>
      </c>
      <c r="S154">
        <f t="shared" si="16"/>
        <v>-0.63480000000000014</v>
      </c>
      <c r="T154">
        <f t="shared" si="17"/>
        <v>4.1863403799999997E-2</v>
      </c>
      <c r="U154">
        <f t="shared" si="18"/>
        <v>2.5828199999999972</v>
      </c>
      <c r="V154">
        <f t="shared" si="19"/>
        <v>2.041477420239997</v>
      </c>
      <c r="W154">
        <f t="shared" si="20"/>
        <v>3.0908961433500779</v>
      </c>
    </row>
    <row r="155" spans="1:23" x14ac:dyDescent="0.25">
      <c r="A155">
        <v>517</v>
      </c>
      <c r="B155">
        <v>2</v>
      </c>
      <c r="C155">
        <v>6385</v>
      </c>
      <c r="D155">
        <v>10</v>
      </c>
      <c r="E155">
        <v>19.09</v>
      </c>
      <c r="F155">
        <v>1.4995000000000001</v>
      </c>
      <c r="G155">
        <v>1.1402000000000001</v>
      </c>
      <c r="H155">
        <v>71.25</v>
      </c>
      <c r="I155">
        <v>2.35</v>
      </c>
      <c r="J155">
        <v>0.19</v>
      </c>
      <c r="K155">
        <v>4.72</v>
      </c>
      <c r="L155">
        <v>16.600000000000001</v>
      </c>
      <c r="M155">
        <v>15</v>
      </c>
      <c r="N155">
        <v>2.7080000000000002</v>
      </c>
      <c r="Q155">
        <f t="shared" si="14"/>
        <v>5.2873535630000079E-2</v>
      </c>
      <c r="R155">
        <f t="shared" si="15"/>
        <v>-0.12658146462500006</v>
      </c>
      <c r="S155">
        <f t="shared" si="16"/>
        <v>-0.58984599999999998</v>
      </c>
      <c r="T155">
        <f t="shared" si="17"/>
        <v>5.2440387200000015E-2</v>
      </c>
      <c r="U155">
        <f t="shared" si="18"/>
        <v>2.5828199999999972</v>
      </c>
      <c r="V155">
        <f t="shared" si="19"/>
        <v>1.9717064582049972</v>
      </c>
      <c r="W155">
        <f t="shared" si="20"/>
        <v>3.0186459521721805</v>
      </c>
    </row>
    <row r="156" spans="1:23" x14ac:dyDescent="0.25">
      <c r="A156">
        <v>517</v>
      </c>
      <c r="B156">
        <v>2</v>
      </c>
      <c r="C156">
        <v>6386</v>
      </c>
      <c r="D156">
        <v>10</v>
      </c>
      <c r="E156">
        <v>20.97</v>
      </c>
      <c r="F156">
        <v>1.4598</v>
      </c>
      <c r="G156">
        <v>1.1398999999999999</v>
      </c>
      <c r="H156">
        <v>69.5</v>
      </c>
      <c r="I156">
        <v>2.38</v>
      </c>
      <c r="J156">
        <v>0.19</v>
      </c>
      <c r="K156">
        <v>4.79</v>
      </c>
      <c r="L156">
        <v>15.1</v>
      </c>
      <c r="M156">
        <v>10.507099999999999</v>
      </c>
      <c r="N156">
        <v>2.3519999999999999</v>
      </c>
      <c r="Q156">
        <f t="shared" si="14"/>
        <v>-7.2963569299998587E-3</v>
      </c>
      <c r="R156">
        <f t="shared" si="15"/>
        <v>-0.13401493034000003</v>
      </c>
      <c r="S156">
        <f t="shared" si="16"/>
        <v>-0.58984599999999998</v>
      </c>
      <c r="T156">
        <f t="shared" si="17"/>
        <v>5.1028667799999976E-2</v>
      </c>
      <c r="U156">
        <f t="shared" si="18"/>
        <v>2.2889568000000002</v>
      </c>
      <c r="V156">
        <f t="shared" si="19"/>
        <v>1.6088281805300002</v>
      </c>
      <c r="W156">
        <f t="shared" si="20"/>
        <v>2.6087416363660121</v>
      </c>
    </row>
    <row r="157" spans="1:23" x14ac:dyDescent="0.25">
      <c r="A157">
        <v>517</v>
      </c>
      <c r="B157">
        <v>2</v>
      </c>
      <c r="C157">
        <v>6387</v>
      </c>
      <c r="D157">
        <v>10</v>
      </c>
      <c r="E157">
        <v>19.41</v>
      </c>
      <c r="F157">
        <v>1.387</v>
      </c>
      <c r="G157">
        <v>0.96050000000000002</v>
      </c>
      <c r="H157">
        <v>68</v>
      </c>
      <c r="I157">
        <v>2.38</v>
      </c>
      <c r="J157">
        <v>0.19</v>
      </c>
      <c r="K157">
        <v>4.8600000000000003</v>
      </c>
      <c r="L157">
        <v>18.899999999999999</v>
      </c>
      <c r="M157">
        <v>98.873699999999999</v>
      </c>
      <c r="N157">
        <v>4.5940000000000003</v>
      </c>
      <c r="Q157">
        <f t="shared" si="14"/>
        <v>4.227627163000014E-2</v>
      </c>
      <c r="R157">
        <f t="shared" si="15"/>
        <v>-0.14648718650000001</v>
      </c>
      <c r="S157">
        <f t="shared" si="16"/>
        <v>-0.58984599999999998</v>
      </c>
      <c r="T157">
        <f t="shared" si="17"/>
        <v>4.955969679999999E-2</v>
      </c>
      <c r="U157">
        <f t="shared" si="18"/>
        <v>2.2889568000000002</v>
      </c>
      <c r="V157">
        <f t="shared" si="19"/>
        <v>1.6444595819300003</v>
      </c>
      <c r="W157">
        <f t="shared" si="20"/>
        <v>2.6515255156932978</v>
      </c>
    </row>
    <row r="158" spans="1:23" x14ac:dyDescent="0.25">
      <c r="A158">
        <v>517</v>
      </c>
      <c r="B158">
        <v>2</v>
      </c>
      <c r="C158">
        <v>6388</v>
      </c>
      <c r="D158">
        <v>10</v>
      </c>
      <c r="E158">
        <v>22.48</v>
      </c>
      <c r="F158">
        <v>1.3660000000000001</v>
      </c>
      <c r="G158">
        <v>0.96709999999999996</v>
      </c>
      <c r="H158">
        <v>69.5</v>
      </c>
      <c r="I158">
        <v>2.39</v>
      </c>
      <c r="J158">
        <v>0.18</v>
      </c>
      <c r="K158">
        <v>5.0999999999999996</v>
      </c>
      <c r="L158">
        <v>19.8</v>
      </c>
      <c r="M158">
        <v>92.466200000000001</v>
      </c>
      <c r="N158">
        <v>4.5270000000000001</v>
      </c>
      <c r="Q158">
        <f t="shared" si="14"/>
        <v>-5.1978110079999973E-2</v>
      </c>
      <c r="R158">
        <f t="shared" si="15"/>
        <v>-0.14980622600000001</v>
      </c>
      <c r="S158">
        <f t="shared" si="16"/>
        <v>-0.54454400000000003</v>
      </c>
      <c r="T158">
        <f t="shared" si="17"/>
        <v>4.4088580000000009E-2</v>
      </c>
      <c r="U158">
        <f t="shared" si="18"/>
        <v>2.1895912000000015</v>
      </c>
      <c r="V158">
        <f t="shared" si="19"/>
        <v>1.4873514439200015</v>
      </c>
      <c r="W158">
        <f t="shared" si="20"/>
        <v>2.4587311623246624</v>
      </c>
    </row>
    <row r="159" spans="1:23" x14ac:dyDescent="0.25">
      <c r="A159">
        <v>517</v>
      </c>
      <c r="B159">
        <v>2</v>
      </c>
      <c r="C159">
        <v>6389</v>
      </c>
      <c r="D159">
        <v>10</v>
      </c>
      <c r="E159">
        <v>22.64</v>
      </c>
      <c r="F159">
        <v>1.3004</v>
      </c>
      <c r="G159">
        <v>0.97540000000000004</v>
      </c>
      <c r="H159">
        <v>68.38</v>
      </c>
      <c r="I159">
        <v>2.41</v>
      </c>
      <c r="J159">
        <v>0.18</v>
      </c>
      <c r="K159">
        <v>5.17</v>
      </c>
      <c r="L159">
        <v>17.100000000000001</v>
      </c>
      <c r="M159">
        <v>19</v>
      </c>
      <c r="N159">
        <v>2.944</v>
      </c>
      <c r="Q159">
        <f t="shared" si="14"/>
        <v>-5.6522273919999866E-2</v>
      </c>
      <c r="R159">
        <f t="shared" si="15"/>
        <v>-0.15937041736000002</v>
      </c>
      <c r="S159">
        <f t="shared" si="16"/>
        <v>-0.54454400000000003</v>
      </c>
      <c r="T159">
        <f t="shared" si="17"/>
        <v>4.2366066200000017E-2</v>
      </c>
      <c r="U159">
        <f t="shared" si="18"/>
        <v>1.9887432000000009</v>
      </c>
      <c r="V159">
        <f t="shared" si="19"/>
        <v>1.2706725749200012</v>
      </c>
      <c r="W159">
        <f t="shared" si="20"/>
        <v>2.1752273214244204</v>
      </c>
    </row>
    <row r="160" spans="1:23" x14ac:dyDescent="0.25">
      <c r="A160">
        <v>517</v>
      </c>
      <c r="B160">
        <v>2</v>
      </c>
      <c r="C160">
        <v>6390</v>
      </c>
      <c r="D160">
        <v>10</v>
      </c>
      <c r="E160">
        <v>21.39</v>
      </c>
      <c r="F160">
        <v>1.1967000000000001</v>
      </c>
      <c r="G160">
        <v>0.92430000000000001</v>
      </c>
      <c r="H160">
        <v>65</v>
      </c>
      <c r="I160">
        <v>2.39</v>
      </c>
      <c r="J160">
        <v>0.19</v>
      </c>
      <c r="K160">
        <v>5.53</v>
      </c>
      <c r="L160">
        <v>18.2</v>
      </c>
      <c r="M160">
        <v>26.4953</v>
      </c>
      <c r="N160">
        <v>3.2770000000000001</v>
      </c>
      <c r="Q160">
        <f t="shared" si="14"/>
        <v>-2.0050485169999965E-2</v>
      </c>
      <c r="R160">
        <f t="shared" si="15"/>
        <v>-0.17200518906500004</v>
      </c>
      <c r="S160">
        <f t="shared" si="16"/>
        <v>-0.58984599999999998</v>
      </c>
      <c r="T160">
        <f t="shared" si="17"/>
        <v>3.260308219999996E-2</v>
      </c>
      <c r="U160">
        <f t="shared" si="18"/>
        <v>2.1895912000000015</v>
      </c>
      <c r="V160">
        <f t="shared" si="19"/>
        <v>1.4402926079650014</v>
      </c>
      <c r="W160">
        <f t="shared" si="20"/>
        <v>2.3988944320253771</v>
      </c>
    </row>
    <row r="161" spans="1:23" x14ac:dyDescent="0.25">
      <c r="A161">
        <v>517</v>
      </c>
      <c r="B161">
        <v>2</v>
      </c>
      <c r="C161">
        <v>6391</v>
      </c>
      <c r="D161">
        <v>10</v>
      </c>
      <c r="E161">
        <v>17.78</v>
      </c>
      <c r="F161">
        <v>1.1598999999999999</v>
      </c>
      <c r="G161">
        <v>0.88139999999999996</v>
      </c>
      <c r="H161">
        <v>63.13</v>
      </c>
      <c r="I161">
        <v>2.38</v>
      </c>
      <c r="J161">
        <v>0.19</v>
      </c>
      <c r="K161">
        <v>5.0599999999999996</v>
      </c>
      <c r="L161">
        <v>19.5</v>
      </c>
      <c r="M161">
        <v>13</v>
      </c>
      <c r="N161">
        <v>2.5649999999999999</v>
      </c>
      <c r="Q161">
        <f t="shared" si="14"/>
        <v>9.7777059319999915E-2</v>
      </c>
      <c r="R161">
        <f t="shared" si="15"/>
        <v>-0.17575727658500001</v>
      </c>
      <c r="S161">
        <f t="shared" si="16"/>
        <v>-0.58984599999999998</v>
      </c>
      <c r="T161">
        <f t="shared" si="17"/>
        <v>4.5047168799999975E-2</v>
      </c>
      <c r="U161">
        <f t="shared" si="18"/>
        <v>2.2889568000000002</v>
      </c>
      <c r="V161">
        <f t="shared" si="19"/>
        <v>1.6661777515350003</v>
      </c>
      <c r="W161">
        <f t="shared" si="20"/>
        <v>2.6773325095717766</v>
      </c>
    </row>
    <row r="162" spans="1:23" x14ac:dyDescent="0.25">
      <c r="A162">
        <v>517</v>
      </c>
      <c r="B162">
        <v>2</v>
      </c>
      <c r="C162">
        <v>6392</v>
      </c>
      <c r="D162">
        <v>10</v>
      </c>
      <c r="E162">
        <v>21</v>
      </c>
      <c r="F162">
        <v>1.2625</v>
      </c>
      <c r="G162">
        <v>0.98089999999999999</v>
      </c>
      <c r="H162">
        <v>63.13</v>
      </c>
      <c r="I162">
        <v>2.38</v>
      </c>
      <c r="J162">
        <v>0.17</v>
      </c>
      <c r="K162">
        <v>4.88</v>
      </c>
      <c r="L162">
        <v>17.399999999999999</v>
      </c>
      <c r="M162">
        <v>11</v>
      </c>
      <c r="N162">
        <v>2.3980000000000001</v>
      </c>
      <c r="Q162">
        <f t="shared" si="14"/>
        <v>-8.2156999999999369E-3</v>
      </c>
      <c r="R162">
        <f t="shared" si="15"/>
        <v>-0.16434101562500006</v>
      </c>
      <c r="S162">
        <f t="shared" si="16"/>
        <v>-0.49889400000000006</v>
      </c>
      <c r="T162">
        <f t="shared" si="17"/>
        <v>4.9129475199999988E-2</v>
      </c>
      <c r="U162">
        <f t="shared" si="18"/>
        <v>2.2889568000000002</v>
      </c>
      <c r="V162">
        <f t="shared" si="19"/>
        <v>1.6666355595750002</v>
      </c>
      <c r="W162">
        <f t="shared" si="20"/>
        <v>2.6778743008422716</v>
      </c>
    </row>
    <row r="163" spans="1:23" x14ac:dyDescent="0.25">
      <c r="A163">
        <v>517</v>
      </c>
      <c r="B163">
        <v>2</v>
      </c>
      <c r="C163">
        <v>6393</v>
      </c>
      <c r="D163">
        <v>7</v>
      </c>
      <c r="E163">
        <v>19.64</v>
      </c>
      <c r="F163">
        <v>1.2248000000000001</v>
      </c>
      <c r="G163">
        <v>1.4924999999999999</v>
      </c>
      <c r="H163">
        <v>57.13</v>
      </c>
      <c r="I163">
        <v>2.4</v>
      </c>
      <c r="J163">
        <v>0.17</v>
      </c>
      <c r="K163">
        <v>5.46</v>
      </c>
      <c r="L163">
        <v>14.3</v>
      </c>
      <c r="M163">
        <v>10.9955</v>
      </c>
      <c r="N163">
        <v>2.3969999999999998</v>
      </c>
      <c r="Q163">
        <f t="shared" si="14"/>
        <v>3.474959407999989E-2</v>
      </c>
      <c r="R163">
        <f t="shared" si="15"/>
        <v>-0.16888209184000005</v>
      </c>
      <c r="S163">
        <f t="shared" si="16"/>
        <v>-0.49889400000000006</v>
      </c>
      <c r="T163">
        <f t="shared" si="17"/>
        <v>3.4620032799999999E-2</v>
      </c>
      <c r="U163">
        <f t="shared" si="18"/>
        <v>2.0895200000000029</v>
      </c>
      <c r="V163">
        <f t="shared" si="19"/>
        <v>1.4911135350400029</v>
      </c>
      <c r="W163">
        <f t="shared" si="20"/>
        <v>2.4634732093862235</v>
      </c>
    </row>
    <row r="164" spans="1:23" x14ac:dyDescent="0.25">
      <c r="A164">
        <v>517</v>
      </c>
      <c r="B164">
        <v>2</v>
      </c>
      <c r="C164">
        <v>6394</v>
      </c>
      <c r="D164">
        <v>7</v>
      </c>
      <c r="E164">
        <v>24.61</v>
      </c>
      <c r="F164">
        <v>1.1944999999999999</v>
      </c>
      <c r="G164">
        <v>1.0629999999999999</v>
      </c>
      <c r="H164">
        <v>53.25</v>
      </c>
      <c r="I164">
        <v>2.4</v>
      </c>
      <c r="J164">
        <v>0.15</v>
      </c>
      <c r="K164">
        <v>4.91</v>
      </c>
      <c r="L164">
        <v>17.3</v>
      </c>
      <c r="M164">
        <v>6.4497999999999998</v>
      </c>
      <c r="N164">
        <v>1.8640000000000001</v>
      </c>
      <c r="Q164">
        <f t="shared" si="14"/>
        <v>-0.10948340916999977</v>
      </c>
      <c r="R164">
        <f t="shared" si="15"/>
        <v>-0.17224026962500003</v>
      </c>
      <c r="S164">
        <f t="shared" si="16"/>
        <v>-0.40654999999999997</v>
      </c>
      <c r="T164">
        <f t="shared" si="17"/>
        <v>4.8475379799999989E-2</v>
      </c>
      <c r="U164">
        <f t="shared" si="18"/>
        <v>2.0895200000000029</v>
      </c>
      <c r="V164">
        <f t="shared" si="19"/>
        <v>1.4497217010050032</v>
      </c>
      <c r="W164">
        <f t="shared" si="20"/>
        <v>2.4109609450642298</v>
      </c>
    </row>
    <row r="165" spans="1:23" x14ac:dyDescent="0.25">
      <c r="A165">
        <v>517</v>
      </c>
      <c r="B165">
        <v>2</v>
      </c>
      <c r="C165">
        <v>6395</v>
      </c>
      <c r="D165">
        <v>7</v>
      </c>
      <c r="E165">
        <v>29.75</v>
      </c>
      <c r="F165">
        <v>1.5045999999999999</v>
      </c>
      <c r="G165">
        <v>1.5270999999999999</v>
      </c>
      <c r="H165">
        <v>52.5</v>
      </c>
      <c r="I165">
        <v>2.46</v>
      </c>
      <c r="J165">
        <v>0.05</v>
      </c>
      <c r="K165">
        <v>5.14</v>
      </c>
      <c r="L165">
        <v>9.8000000000000007</v>
      </c>
      <c r="M165">
        <v>2.4819</v>
      </c>
      <c r="N165">
        <v>0.90900000000000003</v>
      </c>
      <c r="Q165">
        <f t="shared" si="14"/>
        <v>-0.22163498124999992</v>
      </c>
      <c r="R165">
        <f t="shared" si="15"/>
        <v>-0.12559420586</v>
      </c>
      <c r="S165">
        <f t="shared" si="16"/>
        <v>7.6050000000000006E-2</v>
      </c>
      <c r="T165">
        <f t="shared" si="17"/>
        <v>4.3111296799999997E-2</v>
      </c>
      <c r="U165">
        <f t="shared" si="18"/>
        <v>1.4742752000000001</v>
      </c>
      <c r="V165">
        <f t="shared" si="19"/>
        <v>1.2462073096900002</v>
      </c>
      <c r="W165">
        <f t="shared" si="20"/>
        <v>2.141934246881751</v>
      </c>
    </row>
    <row r="166" spans="1:23" x14ac:dyDescent="0.25">
      <c r="A166">
        <v>517</v>
      </c>
      <c r="B166">
        <v>2</v>
      </c>
      <c r="C166">
        <v>6396</v>
      </c>
      <c r="D166">
        <v>7</v>
      </c>
      <c r="E166">
        <v>27.75</v>
      </c>
      <c r="F166">
        <v>2.1766000000000001</v>
      </c>
      <c r="G166">
        <v>2.6949999999999998</v>
      </c>
      <c r="H166">
        <v>52.5</v>
      </c>
      <c r="I166">
        <v>2.62</v>
      </c>
      <c r="J166">
        <v>0.02</v>
      </c>
      <c r="K166">
        <v>5.26</v>
      </c>
      <c r="L166">
        <v>3.5</v>
      </c>
      <c r="M166">
        <v>2.6457999999999999</v>
      </c>
      <c r="N166">
        <v>0.97299999999999998</v>
      </c>
      <c r="Q166">
        <f t="shared" si="14"/>
        <v>-0.18246948124999995</v>
      </c>
      <c r="R166">
        <f t="shared" si="15"/>
        <v>6.8875739740000025E-2</v>
      </c>
      <c r="S166">
        <f t="shared" si="16"/>
        <v>0.22761600000000001</v>
      </c>
      <c r="T166">
        <f t="shared" si="17"/>
        <v>4.0067280800000014E-2</v>
      </c>
      <c r="U166">
        <f t="shared" si="18"/>
        <v>-0.29056320000000202</v>
      </c>
      <c r="V166">
        <f t="shared" si="19"/>
        <v>-0.13647366071000192</v>
      </c>
      <c r="W166">
        <f t="shared" si="20"/>
        <v>-0.16264083269337742</v>
      </c>
    </row>
    <row r="167" spans="1:23" x14ac:dyDescent="0.25">
      <c r="A167">
        <v>517</v>
      </c>
      <c r="B167">
        <v>2</v>
      </c>
      <c r="C167">
        <v>6397</v>
      </c>
      <c r="D167">
        <v>3</v>
      </c>
      <c r="E167">
        <v>21.41</v>
      </c>
      <c r="F167">
        <v>2.1943000000000001</v>
      </c>
      <c r="G167">
        <v>2.2292000000000001</v>
      </c>
      <c r="H167">
        <v>51.75</v>
      </c>
      <c r="I167">
        <v>2.66</v>
      </c>
      <c r="J167">
        <v>0.02</v>
      </c>
      <c r="K167">
        <v>5.7</v>
      </c>
      <c r="L167">
        <v>4.4000000000000004</v>
      </c>
      <c r="M167">
        <v>1.5491999999999999</v>
      </c>
      <c r="N167">
        <v>0.438</v>
      </c>
      <c r="Q167">
        <f t="shared" si="14"/>
        <v>-2.0651556369999935E-2</v>
      </c>
      <c r="R167">
        <f t="shared" si="15"/>
        <v>7.5725327335000009E-2</v>
      </c>
      <c r="S167">
        <f t="shared" si="16"/>
        <v>0.22761600000000001</v>
      </c>
      <c r="T167">
        <f t="shared" si="17"/>
        <v>2.7466419999999984E-2</v>
      </c>
      <c r="U167">
        <f t="shared" si="18"/>
        <v>-0.75999680000000058</v>
      </c>
      <c r="V167">
        <f t="shared" si="19"/>
        <v>-0.4498406090350005</v>
      </c>
      <c r="W167">
        <f t="shared" si="20"/>
        <v>-0.80048820112572039</v>
      </c>
    </row>
    <row r="168" spans="1:23" x14ac:dyDescent="0.25">
      <c r="A168">
        <v>517</v>
      </c>
      <c r="B168">
        <v>2</v>
      </c>
      <c r="C168">
        <v>6398</v>
      </c>
      <c r="D168">
        <v>7</v>
      </c>
      <c r="E168">
        <v>23.56</v>
      </c>
      <c r="F168">
        <v>2.1021000000000001</v>
      </c>
      <c r="G168">
        <v>1.9777</v>
      </c>
      <c r="H168">
        <v>50.63</v>
      </c>
      <c r="I168">
        <v>2.62</v>
      </c>
      <c r="J168">
        <v>0.03</v>
      </c>
      <c r="K168">
        <v>5.78</v>
      </c>
      <c r="L168">
        <v>5.9</v>
      </c>
      <c r="M168">
        <v>1.506</v>
      </c>
      <c r="N168">
        <v>0.40899999999999997</v>
      </c>
      <c r="Q168">
        <f t="shared" si="14"/>
        <v>-8.1943474719999965E-2</v>
      </c>
      <c r="R168">
        <f t="shared" si="15"/>
        <v>4.10175040149999E-2</v>
      </c>
      <c r="S168">
        <f t="shared" si="16"/>
        <v>0.17674600000000004</v>
      </c>
      <c r="T168">
        <f t="shared" si="17"/>
        <v>2.4932327199999986E-2</v>
      </c>
      <c r="U168">
        <f t="shared" si="18"/>
        <v>-0.29056320000000202</v>
      </c>
      <c r="V168">
        <f t="shared" si="19"/>
        <v>-0.12981084350500205</v>
      </c>
      <c r="W168">
        <f t="shared" si="20"/>
        <v>-0.14954246530443166</v>
      </c>
    </row>
    <row r="169" spans="1:23" x14ac:dyDescent="0.25">
      <c r="A169">
        <v>517</v>
      </c>
      <c r="B169">
        <v>2</v>
      </c>
      <c r="C169">
        <v>6399</v>
      </c>
      <c r="D169">
        <v>7</v>
      </c>
      <c r="E169">
        <v>22.36</v>
      </c>
      <c r="F169">
        <v>2.1387999999999998</v>
      </c>
      <c r="G169">
        <v>2.3883000000000001</v>
      </c>
      <c r="H169">
        <v>50.13</v>
      </c>
      <c r="I169">
        <v>2.61</v>
      </c>
      <c r="J169">
        <v>0.02</v>
      </c>
      <c r="K169">
        <v>5.54</v>
      </c>
      <c r="L169">
        <v>2.6</v>
      </c>
      <c r="M169">
        <v>1.8974</v>
      </c>
      <c r="N169">
        <v>0.64</v>
      </c>
      <c r="Q169">
        <f t="shared" si="14"/>
        <v>-4.8546053919999888E-2</v>
      </c>
      <c r="R169">
        <f t="shared" si="15"/>
        <v>5.4544659759999808E-2</v>
      </c>
      <c r="S169">
        <f t="shared" si="16"/>
        <v>0.22761600000000001</v>
      </c>
      <c r="T169">
        <f t="shared" si="17"/>
        <v>3.2310272800000005E-2</v>
      </c>
      <c r="U169">
        <f t="shared" si="18"/>
        <v>-0.17496879999999937</v>
      </c>
      <c r="V169">
        <f t="shared" si="19"/>
        <v>9.0956078640000548E-2</v>
      </c>
      <c r="W169">
        <f t="shared" si="20"/>
        <v>0.27354564605340459</v>
      </c>
    </row>
    <row r="170" spans="1:23" x14ac:dyDescent="0.25">
      <c r="A170">
        <v>517</v>
      </c>
      <c r="B170">
        <v>2</v>
      </c>
      <c r="C170">
        <v>6400</v>
      </c>
      <c r="D170">
        <v>7</v>
      </c>
      <c r="E170">
        <v>23.8</v>
      </c>
      <c r="F170">
        <v>2.2900999999999998</v>
      </c>
      <c r="G170">
        <v>2.3351999999999999</v>
      </c>
      <c r="H170">
        <v>49.88</v>
      </c>
      <c r="I170">
        <v>2.64</v>
      </c>
      <c r="J170">
        <v>0.01</v>
      </c>
      <c r="K170">
        <v>5.01</v>
      </c>
      <c r="L170">
        <v>3</v>
      </c>
      <c r="M170">
        <v>1.0114000000000001</v>
      </c>
      <c r="N170">
        <v>1.0999999999999999E-2</v>
      </c>
      <c r="Q170">
        <f t="shared" si="14"/>
        <v>-8.8376788000000039E-2</v>
      </c>
      <c r="R170">
        <f t="shared" si="15"/>
        <v>0.1143368084149998</v>
      </c>
      <c r="S170">
        <f t="shared" si="16"/>
        <v>0.27883400000000003</v>
      </c>
      <c r="T170">
        <f t="shared" si="17"/>
        <v>4.6219115800000009E-2</v>
      </c>
      <c r="U170">
        <f t="shared" si="18"/>
        <v>-0.5238687999999998</v>
      </c>
      <c r="V170">
        <f t="shared" si="19"/>
        <v>-0.172855663785</v>
      </c>
      <c r="W170">
        <f t="shared" si="20"/>
        <v>-0.234504318603035</v>
      </c>
    </row>
    <row r="171" spans="1:23" x14ac:dyDescent="0.25">
      <c r="A171">
        <v>517</v>
      </c>
      <c r="B171">
        <v>2</v>
      </c>
      <c r="C171">
        <v>6401</v>
      </c>
      <c r="D171">
        <v>3</v>
      </c>
      <c r="E171">
        <v>22.59</v>
      </c>
      <c r="F171">
        <v>2.4794999999999998</v>
      </c>
      <c r="G171">
        <v>2.6253000000000002</v>
      </c>
      <c r="H171">
        <v>48.75</v>
      </c>
      <c r="I171">
        <v>2.68</v>
      </c>
      <c r="J171">
        <v>0.01</v>
      </c>
      <c r="K171">
        <v>4.95</v>
      </c>
      <c r="L171">
        <v>3</v>
      </c>
      <c r="M171">
        <v>2.6457999999999999</v>
      </c>
      <c r="N171">
        <v>0.97299999999999998</v>
      </c>
      <c r="Q171">
        <f t="shared" si="14"/>
        <v>-5.5106140370000056E-2</v>
      </c>
      <c r="R171">
        <f t="shared" si="15"/>
        <v>0.19831646537499989</v>
      </c>
      <c r="S171">
        <f t="shared" si="16"/>
        <v>0.27883400000000003</v>
      </c>
      <c r="T171">
        <f t="shared" si="17"/>
        <v>4.7586894999999983E-2</v>
      </c>
      <c r="U171">
        <f t="shared" si="18"/>
        <v>-0.99894720000000081</v>
      </c>
      <c r="V171">
        <f t="shared" si="19"/>
        <v>-0.52931597999500091</v>
      </c>
      <c r="W171">
        <f t="shared" si="20"/>
        <v>-0.96904502324227371</v>
      </c>
    </row>
    <row r="172" spans="1:23" x14ac:dyDescent="0.25">
      <c r="A172">
        <v>517</v>
      </c>
      <c r="B172">
        <v>2</v>
      </c>
      <c r="C172">
        <v>6402</v>
      </c>
      <c r="D172">
        <v>3</v>
      </c>
      <c r="E172">
        <v>23.97</v>
      </c>
      <c r="F172">
        <v>2.5425</v>
      </c>
      <c r="G172">
        <v>2.7018</v>
      </c>
      <c r="H172">
        <v>48.5</v>
      </c>
      <c r="I172">
        <v>2.69</v>
      </c>
      <c r="J172">
        <v>0</v>
      </c>
      <c r="K172">
        <v>5.4</v>
      </c>
      <c r="L172">
        <v>1.4</v>
      </c>
      <c r="M172">
        <v>0.11749999999999999</v>
      </c>
      <c r="N172">
        <v>-2.1419999999999999</v>
      </c>
      <c r="Q172">
        <f t="shared" si="14"/>
        <v>-9.2884070929999951E-2</v>
      </c>
      <c r="R172">
        <f t="shared" si="15"/>
        <v>0.22850058437499995</v>
      </c>
      <c r="S172">
        <f t="shared" si="16"/>
        <v>0.33040000000000003</v>
      </c>
      <c r="T172">
        <f t="shared" si="17"/>
        <v>3.6303279999999986E-2</v>
      </c>
      <c r="U172">
        <f t="shared" si="18"/>
        <v>-1.1194807999999989</v>
      </c>
      <c r="V172">
        <f t="shared" si="19"/>
        <v>-0.61716100655499895</v>
      </c>
      <c r="W172">
        <f t="shared" si="20"/>
        <v>-1.1585481882287425</v>
      </c>
    </row>
    <row r="173" spans="1:23" x14ac:dyDescent="0.25">
      <c r="A173">
        <v>517</v>
      </c>
      <c r="B173">
        <v>2</v>
      </c>
      <c r="C173">
        <v>6403</v>
      </c>
      <c r="D173">
        <v>3</v>
      </c>
      <c r="E173">
        <v>28.64</v>
      </c>
      <c r="F173">
        <v>2.524</v>
      </c>
      <c r="G173">
        <v>2.4556</v>
      </c>
      <c r="H173">
        <v>48.5</v>
      </c>
      <c r="I173">
        <v>2.7</v>
      </c>
      <c r="J173">
        <v>0</v>
      </c>
      <c r="K173">
        <v>4.9800000000000004</v>
      </c>
      <c r="L173">
        <v>2.5</v>
      </c>
      <c r="M173">
        <v>0.74829999999999997</v>
      </c>
      <c r="N173">
        <v>-0.28999999999999998</v>
      </c>
      <c r="Q173">
        <f t="shared" si="14"/>
        <v>-0.2006018099200001</v>
      </c>
      <c r="R173">
        <f t="shared" si="15"/>
        <v>0.21952050399999987</v>
      </c>
      <c r="S173">
        <f t="shared" si="16"/>
        <v>0.33040000000000003</v>
      </c>
      <c r="T173">
        <f t="shared" si="17"/>
        <v>4.6908263199999987E-2</v>
      </c>
      <c r="U173">
        <f t="shared" si="18"/>
        <v>-1.2407200000000005</v>
      </c>
      <c r="V173">
        <f t="shared" si="19"/>
        <v>-0.8444930427200007</v>
      </c>
      <c r="W173">
        <f t="shared" si="20"/>
        <v>-1.6645355572363814</v>
      </c>
    </row>
    <row r="174" spans="1:23" x14ac:dyDescent="0.25">
      <c r="A174">
        <v>517</v>
      </c>
      <c r="B174">
        <v>2</v>
      </c>
      <c r="C174">
        <v>6404</v>
      </c>
      <c r="D174">
        <v>3</v>
      </c>
      <c r="E174">
        <v>25.16</v>
      </c>
      <c r="F174">
        <v>2.6124000000000001</v>
      </c>
      <c r="G174">
        <v>2.6684000000000001</v>
      </c>
      <c r="H174">
        <v>48.13</v>
      </c>
      <c r="I174">
        <v>2.69</v>
      </c>
      <c r="J174">
        <v>0</v>
      </c>
      <c r="K174">
        <v>5.1100000000000003</v>
      </c>
      <c r="L174">
        <v>1.3</v>
      </c>
      <c r="M174">
        <v>0.13669999999999999</v>
      </c>
      <c r="N174">
        <v>-1.99</v>
      </c>
      <c r="Q174">
        <f t="shared" si="14"/>
        <v>-0.12328226511999996</v>
      </c>
      <c r="R174">
        <f t="shared" si="15"/>
        <v>0.26330507703999995</v>
      </c>
      <c r="S174">
        <f t="shared" si="16"/>
        <v>0.33040000000000003</v>
      </c>
      <c r="T174">
        <f t="shared" si="17"/>
        <v>4.3846011799999994E-2</v>
      </c>
      <c r="U174">
        <f t="shared" si="18"/>
        <v>-1.1194807999999989</v>
      </c>
      <c r="V174">
        <f t="shared" si="19"/>
        <v>-0.6052119762799989</v>
      </c>
      <c r="W174">
        <f t="shared" si="20"/>
        <v>-1.1325740567192359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AEEDF-A725-4884-80C7-24B0F456F996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Variable Selection</vt:lpstr>
      <vt:lpstr>Blind well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Aashrit</dc:creator>
  <cp:lastModifiedBy>Aashrith Reddy</cp:lastModifiedBy>
  <cp:lastPrinted>2020-10-14T03:35:17Z</cp:lastPrinted>
  <dcterms:created xsi:type="dcterms:W3CDTF">2015-06-05T18:17:20Z</dcterms:created>
  <dcterms:modified xsi:type="dcterms:W3CDTF">2020-12-04T00:12:58Z</dcterms:modified>
</cp:coreProperties>
</file>