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55C08E5-9ED1-4FCA-8D4E-DD8CBA13D14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3" i="1" l="1"/>
  <c r="B89" i="1"/>
  <c r="B84" i="1"/>
  <c r="B77" i="1"/>
  <c r="C77" i="1"/>
  <c r="D77" i="1"/>
  <c r="B72" i="1"/>
  <c r="C72" i="1"/>
  <c r="D72" i="1"/>
  <c r="B44" i="1"/>
  <c r="H9" i="1"/>
  <c r="I9" i="1"/>
  <c r="H10" i="1"/>
  <c r="I10" i="1"/>
  <c r="H11" i="1"/>
  <c r="I11" i="1"/>
  <c r="I8" i="1"/>
  <c r="H8" i="1"/>
</calcChain>
</file>

<file path=xl/sharedStrings.xml><?xml version="1.0" encoding="utf-8"?>
<sst xmlns="http://schemas.openxmlformats.org/spreadsheetml/2006/main" count="118" uniqueCount="95">
  <si>
    <t>Vlookup</t>
  </si>
  <si>
    <t>First Name</t>
  </si>
  <si>
    <t>Last Name</t>
  </si>
  <si>
    <t>Email</t>
  </si>
  <si>
    <t>Phone Number</t>
  </si>
  <si>
    <t>Akarshan</t>
  </si>
  <si>
    <t>Sarang</t>
  </si>
  <si>
    <t>annarang7797@gmail.com</t>
  </si>
  <si>
    <t xml:space="preserve"> 97179 5007</t>
  </si>
  <si>
    <t>Krishnaraj</t>
  </si>
  <si>
    <t>mani</t>
  </si>
  <si>
    <t>krishnaraj.joth@gmail.com</t>
  </si>
  <si>
    <t>Extract email and phone number using Vlooup</t>
  </si>
  <si>
    <t>Sri</t>
  </si>
  <si>
    <t>verma</t>
  </si>
  <si>
    <t>srikantakumarpradhan6@gmail.com</t>
  </si>
  <si>
    <t>Name</t>
  </si>
  <si>
    <t xml:space="preserve">Email </t>
  </si>
  <si>
    <t>Chetan</t>
  </si>
  <si>
    <t>mohan</t>
  </si>
  <si>
    <t>chetan.s@oneassist.in</t>
  </si>
  <si>
    <t>Senthil</t>
  </si>
  <si>
    <t>wamy</t>
  </si>
  <si>
    <t>datamgmt@gmail.com</t>
  </si>
  <si>
    <t>Mukeysh</t>
  </si>
  <si>
    <t>Atal Bihari</t>
  </si>
  <si>
    <t>Tripathy</t>
  </si>
  <si>
    <t>mailme.atal@gmail.com</t>
  </si>
  <si>
    <t>94554 55161</t>
  </si>
  <si>
    <t>vinay gupta</t>
  </si>
  <si>
    <t>Abdul</t>
  </si>
  <si>
    <t xml:space="preserve"> Khan</t>
  </si>
  <si>
    <t>askhan@yahoo.in</t>
  </si>
  <si>
    <t>90557 18837</t>
  </si>
  <si>
    <t>Manoj Reddy</t>
  </si>
  <si>
    <t>B</t>
  </si>
  <si>
    <t>mukeysh.bobby@gmail.com</t>
  </si>
  <si>
    <t>97778 80480</t>
  </si>
  <si>
    <t>Aditya</t>
  </si>
  <si>
    <t>sharma</t>
  </si>
  <si>
    <t>adtyshkhr@gmail.com</t>
  </si>
  <si>
    <t>93006 57546</t>
  </si>
  <si>
    <t>Dinesh</t>
  </si>
  <si>
    <t>Paliwal</t>
  </si>
  <si>
    <t>dineshj830@gmail.com</t>
  </si>
  <si>
    <t>Gupta</t>
  </si>
  <si>
    <t>vinaypta35@gmail.com</t>
  </si>
  <si>
    <t>Syed</t>
  </si>
  <si>
    <t>khan</t>
  </si>
  <si>
    <t>itgadgetpee@gmail.com</t>
  </si>
  <si>
    <t>Vonteru</t>
  </si>
  <si>
    <t>reddymanojkumar546@out.com</t>
  </si>
  <si>
    <t>9434 10113</t>
  </si>
  <si>
    <t>Ridhi</t>
  </si>
  <si>
    <t>Kaul</t>
  </si>
  <si>
    <t>kaulridhi1@yahoo.com</t>
  </si>
  <si>
    <t>96660 6623</t>
  </si>
  <si>
    <t>Chandan</t>
  </si>
  <si>
    <t>kummar</t>
  </si>
  <si>
    <t>tchandan@gmail.com</t>
  </si>
  <si>
    <t>Gaurav</t>
  </si>
  <si>
    <t>kumar</t>
  </si>
  <si>
    <t>gjsrivastava@gmail.com</t>
  </si>
  <si>
    <t>Arshan</t>
  </si>
  <si>
    <t>arshanmulla@gmail.com</t>
  </si>
  <si>
    <t>wyman bravard</t>
  </si>
  <si>
    <t>bravard</t>
  </si>
  <si>
    <t>wbravard@outlook.com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</si>
  <si>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</si>
  <si>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</si>
  <si>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</si>
  <si>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</si>
  <si>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</si>
  <si>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</si>
  <si>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You write a VLOOKUP function which looks like this:</t>
  </si>
  <si>
    <t>Product</t>
  </si>
  <si>
    <t>Price formula</t>
  </si>
  <si>
    <t>Try changing the value in the yellow cell to see the price in B22 change</t>
  </si>
  <si>
    <t>Note what happens if you enter a value in B20 that isn't in the Product ID column above.</t>
  </si>
  <si>
    <t xml:space="preserve"> VLOOKUP </t>
  </si>
  <si>
    <t>Find the  available stocks of a product of given product ID</t>
  </si>
  <si>
    <t>Find the  price of a product of given product ID</t>
  </si>
  <si>
    <t>Find the  price of a product of given product ID in yellow cell</t>
  </si>
  <si>
    <t>Try changing the value in the yellow cell to see the price in B27 change</t>
  </si>
  <si>
    <t>Find the  available stocks of a product of given product ID in yellow cell</t>
  </si>
  <si>
    <t>Try changing the value in the yellow cell to see the stock in B33 change</t>
  </si>
  <si>
    <t>Note what happens if you enter a value in B27 or B33 that isn't in the Product ID column above.</t>
  </si>
  <si>
    <t>VLOOKUP , Nearest match</t>
  </si>
  <si>
    <t>Quantity</t>
  </si>
  <si>
    <t>Unit Price</t>
  </si>
  <si>
    <t>Check the price of a product for a given sales quantity</t>
  </si>
  <si>
    <t>The method you use should handle any sales quantity that is entered</t>
  </si>
  <si>
    <t>You write a VLOOKUP function to find the Price</t>
  </si>
  <si>
    <t>Try changing the value in the yellow cell to see the price in B19 change</t>
  </si>
  <si>
    <t>Note what happens if you enter a value in B18 that isn't in the quantity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</si>
</sst>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3" fillId="0" borderId="1" xfId="0" applyFont="1" applyFill="1" applyBorder="1"/>
    <xf numFmtId="0" fontId="3" fillId="0" borderId="2" xfId="0" applyFont="1" applyFill="1" applyBorder="1"/>
    <xf numFmtId="164" fontId="3" fillId="0" borderId="3" xfId="0" applyNumberFormat="1" applyFont="1" applyFill="1" applyBorder="1" applyAlignment="1">
      <alignment horizontal="left"/>
    </xf>
    <xf numFmtId="0" fontId="4" fillId="0" borderId="4" xfId="0" applyFont="1" applyFill="1" applyBorder="1"/>
    <xf numFmtId="0" fontId="4" fillId="0" borderId="4" xfId="1" applyFont="1" applyFill="1" applyBorder="1" applyAlignment="1" applyProtection="1"/>
    <xf numFmtId="0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/>
    <xf numFmtId="0" fontId="4" fillId="0" borderId="5" xfId="1" applyFont="1" applyFill="1" applyBorder="1" applyAlignment="1" applyProtection="1"/>
    <xf numFmtId="0" fontId="4" fillId="0" borderId="5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0" fillId="0" borderId="5" xfId="0" applyBorder="1"/>
    <xf numFmtId="165" fontId="4" fillId="0" borderId="5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/>
    <xf numFmtId="164" fontId="4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quotePrefix="1"/>
    <xf numFmtId="0" fontId="0" fillId="0" borderId="0" xfId="0" applyAlignment="1"/>
    <xf numFmtId="0" fontId="9" fillId="0" borderId="0" xfId="0" applyFont="1" applyFill="1" applyBorder="1"/>
    <xf numFmtId="164" fontId="9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ulridhi1@yahoo.com" TargetMode="External"/><Relationship Id="rId3" Type="http://schemas.openxmlformats.org/officeDocument/2006/relationships/hyperlink" Target="mailto:krishnaraj.joth@gmail.com" TargetMode="External"/><Relationship Id="rId7" Type="http://schemas.openxmlformats.org/officeDocument/2006/relationships/hyperlink" Target="mailto:reddymanojkumar546@out.com" TargetMode="External"/><Relationship Id="rId12" Type="http://schemas.openxmlformats.org/officeDocument/2006/relationships/hyperlink" Target="mailto:wbravard@outlook.com" TargetMode="External"/><Relationship Id="rId2" Type="http://schemas.openxmlformats.org/officeDocument/2006/relationships/hyperlink" Target="mailto:datamgmt@gmail.com" TargetMode="External"/><Relationship Id="rId1" Type="http://schemas.openxmlformats.org/officeDocument/2006/relationships/hyperlink" Target="mailto:askhan@yahoo.in" TargetMode="External"/><Relationship Id="rId6" Type="http://schemas.openxmlformats.org/officeDocument/2006/relationships/hyperlink" Target="mailto:itgadgetpee@gmail.com" TargetMode="External"/><Relationship Id="rId11" Type="http://schemas.openxmlformats.org/officeDocument/2006/relationships/hyperlink" Target="mailto:arshanmulla@gmail.com" TargetMode="External"/><Relationship Id="rId5" Type="http://schemas.openxmlformats.org/officeDocument/2006/relationships/hyperlink" Target="mailto:vinaypta35@gmail.com" TargetMode="External"/><Relationship Id="rId10" Type="http://schemas.openxmlformats.org/officeDocument/2006/relationships/hyperlink" Target="mailto:gjsrivastava@gmail.com" TargetMode="External"/><Relationship Id="rId4" Type="http://schemas.openxmlformats.org/officeDocument/2006/relationships/hyperlink" Target="mailto:annarang7797@gmail.com" TargetMode="External"/><Relationship Id="rId9" Type="http://schemas.openxmlformats.org/officeDocument/2006/relationships/hyperlink" Target="mailto:tchand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topLeftCell="A97" workbookViewId="0">
      <selection activeCell="C114" sqref="C114"/>
    </sheetView>
  </sheetViews>
  <sheetFormatPr defaultRowHeight="15" x14ac:dyDescent="0.25"/>
  <cols>
    <col min="1" max="1" width="15.5703125" customWidth="1"/>
    <col min="2" max="2" width="17.85546875" customWidth="1"/>
    <col min="3" max="3" width="31.7109375" customWidth="1"/>
    <col min="4" max="4" width="26.7109375" customWidth="1"/>
    <col min="7" max="7" width="28.7109375" customWidth="1"/>
    <col min="8" max="8" width="30.140625" bestFit="1" customWidth="1"/>
    <col min="9" max="9" width="24.5703125" customWidth="1"/>
  </cols>
  <sheetData>
    <row r="1" spans="1:9" x14ac:dyDescent="0.25">
      <c r="E1" s="1"/>
      <c r="F1" s="2"/>
      <c r="G1" s="2"/>
    </row>
    <row r="2" spans="1:9" ht="21" x14ac:dyDescent="0.35">
      <c r="A2" s="28" t="s">
        <v>0</v>
      </c>
      <c r="B2" s="28"/>
      <c r="C2" s="28"/>
      <c r="D2" s="28"/>
      <c r="E2" s="3"/>
      <c r="F2" s="4"/>
      <c r="G2" s="4"/>
    </row>
    <row r="3" spans="1:9" ht="15.75" thickBot="1" x14ac:dyDescent="0.3">
      <c r="E3" s="3"/>
      <c r="F3" s="4"/>
      <c r="G3" s="4"/>
    </row>
    <row r="4" spans="1:9" ht="19.5" thickBot="1" x14ac:dyDescent="0.35">
      <c r="A4" s="5" t="s">
        <v>1</v>
      </c>
      <c r="B4" s="6" t="s">
        <v>2</v>
      </c>
      <c r="C4" s="6" t="s">
        <v>3</v>
      </c>
      <c r="D4" s="7" t="s">
        <v>4</v>
      </c>
      <c r="E4" s="3"/>
      <c r="F4" s="4"/>
      <c r="G4" s="4"/>
      <c r="H4" s="4"/>
      <c r="I4" s="4"/>
    </row>
    <row r="5" spans="1:9" x14ac:dyDescent="0.25">
      <c r="A5" s="8" t="s">
        <v>5</v>
      </c>
      <c r="B5" s="8" t="s">
        <v>6</v>
      </c>
      <c r="C5" s="9" t="s">
        <v>7</v>
      </c>
      <c r="D5" s="10" t="s">
        <v>8</v>
      </c>
      <c r="E5" s="3"/>
      <c r="F5" s="4"/>
      <c r="G5" s="4"/>
      <c r="H5" s="4"/>
      <c r="I5" s="4"/>
    </row>
    <row r="6" spans="1:9" x14ac:dyDescent="0.25">
      <c r="A6" s="11" t="s">
        <v>9</v>
      </c>
      <c r="B6" s="11" t="s">
        <v>10</v>
      </c>
      <c r="C6" s="12" t="s">
        <v>11</v>
      </c>
      <c r="D6" s="13">
        <v>74064238866</v>
      </c>
      <c r="E6" s="3"/>
      <c r="F6" s="4"/>
      <c r="G6" s="29" t="s">
        <v>12</v>
      </c>
      <c r="H6" s="29"/>
      <c r="I6" s="29"/>
    </row>
    <row r="7" spans="1:9" x14ac:dyDescent="0.25">
      <c r="A7" s="11" t="s">
        <v>13</v>
      </c>
      <c r="B7" s="11" t="s">
        <v>14</v>
      </c>
      <c r="C7" s="11" t="s">
        <v>15</v>
      </c>
      <c r="D7" s="13">
        <v>9777333033</v>
      </c>
      <c r="E7" s="3"/>
      <c r="F7" s="14"/>
      <c r="G7" s="15" t="s">
        <v>16</v>
      </c>
      <c r="H7" s="15" t="s">
        <v>17</v>
      </c>
      <c r="I7" s="15" t="s">
        <v>4</v>
      </c>
    </row>
    <row r="8" spans="1:9" x14ac:dyDescent="0.25">
      <c r="A8" s="11" t="s">
        <v>18</v>
      </c>
      <c r="B8" s="11" t="s">
        <v>19</v>
      </c>
      <c r="C8" s="11" t="s">
        <v>20</v>
      </c>
      <c r="D8" s="13">
        <v>9876006789</v>
      </c>
      <c r="E8" s="4"/>
      <c r="F8" s="4"/>
      <c r="G8" s="11" t="s">
        <v>18</v>
      </c>
      <c r="H8" s="15" t="str">
        <f>VLOOKUP($G8,$A$4:$D$22,COLUMNS($A$4:C4),0)</f>
        <v>chetan.s@oneassist.in</v>
      </c>
      <c r="I8" s="15">
        <f>VLOOKUP($G8,$A$4:$D$22,COLUMNS($A$4:D4),0)</f>
        <v>9876006789</v>
      </c>
    </row>
    <row r="9" spans="1:9" x14ac:dyDescent="0.25">
      <c r="A9" s="11" t="s">
        <v>21</v>
      </c>
      <c r="B9" s="11" t="s">
        <v>22</v>
      </c>
      <c r="C9" s="12" t="s">
        <v>23</v>
      </c>
      <c r="D9" s="13">
        <v>9481234102</v>
      </c>
      <c r="E9" s="4"/>
      <c r="F9" s="4"/>
      <c r="G9" s="11" t="s">
        <v>24</v>
      </c>
      <c r="H9" s="15" t="str">
        <f>VLOOKUP($G9,$A$4:$D$22,COLUMNS($A$4:C5),0)</f>
        <v>mukeysh.bobby@gmail.com</v>
      </c>
      <c r="I9" s="15" t="str">
        <f>VLOOKUP($G9,$A$4:$D$22,COLUMNS($A$4:D5),0)</f>
        <v>97778 80480</v>
      </c>
    </row>
    <row r="10" spans="1:9" x14ac:dyDescent="0.25">
      <c r="A10" s="11" t="s">
        <v>25</v>
      </c>
      <c r="B10" s="11" t="s">
        <v>26</v>
      </c>
      <c r="C10" s="11" t="s">
        <v>27</v>
      </c>
      <c r="D10" s="13" t="s">
        <v>28</v>
      </c>
      <c r="E10" s="4"/>
      <c r="F10" s="14"/>
      <c r="G10" s="11" t="s">
        <v>29</v>
      </c>
      <c r="H10" s="15" t="str">
        <f>VLOOKUP($G10,$A$4:$D$22,COLUMNS($A$4:C6),0)</f>
        <v>vinaypta35@gmail.com</v>
      </c>
      <c r="I10" s="15">
        <f>VLOOKUP($G10,$A$4:$D$22,COLUMNS($A$4:D6),0)</f>
        <v>9819042270</v>
      </c>
    </row>
    <row r="11" spans="1:9" x14ac:dyDescent="0.25">
      <c r="A11" s="11" t="s">
        <v>30</v>
      </c>
      <c r="B11" s="11" t="s">
        <v>31</v>
      </c>
      <c r="C11" s="12" t="s">
        <v>32</v>
      </c>
      <c r="D11" s="13" t="s">
        <v>33</v>
      </c>
      <c r="E11" s="4"/>
      <c r="F11" s="4"/>
      <c r="G11" s="11" t="s">
        <v>34</v>
      </c>
      <c r="H11" s="15" t="str">
        <f>VLOOKUP($G11,$A$4:$D$22,COLUMNS($A$4:C7),0)</f>
        <v>reddymanojkumar546@out.com</v>
      </c>
      <c r="I11" s="15" t="str">
        <f>VLOOKUP($G11,$A$4:$D$22,COLUMNS($A$4:D7),0)</f>
        <v>9434 10113</v>
      </c>
    </row>
    <row r="12" spans="1:9" x14ac:dyDescent="0.25">
      <c r="A12" s="11" t="s">
        <v>24</v>
      </c>
      <c r="B12" s="11" t="s">
        <v>35</v>
      </c>
      <c r="C12" s="11" t="s">
        <v>36</v>
      </c>
      <c r="D12" s="13" t="s">
        <v>37</v>
      </c>
      <c r="E12" s="4"/>
      <c r="F12" s="4"/>
      <c r="G12" s="4"/>
      <c r="H12" s="4"/>
      <c r="I12" s="4"/>
    </row>
    <row r="13" spans="1:9" x14ac:dyDescent="0.25">
      <c r="A13" s="11" t="s">
        <v>38</v>
      </c>
      <c r="B13" s="11" t="s">
        <v>39</v>
      </c>
      <c r="C13" s="11" t="s">
        <v>40</v>
      </c>
      <c r="D13" s="13" t="s">
        <v>41</v>
      </c>
      <c r="E13" s="4"/>
      <c r="F13" s="4"/>
      <c r="G13" s="1"/>
      <c r="H13" s="4"/>
      <c r="I13" s="4"/>
    </row>
    <row r="14" spans="1:9" x14ac:dyDescent="0.25">
      <c r="A14" s="11" t="s">
        <v>42</v>
      </c>
      <c r="B14" s="11" t="s">
        <v>43</v>
      </c>
      <c r="C14" s="11" t="s">
        <v>44</v>
      </c>
      <c r="D14" s="13">
        <v>7869446642</v>
      </c>
      <c r="E14" s="4"/>
      <c r="F14" s="4"/>
      <c r="G14" s="3"/>
      <c r="H14" s="4"/>
      <c r="I14" s="4"/>
    </row>
    <row r="15" spans="1:9" x14ac:dyDescent="0.25">
      <c r="A15" s="11" t="s">
        <v>29</v>
      </c>
      <c r="B15" s="11" t="s">
        <v>45</v>
      </c>
      <c r="C15" s="12" t="s">
        <v>46</v>
      </c>
      <c r="D15" s="13">
        <v>9819042270</v>
      </c>
      <c r="E15" s="4"/>
      <c r="F15" s="4"/>
      <c r="G15" s="3"/>
      <c r="H15" s="4"/>
      <c r="I15" s="4"/>
    </row>
    <row r="16" spans="1:9" x14ac:dyDescent="0.25">
      <c r="A16" s="11" t="s">
        <v>47</v>
      </c>
      <c r="B16" s="11" t="s">
        <v>48</v>
      </c>
      <c r="C16" s="12" t="s">
        <v>49</v>
      </c>
      <c r="D16" s="13">
        <v>9880755079</v>
      </c>
      <c r="E16" s="4"/>
      <c r="F16" s="4"/>
      <c r="G16" s="3"/>
      <c r="H16" s="4"/>
      <c r="I16" s="4"/>
    </row>
    <row r="17" spans="1:9" x14ac:dyDescent="0.25">
      <c r="A17" s="11" t="s">
        <v>34</v>
      </c>
      <c r="B17" s="11" t="s">
        <v>50</v>
      </c>
      <c r="C17" s="12" t="s">
        <v>51</v>
      </c>
      <c r="D17" s="13" t="s">
        <v>52</v>
      </c>
      <c r="E17" s="4"/>
      <c r="F17" s="4"/>
      <c r="G17" s="3"/>
      <c r="H17" s="4"/>
      <c r="I17" s="4"/>
    </row>
    <row r="18" spans="1:9" x14ac:dyDescent="0.25">
      <c r="A18" s="11" t="s">
        <v>53</v>
      </c>
      <c r="B18" s="11" t="s">
        <v>54</v>
      </c>
      <c r="C18" s="12" t="s">
        <v>55</v>
      </c>
      <c r="D18" s="13" t="s">
        <v>56</v>
      </c>
      <c r="E18" s="4"/>
      <c r="F18" s="4"/>
      <c r="G18" s="3"/>
      <c r="H18" s="2"/>
      <c r="I18" s="2"/>
    </row>
    <row r="19" spans="1:9" x14ac:dyDescent="0.25">
      <c r="A19" s="11" t="s">
        <v>57</v>
      </c>
      <c r="B19" s="11" t="s">
        <v>58</v>
      </c>
      <c r="C19" s="12" t="s">
        <v>59</v>
      </c>
      <c r="D19" s="13">
        <v>8526669746</v>
      </c>
      <c r="E19" s="4"/>
      <c r="F19" s="4"/>
      <c r="G19" s="4"/>
      <c r="H19" s="4"/>
      <c r="I19" s="4"/>
    </row>
    <row r="20" spans="1:9" x14ac:dyDescent="0.25">
      <c r="A20" s="11" t="s">
        <v>60</v>
      </c>
      <c r="B20" s="11" t="s">
        <v>61</v>
      </c>
      <c r="C20" s="12" t="s">
        <v>62</v>
      </c>
      <c r="D20" s="13">
        <v>9845167703</v>
      </c>
      <c r="E20" s="4"/>
      <c r="F20" s="4"/>
      <c r="G20" s="4"/>
      <c r="H20" s="4"/>
      <c r="I20" s="4"/>
    </row>
    <row r="21" spans="1:9" x14ac:dyDescent="0.25">
      <c r="A21" s="11" t="s">
        <v>63</v>
      </c>
      <c r="B21" s="11" t="s">
        <v>14</v>
      </c>
      <c r="C21" s="12" t="s">
        <v>64</v>
      </c>
      <c r="D21" s="13">
        <v>9077751310</v>
      </c>
      <c r="E21" s="4"/>
      <c r="F21" s="4"/>
      <c r="G21" s="4"/>
      <c r="H21" s="4"/>
      <c r="I21" s="4"/>
    </row>
    <row r="22" spans="1:9" x14ac:dyDescent="0.25">
      <c r="A22" s="11" t="s">
        <v>65</v>
      </c>
      <c r="B22" s="11" t="s">
        <v>66</v>
      </c>
      <c r="C22" s="12" t="s">
        <v>67</v>
      </c>
      <c r="D22" s="16">
        <v>9897004680</v>
      </c>
      <c r="E22" s="4"/>
      <c r="F22" s="4"/>
      <c r="G22" s="4"/>
      <c r="H22" s="4"/>
      <c r="I22" s="4"/>
    </row>
    <row r="23" spans="1:9" x14ac:dyDescent="0.25">
      <c r="E23" s="4"/>
      <c r="F23" s="4"/>
      <c r="G23" s="4"/>
      <c r="H23" s="4"/>
      <c r="I23" s="4"/>
    </row>
    <row r="24" spans="1:9" x14ac:dyDescent="0.25">
      <c r="E24" s="4"/>
      <c r="F24" s="4"/>
      <c r="G24" s="4"/>
      <c r="H24" s="4"/>
      <c r="I24" s="4"/>
    </row>
    <row r="25" spans="1:9" x14ac:dyDescent="0.25">
      <c r="E25" s="4"/>
      <c r="F25" s="4"/>
      <c r="G25" s="4"/>
      <c r="H25" s="4"/>
      <c r="I25" s="4"/>
    </row>
    <row r="26" spans="1:9" x14ac:dyDescent="0.25">
      <c r="G26" s="4"/>
      <c r="H26" s="4"/>
      <c r="I26" s="4"/>
    </row>
    <row r="27" spans="1:9" x14ac:dyDescent="0.25">
      <c r="G27" s="17"/>
      <c r="H27" s="17"/>
      <c r="I27" s="14"/>
    </row>
    <row r="28" spans="1:9" x14ac:dyDescent="0.25">
      <c r="G28" s="14"/>
      <c r="H28" s="14"/>
      <c r="I28" s="14"/>
    </row>
    <row r="29" spans="1:9" ht="15.75" x14ac:dyDescent="0.25">
      <c r="A29" s="18" t="s">
        <v>68</v>
      </c>
      <c r="I29" s="14"/>
    </row>
    <row r="30" spans="1:9" x14ac:dyDescent="0.25">
      <c r="I30" s="19"/>
    </row>
    <row r="31" spans="1:9" x14ac:dyDescent="0.25">
      <c r="A31" t="s">
        <v>69</v>
      </c>
      <c r="I31" s="4"/>
    </row>
    <row r="32" spans="1:9" x14ac:dyDescent="0.25">
      <c r="I32" s="4"/>
    </row>
    <row r="33" spans="1:9" x14ac:dyDescent="0.25">
      <c r="A33" s="20" t="s">
        <v>70</v>
      </c>
      <c r="B33" s="20" t="s">
        <v>71</v>
      </c>
      <c r="C33" s="20" t="s">
        <v>72</v>
      </c>
      <c r="I33" s="4"/>
    </row>
    <row r="34" spans="1:9" x14ac:dyDescent="0.25">
      <c r="A34" s="20">
        <v>201</v>
      </c>
      <c r="B34" s="20">
        <v>120</v>
      </c>
      <c r="C34" s="20">
        <v>2456</v>
      </c>
      <c r="I34" s="4"/>
    </row>
    <row r="35" spans="1:9" x14ac:dyDescent="0.25">
      <c r="A35" s="20">
        <v>202</v>
      </c>
      <c r="B35" s="20">
        <v>124</v>
      </c>
      <c r="C35" s="20">
        <v>4567</v>
      </c>
      <c r="I35" s="4"/>
    </row>
    <row r="36" spans="1:9" x14ac:dyDescent="0.25">
      <c r="A36" s="20">
        <v>203</v>
      </c>
      <c r="B36" s="20">
        <v>348</v>
      </c>
      <c r="C36" s="20">
        <v>4563</v>
      </c>
    </row>
    <row r="37" spans="1:9" x14ac:dyDescent="0.25">
      <c r="A37" s="20">
        <v>204</v>
      </c>
      <c r="B37" s="20">
        <v>345</v>
      </c>
      <c r="C37" s="20">
        <v>6780</v>
      </c>
    </row>
    <row r="38" spans="1:9" x14ac:dyDescent="0.25">
      <c r="A38" s="20">
        <v>205</v>
      </c>
      <c r="B38" s="20">
        <v>234</v>
      </c>
      <c r="C38" s="20">
        <v>4589</v>
      </c>
    </row>
    <row r="39" spans="1:9" x14ac:dyDescent="0.25">
      <c r="A39" s="20">
        <v>206</v>
      </c>
      <c r="B39" s="20">
        <v>234</v>
      </c>
      <c r="C39" s="20">
        <v>2349</v>
      </c>
    </row>
    <row r="41" spans="1:9" x14ac:dyDescent="0.25">
      <c r="A41" t="s">
        <v>73</v>
      </c>
    </row>
    <row r="43" spans="1:9" x14ac:dyDescent="0.25">
      <c r="A43" t="s">
        <v>70</v>
      </c>
      <c r="B43" s="20">
        <v>203</v>
      </c>
    </row>
    <row r="44" spans="1:9" x14ac:dyDescent="0.25">
      <c r="A44" t="s">
        <v>72</v>
      </c>
      <c r="B44">
        <f>VLOOKUP(B43,$A$33:$C$39,3,0)</f>
        <v>4563</v>
      </c>
    </row>
    <row r="46" spans="1:9" x14ac:dyDescent="0.25">
      <c r="A46" t="s">
        <v>74</v>
      </c>
    </row>
    <row r="48" spans="1:9" x14ac:dyDescent="0.25">
      <c r="A48" t="s">
        <v>75</v>
      </c>
      <c r="B48" s="21"/>
      <c r="C48" s="22"/>
    </row>
    <row r="49" spans="1:5" x14ac:dyDescent="0.25">
      <c r="A49" t="s">
        <v>76</v>
      </c>
      <c r="B49" s="22"/>
    </row>
    <row r="50" spans="1:5" x14ac:dyDescent="0.25">
      <c r="A50" t="s">
        <v>72</v>
      </c>
    </row>
    <row r="52" spans="1:5" x14ac:dyDescent="0.25">
      <c r="A52" t="s">
        <v>77</v>
      </c>
    </row>
    <row r="53" spans="1:5" x14ac:dyDescent="0.25">
      <c r="A53" t="s">
        <v>78</v>
      </c>
    </row>
    <row r="56" spans="1:5" ht="15.75" thickBot="1" x14ac:dyDescent="0.3"/>
    <row r="57" spans="1:5" ht="21" thickBot="1" x14ac:dyDescent="0.35">
      <c r="A57" s="30" t="s">
        <v>79</v>
      </c>
      <c r="B57" s="31"/>
      <c r="C57" s="31"/>
      <c r="D57" s="31"/>
      <c r="E57" s="32"/>
    </row>
    <row r="59" spans="1:5" x14ac:dyDescent="0.25">
      <c r="A59" t="s">
        <v>69</v>
      </c>
    </row>
    <row r="61" spans="1:5" x14ac:dyDescent="0.25">
      <c r="A61" s="20" t="s">
        <v>70</v>
      </c>
      <c r="B61" s="20" t="s">
        <v>71</v>
      </c>
      <c r="C61" s="20" t="s">
        <v>72</v>
      </c>
    </row>
    <row r="62" spans="1:5" x14ac:dyDescent="0.25">
      <c r="A62" s="20">
        <v>2345</v>
      </c>
      <c r="B62" s="20">
        <v>500</v>
      </c>
      <c r="C62" s="20">
        <v>15</v>
      </c>
    </row>
    <row r="63" spans="1:5" x14ac:dyDescent="0.25">
      <c r="A63" s="20">
        <v>5457</v>
      </c>
      <c r="B63" s="20">
        <v>234</v>
      </c>
      <c r="C63" s="20">
        <v>28</v>
      </c>
    </row>
    <row r="64" spans="1:5" x14ac:dyDescent="0.25">
      <c r="A64" s="20">
        <v>9823</v>
      </c>
      <c r="B64" s="20">
        <v>155</v>
      </c>
      <c r="C64" s="20">
        <v>13</v>
      </c>
    </row>
    <row r="65" spans="1:8" x14ac:dyDescent="0.25">
      <c r="A65" s="20">
        <v>1233</v>
      </c>
      <c r="B65" s="20">
        <v>122</v>
      </c>
      <c r="C65" s="20">
        <v>12</v>
      </c>
    </row>
    <row r="66" spans="1:8" x14ac:dyDescent="0.25">
      <c r="A66" s="20">
        <v>2344</v>
      </c>
      <c r="B66" s="20">
        <v>166</v>
      </c>
      <c r="C66" s="20">
        <v>24</v>
      </c>
    </row>
    <row r="68" spans="1:8" x14ac:dyDescent="0.25">
      <c r="E68" s="23"/>
      <c r="F68" s="23"/>
      <c r="H68" s="4"/>
    </row>
    <row r="69" spans="1:8" ht="18.75" x14ac:dyDescent="0.3">
      <c r="A69" s="23" t="s">
        <v>80</v>
      </c>
      <c r="B69" s="23"/>
      <c r="C69" s="23"/>
      <c r="D69" s="23"/>
      <c r="G69" s="24"/>
      <c r="H69" s="25"/>
    </row>
    <row r="70" spans="1:8" x14ac:dyDescent="0.25">
      <c r="G70" s="4"/>
    </row>
    <row r="71" spans="1:8" x14ac:dyDescent="0.25">
      <c r="A71" t="s">
        <v>70</v>
      </c>
      <c r="B71">
        <v>2345</v>
      </c>
      <c r="C71">
        <v>9823</v>
      </c>
      <c r="D71">
        <v>2344</v>
      </c>
      <c r="G71" s="4"/>
    </row>
    <row r="72" spans="1:8" x14ac:dyDescent="0.25">
      <c r="A72" t="s">
        <v>71</v>
      </c>
      <c r="B72">
        <f>VLOOKUP(B$71,$A$61:$C$66,2,0)</f>
        <v>500</v>
      </c>
      <c r="C72">
        <f t="shared" ref="C72:D72" si="0">VLOOKUP(C$71,$A$61:$C$66,2,0)</f>
        <v>155</v>
      </c>
      <c r="D72">
        <f t="shared" si="0"/>
        <v>166</v>
      </c>
      <c r="G72" s="4"/>
    </row>
    <row r="73" spans="1:8" x14ac:dyDescent="0.25">
      <c r="E73" s="26"/>
      <c r="G73" s="4"/>
    </row>
    <row r="74" spans="1:8" x14ac:dyDescent="0.25">
      <c r="A74" s="26" t="s">
        <v>81</v>
      </c>
      <c r="B74" s="26"/>
      <c r="C74" s="26"/>
      <c r="D74" s="26"/>
      <c r="G74" s="4"/>
    </row>
    <row r="76" spans="1:8" x14ac:dyDescent="0.25">
      <c r="A76" t="s">
        <v>70</v>
      </c>
      <c r="B76">
        <v>5457</v>
      </c>
      <c r="C76">
        <v>9823</v>
      </c>
      <c r="D76">
        <v>1233</v>
      </c>
    </row>
    <row r="77" spans="1:8" x14ac:dyDescent="0.25">
      <c r="A77" t="s">
        <v>72</v>
      </c>
      <c r="B77">
        <f>VLOOKUP(B76,$A$61:$C$66,3,0)</f>
        <v>28</v>
      </c>
      <c r="C77">
        <f t="shared" ref="C77:D77" si="1">VLOOKUP(C76,$A$61:$C$66,3,0)</f>
        <v>13</v>
      </c>
      <c r="D77">
        <f t="shared" si="1"/>
        <v>12</v>
      </c>
    </row>
    <row r="79" spans="1:8" x14ac:dyDescent="0.25">
      <c r="E79" s="26"/>
    </row>
    <row r="80" spans="1:8" x14ac:dyDescent="0.25">
      <c r="A80" s="26" t="s">
        <v>82</v>
      </c>
      <c r="B80" s="26"/>
      <c r="C80" s="26"/>
      <c r="D80" s="26"/>
      <c r="E80" s="26"/>
    </row>
    <row r="81" spans="1:7" x14ac:dyDescent="0.25">
      <c r="A81" s="26" t="s">
        <v>83</v>
      </c>
      <c r="B81" s="26"/>
      <c r="C81" s="26"/>
      <c r="D81" s="26"/>
    </row>
    <row r="83" spans="1:7" x14ac:dyDescent="0.25">
      <c r="A83" t="s">
        <v>70</v>
      </c>
      <c r="B83" s="21">
        <v>9823</v>
      </c>
    </row>
    <row r="84" spans="1:7" x14ac:dyDescent="0.25">
      <c r="A84" t="s">
        <v>72</v>
      </c>
      <c r="B84">
        <f>VLOOKUP(B83,$A$61:$C$66,3,0)</f>
        <v>13</v>
      </c>
    </row>
    <row r="85" spans="1:7" x14ac:dyDescent="0.25">
      <c r="E85" s="26"/>
    </row>
    <row r="86" spans="1:7" x14ac:dyDescent="0.25">
      <c r="A86" s="27" t="s">
        <v>84</v>
      </c>
      <c r="B86" s="27"/>
      <c r="C86" s="27"/>
      <c r="D86" s="27"/>
      <c r="E86" s="26"/>
    </row>
    <row r="87" spans="1:7" x14ac:dyDescent="0.25">
      <c r="A87" s="26" t="s">
        <v>85</v>
      </c>
      <c r="B87" s="26"/>
      <c r="C87" s="26"/>
      <c r="D87" s="26"/>
    </row>
    <row r="88" spans="1:7" x14ac:dyDescent="0.25">
      <c r="A88" t="s">
        <v>70</v>
      </c>
      <c r="B88" s="21">
        <v>2345</v>
      </c>
    </row>
    <row r="89" spans="1:7" x14ac:dyDescent="0.25">
      <c r="A89" t="s">
        <v>71</v>
      </c>
      <c r="B89">
        <f>VLOOKUP(B88,$A$61:$C$66,2,0)</f>
        <v>500</v>
      </c>
    </row>
    <row r="90" spans="1:7" x14ac:dyDescent="0.25">
      <c r="E90" s="26"/>
      <c r="F90" s="26"/>
    </row>
    <row r="91" spans="1:7" x14ac:dyDescent="0.25">
      <c r="A91" s="26" t="s">
        <v>86</v>
      </c>
      <c r="B91" s="26"/>
      <c r="C91" s="26"/>
      <c r="D91" s="26"/>
    </row>
    <row r="92" spans="1:7" x14ac:dyDescent="0.25">
      <c r="G92" s="4"/>
    </row>
    <row r="93" spans="1:7" x14ac:dyDescent="0.25">
      <c r="G93" s="4"/>
    </row>
    <row r="94" spans="1:7" x14ac:dyDescent="0.25">
      <c r="G94" s="14"/>
    </row>
    <row r="95" spans="1:7" ht="15.75" x14ac:dyDescent="0.25">
      <c r="A95" s="33" t="s">
        <v>87</v>
      </c>
      <c r="B95" s="33"/>
      <c r="C95" s="33"/>
      <c r="D95" s="33"/>
    </row>
    <row r="97" spans="1:7" x14ac:dyDescent="0.25">
      <c r="A97" t="s">
        <v>69</v>
      </c>
    </row>
    <row r="99" spans="1:7" x14ac:dyDescent="0.25">
      <c r="A99" s="20" t="s">
        <v>88</v>
      </c>
      <c r="B99" s="20" t="s">
        <v>89</v>
      </c>
      <c r="C99" s="20"/>
    </row>
    <row r="100" spans="1:7" x14ac:dyDescent="0.25">
      <c r="A100" s="20">
        <v>0</v>
      </c>
      <c r="B100" s="20">
        <v>20</v>
      </c>
      <c r="C100" s="20"/>
    </row>
    <row r="101" spans="1:7" x14ac:dyDescent="0.25">
      <c r="A101" s="20">
        <v>10</v>
      </c>
      <c r="B101" s="20">
        <v>18</v>
      </c>
      <c r="C101" s="20"/>
    </row>
    <row r="102" spans="1:7" x14ac:dyDescent="0.25">
      <c r="A102" s="20">
        <v>50</v>
      </c>
      <c r="B102" s="20">
        <v>16</v>
      </c>
      <c r="C102" s="20"/>
    </row>
    <row r="103" spans="1:7" x14ac:dyDescent="0.25">
      <c r="A103" s="20">
        <v>100</v>
      </c>
      <c r="B103" s="20">
        <v>13</v>
      </c>
      <c r="C103" s="20"/>
    </row>
    <row r="104" spans="1:7" x14ac:dyDescent="0.25">
      <c r="A104" s="20">
        <v>200</v>
      </c>
      <c r="B104" s="20">
        <v>12</v>
      </c>
      <c r="C104" s="20"/>
    </row>
    <row r="107" spans="1:7" x14ac:dyDescent="0.25">
      <c r="A107" s="27" t="s">
        <v>90</v>
      </c>
      <c r="B107" s="27"/>
      <c r="C107" s="27"/>
      <c r="D107" s="27"/>
      <c r="E107" s="27"/>
      <c r="F107" s="27"/>
      <c r="G107" s="27"/>
    </row>
    <row r="108" spans="1:7" x14ac:dyDescent="0.25">
      <c r="A108" t="s">
        <v>91</v>
      </c>
    </row>
    <row r="110" spans="1:7" x14ac:dyDescent="0.25">
      <c r="A110" s="27" t="s">
        <v>92</v>
      </c>
      <c r="B110" s="27"/>
      <c r="C110" s="27"/>
      <c r="D110" s="27"/>
    </row>
    <row r="112" spans="1:7" x14ac:dyDescent="0.25">
      <c r="A112" t="s">
        <v>88</v>
      </c>
      <c r="B112" s="21">
        <v>23</v>
      </c>
      <c r="C112" s="22"/>
    </row>
    <row r="113" spans="1:6" x14ac:dyDescent="0.25">
      <c r="A113" s="20"/>
      <c r="B113">
        <f>VLOOKUP(A113,A99:B104,2,0)</f>
        <v>20</v>
      </c>
    </row>
    <row r="115" spans="1:6" x14ac:dyDescent="0.25">
      <c r="A115" s="23" t="s">
        <v>93</v>
      </c>
      <c r="B115" s="23"/>
      <c r="C115" s="23"/>
      <c r="D115" s="23"/>
      <c r="E115" s="23"/>
    </row>
    <row r="116" spans="1:6" x14ac:dyDescent="0.25">
      <c r="A116" s="27" t="s">
        <v>94</v>
      </c>
      <c r="B116" s="27"/>
      <c r="C116" s="27"/>
      <c r="D116" s="27"/>
      <c r="E116" s="27"/>
      <c r="F116" s="27"/>
    </row>
  </sheetData>
  <mergeCells count="8">
    <mergeCell ref="A110:D110"/>
    <mergeCell ref="A116:F116"/>
    <mergeCell ref="A2:D2"/>
    <mergeCell ref="G6:I6"/>
    <mergeCell ref="A57:E57"/>
    <mergeCell ref="A86:D86"/>
    <mergeCell ref="A95:D95"/>
    <mergeCell ref="A107:G107"/>
  </mergeCells>
  <conditionalFormatting sqref="H7:H11 H5 I8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top10" dxfId="1" priority="3" percent="1" rank="10"/>
    <cfRule type="aboveAverage" dxfId="0" priority="4" aboveAverage="0"/>
  </conditionalFormatting>
  <dataValidations count="1">
    <dataValidation type="list" allowBlank="1" showInputMessage="1" showErrorMessage="1" sqref="D5:D22" xr:uid="{00000000-0002-0000-0000-000000000000}">
      <formula1>$D$4:$D$21</formula1>
    </dataValidation>
  </dataValidations>
  <hyperlinks>
    <hyperlink ref="C11" r:id="rId1" xr:uid="{00000000-0004-0000-0000-000000000000}"/>
    <hyperlink ref="C9" r:id="rId2" xr:uid="{00000000-0004-0000-0000-000001000000}"/>
    <hyperlink ref="C6" r:id="rId3" xr:uid="{00000000-0004-0000-0000-000002000000}"/>
    <hyperlink ref="C5" r:id="rId4" xr:uid="{00000000-0004-0000-0000-000003000000}"/>
    <hyperlink ref="C15" r:id="rId5" xr:uid="{00000000-0004-0000-0000-000004000000}"/>
    <hyperlink ref="C16" r:id="rId6" xr:uid="{00000000-0004-0000-0000-000005000000}"/>
    <hyperlink ref="C17" r:id="rId7" xr:uid="{00000000-0004-0000-0000-000006000000}"/>
    <hyperlink ref="C18" r:id="rId8" xr:uid="{00000000-0004-0000-0000-000007000000}"/>
    <hyperlink ref="C19" r:id="rId9" xr:uid="{00000000-0004-0000-0000-000008000000}"/>
    <hyperlink ref="C20" r:id="rId10" xr:uid="{00000000-0004-0000-0000-000009000000}"/>
    <hyperlink ref="C21" r:id="rId11" xr:uid="{00000000-0004-0000-0000-00000A000000}"/>
    <hyperlink ref="C22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2023-01-08T09:53:18Z</dcterms:modified>
</cp:coreProperties>
</file>