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01"/>
  <workbookPr filterPrivacy="1" defaultThemeVersion="124226"/>
  <xr:revisionPtr revIDLastSave="0" documentId="13_ncr:1_{9BFC862F-587F-4FDC-8618-C6A563F28436}" xr6:coauthVersionLast="43" xr6:coauthVersionMax="43" xr10:uidLastSave="{00000000-0000-0000-0000-000000000000}"/>
  <bookViews>
    <workbookView xWindow="-120" yWindow="-120" windowWidth="20730" windowHeight="11160" activeTab="2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27" i="2" l="1"/>
  <c r="C16" i="3"/>
  <c r="C15" i="3"/>
  <c r="C14" i="3"/>
  <c r="B22" i="2"/>
  <c r="B18" i="2"/>
  <c r="B17" i="2"/>
  <c r="B16" i="2"/>
  <c r="E4" i="2"/>
  <c r="E5" i="2"/>
  <c r="E6" i="2"/>
  <c r="E7" i="2"/>
  <c r="E8" i="2"/>
  <c r="E9" i="2"/>
  <c r="E10" i="2"/>
  <c r="E11" i="2"/>
  <c r="E12" i="2"/>
  <c r="E3" i="2"/>
  <c r="C44" i="1"/>
  <c r="C35" i="1"/>
  <c r="C28" i="1"/>
  <c r="B20" i="1"/>
  <c r="B19" i="1"/>
  <c r="B18" i="1"/>
  <c r="B17" i="1"/>
  <c r="B16" i="1"/>
  <c r="B15" i="1"/>
  <c r="F3" i="1"/>
  <c r="F4" i="1"/>
  <c r="F5" i="1"/>
  <c r="F6" i="1"/>
  <c r="F7" i="1"/>
  <c r="F8" i="1"/>
  <c r="F9" i="1"/>
  <c r="F10" i="1"/>
  <c r="F11" i="1"/>
  <c r="F2" i="1"/>
</calcChain>
</file>

<file path=xl/sharedStrings.xml><?xml version="1.0" encoding="utf-8"?>
<sst xmlns="http://schemas.openxmlformats.org/spreadsheetml/2006/main" count="134" uniqueCount="64">
  <si>
    <t>NO</t>
  </si>
  <si>
    <t>Product</t>
  </si>
  <si>
    <t>City</t>
  </si>
  <si>
    <t>Rate</t>
  </si>
  <si>
    <t>Unit</t>
  </si>
  <si>
    <t>Total Amount</t>
  </si>
  <si>
    <t>Laptop</t>
  </si>
  <si>
    <t>Noida</t>
  </si>
  <si>
    <t>Desktop</t>
  </si>
  <si>
    <t>Delhi</t>
  </si>
  <si>
    <t>Mouse</t>
  </si>
  <si>
    <t>Router</t>
  </si>
  <si>
    <t>Sum1</t>
  </si>
  <si>
    <t>sum2</t>
  </si>
  <si>
    <t>Grandtotal</t>
  </si>
  <si>
    <t>Function:</t>
  </si>
  <si>
    <t>Sum2</t>
  </si>
  <si>
    <t>Grand total</t>
  </si>
  <si>
    <t>Max</t>
  </si>
  <si>
    <t>Min</t>
  </si>
  <si>
    <t>Avg</t>
  </si>
  <si>
    <t>Conditional Functiion : Sumif</t>
  </si>
  <si>
    <t>Condition -I</t>
  </si>
  <si>
    <t>Calculate sum if city is Noida</t>
  </si>
  <si>
    <t>Criteria</t>
  </si>
  <si>
    <t xml:space="preserve"> Noida</t>
  </si>
  <si>
    <t>Sum</t>
  </si>
  <si>
    <t xml:space="preserve">Calculate sum if product is Laptop </t>
  </si>
  <si>
    <t xml:space="preserve"> Laptop</t>
  </si>
  <si>
    <t>Conditional Functiion : Sumifs</t>
  </si>
  <si>
    <t xml:space="preserve">Condition-II </t>
  </si>
  <si>
    <t>Calculate sum if product is Laptop and city is Noida</t>
  </si>
  <si>
    <t>CITY</t>
  </si>
  <si>
    <t>Count</t>
  </si>
  <si>
    <t>TEXT(product)</t>
  </si>
  <si>
    <t>NUM (rate,unit)</t>
  </si>
  <si>
    <t>Blank(unit)</t>
  </si>
  <si>
    <t>Conditional Case</t>
  </si>
  <si>
    <t>Countif</t>
  </si>
  <si>
    <t>count</t>
  </si>
  <si>
    <t>Countifs</t>
  </si>
  <si>
    <t>greater than 26000</t>
  </si>
  <si>
    <t>MAX,MIN, AVARAGE</t>
  </si>
  <si>
    <t>Agent name</t>
  </si>
  <si>
    <t>DEPT</t>
  </si>
  <si>
    <t>Sell amount</t>
  </si>
  <si>
    <t>RAM</t>
  </si>
  <si>
    <t>EC</t>
  </si>
  <si>
    <t>NOIDA</t>
  </si>
  <si>
    <t>SHYAM</t>
  </si>
  <si>
    <t>DELHI</t>
  </si>
  <si>
    <t>ROHAN</t>
  </si>
  <si>
    <t>CS</t>
  </si>
  <si>
    <t>RENU</t>
  </si>
  <si>
    <t>ME</t>
  </si>
  <si>
    <t>KUMAR</t>
  </si>
  <si>
    <t>GZB</t>
  </si>
  <si>
    <t>SANDEEP</t>
  </si>
  <si>
    <t>MADAN</t>
  </si>
  <si>
    <t>MOHAN</t>
  </si>
  <si>
    <t>MAX</t>
  </si>
  <si>
    <t>MIN</t>
  </si>
  <si>
    <t>Avarage</t>
  </si>
  <si>
    <t>&gt;26000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</si>
</sst>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2" borderId="1" xfId="0" applyFont="1" applyFill="1" applyBorder="1"/>
    <xf numFmtId="0" fontId="0" fillId="0" borderId="0" xfId="0" applyBorder="1"/>
    <xf numFmtId="0" fontId="0" fillId="0" borderId="0" xfId="0" applyFill="1" applyBorder="1"/>
    <xf numFmtId="0" fontId="1" fillId="0" borderId="0" xfId="0" applyFont="1"/>
    <xf numFmtId="0" fontId="0" fillId="2" borderId="1" xfId="0" applyFill="1" applyBorder="1"/>
    <xf numFmtId="0" fontId="1" fillId="0" borderId="2" xfId="0" applyFont="1" applyBorder="1"/>
    <xf numFmtId="0" fontId="3" fillId="0" borderId="6" xfId="0" applyFont="1" applyBorder="1"/>
    <xf numFmtId="0" fontId="0" fillId="0" borderId="1" xfId="0" applyBorder="1"/>
    <xf numFmtId="0" fontId="0" fillId="0" borderId="0" xfId="0" quotePrefix="1"/>
    <xf numFmtId="0" fontId="0" fillId="2" borderId="8" xfId="0" applyFill="1" applyBorder="1"/>
    <xf numFmtId="0" fontId="4" fillId="0" borderId="0" xfId="0" applyFont="1"/>
    <xf numFmtId="0" fontId="3" fillId="0" borderId="1" xfId="0" applyFont="1" applyBorder="1"/>
    <xf numFmtId="0" fontId="4" fillId="0" borderId="0" xfId="0" applyFont="1" applyBorder="1" applyAlignment="1"/>
    <xf numFmtId="0" fontId="4" fillId="0" borderId="0" xfId="0" applyFont="1" applyAlignment="1">
      <alignment horizontal="left" indent="1"/>
    </xf>
    <xf numFmtId="0" fontId="0" fillId="0" borderId="1" xfId="0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quotePrefix="1" applyAlignment="1">
      <alignment horizontal="center"/>
    </xf>
    <xf numFmtId="0" fontId="0" fillId="2" borderId="0" xfId="0" quotePrefix="1" applyFill="1"/>
    <xf numFmtId="0" fontId="1" fillId="0" borderId="1" xfId="0" applyFont="1" applyBorder="1"/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11" xfId="0" applyFill="1" applyBorder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3" xfId="0" applyFont="1" applyBorder="1" applyAlignment="1">
      <alignment horizontal="center"/>
    </xf>
    <xf numFmtId="0" fontId="4" fillId="0" borderId="7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0" fillId="2" borderId="10" xfId="0" quotePrefix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0" xfId="0" applyFill="1" applyAlignment="1">
      <alignment horizontal="center"/>
    </xf>
    <xf numFmtId="0" fontId="5" fillId="4" borderId="0" xfId="0" applyFont="1" applyFill="1" applyAlignment="1">
      <alignment horizontal="center"/>
    </xf>
    <xf numFmtId="165" fontId="0" fillId="2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4"/>
  <sheetViews>
    <sheetView topLeftCell="A30" workbookViewId="0">
      <selection activeCell="K49" sqref="K49"/>
    </sheetView>
  </sheetViews>
  <sheetFormatPr defaultRowHeight="15" x14ac:dyDescent="0.25"/>
  <cols>
    <col min="1" max="1" width="16.140625" customWidth="1"/>
    <col min="6" max="6" width="14" customWidth="1"/>
  </cols>
  <sheetData>
    <row r="1" spans="1:6" x14ac:dyDescent="0.25">
      <c r="A1" s="24" t="s">
        <v>0</v>
      </c>
      <c r="B1" s="24" t="s">
        <v>1</v>
      </c>
      <c r="C1" s="24" t="s">
        <v>2</v>
      </c>
      <c r="D1" s="24" t="s">
        <v>3</v>
      </c>
      <c r="E1" s="24" t="s">
        <v>4</v>
      </c>
      <c r="F1" s="24" t="s">
        <v>5</v>
      </c>
    </row>
    <row r="2" spans="1:6" x14ac:dyDescent="0.25">
      <c r="A2" s="1">
        <v>1</v>
      </c>
      <c r="B2" s="1" t="s">
        <v>6</v>
      </c>
      <c r="C2" s="1" t="s">
        <v>7</v>
      </c>
      <c r="D2" s="1">
        <v>25000</v>
      </c>
      <c r="E2" s="1">
        <v>10</v>
      </c>
      <c r="F2" s="2">
        <f>PRODUCT(D2:E2)</f>
        <v>250000</v>
      </c>
    </row>
    <row r="3" spans="1:6" x14ac:dyDescent="0.25">
      <c r="A3" s="1">
        <v>2</v>
      </c>
      <c r="B3" s="1" t="s">
        <v>8</v>
      </c>
      <c r="C3" s="1" t="s">
        <v>9</v>
      </c>
      <c r="D3" s="1">
        <v>20000</v>
      </c>
      <c r="E3" s="1">
        <v>5</v>
      </c>
      <c r="F3" s="2">
        <f t="shared" ref="F3:F11" si="0">PRODUCT(D3:E3)</f>
        <v>100000</v>
      </c>
    </row>
    <row r="4" spans="1:6" x14ac:dyDescent="0.25">
      <c r="A4" s="1">
        <v>3</v>
      </c>
      <c r="B4" s="1" t="s">
        <v>10</v>
      </c>
      <c r="C4" s="1" t="s">
        <v>7</v>
      </c>
      <c r="D4" s="1">
        <v>500</v>
      </c>
      <c r="E4" s="1">
        <v>24</v>
      </c>
      <c r="F4" s="2">
        <f t="shared" si="0"/>
        <v>12000</v>
      </c>
    </row>
    <row r="5" spans="1:6" x14ac:dyDescent="0.25">
      <c r="A5" s="1">
        <v>4</v>
      </c>
      <c r="B5" s="1" t="s">
        <v>11</v>
      </c>
      <c r="C5" s="1" t="s">
        <v>7</v>
      </c>
      <c r="D5" s="1">
        <v>1500</v>
      </c>
      <c r="E5" s="1">
        <v>12</v>
      </c>
      <c r="F5" s="2">
        <f t="shared" si="0"/>
        <v>18000</v>
      </c>
    </row>
    <row r="6" spans="1:6" x14ac:dyDescent="0.25">
      <c r="A6" s="1">
        <v>5</v>
      </c>
      <c r="B6" s="1" t="s">
        <v>6</v>
      </c>
      <c r="C6" s="1" t="s">
        <v>9</v>
      </c>
      <c r="D6" s="1">
        <v>25000</v>
      </c>
      <c r="E6" s="1">
        <v>23</v>
      </c>
      <c r="F6" s="2">
        <f t="shared" si="0"/>
        <v>575000</v>
      </c>
    </row>
    <row r="7" spans="1:6" x14ac:dyDescent="0.25">
      <c r="A7" s="1">
        <v>6</v>
      </c>
      <c r="B7" s="1" t="s">
        <v>6</v>
      </c>
      <c r="C7" s="1" t="s">
        <v>7</v>
      </c>
      <c r="D7" s="1">
        <v>500</v>
      </c>
      <c r="E7" s="1">
        <v>12</v>
      </c>
      <c r="F7" s="2">
        <f t="shared" si="0"/>
        <v>6000</v>
      </c>
    </row>
    <row r="8" spans="1:6" x14ac:dyDescent="0.25">
      <c r="A8" s="1">
        <v>7</v>
      </c>
      <c r="B8" s="1" t="s">
        <v>11</v>
      </c>
      <c r="C8" s="1" t="s">
        <v>9</v>
      </c>
      <c r="D8" s="1">
        <v>1500</v>
      </c>
      <c r="E8" s="1">
        <v>32</v>
      </c>
      <c r="F8" s="2">
        <f t="shared" si="0"/>
        <v>48000</v>
      </c>
    </row>
    <row r="9" spans="1:6" x14ac:dyDescent="0.25">
      <c r="A9" s="1">
        <v>8</v>
      </c>
      <c r="B9" s="1" t="s">
        <v>11</v>
      </c>
      <c r="C9" s="1" t="s">
        <v>7</v>
      </c>
      <c r="D9" s="1">
        <v>25000</v>
      </c>
      <c r="E9" s="1">
        <v>13</v>
      </c>
      <c r="F9" s="2">
        <f t="shared" si="0"/>
        <v>325000</v>
      </c>
    </row>
    <row r="10" spans="1:6" x14ac:dyDescent="0.25">
      <c r="A10" s="1">
        <v>9</v>
      </c>
      <c r="B10" s="1" t="s">
        <v>6</v>
      </c>
      <c r="C10" s="1" t="s">
        <v>9</v>
      </c>
      <c r="D10" s="1">
        <v>25000</v>
      </c>
      <c r="E10" s="1">
        <v>23</v>
      </c>
      <c r="F10" s="2">
        <f t="shared" si="0"/>
        <v>575000</v>
      </c>
    </row>
    <row r="11" spans="1:6" x14ac:dyDescent="0.25">
      <c r="A11" s="1">
        <v>10</v>
      </c>
      <c r="B11" s="1" t="s">
        <v>8</v>
      </c>
      <c r="C11" s="1" t="s">
        <v>7</v>
      </c>
      <c r="D11" s="1">
        <v>20000</v>
      </c>
      <c r="E11" s="1">
        <v>14</v>
      </c>
      <c r="F11" s="2">
        <f t="shared" si="0"/>
        <v>280000</v>
      </c>
    </row>
    <row r="12" spans="1:6" x14ac:dyDescent="0.25">
      <c r="D12" s="3" t="s">
        <v>12</v>
      </c>
      <c r="E12" s="3" t="s">
        <v>13</v>
      </c>
      <c r="F12" s="3" t="s">
        <v>14</v>
      </c>
    </row>
    <row r="13" spans="1:6" x14ac:dyDescent="0.25">
      <c r="A13" s="33" t="s">
        <v>15</v>
      </c>
      <c r="B13" s="33"/>
      <c r="C13" s="33"/>
      <c r="D13" s="33"/>
      <c r="E13" s="33"/>
      <c r="F13" s="33"/>
    </row>
    <row r="14" spans="1:6" x14ac:dyDescent="0.25">
      <c r="A14" s="4"/>
      <c r="B14" s="5"/>
      <c r="C14" s="4"/>
    </row>
    <row r="15" spans="1:6" x14ac:dyDescent="0.25">
      <c r="A15" s="6" t="s">
        <v>12</v>
      </c>
      <c r="B15" s="7">
        <f>SUM(D2:D11)</f>
        <v>144000</v>
      </c>
    </row>
    <row r="16" spans="1:6" x14ac:dyDescent="0.25">
      <c r="A16" s="6" t="s">
        <v>16</v>
      </c>
      <c r="B16" s="7">
        <f>SUM(E2:E11)</f>
        <v>168</v>
      </c>
    </row>
    <row r="17" spans="1:8" x14ac:dyDescent="0.25">
      <c r="A17" s="8" t="s">
        <v>17</v>
      </c>
      <c r="B17" s="7">
        <f>SUM(F2:F11)</f>
        <v>2189000</v>
      </c>
    </row>
    <row r="18" spans="1:8" x14ac:dyDescent="0.25">
      <c r="A18" s="6" t="s">
        <v>18</v>
      </c>
      <c r="B18" s="7">
        <f>MAX(F2:F11)</f>
        <v>575000</v>
      </c>
    </row>
    <row r="19" spans="1:8" x14ac:dyDescent="0.25">
      <c r="A19" s="6" t="s">
        <v>19</v>
      </c>
      <c r="B19" s="7">
        <f>MIN(F2:F11)</f>
        <v>6000</v>
      </c>
    </row>
    <row r="20" spans="1:8" x14ac:dyDescent="0.25">
      <c r="A20" s="6" t="s">
        <v>20</v>
      </c>
      <c r="B20" s="7">
        <f>AVERAGE(F2:F11)</f>
        <v>218900</v>
      </c>
    </row>
    <row r="22" spans="1:8" ht="15.75" thickBot="1" x14ac:dyDescent="0.3"/>
    <row r="23" spans="1:8" ht="19.5" thickBot="1" x14ac:dyDescent="0.35">
      <c r="A23" s="34" t="s">
        <v>21</v>
      </c>
      <c r="B23" s="31"/>
      <c r="C23" s="31"/>
      <c r="D23" s="31"/>
      <c r="E23" s="31"/>
      <c r="F23" s="31"/>
      <c r="G23" s="31"/>
      <c r="H23" s="32"/>
    </row>
    <row r="24" spans="1:8" ht="15.75" x14ac:dyDescent="0.25">
      <c r="A24" s="9" t="s">
        <v>22</v>
      </c>
      <c r="B24" s="35" t="s">
        <v>23</v>
      </c>
      <c r="C24" s="36"/>
      <c r="D24" s="36"/>
      <c r="E24" s="36"/>
      <c r="F24" s="36"/>
    </row>
    <row r="26" spans="1:8" x14ac:dyDescent="0.25">
      <c r="B26" s="6" t="s">
        <v>24</v>
      </c>
      <c r="C26" s="10" t="s">
        <v>2</v>
      </c>
      <c r="D26" s="10" t="s">
        <v>25</v>
      </c>
      <c r="F26" s="4"/>
    </row>
    <row r="27" spans="1:8" ht="15.75" thickBot="1" x14ac:dyDescent="0.3">
      <c r="B27" s="6"/>
      <c r="C27" s="11"/>
      <c r="D27" s="11"/>
    </row>
    <row r="28" spans="1:8" ht="15.75" thickBot="1" x14ac:dyDescent="0.3">
      <c r="B28" s="6" t="s">
        <v>26</v>
      </c>
      <c r="C28" s="12">
        <f ca="1">SUMIF(C1:C11,C2,F2:F11)</f>
        <v>1316000</v>
      </c>
    </row>
    <row r="29" spans="1:8" ht="15.75" thickBot="1" x14ac:dyDescent="0.3"/>
    <row r="30" spans="1:8" ht="19.5" thickBot="1" x14ac:dyDescent="0.35">
      <c r="A30" s="34" t="s">
        <v>21</v>
      </c>
      <c r="B30" s="31"/>
      <c r="C30" s="31"/>
      <c r="D30" s="31"/>
      <c r="E30" s="31"/>
      <c r="F30" s="31"/>
      <c r="G30" s="31"/>
      <c r="H30" s="32"/>
    </row>
    <row r="31" spans="1:8" ht="15.75" x14ac:dyDescent="0.25">
      <c r="A31" s="9" t="s">
        <v>22</v>
      </c>
      <c r="B31" s="35" t="s">
        <v>27</v>
      </c>
      <c r="C31" s="36"/>
      <c r="D31" s="36"/>
      <c r="E31" s="36"/>
      <c r="F31" s="36"/>
      <c r="G31" s="13"/>
      <c r="H31" s="13"/>
    </row>
    <row r="33" spans="1:8" x14ac:dyDescent="0.25">
      <c r="B33" s="6" t="s">
        <v>24</v>
      </c>
      <c r="C33" s="10" t="s">
        <v>1</v>
      </c>
      <c r="D33" s="10" t="s">
        <v>28</v>
      </c>
      <c r="F33" s="4"/>
    </row>
    <row r="34" spans="1:8" ht="15.75" thickBot="1" x14ac:dyDescent="0.3">
      <c r="B34" s="6"/>
      <c r="C34" s="11"/>
      <c r="D34" s="11"/>
    </row>
    <row r="35" spans="1:8" ht="15.75" thickBot="1" x14ac:dyDescent="0.3">
      <c r="B35" s="6" t="s">
        <v>26</v>
      </c>
      <c r="C35" s="12">
        <f ca="1">SUMIF(B1:B11,B2,F2:F11)</f>
        <v>434000</v>
      </c>
    </row>
    <row r="38" spans="1:8" ht="15.75" thickBot="1" x14ac:dyDescent="0.3"/>
    <row r="39" spans="1:8" ht="19.5" thickBot="1" x14ac:dyDescent="0.35">
      <c r="A39" s="30" t="s">
        <v>29</v>
      </c>
      <c r="B39" s="31"/>
      <c r="C39" s="31"/>
      <c r="D39" s="31"/>
      <c r="E39" s="31"/>
      <c r="F39" s="31"/>
      <c r="G39" s="31"/>
      <c r="H39" s="32"/>
    </row>
    <row r="40" spans="1:8" ht="15.75" x14ac:dyDescent="0.25">
      <c r="A40" s="14" t="s">
        <v>30</v>
      </c>
      <c r="B40" s="15" t="s">
        <v>31</v>
      </c>
      <c r="C40" s="15"/>
      <c r="D40" s="15"/>
      <c r="E40" s="15"/>
      <c r="F40" s="15"/>
      <c r="G40" s="16"/>
      <c r="H40" s="13"/>
    </row>
    <row r="42" spans="1:8" x14ac:dyDescent="0.25">
      <c r="B42" s="6" t="s">
        <v>24</v>
      </c>
      <c r="C42" s="1" t="s">
        <v>1</v>
      </c>
      <c r="D42" s="1" t="s">
        <v>28</v>
      </c>
      <c r="E42" s="1" t="s">
        <v>2</v>
      </c>
      <c r="F42" s="17" t="s">
        <v>7</v>
      </c>
    </row>
    <row r="43" spans="1:8" ht="15.75" thickBot="1" x14ac:dyDescent="0.3"/>
    <row r="44" spans="1:8" ht="15.75" thickBot="1" x14ac:dyDescent="0.3">
      <c r="B44" s="6" t="s">
        <v>26</v>
      </c>
      <c r="C44" s="12">
        <f>SUMIFS(F2:F11,B2:B11,B2,C2:C11,C2)</f>
        <v>256000</v>
      </c>
    </row>
  </sheetData>
  <mergeCells count="6">
    <mergeCell ref="A39:H39"/>
    <mergeCell ref="A13:F13"/>
    <mergeCell ref="A23:H23"/>
    <mergeCell ref="B24:F24"/>
    <mergeCell ref="A30:H30"/>
    <mergeCell ref="B31:F3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G27"/>
  <sheetViews>
    <sheetView topLeftCell="A8" workbookViewId="0">
      <selection activeCell="B27" sqref="B27:F27"/>
    </sheetView>
  </sheetViews>
  <sheetFormatPr defaultRowHeight="15" x14ac:dyDescent="0.25"/>
  <cols>
    <col min="1" max="1" width="16" bestFit="1" customWidth="1"/>
    <col min="2" max="2" width="11.42578125" bestFit="1" customWidth="1"/>
    <col min="4" max="4" width="4.85546875" bestFit="1" customWidth="1"/>
    <col min="5" max="5" width="20.140625" customWidth="1"/>
  </cols>
  <sheetData>
    <row r="2" spans="1:7" x14ac:dyDescent="0.25">
      <c r="A2" s="18" t="s">
        <v>32</v>
      </c>
      <c r="B2" s="18" t="s">
        <v>1</v>
      </c>
      <c r="C2" s="18" t="s">
        <v>3</v>
      </c>
      <c r="D2" s="18" t="s">
        <v>4</v>
      </c>
      <c r="E2" s="18" t="s">
        <v>5</v>
      </c>
    </row>
    <row r="3" spans="1:7" x14ac:dyDescent="0.25">
      <c r="A3" s="1" t="s">
        <v>7</v>
      </c>
      <c r="B3" s="1" t="s">
        <v>6</v>
      </c>
      <c r="C3" s="1">
        <v>26000</v>
      </c>
      <c r="D3" s="1">
        <v>10</v>
      </c>
      <c r="E3" s="10">
        <f>C3*D3</f>
        <v>260000</v>
      </c>
    </row>
    <row r="4" spans="1:7" x14ac:dyDescent="0.25">
      <c r="A4" s="1" t="s">
        <v>9</v>
      </c>
      <c r="B4" s="1" t="s">
        <v>8</v>
      </c>
      <c r="C4" s="1">
        <v>20000</v>
      </c>
      <c r="D4" s="1">
        <v>5</v>
      </c>
      <c r="E4" s="10">
        <f t="shared" ref="E4:E12" si="0">C4*D4</f>
        <v>100000</v>
      </c>
      <c r="G4" t="s">
        <v>63</v>
      </c>
    </row>
    <row r="5" spans="1:7" x14ac:dyDescent="0.25">
      <c r="A5" s="1" t="s">
        <v>9</v>
      </c>
      <c r="B5" s="1" t="s">
        <v>10</v>
      </c>
      <c r="C5" s="1">
        <v>500</v>
      </c>
      <c r="D5" s="1">
        <v>16</v>
      </c>
      <c r="E5" s="10">
        <f t="shared" si="0"/>
        <v>8000</v>
      </c>
    </row>
    <row r="6" spans="1:7" x14ac:dyDescent="0.25">
      <c r="A6" s="1" t="s">
        <v>7</v>
      </c>
      <c r="B6" s="1" t="s">
        <v>8</v>
      </c>
      <c r="C6" s="1">
        <v>1500</v>
      </c>
      <c r="D6" s="1">
        <v>12</v>
      </c>
      <c r="E6" s="10">
        <f t="shared" si="0"/>
        <v>18000</v>
      </c>
    </row>
    <row r="7" spans="1:7" x14ac:dyDescent="0.25">
      <c r="A7" s="1" t="s">
        <v>9</v>
      </c>
      <c r="B7" s="1" t="s">
        <v>6</v>
      </c>
      <c r="C7" s="1">
        <v>25000</v>
      </c>
      <c r="D7" s="1">
        <v>23</v>
      </c>
      <c r="E7" s="10">
        <f t="shared" si="0"/>
        <v>575000</v>
      </c>
    </row>
    <row r="8" spans="1:7" x14ac:dyDescent="0.25">
      <c r="A8" s="1" t="s">
        <v>7</v>
      </c>
      <c r="B8" s="1" t="s">
        <v>6</v>
      </c>
      <c r="C8" s="1">
        <v>30000</v>
      </c>
      <c r="D8" s="1">
        <v>10</v>
      </c>
      <c r="E8" s="10">
        <f t="shared" si="0"/>
        <v>300000</v>
      </c>
    </row>
    <row r="9" spans="1:7" x14ac:dyDescent="0.25">
      <c r="A9" s="1" t="s">
        <v>9</v>
      </c>
      <c r="B9" s="1" t="s">
        <v>8</v>
      </c>
      <c r="C9" s="1">
        <v>1500</v>
      </c>
      <c r="D9" s="1">
        <v>32</v>
      </c>
      <c r="E9" s="10">
        <f t="shared" si="0"/>
        <v>48000</v>
      </c>
    </row>
    <row r="10" spans="1:7" x14ac:dyDescent="0.25">
      <c r="A10" s="19" t="s">
        <v>7</v>
      </c>
      <c r="B10" s="1" t="s">
        <v>11</v>
      </c>
      <c r="C10" s="1">
        <v>25000</v>
      </c>
      <c r="D10" s="1">
        <v>13</v>
      </c>
      <c r="E10" s="10">
        <f t="shared" si="0"/>
        <v>325000</v>
      </c>
    </row>
    <row r="11" spans="1:7" x14ac:dyDescent="0.25">
      <c r="A11" s="19" t="s">
        <v>7</v>
      </c>
      <c r="B11" s="1" t="s">
        <v>6</v>
      </c>
      <c r="C11" s="1">
        <v>25000</v>
      </c>
      <c r="D11" s="1">
        <v>23</v>
      </c>
      <c r="E11" s="10">
        <f t="shared" si="0"/>
        <v>575000</v>
      </c>
    </row>
    <row r="12" spans="1:7" x14ac:dyDescent="0.25">
      <c r="A12" s="19" t="s">
        <v>9</v>
      </c>
      <c r="B12" s="1" t="s">
        <v>8</v>
      </c>
      <c r="C12" s="1">
        <v>20000</v>
      </c>
      <c r="D12" s="1">
        <v>14</v>
      </c>
      <c r="E12" s="10">
        <f t="shared" si="0"/>
        <v>280000</v>
      </c>
    </row>
    <row r="13" spans="1:7" x14ac:dyDescent="0.25">
      <c r="A13" s="6"/>
    </row>
    <row r="14" spans="1:7" x14ac:dyDescent="0.25">
      <c r="A14" s="6"/>
    </row>
    <row r="15" spans="1:7" x14ac:dyDescent="0.25">
      <c r="A15" s="20" t="s">
        <v>33</v>
      </c>
      <c r="B15" s="21"/>
    </row>
    <row r="16" spans="1:7" x14ac:dyDescent="0.25">
      <c r="A16" t="s">
        <v>34</v>
      </c>
      <c r="B16" s="22">
        <f>COUNTA(B3:B12)</f>
        <v>10</v>
      </c>
    </row>
    <row r="17" spans="1:6" x14ac:dyDescent="0.25">
      <c r="A17" t="s">
        <v>35</v>
      </c>
      <c r="B17" s="22">
        <f>COUNT(C3:C12,D3:D12)</f>
        <v>20</v>
      </c>
    </row>
    <row r="18" spans="1:6" x14ac:dyDescent="0.25">
      <c r="A18" t="s">
        <v>36</v>
      </c>
      <c r="B18" s="22">
        <f>COUNTBLANK(D3:D12)</f>
        <v>0</v>
      </c>
    </row>
    <row r="20" spans="1:6" x14ac:dyDescent="0.25">
      <c r="A20" s="6" t="s">
        <v>37</v>
      </c>
    </row>
    <row r="21" spans="1:6" x14ac:dyDescent="0.25">
      <c r="A21" t="s">
        <v>38</v>
      </c>
      <c r="B21" s="23" t="s">
        <v>22</v>
      </c>
      <c r="C21" s="10" t="s">
        <v>1</v>
      </c>
      <c r="D21" s="1"/>
      <c r="E21" s="10" t="s">
        <v>28</v>
      </c>
      <c r="F21" s="10"/>
    </row>
    <row r="22" spans="1:6" x14ac:dyDescent="0.25">
      <c r="A22" t="s">
        <v>39</v>
      </c>
      <c r="B22" s="37">
        <f>COUNTIF(B3:B12,B3)</f>
        <v>4</v>
      </c>
      <c r="C22" s="37"/>
      <c r="D22" s="37"/>
      <c r="E22" s="37"/>
      <c r="F22" s="37"/>
    </row>
    <row r="23" spans="1:6" x14ac:dyDescent="0.25">
      <c r="D23" s="11"/>
    </row>
    <row r="25" spans="1:6" x14ac:dyDescent="0.25">
      <c r="A25" t="s">
        <v>40</v>
      </c>
      <c r="B25" s="23" t="s">
        <v>22</v>
      </c>
      <c r="C25" s="10" t="s">
        <v>1</v>
      </c>
      <c r="D25" s="1"/>
      <c r="E25" s="10" t="s">
        <v>28</v>
      </c>
      <c r="F25" s="10"/>
    </row>
    <row r="26" spans="1:6" x14ac:dyDescent="0.25">
      <c r="C26" s="10" t="s">
        <v>3</v>
      </c>
      <c r="D26" s="10"/>
      <c r="E26" s="38" t="s">
        <v>41</v>
      </c>
      <c r="F26" s="38"/>
    </row>
    <row r="27" spans="1:6" x14ac:dyDescent="0.25">
      <c r="A27" t="s">
        <v>39</v>
      </c>
      <c r="B27" s="39">
        <f>COUNTIFS(B3:B12,B3,E3:E12,"&gt;26000")</f>
        <v>4</v>
      </c>
      <c r="C27" s="39"/>
      <c r="D27" s="39"/>
      <c r="E27" s="39"/>
      <c r="F27" s="39"/>
    </row>
  </sheetData>
  <mergeCells count="3">
    <mergeCell ref="B22:F22"/>
    <mergeCell ref="E26:F26"/>
    <mergeCell ref="B27:F2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6"/>
  <sheetViews>
    <sheetView tabSelected="1" workbookViewId="0">
      <selection activeCell="D15" sqref="D15"/>
    </sheetView>
  </sheetViews>
  <sheetFormatPr defaultRowHeight="15" x14ac:dyDescent="0.25"/>
  <cols>
    <col min="1" max="1" width="16.85546875" customWidth="1"/>
    <col min="2" max="2" width="14.140625" customWidth="1"/>
    <col min="3" max="3" width="17" customWidth="1"/>
    <col min="4" max="4" width="15.28515625" customWidth="1"/>
  </cols>
  <sheetData>
    <row r="1" spans="1:5" ht="23.25" x14ac:dyDescent="0.35">
      <c r="A1" s="40" t="s">
        <v>42</v>
      </c>
      <c r="B1" s="40"/>
      <c r="C1" s="40"/>
      <c r="D1" s="40"/>
      <c r="E1" s="40"/>
    </row>
    <row r="3" spans="1:5" x14ac:dyDescent="0.25">
      <c r="A3" s="2" t="s">
        <v>43</v>
      </c>
      <c r="B3" s="2" t="s">
        <v>44</v>
      </c>
      <c r="C3" s="2" t="s">
        <v>32</v>
      </c>
      <c r="D3" s="2" t="s">
        <v>45</v>
      </c>
    </row>
    <row r="4" spans="1:5" x14ac:dyDescent="0.25">
      <c r="A4" s="25" t="s">
        <v>46</v>
      </c>
      <c r="B4" s="25" t="s">
        <v>47</v>
      </c>
      <c r="C4" s="25" t="s">
        <v>48</v>
      </c>
      <c r="D4" s="25">
        <v>300000</v>
      </c>
    </row>
    <row r="5" spans="1:5" x14ac:dyDescent="0.25">
      <c r="A5" s="25" t="s">
        <v>49</v>
      </c>
      <c r="B5" s="25" t="s">
        <v>47</v>
      </c>
      <c r="C5" s="25" t="s">
        <v>50</v>
      </c>
      <c r="D5" s="25">
        <v>450000</v>
      </c>
    </row>
    <row r="6" spans="1:5" x14ac:dyDescent="0.25">
      <c r="A6" s="25" t="s">
        <v>51</v>
      </c>
      <c r="B6" s="25" t="s">
        <v>52</v>
      </c>
      <c r="C6" s="25" t="s">
        <v>48</v>
      </c>
      <c r="D6" s="25">
        <v>370000</v>
      </c>
    </row>
    <row r="7" spans="1:5" x14ac:dyDescent="0.25">
      <c r="A7" s="25" t="s">
        <v>53</v>
      </c>
      <c r="B7" s="25" t="s">
        <v>54</v>
      </c>
      <c r="C7" s="25" t="s">
        <v>50</v>
      </c>
      <c r="D7" s="25">
        <v>340000</v>
      </c>
    </row>
    <row r="8" spans="1:5" x14ac:dyDescent="0.25">
      <c r="A8" s="25" t="s">
        <v>55</v>
      </c>
      <c r="B8" s="25" t="s">
        <v>52</v>
      </c>
      <c r="C8" s="25" t="s">
        <v>56</v>
      </c>
      <c r="D8" s="26">
        <v>276666.66666666698</v>
      </c>
    </row>
    <row r="9" spans="1:5" x14ac:dyDescent="0.25">
      <c r="A9" s="25" t="s">
        <v>57</v>
      </c>
      <c r="B9" s="25" t="s">
        <v>54</v>
      </c>
      <c r="C9" s="25" t="s">
        <v>56</v>
      </c>
      <c r="D9" s="26">
        <v>221666.66666666701</v>
      </c>
    </row>
    <row r="10" spans="1:5" x14ac:dyDescent="0.25">
      <c r="A10" s="25" t="s">
        <v>58</v>
      </c>
      <c r="B10" s="25" t="s">
        <v>52</v>
      </c>
      <c r="C10" s="25" t="s">
        <v>48</v>
      </c>
      <c r="D10" s="26">
        <v>466666.66666666698</v>
      </c>
    </row>
    <row r="11" spans="1:5" x14ac:dyDescent="0.25">
      <c r="A11" s="25" t="s">
        <v>59</v>
      </c>
      <c r="B11" s="25" t="s">
        <v>47</v>
      </c>
      <c r="C11" s="25" t="s">
        <v>50</v>
      </c>
      <c r="D11" s="26">
        <v>211666.66666666701</v>
      </c>
    </row>
    <row r="12" spans="1:5" x14ac:dyDescent="0.25">
      <c r="C12" s="27"/>
      <c r="D12" s="28"/>
    </row>
    <row r="14" spans="1:5" x14ac:dyDescent="0.25">
      <c r="A14" s="29" t="s">
        <v>60</v>
      </c>
      <c r="C14" s="41">
        <f>MAX(D4:D11)</f>
        <v>466666.66666666698</v>
      </c>
    </row>
    <row r="15" spans="1:5" x14ac:dyDescent="0.25">
      <c r="A15" s="29" t="s">
        <v>61</v>
      </c>
      <c r="C15" s="41">
        <f>MIN(D4:D11)</f>
        <v>211666.66666666701</v>
      </c>
    </row>
    <row r="16" spans="1:5" x14ac:dyDescent="0.25">
      <c r="A16" s="29" t="s">
        <v>62</v>
      </c>
      <c r="C16" s="41">
        <f>AVERAGE(D4:D11)</f>
        <v>329583.33333333349</v>
      </c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2023-01-28T09:34:31Z</dcterms:modified>
</cp:coreProperties>
</file>