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nas-ru1.bu.edu\sar-research\Kumar\KumarLab3\PROJECTS\iwalqq\Data\V3D\Output\IMU Deep Learning\"/>
    </mc:Choice>
  </mc:AlternateContent>
  <xr:revisionPtr revIDLastSave="0" documentId="13_ncr:1_{FAF02A85-14D4-475F-BAB1-AD77F79001CE}" xr6:coauthVersionLast="47" xr6:coauthVersionMax="47" xr10:uidLastSave="{00000000-0000-0000-0000-000000000000}"/>
  <bookViews>
    <workbookView xWindow="1470" yWindow="147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1" l="1"/>
  <c r="K48" i="1"/>
  <c r="K47" i="1"/>
  <c r="L46" i="1"/>
  <c r="K46" i="1"/>
  <c r="K45" i="1"/>
  <c r="L44" i="1"/>
  <c r="K44" i="1"/>
  <c r="L43" i="1"/>
  <c r="K43" i="1"/>
  <c r="L42" i="1"/>
  <c r="K42" i="1"/>
  <c r="K41" i="1"/>
  <c r="K40" i="1"/>
  <c r="K39" i="1"/>
  <c r="L38" i="1"/>
  <c r="K38" i="1"/>
  <c r="L37" i="1"/>
  <c r="K37" i="1"/>
  <c r="K36" i="1"/>
  <c r="L35" i="1"/>
  <c r="K35" i="1"/>
  <c r="L34" i="1"/>
  <c r="K34" i="1"/>
  <c r="K33" i="1"/>
  <c r="L32" i="1"/>
  <c r="K32" i="1"/>
  <c r="L31" i="1"/>
  <c r="K31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K22" i="1"/>
  <c r="L21" i="1"/>
  <c r="K21" i="1"/>
  <c r="L20" i="1"/>
  <c r="K20" i="1"/>
  <c r="L19" i="1"/>
  <c r="K19" i="1"/>
  <c r="L18" i="1"/>
  <c r="K18" i="1"/>
  <c r="L17" i="1"/>
  <c r="K17" i="1"/>
  <c r="K16" i="1"/>
  <c r="K15" i="1"/>
  <c r="L14" i="1"/>
  <c r="K14" i="1"/>
  <c r="K13" i="1"/>
  <c r="K12" i="1"/>
  <c r="K11" i="1"/>
  <c r="L10" i="1"/>
  <c r="K10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<sst xmlns="http://schemas.openxmlformats.org/spreadsheetml/2006/main" count="250" uniqueCount="74">
  <si>
    <t>ID</t>
  </si>
  <si>
    <t>Comments</t>
  </si>
  <si>
    <t>Side</t>
  </si>
  <si>
    <t>sex</t>
  </si>
  <si>
    <t>ethnicity</t>
  </si>
  <si>
    <t>race</t>
  </si>
  <si>
    <t>age</t>
  </si>
  <si>
    <t>height</t>
  </si>
  <si>
    <t>weight_bl</t>
  </si>
  <si>
    <t>weight_6m</t>
  </si>
  <si>
    <t>bmi_bl</t>
  </si>
  <si>
    <t>bmi_6m</t>
  </si>
  <si>
    <t>P002</t>
  </si>
  <si>
    <t>R</t>
  </si>
  <si>
    <t>F</t>
  </si>
  <si>
    <t>NH</t>
  </si>
  <si>
    <t>White</t>
  </si>
  <si>
    <t>P007</t>
  </si>
  <si>
    <t>L</t>
  </si>
  <si>
    <t>P017</t>
  </si>
  <si>
    <t>H</t>
  </si>
  <si>
    <t>U</t>
  </si>
  <si>
    <t>P029</t>
  </si>
  <si>
    <t>M</t>
  </si>
  <si>
    <t>DNR</t>
  </si>
  <si>
    <t>P050</t>
  </si>
  <si>
    <t>P061</t>
  </si>
  <si>
    <t>P065</t>
  </si>
  <si>
    <t>P066</t>
  </si>
  <si>
    <t>withdrew before randomization</t>
  </si>
  <si>
    <t>P069</t>
  </si>
  <si>
    <t>P080</t>
  </si>
  <si>
    <t>baseline mocap data NA</t>
  </si>
  <si>
    <t>AA</t>
  </si>
  <si>
    <t>P085</t>
  </si>
  <si>
    <t>P097</t>
  </si>
  <si>
    <t>withdrew before baseline</t>
  </si>
  <si>
    <t>P104</t>
  </si>
  <si>
    <t>P105</t>
  </si>
  <si>
    <t>P106</t>
  </si>
  <si>
    <t>P115</t>
  </si>
  <si>
    <t>Asian</t>
  </si>
  <si>
    <t>P119</t>
  </si>
  <si>
    <t>P121</t>
  </si>
  <si>
    <t>P132</t>
  </si>
  <si>
    <t>P134</t>
  </si>
  <si>
    <t>Missing</t>
  </si>
  <si>
    <t>P135</t>
  </si>
  <si>
    <t>P136</t>
  </si>
  <si>
    <t>P142</t>
  </si>
  <si>
    <t>P147</t>
  </si>
  <si>
    <t>P149</t>
  </si>
  <si>
    <t>P155</t>
  </si>
  <si>
    <t>P168</t>
  </si>
  <si>
    <t>P169</t>
  </si>
  <si>
    <t>P172</t>
  </si>
  <si>
    <t>P196</t>
  </si>
  <si>
    <t>P203</t>
  </si>
  <si>
    <t>P205</t>
  </si>
  <si>
    <t>P222</t>
  </si>
  <si>
    <t>P225</t>
  </si>
  <si>
    <t>P226</t>
  </si>
  <si>
    <t>P229</t>
  </si>
  <si>
    <t>P243</t>
  </si>
  <si>
    <t>P245</t>
  </si>
  <si>
    <t>P258</t>
  </si>
  <si>
    <t>P263</t>
  </si>
  <si>
    <t>P266</t>
  </si>
  <si>
    <t>P270</t>
  </si>
  <si>
    <t>P272</t>
  </si>
  <si>
    <t>P273</t>
  </si>
  <si>
    <t>P277</t>
  </si>
  <si>
    <t>P290</t>
  </si>
  <si>
    <t>P297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</si>
</sst>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O16" sqref="O16"/>
    </sheetView>
  </sheetViews>
  <sheetFormatPr defaultRowHeight="15" x14ac:dyDescent="0.25"/>
  <cols>
    <col min="1" max="1" width="5.140625" bestFit="1" customWidth="1"/>
    <col min="2" max="2" width="30" bestFit="1" customWidth="1"/>
    <col min="3" max="3" width="4.85546875" bestFit="1" customWidth="1"/>
    <col min="4" max="4" width="4" bestFit="1" customWidth="1"/>
    <col min="5" max="5" width="8.85546875" bestFit="1" customWidth="1"/>
    <col min="6" max="6" width="7.7109375" bestFit="1" customWidth="1"/>
    <col min="7" max="7" width="5.5703125" style="2" bestFit="1" customWidth="1"/>
    <col min="8" max="8" width="6.7109375" style="2" bestFit="1" customWidth="1"/>
    <col min="9" max="9" width="9.85546875" style="2" bestFit="1" customWidth="1"/>
    <col min="10" max="10" width="10.85546875" style="2" bestFit="1" customWidth="1"/>
    <col min="11" max="11" width="7.140625" style="2" bestFit="1" customWidth="1"/>
    <col min="12" max="12" width="8.140625" style="2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12</v>
      </c>
      <c r="C2" t="s">
        <v>13</v>
      </c>
      <c r="D2" t="s">
        <v>14</v>
      </c>
      <c r="E2" t="s">
        <v>15</v>
      </c>
      <c r="F2" t="s">
        <v>16</v>
      </c>
      <c r="G2" s="2">
        <v>74.400000000000006</v>
      </c>
      <c r="H2" s="2">
        <v>1.63</v>
      </c>
      <c r="I2" s="2">
        <v>79.400002000000001</v>
      </c>
      <c r="J2" s="2">
        <v>82.099997999999999</v>
      </c>
      <c r="K2" s="2">
        <f t="shared" ref="K2:K48" si="0">I2/H2^2</f>
        <v>29.884452557491816</v>
      </c>
      <c r="L2" s="2">
        <f t="shared" ref="L2:L8" si="1">J2/H2^2</f>
        <v>30.900672964733339</v>
      </c>
    </row>
    <row r="3" spans="1:12" x14ac:dyDescent="0.25">
      <c r="A3" s="1" t="s">
        <v>17</v>
      </c>
      <c r="C3" t="s">
        <v>18</v>
      </c>
      <c r="D3" t="s">
        <v>14</v>
      </c>
      <c r="E3" t="s">
        <v>15</v>
      </c>
      <c r="F3" t="s">
        <v>16</v>
      </c>
      <c r="G3" s="2">
        <v>56.4</v>
      </c>
      <c r="H3" s="2">
        <v>1.61</v>
      </c>
      <c r="I3" s="2">
        <v>91.199996999999996</v>
      </c>
      <c r="J3" s="2">
        <v>89.400002000000001</v>
      </c>
      <c r="K3" s="2">
        <f t="shared" si="0"/>
        <v>35.183826627059133</v>
      </c>
      <c r="L3" s="2">
        <f t="shared" si="1"/>
        <v>34.489410902357157</v>
      </c>
    </row>
    <row r="4" spans="1:12" x14ac:dyDescent="0.25">
      <c r="A4" s="1" t="s">
        <v>19</v>
      </c>
      <c r="C4" t="s">
        <v>13</v>
      </c>
      <c r="D4" t="s">
        <v>14</v>
      </c>
      <c r="E4" t="s">
        <v>20</v>
      </c>
      <c r="F4" t="s">
        <v>21</v>
      </c>
      <c r="G4" s="2">
        <v>74</v>
      </c>
      <c r="H4" s="2">
        <v>1.45</v>
      </c>
      <c r="I4" s="2">
        <v>62.599997999999999</v>
      </c>
      <c r="J4" s="2">
        <v>63</v>
      </c>
      <c r="K4" s="2">
        <f t="shared" si="0"/>
        <v>29.774077526753864</v>
      </c>
      <c r="L4" s="2">
        <f t="shared" si="1"/>
        <v>29.964328180737215</v>
      </c>
    </row>
    <row r="5" spans="1:12" x14ac:dyDescent="0.25">
      <c r="A5" s="1" t="s">
        <v>22</v>
      </c>
      <c r="C5" t="s">
        <v>18</v>
      </c>
      <c r="D5" t="s">
        <v>23</v>
      </c>
      <c r="E5" t="s">
        <v>24</v>
      </c>
      <c r="F5" t="s">
        <v>24</v>
      </c>
      <c r="G5" s="2">
        <v>59</v>
      </c>
      <c r="H5" s="2">
        <v>1.68</v>
      </c>
      <c r="I5" s="2">
        <v>87.099997999999999</v>
      </c>
      <c r="J5" s="2">
        <v>87.5</v>
      </c>
      <c r="K5" s="2">
        <f t="shared" si="0"/>
        <v>30.860260062358282</v>
      </c>
      <c r="L5" s="2">
        <f t="shared" si="1"/>
        <v>31.00198412698413</v>
      </c>
    </row>
    <row r="6" spans="1:12" x14ac:dyDescent="0.25">
      <c r="A6" s="1" t="s">
        <v>25</v>
      </c>
      <c r="C6" t="s">
        <v>18</v>
      </c>
      <c r="D6" t="s">
        <v>14</v>
      </c>
      <c r="E6" t="s">
        <v>20</v>
      </c>
      <c r="F6" t="s">
        <v>21</v>
      </c>
      <c r="G6" s="2">
        <v>55.5</v>
      </c>
      <c r="H6" s="2">
        <v>1.59</v>
      </c>
      <c r="I6" s="2">
        <v>105.199997</v>
      </c>
      <c r="J6" s="2">
        <v>95.699996999999996</v>
      </c>
      <c r="K6" s="2">
        <f t="shared" si="0"/>
        <v>41.612276808670536</v>
      </c>
      <c r="L6" s="2">
        <f t="shared" si="1"/>
        <v>37.854514061943746</v>
      </c>
    </row>
    <row r="7" spans="1:12" x14ac:dyDescent="0.25">
      <c r="A7" s="1" t="s">
        <v>26</v>
      </c>
      <c r="C7" t="s">
        <v>18</v>
      </c>
      <c r="D7" t="s">
        <v>14</v>
      </c>
      <c r="E7" t="s">
        <v>15</v>
      </c>
      <c r="F7" t="s">
        <v>16</v>
      </c>
      <c r="G7" s="2">
        <v>54.5</v>
      </c>
      <c r="H7" s="2">
        <v>1.7</v>
      </c>
      <c r="I7" s="2">
        <v>70.800003000000004</v>
      </c>
      <c r="J7" s="2">
        <v>70.300003000000004</v>
      </c>
      <c r="K7" s="2">
        <f t="shared" si="0"/>
        <v>24.498270934256059</v>
      </c>
      <c r="L7" s="2">
        <f t="shared" si="1"/>
        <v>24.325260553633221</v>
      </c>
    </row>
    <row r="8" spans="1:12" x14ac:dyDescent="0.25">
      <c r="A8" s="1" t="s">
        <v>27</v>
      </c>
      <c r="C8" t="s">
        <v>18</v>
      </c>
      <c r="D8" t="s">
        <v>23</v>
      </c>
      <c r="E8" t="s">
        <v>15</v>
      </c>
      <c r="F8" t="s">
        <v>16</v>
      </c>
      <c r="G8" s="2">
        <v>70.900000000000006</v>
      </c>
      <c r="H8" s="2">
        <v>1.66</v>
      </c>
      <c r="I8" s="2">
        <v>84.599997999999999</v>
      </c>
      <c r="J8" s="2">
        <v>84.400002000000001</v>
      </c>
      <c r="K8" s="2">
        <f t="shared" si="0"/>
        <v>30.701116998112937</v>
      </c>
      <c r="L8" s="2">
        <f t="shared" si="1"/>
        <v>30.628538975177822</v>
      </c>
    </row>
    <row r="9" spans="1:12" x14ac:dyDescent="0.25">
      <c r="A9" s="1" t="s">
        <v>28</v>
      </c>
      <c r="B9" t="s">
        <v>29</v>
      </c>
      <c r="C9" t="s">
        <v>18</v>
      </c>
      <c r="D9" t="s">
        <v>14</v>
      </c>
      <c r="E9" t="s">
        <v>15</v>
      </c>
      <c r="F9" t="s">
        <v>16</v>
      </c>
      <c r="G9" s="2">
        <v>77</v>
      </c>
      <c r="H9" s="2">
        <v>1.6</v>
      </c>
      <c r="I9" s="2">
        <v>86.199996999999996</v>
      </c>
      <c r="K9" s="2">
        <f t="shared" si="0"/>
        <v>33.671873828124994</v>
      </c>
    </row>
    <row r="10" spans="1:12" x14ac:dyDescent="0.25">
      <c r="A10" s="1" t="s">
        <v>30</v>
      </c>
      <c r="C10" t="s">
        <v>13</v>
      </c>
      <c r="D10" t="s">
        <v>14</v>
      </c>
      <c r="E10" t="s">
        <v>15</v>
      </c>
      <c r="F10" t="s">
        <v>16</v>
      </c>
      <c r="G10" s="2">
        <v>70.3</v>
      </c>
      <c r="H10" s="2">
        <v>1.5</v>
      </c>
      <c r="I10" s="2">
        <v>51.299999</v>
      </c>
      <c r="J10" s="2">
        <v>47.599997999999999</v>
      </c>
      <c r="K10" s="2">
        <f t="shared" si="0"/>
        <v>22.799999555555555</v>
      </c>
      <c r="L10" s="2">
        <f>J10/H10^2</f>
        <v>21.155554666666667</v>
      </c>
    </row>
    <row r="11" spans="1:12" x14ac:dyDescent="0.25">
      <c r="A11" s="1" t="s">
        <v>31</v>
      </c>
      <c r="B11" t="s">
        <v>32</v>
      </c>
      <c r="C11" t="s">
        <v>18</v>
      </c>
      <c r="D11" t="s">
        <v>23</v>
      </c>
      <c r="E11" t="s">
        <v>15</v>
      </c>
      <c r="F11" t="s">
        <v>33</v>
      </c>
      <c r="G11" s="3">
        <v>64.599999999999994</v>
      </c>
      <c r="H11" s="4">
        <v>1.6382999999999901</v>
      </c>
      <c r="I11" s="4">
        <v>93.439952000000005</v>
      </c>
      <c r="K11" s="2">
        <f t="shared" si="0"/>
        <v>34.813344213552618</v>
      </c>
    </row>
    <row r="12" spans="1:12" x14ac:dyDescent="0.25">
      <c r="A12" s="1" t="s">
        <v>34</v>
      </c>
      <c r="B12" t="s">
        <v>29</v>
      </c>
      <c r="C12" t="s">
        <v>13</v>
      </c>
      <c r="D12" t="s">
        <v>23</v>
      </c>
      <c r="E12" t="s">
        <v>15</v>
      </c>
      <c r="F12" t="s">
        <v>33</v>
      </c>
      <c r="G12" s="3">
        <v>55.9</v>
      </c>
      <c r="H12" s="4">
        <v>1.8541999999999901</v>
      </c>
      <c r="I12" s="4">
        <v>108.862079999999</v>
      </c>
      <c r="K12" s="2">
        <f t="shared" si="0"/>
        <v>31.663832139824205</v>
      </c>
    </row>
    <row r="13" spans="1:12" x14ac:dyDescent="0.25">
      <c r="A13" s="1" t="s">
        <v>35</v>
      </c>
      <c r="B13" t="s">
        <v>36</v>
      </c>
      <c r="D13" t="s">
        <v>23</v>
      </c>
      <c r="E13" t="s">
        <v>15</v>
      </c>
      <c r="F13" t="s">
        <v>16</v>
      </c>
      <c r="G13" s="3">
        <v>68.900000000000006</v>
      </c>
      <c r="H13" s="4">
        <v>1.8033999999999999</v>
      </c>
      <c r="I13" s="4">
        <v>96.615095999999994</v>
      </c>
      <c r="K13" s="2">
        <f t="shared" si="0"/>
        <v>29.707141104423055</v>
      </c>
    </row>
    <row r="14" spans="1:12" x14ac:dyDescent="0.25">
      <c r="A14" s="1" t="s">
        <v>37</v>
      </c>
      <c r="C14" t="s">
        <v>18</v>
      </c>
      <c r="D14" t="s">
        <v>14</v>
      </c>
      <c r="E14" t="s">
        <v>15</v>
      </c>
      <c r="F14" t="s">
        <v>33</v>
      </c>
      <c r="G14" s="2">
        <v>53.4</v>
      </c>
      <c r="H14" s="2">
        <v>1.8</v>
      </c>
      <c r="I14" s="2">
        <v>97.5</v>
      </c>
      <c r="J14" s="2">
        <v>97.099997999999999</v>
      </c>
      <c r="K14" s="2">
        <f t="shared" si="0"/>
        <v>30.092592592592592</v>
      </c>
      <c r="L14" s="2">
        <f>J14/H14^2</f>
        <v>29.969135185185184</v>
      </c>
    </row>
    <row r="15" spans="1:12" x14ac:dyDescent="0.25">
      <c r="A15" s="1" t="s">
        <v>38</v>
      </c>
      <c r="C15" t="s">
        <v>18</v>
      </c>
      <c r="D15" t="s">
        <v>14</v>
      </c>
      <c r="E15" t="s">
        <v>15</v>
      </c>
      <c r="F15" t="s">
        <v>16</v>
      </c>
      <c r="G15" s="2">
        <v>54.6</v>
      </c>
      <c r="H15" s="2">
        <v>1.66</v>
      </c>
      <c r="I15" s="2">
        <v>109.800003</v>
      </c>
      <c r="K15" s="2">
        <f t="shared" si="0"/>
        <v>39.84613260269996</v>
      </c>
    </row>
    <row r="16" spans="1:12" x14ac:dyDescent="0.25">
      <c r="A16" s="1" t="s">
        <v>39</v>
      </c>
      <c r="C16" t="s">
        <v>18</v>
      </c>
      <c r="D16" t="s">
        <v>23</v>
      </c>
      <c r="E16" t="s">
        <v>15</v>
      </c>
      <c r="F16" t="s">
        <v>16</v>
      </c>
      <c r="G16" s="2">
        <v>71.3</v>
      </c>
      <c r="H16" s="2">
        <v>1.75</v>
      </c>
      <c r="I16" s="2">
        <v>85.699996999999996</v>
      </c>
      <c r="K16" s="2">
        <f t="shared" si="0"/>
        <v>27.983672489795918</v>
      </c>
    </row>
    <row r="17" spans="1:12" x14ac:dyDescent="0.25">
      <c r="A17" s="1" t="s">
        <v>40</v>
      </c>
      <c r="C17" t="s">
        <v>13</v>
      </c>
      <c r="D17" t="s">
        <v>14</v>
      </c>
      <c r="E17" t="s">
        <v>15</v>
      </c>
      <c r="F17" t="s">
        <v>41</v>
      </c>
      <c r="G17" s="2">
        <v>53.6</v>
      </c>
      <c r="H17" s="2">
        <v>1.59</v>
      </c>
      <c r="I17" s="2">
        <v>47.599997999999999</v>
      </c>
      <c r="J17" s="2">
        <v>48.5</v>
      </c>
      <c r="K17" s="2">
        <f t="shared" si="0"/>
        <v>18.828368339859971</v>
      </c>
      <c r="L17" s="2">
        <f>J17/H17^2</f>
        <v>19.184367706973614</v>
      </c>
    </row>
    <row r="18" spans="1:12" x14ac:dyDescent="0.25">
      <c r="A18" s="1" t="s">
        <v>42</v>
      </c>
      <c r="C18" t="s">
        <v>13</v>
      </c>
      <c r="D18" t="s">
        <v>23</v>
      </c>
      <c r="E18" t="s">
        <v>15</v>
      </c>
      <c r="F18" t="s">
        <v>16</v>
      </c>
      <c r="G18" s="2">
        <v>67.400000000000006</v>
      </c>
      <c r="H18" s="2">
        <v>1.74</v>
      </c>
      <c r="I18" s="2">
        <v>81</v>
      </c>
      <c r="J18" s="2">
        <v>78</v>
      </c>
      <c r="K18" s="2">
        <f t="shared" si="0"/>
        <v>26.753864447086801</v>
      </c>
      <c r="L18" s="2">
        <f>J18/H18^2</f>
        <v>25.762980578676178</v>
      </c>
    </row>
    <row r="19" spans="1:12" x14ac:dyDescent="0.25">
      <c r="A19" s="1" t="s">
        <v>43</v>
      </c>
      <c r="C19" t="s">
        <v>18</v>
      </c>
      <c r="D19" t="s">
        <v>14</v>
      </c>
      <c r="E19" t="s">
        <v>15</v>
      </c>
      <c r="F19" t="s">
        <v>33</v>
      </c>
      <c r="G19" s="2">
        <v>68.7</v>
      </c>
      <c r="H19" s="2">
        <v>1.53</v>
      </c>
      <c r="I19" s="2">
        <v>74.400002000000001</v>
      </c>
      <c r="J19" s="2">
        <v>81.099997999999999</v>
      </c>
      <c r="K19" s="2">
        <f t="shared" si="0"/>
        <v>31.782648553974969</v>
      </c>
      <c r="L19" s="2">
        <f>J19/H19^2</f>
        <v>34.644793882694692</v>
      </c>
    </row>
    <row r="20" spans="1:12" x14ac:dyDescent="0.25">
      <c r="A20" s="1" t="s">
        <v>44</v>
      </c>
      <c r="C20" t="s">
        <v>18</v>
      </c>
      <c r="D20" t="s">
        <v>14</v>
      </c>
      <c r="E20" t="s">
        <v>15</v>
      </c>
      <c r="F20" t="s">
        <v>16</v>
      </c>
      <c r="G20" s="2">
        <v>75.099999999999994</v>
      </c>
      <c r="H20" s="2">
        <v>1.66</v>
      </c>
      <c r="I20" s="2">
        <v>93.900002000000001</v>
      </c>
      <c r="J20" s="2">
        <v>95.199996999999996</v>
      </c>
      <c r="K20" s="2">
        <f t="shared" si="0"/>
        <v>34.076064015096534</v>
      </c>
      <c r="L20" s="2">
        <f>J20/H20^2</f>
        <v>34.547828785019597</v>
      </c>
    </row>
    <row r="21" spans="1:12" x14ac:dyDescent="0.25">
      <c r="A21" s="1" t="s">
        <v>45</v>
      </c>
      <c r="C21" t="s">
        <v>13</v>
      </c>
      <c r="D21" t="s">
        <v>14</v>
      </c>
      <c r="E21" t="s">
        <v>46</v>
      </c>
      <c r="F21" t="s">
        <v>46</v>
      </c>
      <c r="G21" s="2">
        <v>62.9</v>
      </c>
      <c r="H21" s="2">
        <v>1.6</v>
      </c>
      <c r="I21" s="2">
        <v>79.800003000000004</v>
      </c>
      <c r="J21" s="2">
        <v>75.300003000000004</v>
      </c>
      <c r="K21" s="2">
        <f t="shared" si="0"/>
        <v>31.171876171874995</v>
      </c>
      <c r="L21" s="2">
        <f>J21/H21^2</f>
        <v>29.414063671874995</v>
      </c>
    </row>
    <row r="22" spans="1:12" x14ac:dyDescent="0.25">
      <c r="A22" s="1" t="s">
        <v>47</v>
      </c>
      <c r="C22" t="s">
        <v>13</v>
      </c>
      <c r="D22" t="s">
        <v>14</v>
      </c>
      <c r="E22" t="s">
        <v>24</v>
      </c>
      <c r="F22" t="s">
        <v>16</v>
      </c>
      <c r="G22" s="2">
        <v>67.8</v>
      </c>
      <c r="H22" s="2">
        <v>1.68</v>
      </c>
      <c r="I22" s="2">
        <v>106.599998</v>
      </c>
      <c r="K22" s="2">
        <f t="shared" si="0"/>
        <v>37.769273667800462</v>
      </c>
    </row>
    <row r="23" spans="1:12" x14ac:dyDescent="0.25">
      <c r="A23" s="1" t="s">
        <v>48</v>
      </c>
      <c r="C23" t="s">
        <v>18</v>
      </c>
      <c r="D23" t="s">
        <v>14</v>
      </c>
      <c r="E23" t="s">
        <v>15</v>
      </c>
      <c r="F23" t="s">
        <v>16</v>
      </c>
      <c r="G23" s="2">
        <v>64.5</v>
      </c>
      <c r="H23" s="2">
        <v>1.63</v>
      </c>
      <c r="I23" s="2">
        <v>95</v>
      </c>
      <c r="J23" s="2">
        <v>100.699997</v>
      </c>
      <c r="K23" s="2">
        <f t="shared" si="0"/>
        <v>35.755956189544207</v>
      </c>
      <c r="L23" s="2">
        <f t="shared" ref="L23:L29" si="2">J23/H23^2</f>
        <v>37.901312431781399</v>
      </c>
    </row>
    <row r="24" spans="1:12" x14ac:dyDescent="0.25">
      <c r="A24" s="1" t="s">
        <v>49</v>
      </c>
      <c r="C24" t="s">
        <v>18</v>
      </c>
      <c r="D24" t="s">
        <v>23</v>
      </c>
      <c r="E24" t="s">
        <v>15</v>
      </c>
      <c r="F24" t="s">
        <v>16</v>
      </c>
      <c r="G24" s="2">
        <v>65.099999999999994</v>
      </c>
      <c r="H24" s="2">
        <v>1.67</v>
      </c>
      <c r="I24" s="2">
        <v>72.300003000000004</v>
      </c>
      <c r="J24" s="2">
        <v>70.699996999999996</v>
      </c>
      <c r="K24" s="2">
        <f t="shared" si="0"/>
        <v>25.924200580874182</v>
      </c>
      <c r="L24" s="2">
        <f t="shared" si="2"/>
        <v>25.350495535874359</v>
      </c>
    </row>
    <row r="25" spans="1:12" x14ac:dyDescent="0.25">
      <c r="A25" s="1" t="s">
        <v>50</v>
      </c>
      <c r="C25" t="s">
        <v>18</v>
      </c>
      <c r="D25" t="s">
        <v>14</v>
      </c>
      <c r="E25" t="s">
        <v>15</v>
      </c>
      <c r="F25" t="s">
        <v>33</v>
      </c>
      <c r="G25" s="2">
        <v>53.9</v>
      </c>
      <c r="H25" s="2">
        <v>1.6</v>
      </c>
      <c r="I25" s="2">
        <v>89.400002000000001</v>
      </c>
      <c r="J25" s="2">
        <v>94.300003000000004</v>
      </c>
      <c r="K25" s="2">
        <f t="shared" si="0"/>
        <v>34.921875781249994</v>
      </c>
      <c r="L25" s="2">
        <f t="shared" si="2"/>
        <v>36.835938671874992</v>
      </c>
    </row>
    <row r="26" spans="1:12" x14ac:dyDescent="0.25">
      <c r="A26" s="1" t="s">
        <v>51</v>
      </c>
      <c r="C26" t="s">
        <v>13</v>
      </c>
      <c r="D26" t="s">
        <v>23</v>
      </c>
      <c r="E26" t="s">
        <v>15</v>
      </c>
      <c r="F26" t="s">
        <v>16</v>
      </c>
      <c r="G26" s="2">
        <v>60.2</v>
      </c>
      <c r="H26" s="2">
        <v>1.76</v>
      </c>
      <c r="I26" s="2">
        <v>105.199997</v>
      </c>
      <c r="J26" s="2">
        <v>109.300003</v>
      </c>
      <c r="K26" s="2">
        <f t="shared" si="0"/>
        <v>33.961775891012394</v>
      </c>
      <c r="L26" s="2">
        <f t="shared" si="2"/>
        <v>35.2853831998967</v>
      </c>
    </row>
    <row r="27" spans="1:12" x14ac:dyDescent="0.25">
      <c r="A27" s="1" t="s">
        <v>52</v>
      </c>
      <c r="C27" t="s">
        <v>18</v>
      </c>
      <c r="D27" t="s">
        <v>14</v>
      </c>
      <c r="E27" t="s">
        <v>15</v>
      </c>
      <c r="F27" t="s">
        <v>16</v>
      </c>
      <c r="G27" s="2">
        <v>72</v>
      </c>
      <c r="H27" s="2">
        <v>1.63</v>
      </c>
      <c r="I27" s="2">
        <v>67.099997999999999</v>
      </c>
      <c r="J27" s="2">
        <v>66.699996999999996</v>
      </c>
      <c r="K27" s="2">
        <f t="shared" si="0"/>
        <v>25.254995671647411</v>
      </c>
      <c r="L27" s="2">
        <f t="shared" si="2"/>
        <v>25.104443900786631</v>
      </c>
    </row>
    <row r="28" spans="1:12" x14ac:dyDescent="0.25">
      <c r="A28" s="1" t="s">
        <v>53</v>
      </c>
      <c r="C28" t="s">
        <v>13</v>
      </c>
      <c r="D28" t="s">
        <v>14</v>
      </c>
      <c r="E28" t="s">
        <v>15</v>
      </c>
      <c r="F28" t="s">
        <v>16</v>
      </c>
      <c r="G28" s="2">
        <v>65.400000000000006</v>
      </c>
      <c r="H28" s="2">
        <v>1.59</v>
      </c>
      <c r="I28" s="2">
        <v>66.699996999999996</v>
      </c>
      <c r="J28" s="2">
        <v>63.900002000000001</v>
      </c>
      <c r="K28" s="2">
        <f t="shared" si="0"/>
        <v>26.383448835093546</v>
      </c>
      <c r="L28" s="2">
        <f t="shared" si="2"/>
        <v>25.275899687512361</v>
      </c>
    </row>
    <row r="29" spans="1:12" x14ac:dyDescent="0.25">
      <c r="A29" s="1" t="s">
        <v>54</v>
      </c>
      <c r="C29" t="s">
        <v>13</v>
      </c>
      <c r="D29" t="s">
        <v>23</v>
      </c>
      <c r="E29" t="s">
        <v>15</v>
      </c>
      <c r="F29" t="s">
        <v>16</v>
      </c>
      <c r="G29" s="2">
        <v>70.5</v>
      </c>
      <c r="H29" s="2">
        <v>1.95</v>
      </c>
      <c r="I29" s="2">
        <v>95.699996999999996</v>
      </c>
      <c r="J29" s="2">
        <v>94.300003000000004</v>
      </c>
      <c r="K29" s="2">
        <f t="shared" si="0"/>
        <v>25.167652071005918</v>
      </c>
      <c r="L29" s="2">
        <f t="shared" si="2"/>
        <v>24.799474819197897</v>
      </c>
    </row>
    <row r="30" spans="1:12" x14ac:dyDescent="0.25">
      <c r="A30" s="1" t="s">
        <v>55</v>
      </c>
      <c r="C30" t="s">
        <v>13</v>
      </c>
      <c r="D30" t="s">
        <v>14</v>
      </c>
      <c r="E30" t="s">
        <v>15</v>
      </c>
      <c r="F30" t="s">
        <v>16</v>
      </c>
      <c r="G30" s="2">
        <v>75.3</v>
      </c>
      <c r="H30" s="2">
        <v>1.55</v>
      </c>
      <c r="I30" s="2">
        <v>71.199996999999996</v>
      </c>
      <c r="K30" s="2">
        <f t="shared" si="0"/>
        <v>29.635794797086362</v>
      </c>
    </row>
    <row r="31" spans="1:12" x14ac:dyDescent="0.25">
      <c r="A31" s="1" t="s">
        <v>56</v>
      </c>
      <c r="C31" t="s">
        <v>13</v>
      </c>
      <c r="D31" t="s">
        <v>14</v>
      </c>
      <c r="E31" t="s">
        <v>15</v>
      </c>
      <c r="F31" t="s">
        <v>33</v>
      </c>
      <c r="G31" s="2">
        <v>68.8</v>
      </c>
      <c r="H31" s="2">
        <v>1.77</v>
      </c>
      <c r="I31" s="2">
        <v>97.5</v>
      </c>
      <c r="J31" s="2">
        <v>97.5</v>
      </c>
      <c r="K31" s="2">
        <f t="shared" si="0"/>
        <v>31.121325289667716</v>
      </c>
      <c r="L31" s="2">
        <f>J31/H31^2</f>
        <v>31.121325289667716</v>
      </c>
    </row>
    <row r="32" spans="1:12" x14ac:dyDescent="0.25">
      <c r="A32" s="1" t="s">
        <v>57</v>
      </c>
      <c r="C32" t="s">
        <v>13</v>
      </c>
      <c r="D32" t="s">
        <v>14</v>
      </c>
      <c r="E32" t="s">
        <v>15</v>
      </c>
      <c r="F32" t="s">
        <v>16</v>
      </c>
      <c r="G32" s="2">
        <v>59.8</v>
      </c>
      <c r="H32" s="2">
        <v>1.56</v>
      </c>
      <c r="I32" s="2">
        <v>64.400002000000001</v>
      </c>
      <c r="J32" s="2">
        <v>70.300003000000004</v>
      </c>
      <c r="K32" s="2">
        <f t="shared" si="0"/>
        <v>26.462854207758053</v>
      </c>
      <c r="L32" s="2">
        <f>J32/H32^2</f>
        <v>28.887246466140695</v>
      </c>
    </row>
    <row r="33" spans="1:12" x14ac:dyDescent="0.25">
      <c r="A33" s="1" t="s">
        <v>58</v>
      </c>
      <c r="C33" t="s">
        <v>18</v>
      </c>
      <c r="D33" t="s">
        <v>14</v>
      </c>
      <c r="E33" t="s">
        <v>15</v>
      </c>
      <c r="F33" t="s">
        <v>16</v>
      </c>
      <c r="G33" s="2">
        <v>65</v>
      </c>
      <c r="H33" s="2">
        <v>1.64</v>
      </c>
      <c r="I33" s="2">
        <v>88.900002000000001</v>
      </c>
      <c r="K33" s="2">
        <f t="shared" si="0"/>
        <v>33.053242861392036</v>
      </c>
    </row>
    <row r="34" spans="1:12" x14ac:dyDescent="0.25">
      <c r="A34" s="5" t="s">
        <v>59</v>
      </c>
      <c r="C34" t="s">
        <v>18</v>
      </c>
      <c r="D34" t="s">
        <v>23</v>
      </c>
      <c r="E34" t="s">
        <v>15</v>
      </c>
      <c r="F34" t="s">
        <v>16</v>
      </c>
      <c r="G34" s="2">
        <v>55.1</v>
      </c>
      <c r="H34" s="2">
        <v>1.75</v>
      </c>
      <c r="I34" s="2">
        <v>93.699996999999996</v>
      </c>
      <c r="J34" s="2">
        <v>90.699996999999996</v>
      </c>
      <c r="K34" s="2">
        <f t="shared" si="0"/>
        <v>30.595917387755101</v>
      </c>
      <c r="L34" s="2">
        <f>J34/H34^2</f>
        <v>29.616325551020406</v>
      </c>
    </row>
    <row r="35" spans="1:12" x14ac:dyDescent="0.25">
      <c r="A35" s="5" t="s">
        <v>60</v>
      </c>
      <c r="C35" t="s">
        <v>13</v>
      </c>
      <c r="D35" t="s">
        <v>23</v>
      </c>
      <c r="E35" t="s">
        <v>15</v>
      </c>
      <c r="F35" t="s">
        <v>16</v>
      </c>
      <c r="G35" s="2">
        <v>65.599999999999994</v>
      </c>
      <c r="H35" s="2">
        <v>1.77</v>
      </c>
      <c r="I35" s="2">
        <v>113.900002</v>
      </c>
      <c r="J35" s="2">
        <v>109.699997</v>
      </c>
      <c r="K35" s="2">
        <f t="shared" si="0"/>
        <v>36.356092438315933</v>
      </c>
      <c r="L35" s="2">
        <f>J35/H35^2</f>
        <v>35.015479906795619</v>
      </c>
    </row>
    <row r="36" spans="1:12" x14ac:dyDescent="0.25">
      <c r="A36" s="1" t="s">
        <v>61</v>
      </c>
      <c r="C36" t="s">
        <v>18</v>
      </c>
      <c r="D36" t="s">
        <v>14</v>
      </c>
      <c r="E36" t="s">
        <v>15</v>
      </c>
      <c r="F36" t="s">
        <v>16</v>
      </c>
      <c r="G36" s="2">
        <v>65.040000000000006</v>
      </c>
      <c r="H36" s="2">
        <v>1.47</v>
      </c>
      <c r="I36" s="2">
        <v>73.5</v>
      </c>
      <c r="K36" s="2">
        <f t="shared" si="0"/>
        <v>34.013605442176875</v>
      </c>
    </row>
    <row r="37" spans="1:12" x14ac:dyDescent="0.25">
      <c r="A37" s="1" t="s">
        <v>62</v>
      </c>
      <c r="C37" t="s">
        <v>18</v>
      </c>
      <c r="D37" t="s">
        <v>14</v>
      </c>
      <c r="E37" t="s">
        <v>15</v>
      </c>
      <c r="F37" t="s">
        <v>16</v>
      </c>
      <c r="G37" s="2">
        <v>58.84</v>
      </c>
      <c r="H37" s="2">
        <v>1.68</v>
      </c>
      <c r="I37" s="2">
        <v>66.699996999999996</v>
      </c>
      <c r="J37" s="2">
        <v>70.300003000000004</v>
      </c>
      <c r="K37" s="2">
        <f t="shared" si="0"/>
        <v>23.632368551587305</v>
      </c>
      <c r="L37" s="2">
        <f>J37/H37^2</f>
        <v>24.907880881519279</v>
      </c>
    </row>
    <row r="38" spans="1:12" x14ac:dyDescent="0.25">
      <c r="A38" s="1" t="s">
        <v>63</v>
      </c>
      <c r="C38" t="s">
        <v>13</v>
      </c>
      <c r="D38" t="s">
        <v>14</v>
      </c>
      <c r="E38" t="s">
        <v>15</v>
      </c>
      <c r="F38" t="s">
        <v>16</v>
      </c>
      <c r="G38" s="2">
        <v>61.32</v>
      </c>
      <c r="H38" s="2">
        <v>1.6</v>
      </c>
      <c r="I38" s="2">
        <v>69.400002000000001</v>
      </c>
      <c r="J38" s="2">
        <v>70.300003000000004</v>
      </c>
      <c r="K38" s="2">
        <f t="shared" si="0"/>
        <v>27.109375781249994</v>
      </c>
      <c r="L38" s="2">
        <f>J38/H38^2</f>
        <v>27.460938671874995</v>
      </c>
    </row>
    <row r="39" spans="1:12" x14ac:dyDescent="0.25">
      <c r="A39" s="1" t="s">
        <v>64</v>
      </c>
      <c r="C39" t="s">
        <v>13</v>
      </c>
      <c r="D39" t="s">
        <v>23</v>
      </c>
      <c r="E39" t="s">
        <v>15</v>
      </c>
      <c r="F39" t="s">
        <v>16</v>
      </c>
      <c r="G39" s="2">
        <v>62.18</v>
      </c>
      <c r="H39" s="2">
        <v>1.61</v>
      </c>
      <c r="I39" s="2">
        <v>79.400002000000001</v>
      </c>
      <c r="K39" s="2">
        <f t="shared" si="0"/>
        <v>30.631535048802128</v>
      </c>
    </row>
    <row r="40" spans="1:12" x14ac:dyDescent="0.25">
      <c r="A40" s="1" t="s">
        <v>65</v>
      </c>
      <c r="C40" t="s">
        <v>18</v>
      </c>
      <c r="D40" t="s">
        <v>14</v>
      </c>
      <c r="E40" t="s">
        <v>15</v>
      </c>
      <c r="F40" t="s">
        <v>16</v>
      </c>
      <c r="G40" s="2">
        <v>56.29</v>
      </c>
      <c r="H40" s="2">
        <v>1.65</v>
      </c>
      <c r="I40" s="2">
        <v>95.300003000000004</v>
      </c>
      <c r="K40" s="2">
        <f t="shared" si="0"/>
        <v>35.004592470156112</v>
      </c>
    </row>
    <row r="41" spans="1:12" x14ac:dyDescent="0.25">
      <c r="A41" s="1" t="s">
        <v>66</v>
      </c>
      <c r="C41" t="s">
        <v>18</v>
      </c>
      <c r="D41" t="s">
        <v>14</v>
      </c>
      <c r="E41" t="s">
        <v>15</v>
      </c>
      <c r="F41" t="s">
        <v>16</v>
      </c>
      <c r="G41" s="2">
        <v>59.25</v>
      </c>
      <c r="H41" s="2">
        <v>1.7</v>
      </c>
      <c r="I41" s="2">
        <v>102.099998</v>
      </c>
      <c r="K41" s="2">
        <f t="shared" si="0"/>
        <v>35.328719031141873</v>
      </c>
    </row>
    <row r="42" spans="1:12" x14ac:dyDescent="0.25">
      <c r="A42" s="1" t="s">
        <v>67</v>
      </c>
      <c r="C42" t="s">
        <v>13</v>
      </c>
      <c r="D42" t="s">
        <v>14</v>
      </c>
      <c r="E42" t="s">
        <v>15</v>
      </c>
      <c r="F42" t="s">
        <v>16</v>
      </c>
      <c r="G42" s="2">
        <v>58.26</v>
      </c>
      <c r="H42" s="2">
        <v>1.64</v>
      </c>
      <c r="I42" s="2">
        <v>79.400002000000001</v>
      </c>
      <c r="J42" s="2">
        <v>82.5</v>
      </c>
      <c r="K42" s="2">
        <f t="shared" si="0"/>
        <v>29.521119125520528</v>
      </c>
      <c r="L42" s="2">
        <f>J42/H42^2</f>
        <v>30.673706127305181</v>
      </c>
    </row>
    <row r="43" spans="1:12" x14ac:dyDescent="0.25">
      <c r="A43" s="1" t="s">
        <v>68</v>
      </c>
      <c r="C43" t="s">
        <v>13</v>
      </c>
      <c r="D43" t="s">
        <v>14</v>
      </c>
      <c r="E43" t="s">
        <v>15</v>
      </c>
      <c r="F43" t="s">
        <v>16</v>
      </c>
      <c r="G43" s="2">
        <v>61.3</v>
      </c>
      <c r="H43" s="2">
        <v>1.55</v>
      </c>
      <c r="I43" s="2">
        <v>61.900002000000001</v>
      </c>
      <c r="J43" s="2">
        <v>63.5</v>
      </c>
      <c r="K43" s="2">
        <f t="shared" si="0"/>
        <v>25.764829136316333</v>
      </c>
      <c r="L43" s="2">
        <f>J43/H43^2</f>
        <v>26.430801248699268</v>
      </c>
    </row>
    <row r="44" spans="1:12" x14ac:dyDescent="0.25">
      <c r="A44" s="1" t="s">
        <v>69</v>
      </c>
      <c r="C44" t="s">
        <v>13</v>
      </c>
      <c r="D44" t="s">
        <v>14</v>
      </c>
      <c r="E44" t="s">
        <v>15</v>
      </c>
      <c r="F44" t="s">
        <v>16</v>
      </c>
      <c r="G44" s="2">
        <v>74.47</v>
      </c>
      <c r="H44" s="2">
        <v>1.55</v>
      </c>
      <c r="I44" s="2">
        <v>61.200001</v>
      </c>
      <c r="J44" s="2">
        <v>56.400002000000001</v>
      </c>
      <c r="K44" s="2">
        <f t="shared" si="0"/>
        <v>25.473465556711755</v>
      </c>
      <c r="L44" s="2">
        <f>J44/H44^2</f>
        <v>23.475547138397499</v>
      </c>
    </row>
    <row r="45" spans="1:12" x14ac:dyDescent="0.25">
      <c r="A45" s="1" t="s">
        <v>70</v>
      </c>
      <c r="C45" t="s">
        <v>18</v>
      </c>
      <c r="D45" t="s">
        <v>14</v>
      </c>
      <c r="E45" t="s">
        <v>15</v>
      </c>
      <c r="F45" t="s">
        <v>16</v>
      </c>
      <c r="G45" s="2">
        <v>54.62</v>
      </c>
      <c r="H45" s="2">
        <v>1.61</v>
      </c>
      <c r="I45" s="2">
        <v>65.300003000000004</v>
      </c>
      <c r="K45" s="2">
        <f t="shared" si="0"/>
        <v>25.191930481077119</v>
      </c>
    </row>
    <row r="46" spans="1:12" x14ac:dyDescent="0.25">
      <c r="A46" s="5" t="s">
        <v>71</v>
      </c>
      <c r="C46" t="s">
        <v>13</v>
      </c>
      <c r="D46" t="s">
        <v>14</v>
      </c>
      <c r="E46" t="s">
        <v>15</v>
      </c>
      <c r="F46" t="s">
        <v>16</v>
      </c>
      <c r="G46" s="2">
        <v>65.599999999999994</v>
      </c>
      <c r="H46" s="2">
        <v>1.58</v>
      </c>
      <c r="I46" s="2">
        <v>59.599997999999999</v>
      </c>
      <c r="J46" s="2">
        <v>60.799999</v>
      </c>
      <c r="K46" s="2">
        <f t="shared" si="0"/>
        <v>23.874378304758849</v>
      </c>
      <c r="L46" s="2">
        <f>J46/H46^2</f>
        <v>24.355070902099019</v>
      </c>
    </row>
    <row r="47" spans="1:12" x14ac:dyDescent="0.25">
      <c r="A47" s="1" t="s">
        <v>72</v>
      </c>
      <c r="C47" t="s">
        <v>18</v>
      </c>
      <c r="D47" t="s">
        <v>14</v>
      </c>
      <c r="E47" t="s">
        <v>15</v>
      </c>
      <c r="F47" t="s">
        <v>16</v>
      </c>
      <c r="G47" s="2">
        <v>64.22</v>
      </c>
      <c r="H47" s="2">
        <v>1.59</v>
      </c>
      <c r="I47" s="2">
        <v>70.800003000000004</v>
      </c>
      <c r="K47" s="2">
        <f t="shared" si="0"/>
        <v>28.005222499110001</v>
      </c>
    </row>
    <row r="48" spans="1:12" x14ac:dyDescent="0.25">
      <c r="A48" s="1" t="s">
        <v>73</v>
      </c>
      <c r="C48" t="s">
        <v>13</v>
      </c>
      <c r="D48" t="s">
        <v>23</v>
      </c>
      <c r="E48" t="s">
        <v>15</v>
      </c>
      <c r="F48" t="s">
        <v>16</v>
      </c>
      <c r="G48" s="2">
        <v>78.599999999999994</v>
      </c>
      <c r="H48" s="2">
        <v>1.66</v>
      </c>
      <c r="I48" s="2">
        <v>72.099997999999999</v>
      </c>
      <c r="J48" s="2">
        <v>70.300003000000004</v>
      </c>
      <c r="K48" s="2">
        <f t="shared" si="0"/>
        <v>26.164899840325159</v>
      </c>
      <c r="L48" s="2">
        <f>J48/H48^2</f>
        <v>25.511686384090581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Deepak</dc:creator>
  <cp:lastModifiedBy>Kumar, Deepak</cp:lastModifiedBy>
  <dcterms:created xsi:type="dcterms:W3CDTF">2015-06-05T18:17:20Z</dcterms:created>
  <dcterms:modified xsi:type="dcterms:W3CDTF">2022-03-25T20:03:51Z</dcterms:modified>
</cp:coreProperties>
</file>