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UCAS DOCS\Estudo Power Bi\Gerson\"/>
    </mc:Choice>
  </mc:AlternateContent>
  <xr:revisionPtr revIDLastSave="0" documentId="13_ncr:1_{F8AA7C51-BDA2-4158-BAB8-E19EC095A700}" xr6:coauthVersionLast="45" xr6:coauthVersionMax="45" xr10:uidLastSave="{00000000-0000-0000-0000-000000000000}"/>
  <bookViews>
    <workbookView showSheetTabs="0" xWindow="-120" yWindow="-120" windowWidth="20730" windowHeight="11160" firstSheet="2" activeTab="2" xr2:uid="{A2950550-6389-49CD-8B2C-B47D5E2888F5}"/>
  </bookViews>
  <sheets>
    <sheet name="AuxiliarVendas" sheetId="3" state="hidden" r:id="rId1"/>
    <sheet name="Auxiliar Custos" sheetId="6" state="hidden" r:id="rId2"/>
    <sheet name="VENDAS" sheetId="5" r:id="rId3"/>
    <sheet name="CUSTOS" sheetId="8" r:id="rId4"/>
  </sheets>
  <definedNames>
    <definedName name="SegmentaçãodeDados_Ano">#N/A</definedName>
    <definedName name="SegmentaçãodeDados_Mês">#N/A</definedName>
    <definedName name="SegmentaçãodeDados_Origem_Lead">#N/A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  <pivotCache cacheId="13" r:id="rId18"/>
    <pivotCache cacheId="14" r:id="rId19"/>
    <pivotCache cacheId="15" r:id="rId20"/>
    <pivotCache cacheId="16" r:id="rId21"/>
    <pivotCache cacheId="17" r:id="rId22"/>
    <pivotCache cacheId="18" r:id="rId23"/>
    <pivotCache cacheId="19" r:id="rId24"/>
    <pivotCache cacheId="20" r:id="rId25"/>
    <pivotCache cacheId="21" r:id="rId26"/>
  </pivotCaches>
  <extLst>
    <ext xmlns:x14="http://schemas.microsoft.com/office/spreadsheetml/2009/9/main" uri="{876F7934-8845-4945-9796-88D515C7AA90}">
      <x14:pivotCaches>
        <pivotCache cacheId="22" r:id="rId27"/>
      </x14:pivotCaches>
    </ext>
    <ext xmlns:x14="http://schemas.microsoft.com/office/spreadsheetml/2009/9/main" uri="{BBE1A952-AA13-448e-AADC-164F8A28A991}">
      <x14:slicerCaches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Custos_4792ce4f-71d6-429b-bd70-198f1eafb2d0" name="fCustos" connection="Consulta - fCustos"/>
          <x15:modelTable id="fVendas_810b980e-45d8-47cc-beff-15cc231ced57" name="fVendas" connection="Consulta - fVendas"/>
          <x15:modelTable id="dVendedores_c061a58f-1d5e-4cff-8417-8976bbfad1d2" name="dVendedores" connection="Consulta - dVendedores"/>
          <x15:modelTable id="dOrigemLead_b22b26f8-4f87-4259-95e7-53c66e289be3" name="dOrigemLead" connection="Consulta - dOrigemLead"/>
          <x15:modelTable id="Calendar" name="dCalendário" connection="Conexão"/>
        </x15:modelTables>
        <x15:modelRelationships>
          <x15:modelRelationship fromTable="fCustos" fromColumn="Data" toTable="dCalendário" toColumn="Data"/>
          <x15:modelRelationship fromTable="fCustos" fromColumn="Vendedor" toTable="dVendedores" toColumn="Vendedores"/>
          <x15:modelRelationship fromTable="fCustos" fromColumn="Origem Lead" toTable="dOrigemLead" toColumn="Origem Lead"/>
          <x15:modelRelationship fromTable="fVendas" fromColumn="Vendedor" toTable="dVendedores" toColumn="Vendedores"/>
          <x15:modelRelationship fromTable="fVendas" fromColumn="Origem Lead" toTable="dOrigemLead" toColumn="Origem Lead"/>
          <x15:modelRelationship fromTable="fVendas" fromColumn="Data Contato" toTable="dCalendário" toColumn="Dat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D10" i="3"/>
  <c r="D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0B586B-1CB7-408A-9CFA-74CF49986897}" name="Conexão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E97A45A-0E26-4315-A97F-4E0EEA8AC25F}" name="Consulta - dOrigemLead" description="Conexão com a consulta 'dOrigemLead' na pasta de trabalho." type="100" refreshedVersion="6" minRefreshableVersion="5">
    <extLst>
      <ext xmlns:x15="http://schemas.microsoft.com/office/spreadsheetml/2010/11/main" uri="{DE250136-89BD-433C-8126-D09CA5730AF9}">
        <x15:connection id="d3705df4-7b3b-48e0-b374-a0fd920672df"/>
      </ext>
    </extLst>
  </connection>
  <connection id="3" xr16:uid="{ECDD3122-3E4A-4F35-A968-EE00F226D8D6}" name="Consulta - dVendedores" description="Conexão com a consulta 'dVendedores' na pasta de trabalho." type="100" refreshedVersion="6" minRefreshableVersion="5">
    <extLst>
      <ext xmlns:x15="http://schemas.microsoft.com/office/spreadsheetml/2010/11/main" uri="{DE250136-89BD-433C-8126-D09CA5730AF9}">
        <x15:connection id="40126dec-4b42-48ff-a626-fd7ec255b4c7"/>
      </ext>
    </extLst>
  </connection>
  <connection id="4" xr16:uid="{9E789F8F-8209-4A66-855F-07C988FB023A}" name="Consulta - fCustos" description="Conexão com a consulta 'fCustos' na pasta de trabalho." type="100" refreshedVersion="6" minRefreshableVersion="5">
    <extLst>
      <ext xmlns:x15="http://schemas.microsoft.com/office/spreadsheetml/2010/11/main" uri="{DE250136-89BD-433C-8126-D09CA5730AF9}">
        <x15:connection id="d7ea19aa-7be2-4ca2-8aa2-4b78d830334c"/>
      </ext>
    </extLst>
  </connection>
  <connection id="5" xr16:uid="{893E8C5C-CF84-496B-954F-0B78E49F604E}" name="Consulta - fVendas" description="Conexão com a consulta 'fVendas' na pasta de trabalho." type="100" refreshedVersion="6" minRefreshableVersion="5">
    <extLst>
      <ext xmlns:x15="http://schemas.microsoft.com/office/spreadsheetml/2010/11/main" uri="{DE250136-89BD-433C-8126-D09CA5730AF9}">
        <x15:connection id="b4748374-4012-4c26-b69d-fbe65c586493"/>
      </ext>
    </extLst>
  </connection>
  <connection id="6" xr16:uid="{A88F2F75-20B0-4281-B95D-8512B340D9E4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<sst xmlns="http://schemas.openxmlformats.org/spreadsheetml/2006/main" count="139" uniqueCount="60">
  <si>
    <t>Clientes</t>
  </si>
  <si>
    <t>Qtd dias</t>
  </si>
  <si>
    <t>Total Geral</t>
  </si>
  <si>
    <t>Rótulos de Linha</t>
  </si>
  <si>
    <t>Black</t>
  </si>
  <si>
    <t>Gold</t>
  </si>
  <si>
    <t>Platinum</t>
  </si>
  <si>
    <t>Tipo de Membro</t>
  </si>
  <si>
    <t>Allan</t>
  </si>
  <si>
    <t>Clarita</t>
  </si>
  <si>
    <t>Felipe</t>
  </si>
  <si>
    <t>João</t>
  </si>
  <si>
    <t>Jorge</t>
  </si>
  <si>
    <t>Karina</t>
  </si>
  <si>
    <t>Maria</t>
  </si>
  <si>
    <t>Oscar</t>
  </si>
  <si>
    <t>Roberto</t>
  </si>
  <si>
    <t>Rodolfo</t>
  </si>
  <si>
    <t>Thaize</t>
  </si>
  <si>
    <t>VendedoresVendas</t>
  </si>
  <si>
    <t>Meses</t>
  </si>
  <si>
    <t>abr</t>
  </si>
  <si>
    <t>ago</t>
  </si>
  <si>
    <t>dez</t>
  </si>
  <si>
    <t>fev</t>
  </si>
  <si>
    <t>jan</t>
  </si>
  <si>
    <t>jul</t>
  </si>
  <si>
    <t>jun</t>
  </si>
  <si>
    <t>mai</t>
  </si>
  <si>
    <t>mar</t>
  </si>
  <si>
    <t>nov</t>
  </si>
  <si>
    <t>out</t>
  </si>
  <si>
    <t>set</t>
  </si>
  <si>
    <t>Vendedores</t>
  </si>
  <si>
    <t>YoY Clientes</t>
  </si>
  <si>
    <t>YoY Valor de Vendas</t>
  </si>
  <si>
    <t>% Custos</t>
  </si>
  <si>
    <t>Indice dias</t>
  </si>
  <si>
    <t>YoY Indice de dias</t>
  </si>
  <si>
    <t>relacao</t>
  </si>
  <si>
    <t>Valor Total Vendas</t>
  </si>
  <si>
    <t>Valor em Vendas</t>
  </si>
  <si>
    <t>Custo com MKT</t>
  </si>
  <si>
    <t>Qtd Leads</t>
  </si>
  <si>
    <t>Vendedores2</t>
  </si>
  <si>
    <t>Lucro</t>
  </si>
  <si>
    <t>Qtd Ingressantes no Web</t>
  </si>
  <si>
    <t>Briant</t>
  </si>
  <si>
    <t>Freeman</t>
  </si>
  <si>
    <t>Osborne</t>
  </si>
  <si>
    <t>Rafter</t>
  </si>
  <si>
    <t>Turner</t>
  </si>
  <si>
    <t>Vendas Custos</t>
  </si>
  <si>
    <t>Custo com MKT2</t>
  </si>
  <si>
    <t>Afiliados</t>
  </si>
  <si>
    <t>Google</t>
  </si>
  <si>
    <t>Impressos</t>
  </si>
  <si>
    <t>Outros</t>
  </si>
  <si>
    <t>Radio</t>
  </si>
  <si>
    <t>Origem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</si>
</sst>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;\-0.0%;0.0%"/>
    <numFmt numFmtId="165" formatCode="0.00%;\-0.00%;0.00%"/>
    <numFmt numFmtId="166" formatCode="[&gt;=1000000000]&quot;R$&quot;\ #,##0,,,&quot; B&quot;;[&gt;=1000000]&quot;R$&quot;\ #,##0,&quot; M&quot;;&quot;R$&quot;\ #,##0,&quot; K&quot;"/>
    <numFmt numFmtId="167" formatCode="[&gt;=1000000000]\ #,##0,,,&quot; B&quot;;[&gt;=1000000]\ #,##0,&quot; M&quot;;\ #,##0,&quot; K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sz val="10"/>
      <color theme="1"/>
      <name val="Segoe UI Semibold"/>
      <family val="2"/>
    </font>
    <font>
      <sz val="11"/>
      <color theme="1"/>
      <name val="Segoe UI Semi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2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1" fillId="0" borderId="0" xfId="0" applyNumberFormat="1" applyFont="1"/>
    <xf numFmtId="167" fontId="1" fillId="0" borderId="0" xfId="0" applyNumberFormat="1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0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107"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numFmt numFmtId="166" formatCode="[&gt;=1000000000]&quot;R$&quot;\ #,##0,,,&quot; B&quot;;[&gt;=1000000]&quot;R$&quot;\ #,##0,&quot; M&quot;;&quot;R$&quot;\ #,##0,&quot; K&quot;"/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numFmt numFmtId="167" formatCode="[&gt;=1000000000]\ #,##0,,,&quot; B&quot;;[&gt;=1000000]\ #,##0,&quot; M&quot;;\ #,##0,&quot; K&quot;"/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numFmt numFmtId="166" formatCode="[&gt;=1000000000]&quot;R$&quot;\ #,##0,,,&quot; B&quot;;[&gt;=1000000]&quot;R$&quot;\ #,##0,&quot; M&quot;;&quot;R$&quot;\ #,##0,&quot; K&quot;"/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numFmt numFmtId="167" formatCode="[&gt;=1000000000]\ #,##0,,,&quot; B&quot;;[&gt;=1000000]\ #,##0,&quot; M&quot;;\ #,##0,&quot; K&quot;"/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family val="2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  <numFmt numFmtId="3" formatCode="#,##0"/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numFmt numFmtId="167" formatCode="[&gt;=1000000000]\ #,##0,,,&quot; B&quot;;[&gt;=1000000]\ #,##0,&quot; M&quot;;\ #,##0,&quot; K&quot;"/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numFmt numFmtId="3" formatCode="#,##0"/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numFmt numFmtId="167" formatCode="[&gt;=1000000000]\ #,##0,,,&quot; B&quot;;[&gt;=1000000]\ #,##0,&quot; M&quot;;\ #,##0,&quot; K&quot;"/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numFmt numFmtId="166" formatCode="[&gt;=1000000000]&quot;R$&quot;\ #,##0,,,&quot; B&quot;;[&gt;=1000000]&quot;R$&quot;\ #,##0,&quot; M&quot;;&quot;R$&quot;\ #,##0,&quot; K&quot;"/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numFmt numFmtId="167" formatCode="[&gt;=1000000000]\ #,##0,,,&quot; B&quot;;[&gt;=1000000]\ #,##0,&quot; M&quot;;\ #,##0,&quot; K&quot;"/>
    </dxf>
    <dxf>
      <font>
        <name val="Segoe UI Semibold"/>
        <scheme val="none"/>
      </font>
    </dxf>
    <dxf>
      <font>
        <name val="Segoe UI Semibold"/>
        <scheme val="none"/>
      </font>
    </dxf>
    <dxf>
      <font>
        <name val="Segoe UI Semibold"/>
        <scheme val="none"/>
      </font>
    </dxf>
    <dxf>
      <font>
        <color rgb="FFFF7171"/>
      </font>
    </dxf>
    <dxf>
      <font>
        <color rgb="FF00B050"/>
      </font>
    </dxf>
    <dxf>
      <font>
        <color rgb="FF00B050"/>
      </font>
    </dxf>
    <dxf>
      <font>
        <color rgb="FFFF7171"/>
      </font>
    </dxf>
    <dxf>
      <font>
        <color rgb="FF00B050"/>
      </font>
    </dxf>
    <dxf>
      <font>
        <color rgb="FFFF7171"/>
      </font>
    </dxf>
    <dxf>
      <font>
        <sz val="10"/>
        <color rgb="FFFF4343"/>
        <name val="Segoe UI Semibold"/>
        <family val="2"/>
        <scheme val="none"/>
      </font>
      <border>
        <bottom style="thin">
          <color rgb="FFFF4343"/>
        </bottom>
        <vertical/>
        <horizontal/>
      </border>
    </dxf>
    <dxf>
      <font>
        <color theme="1"/>
      </font>
      <fill>
        <patternFill>
          <bgColor rgb="FF252C4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96F301ED-58CE-4537-9D87-0D9F10A4AE96}">
      <tableStyleElement type="wholeTable" dxfId="106"/>
      <tableStyleElement type="headerRow" dxfId="105"/>
    </tableStyle>
  </tableStyles>
  <colors>
    <mruColors>
      <color rgb="FFFF4343"/>
      <color rgb="FF7033FF"/>
      <color rgb="FF4E7CFF"/>
      <color rgb="FF20A4DA"/>
      <color rgb="FF446AD4"/>
      <color rgb="FFFF7171"/>
      <color rgb="FFF65164"/>
      <color rgb="FF252C40"/>
      <color rgb="FF00B05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14996795556505021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pivotCacheDefinition" Target="pivotCache/pivotCacheDefinition22.xml"/><Relationship Id="rId39" Type="http://schemas.openxmlformats.org/officeDocument/2006/relationships/customXml" Target="../customXml/item3.xml"/><Relationship Id="rId21" Type="http://schemas.openxmlformats.org/officeDocument/2006/relationships/pivotCacheDefinition" Target="pivotCache/pivotCacheDefinition17.xml"/><Relationship Id="rId34" Type="http://schemas.openxmlformats.org/officeDocument/2006/relationships/sharedStrings" Target="sharedStrings.xml"/><Relationship Id="rId42" Type="http://schemas.openxmlformats.org/officeDocument/2006/relationships/customXml" Target="../customXml/item6.xml"/><Relationship Id="rId47" Type="http://schemas.openxmlformats.org/officeDocument/2006/relationships/customXml" Target="../customXml/item11.xml"/><Relationship Id="rId50" Type="http://schemas.openxmlformats.org/officeDocument/2006/relationships/customXml" Target="../customXml/item14.xml"/><Relationship Id="rId55" Type="http://schemas.openxmlformats.org/officeDocument/2006/relationships/customXml" Target="../customXml/item19.xml"/><Relationship Id="rId63" Type="http://schemas.openxmlformats.org/officeDocument/2006/relationships/customXml" Target="../customXml/item27.xml"/><Relationship Id="rId68" Type="http://schemas.openxmlformats.org/officeDocument/2006/relationships/customXml" Target="../customXml/item32.xml"/><Relationship Id="rId76" Type="http://schemas.openxmlformats.org/officeDocument/2006/relationships/customXml" Target="../customXml/item40.xml"/><Relationship Id="rId84" Type="http://schemas.openxmlformats.org/officeDocument/2006/relationships/customXml" Target="../customXml/item48.xml"/><Relationship Id="rId7" Type="http://schemas.openxmlformats.org/officeDocument/2006/relationships/pivotCacheDefinition" Target="pivotCache/pivotCacheDefinition3.xml"/><Relationship Id="rId71" Type="http://schemas.openxmlformats.org/officeDocument/2006/relationships/customXml" Target="../customXml/item3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microsoft.com/office/2007/relationships/slicerCache" Target="slicerCaches/slicerCache2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20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45" Type="http://schemas.openxmlformats.org/officeDocument/2006/relationships/customXml" Target="../customXml/item9.xml"/><Relationship Id="rId53" Type="http://schemas.openxmlformats.org/officeDocument/2006/relationships/customXml" Target="../customXml/item17.xml"/><Relationship Id="rId58" Type="http://schemas.openxmlformats.org/officeDocument/2006/relationships/customXml" Target="../customXml/item22.xml"/><Relationship Id="rId66" Type="http://schemas.openxmlformats.org/officeDocument/2006/relationships/customXml" Target="../customXml/item30.xml"/><Relationship Id="rId74" Type="http://schemas.openxmlformats.org/officeDocument/2006/relationships/customXml" Target="../customXml/item38.xml"/><Relationship Id="rId79" Type="http://schemas.openxmlformats.org/officeDocument/2006/relationships/customXml" Target="../customXml/item43.xml"/><Relationship Id="rId87" Type="http://schemas.openxmlformats.org/officeDocument/2006/relationships/customXml" Target="../customXml/item51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25.xml"/><Relationship Id="rId82" Type="http://schemas.openxmlformats.org/officeDocument/2006/relationships/customXml" Target="../customXml/item46.xml"/><Relationship Id="rId19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pivotCacheDefinition" Target="pivotCache/pivotCacheDefinition23.xml"/><Relationship Id="rId30" Type="http://schemas.microsoft.com/office/2007/relationships/slicerCache" Target="slicerCaches/slicerCache3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7.xml"/><Relationship Id="rId48" Type="http://schemas.openxmlformats.org/officeDocument/2006/relationships/customXml" Target="../customXml/item12.xml"/><Relationship Id="rId56" Type="http://schemas.openxmlformats.org/officeDocument/2006/relationships/customXml" Target="../customXml/item20.xml"/><Relationship Id="rId64" Type="http://schemas.openxmlformats.org/officeDocument/2006/relationships/customXml" Target="../customXml/item28.xml"/><Relationship Id="rId69" Type="http://schemas.openxmlformats.org/officeDocument/2006/relationships/customXml" Target="../customXml/item33.xml"/><Relationship Id="rId77" Type="http://schemas.openxmlformats.org/officeDocument/2006/relationships/customXml" Target="../customXml/item41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15.xml"/><Relationship Id="rId72" Type="http://schemas.openxmlformats.org/officeDocument/2006/relationships/customXml" Target="../customXml/item36.xml"/><Relationship Id="rId80" Type="http://schemas.openxmlformats.org/officeDocument/2006/relationships/customXml" Target="../customXml/item44.xml"/><Relationship Id="rId85" Type="http://schemas.openxmlformats.org/officeDocument/2006/relationships/customXml" Target="../customXml/item4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ivotCacheDefinition" Target="pivotCache/pivotCacheDefinition21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46" Type="http://schemas.openxmlformats.org/officeDocument/2006/relationships/customXml" Target="../customXml/item10.xml"/><Relationship Id="rId59" Type="http://schemas.openxmlformats.org/officeDocument/2006/relationships/customXml" Target="../customXml/item23.xml"/><Relationship Id="rId67" Type="http://schemas.openxmlformats.org/officeDocument/2006/relationships/customXml" Target="../customXml/item31.xml"/><Relationship Id="rId20" Type="http://schemas.openxmlformats.org/officeDocument/2006/relationships/pivotCacheDefinition" Target="pivotCache/pivotCacheDefinition16.xml"/><Relationship Id="rId41" Type="http://schemas.openxmlformats.org/officeDocument/2006/relationships/customXml" Target="../customXml/item5.xml"/><Relationship Id="rId54" Type="http://schemas.openxmlformats.org/officeDocument/2006/relationships/customXml" Target="../customXml/item18.xml"/><Relationship Id="rId62" Type="http://schemas.openxmlformats.org/officeDocument/2006/relationships/customXml" Target="../customXml/item26.xml"/><Relationship Id="rId70" Type="http://schemas.openxmlformats.org/officeDocument/2006/relationships/customXml" Target="../customXml/item34.xml"/><Relationship Id="rId75" Type="http://schemas.openxmlformats.org/officeDocument/2006/relationships/customXml" Target="../customXml/item39.xml"/><Relationship Id="rId83" Type="http://schemas.openxmlformats.org/officeDocument/2006/relationships/customXml" Target="../customXml/item47.xml"/><Relationship Id="rId88" Type="http://schemas.openxmlformats.org/officeDocument/2006/relationships/customXml" Target="../customXml/item5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microsoft.com/office/2007/relationships/slicerCache" Target="slicerCaches/slicerCache1.xml"/><Relationship Id="rId36" Type="http://schemas.openxmlformats.org/officeDocument/2006/relationships/calcChain" Target="calcChain.xml"/><Relationship Id="rId49" Type="http://schemas.openxmlformats.org/officeDocument/2006/relationships/customXml" Target="../customXml/item13.xml"/><Relationship Id="rId57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6.xml"/><Relationship Id="rId31" Type="http://schemas.openxmlformats.org/officeDocument/2006/relationships/theme" Target="theme/theme1.xml"/><Relationship Id="rId44" Type="http://schemas.openxmlformats.org/officeDocument/2006/relationships/customXml" Target="../customXml/item8.xml"/><Relationship Id="rId52" Type="http://schemas.openxmlformats.org/officeDocument/2006/relationships/customXml" Target="../customXml/item16.xml"/><Relationship Id="rId60" Type="http://schemas.openxmlformats.org/officeDocument/2006/relationships/customXml" Target="../customXml/item24.xml"/><Relationship Id="rId65" Type="http://schemas.openxmlformats.org/officeDocument/2006/relationships/customXml" Target="../customXml/item29.xml"/><Relationship Id="rId73" Type="http://schemas.openxmlformats.org/officeDocument/2006/relationships/customXml" Target="../customXml/item37.xml"/><Relationship Id="rId78" Type="http://schemas.openxmlformats.org/officeDocument/2006/relationships/customXml" Target="../customXml/item42.xml"/><Relationship Id="rId81" Type="http://schemas.openxmlformats.org/officeDocument/2006/relationships/customXml" Target="../customXml/item45.xml"/><Relationship Id="rId86" Type="http://schemas.openxmlformats.org/officeDocument/2006/relationships/customXml" Target="../customXml/item5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[DashDesafio-LucasFilho.xlsx]AuxiliarVendas!Valores de Vendas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65164"/>
            </a:solidFill>
            <a:round/>
          </a:ln>
          <a:effectLst/>
        </c:spPr>
        <c:marker>
          <c:symbol val="circle"/>
          <c:size val="6"/>
          <c:spPr>
            <a:solidFill>
              <a:srgbClr val="F65164"/>
            </a:solidFill>
            <a:ln w="9525">
              <a:solidFill>
                <a:srgbClr val="F6516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AuxiliarVendas!$G$3</c:f>
              <c:strCache>
                <c:ptCount val="1"/>
                <c:pt idx="0">
                  <c:v>Valor Total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AuxiliarVendas!$F$4:$F$16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AuxiliarVendas!$G$4:$G$16</c:f>
              <c:numCache>
                <c:formatCode>[&gt;=1000000000]\ #,##0,,," B";[&gt;=1000000]\ #,##0," M";\ #,##0," K"</c:formatCode>
                <c:ptCount val="12"/>
                <c:pt idx="0">
                  <c:v>145993</c:v>
                </c:pt>
                <c:pt idx="1">
                  <c:v>160986</c:v>
                </c:pt>
                <c:pt idx="2">
                  <c:v>308682</c:v>
                </c:pt>
                <c:pt idx="3">
                  <c:v>227784</c:v>
                </c:pt>
                <c:pt idx="4">
                  <c:v>338272</c:v>
                </c:pt>
                <c:pt idx="5">
                  <c:v>435070</c:v>
                </c:pt>
                <c:pt idx="6">
                  <c:v>884228</c:v>
                </c:pt>
                <c:pt idx="7">
                  <c:v>503560</c:v>
                </c:pt>
                <c:pt idx="8">
                  <c:v>529566</c:v>
                </c:pt>
                <c:pt idx="9">
                  <c:v>529355</c:v>
                </c:pt>
                <c:pt idx="10">
                  <c:v>657648</c:v>
                </c:pt>
                <c:pt idx="11">
                  <c:v>40993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E-474A-8327-1055EBDBE4B6}"/>
            </c:ext>
          </c:extLst>
        </c:ser>
        <c:ser>
          <c:idx val="1"/>
          <c:order val="1"/>
          <c:tx>
            <c:strRef>
              <c:f>AuxiliarVendas!$H$3</c:f>
              <c:strCache>
                <c:ptCount val="1"/>
                <c:pt idx="0">
                  <c:v>Custo com MKT</c:v>
                </c:pt>
              </c:strCache>
            </c:strRef>
          </c:tx>
          <c:spPr>
            <a:ln w="28575" cap="rnd">
              <a:solidFill>
                <a:srgbClr val="F6516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65164"/>
              </a:solidFill>
              <a:ln w="9525">
                <a:solidFill>
                  <a:srgbClr val="F65164"/>
                </a:solidFill>
              </a:ln>
              <a:effectLst/>
            </c:spPr>
          </c:marker>
          <c:cat>
            <c:strRef>
              <c:f>AuxiliarVendas!$F$4:$F$16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AuxiliarVendas!$H$4:$H$16</c:f>
              <c:numCache>
                <c:formatCode>[&gt;=1000000000]\ #,##0,,," B";[&gt;=1000000]\ #,##0," M";\ #,##0," K"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271648</c:v>
                </c:pt>
                <c:pt idx="7">
                  <c:v>277139</c:v>
                </c:pt>
                <c:pt idx="8">
                  <c:v>276046</c:v>
                </c:pt>
                <c:pt idx="9">
                  <c:v>366185</c:v>
                </c:pt>
                <c:pt idx="10">
                  <c:v>412234</c:v>
                </c:pt>
                <c:pt idx="11">
                  <c:v>140697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E-474A-8327-1055EBDB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02312"/>
        <c:axId val="414202640"/>
      </c:lineChart>
      <c:catAx>
        <c:axId val="4142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2640"/>
        <c:crosses val="autoZero"/>
        <c:auto val="1"/>
        <c:lblAlgn val="ctr"/>
        <c:lblOffset val="100"/>
        <c:noMultiLvlLbl val="0"/>
      </c:catAx>
      <c:valAx>
        <c:axId val="414202640"/>
        <c:scaling>
          <c:orientation val="minMax"/>
        </c:scaling>
        <c:delete val="1"/>
        <c:axPos val="l"/>
        <c:numFmt formatCode="[&gt;=1000000000]\ #,##0,,,&quot; B&quot;;[&gt;=1000000]\ #,##0,&quot; M&quot;;\ #,##0,&quot; K&quot;" sourceLinked="1"/>
        <c:majorTickMark val="none"/>
        <c:minorTickMark val="none"/>
        <c:tickLblPos val="nextTo"/>
        <c:crossAx val="4142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[DashDesafio-LucasFilho.xlsx]AuxiliarVendas!Clientes ao tempo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>
                <a:solidFill>
                  <a:schemeClr val="bg1">
                    <a:lumMod val="6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PROSPECÇÃO DE CLIENTES</a:t>
            </a:r>
            <a:r>
              <a:rPr lang="en-US" sz="1000" baseline="0">
                <a:solidFill>
                  <a:schemeClr val="bg1">
                    <a:lumMod val="6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NO TEMPO</a:t>
            </a:r>
            <a:endParaRPr lang="en-US" sz="1000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3FF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AuxiliarVendas!$Y$3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3FF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AuxiliarVendas!$X$4:$X$16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AuxiliarVendas!$Y$4:$Y$16</c:f>
              <c:numCache>
                <c:formatCode>#,##0</c:formatCode>
                <c:ptCount val="12"/>
                <c:pt idx="0">
                  <c:v>59</c:v>
                </c:pt>
                <c:pt idx="1">
                  <c:v>68</c:v>
                </c:pt>
                <c:pt idx="2">
                  <c:v>126</c:v>
                </c:pt>
                <c:pt idx="3">
                  <c:v>99</c:v>
                </c:pt>
                <c:pt idx="4">
                  <c:v>142</c:v>
                </c:pt>
                <c:pt idx="5">
                  <c:v>181</c:v>
                </c:pt>
                <c:pt idx="6">
                  <c:v>371</c:v>
                </c:pt>
                <c:pt idx="7">
                  <c:v>211</c:v>
                </c:pt>
                <c:pt idx="8">
                  <c:v>216</c:v>
                </c:pt>
                <c:pt idx="9">
                  <c:v>223</c:v>
                </c:pt>
                <c:pt idx="10">
                  <c:v>283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A-4FA2-A039-A6655FB1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147633888"/>
        <c:axId val="1147637824"/>
      </c:barChart>
      <c:catAx>
        <c:axId val="11476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637824"/>
        <c:crosses val="autoZero"/>
        <c:auto val="1"/>
        <c:lblAlgn val="ctr"/>
        <c:lblOffset val="100"/>
        <c:noMultiLvlLbl val="0"/>
      </c:catAx>
      <c:valAx>
        <c:axId val="11476378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476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[DashDesafio-LucasFilho.xlsx]AuxiliarVendas!Valor Vendas por tipo de Membro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pt-BR" sz="100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VENDAS POR TIPO DE MEMBRO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99624396032015"/>
          <c:y val="0.17171296296296296"/>
          <c:w val="0.78939825388310425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AuxiliarVendas!$K$3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AuxiliarVendas!$J$4:$J$7</c:f>
              <c:strCache>
                <c:ptCount val="3"/>
                <c:pt idx="0">
                  <c:v>Black</c:v>
                </c:pt>
                <c:pt idx="1">
                  <c:v>Platinum</c:v>
                </c:pt>
                <c:pt idx="2">
                  <c:v>Gold</c:v>
                </c:pt>
              </c:strCache>
            </c:strRef>
          </c:cat>
          <c:val>
            <c:numRef>
              <c:f>AuxiliarVendas!$K$4:$K$7</c:f>
              <c:numCache>
                <c:formatCode>[&gt;=1000000000]"R$"\ #,##0,,," B";[&gt;=1000000]"R$"\ #,##0," M";"R$"\ #,##0," K"</c:formatCode>
                <c:ptCount val="3"/>
                <c:pt idx="0">
                  <c:v>727200</c:v>
                </c:pt>
                <c:pt idx="1">
                  <c:v>1501500</c:v>
                </c:pt>
                <c:pt idx="2">
                  <c:v>2533437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F-464E-A4A0-ED374340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92056056"/>
        <c:axId val="492057696"/>
      </c:barChart>
      <c:catAx>
        <c:axId val="49205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057696"/>
        <c:crosses val="autoZero"/>
        <c:auto val="1"/>
        <c:lblAlgn val="ctr"/>
        <c:lblOffset val="100"/>
        <c:noMultiLvlLbl val="0"/>
      </c:catAx>
      <c:valAx>
        <c:axId val="492057696"/>
        <c:scaling>
          <c:orientation val="minMax"/>
        </c:scaling>
        <c:delete val="1"/>
        <c:axPos val="b"/>
        <c:numFmt formatCode="[&gt;=1000000000]&quot;R$&quot;\ #,##0,,,&quot; B&quot;;[&gt;=1000000]&quot;R$&quot;\ #,##0,&quot; M&quot;;&quot;R$&quot;\ #,##0,&quot; K&quot;" sourceLinked="1"/>
        <c:majorTickMark val="none"/>
        <c:minorTickMark val="none"/>
        <c:tickLblPos val="nextTo"/>
        <c:crossAx val="4920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[DashDesafio-LucasFilho.xlsx]AuxiliarVendas!Vendas por Vendedor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5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TOP 5 VENDAS</a:t>
            </a:r>
            <a:r>
              <a:rPr lang="en-US" sz="105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POR VENDEDOR</a:t>
            </a:r>
            <a:endParaRPr lang="en-US" sz="105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6A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AuxiliarVendas!$N$3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6AD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AuxiliarVendas!$M$4:$M$9</c:f>
              <c:strCache>
                <c:ptCount val="5"/>
                <c:pt idx="0">
                  <c:v>Oscar</c:v>
                </c:pt>
                <c:pt idx="1">
                  <c:v>Rodolfo</c:v>
                </c:pt>
                <c:pt idx="2">
                  <c:v>Roberto</c:v>
                </c:pt>
                <c:pt idx="3">
                  <c:v>Thaize</c:v>
                </c:pt>
                <c:pt idx="4">
                  <c:v>Jorge</c:v>
                </c:pt>
              </c:strCache>
            </c:strRef>
          </c:cat>
          <c:val>
            <c:numRef>
              <c:f>AuxiliarVendas!$N$4:$N$9</c:f>
              <c:numCache>
                <c:formatCode>#,##0</c:formatCode>
                <c:ptCount val="5"/>
                <c:pt idx="0">
                  <c:v>175</c:v>
                </c:pt>
                <c:pt idx="1">
                  <c:v>176</c:v>
                </c:pt>
                <c:pt idx="2">
                  <c:v>178</c:v>
                </c:pt>
                <c:pt idx="3">
                  <c:v>184</c:v>
                </c:pt>
                <c:pt idx="4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4-495B-8331-388620A59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15025576"/>
        <c:axId val="415030496"/>
      </c:barChart>
      <c:catAx>
        <c:axId val="415025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030496"/>
        <c:crosses val="autoZero"/>
        <c:auto val="1"/>
        <c:lblAlgn val="ctr"/>
        <c:lblOffset val="100"/>
        <c:noMultiLvlLbl val="0"/>
      </c:catAx>
      <c:valAx>
        <c:axId val="41503049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1502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 Custos!Ingressantes no tempo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TIME LINE DE INGRESSANTES</a:t>
            </a:r>
            <a:r>
              <a:rPr lang="en-US" sz="10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NO WEBINAR</a:t>
            </a:r>
            <a:endParaRPr lang="en-US" sz="100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'Auxiliar Custos'!$E$3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'Auxiliar Custos'!$D$4:$D$16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'Auxiliar Custos'!$E$4:$E$16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5319</c:v>
                </c:pt>
                <c:pt idx="7">
                  <c:v>5281</c:v>
                </c:pt>
                <c:pt idx="8">
                  <c:v>5428</c:v>
                </c:pt>
                <c:pt idx="9">
                  <c:v>7094</c:v>
                </c:pt>
                <c:pt idx="10">
                  <c:v>7933</c:v>
                </c:pt>
                <c:pt idx="11">
                  <c:v>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F-46F2-A9A9-C3B1C8C4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4148336"/>
        <c:axId val="384150304"/>
      </c:barChart>
      <c:catAx>
        <c:axId val="3841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384150304"/>
        <c:crosses val="autoZero"/>
        <c:auto val="1"/>
        <c:lblAlgn val="ctr"/>
        <c:lblOffset val="100"/>
        <c:noMultiLvlLbl val="0"/>
      </c:catAx>
      <c:valAx>
        <c:axId val="3841503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8414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 Custos!Tabela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TOP</a:t>
            </a:r>
            <a:r>
              <a:rPr lang="en-US" sz="10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5 </a:t>
            </a:r>
            <a:r>
              <a:rPr lang="en-US" sz="100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'Auxiliar Custos'!$L$3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'Auxiliar Custos'!$K$4:$K$9</c:f>
              <c:strCache>
                <c:ptCount val="5"/>
                <c:pt idx="0">
                  <c:v>Rafter</c:v>
                </c:pt>
                <c:pt idx="1">
                  <c:v>Briant</c:v>
                </c:pt>
                <c:pt idx="2">
                  <c:v>Freeman</c:v>
                </c:pt>
                <c:pt idx="3">
                  <c:v>Turner</c:v>
                </c:pt>
                <c:pt idx="4">
                  <c:v>Osborne</c:v>
                </c:pt>
              </c:strCache>
            </c:strRef>
          </c:cat>
          <c:val>
            <c:numRef>
              <c:f>'Auxiliar Custos'!$L$4:$L$9</c:f>
              <c:numCache>
                <c:formatCode>#,##0</c:formatCode>
                <c:ptCount val="5"/>
                <c:pt idx="0">
                  <c:v>216</c:v>
                </c:pt>
                <c:pt idx="1">
                  <c:v>350</c:v>
                </c:pt>
                <c:pt idx="2">
                  <c:v>356</c:v>
                </c:pt>
                <c:pt idx="3">
                  <c:v>372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7-47CD-B2CD-ED07854A15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498058232"/>
        <c:axId val="498058560"/>
      </c:barChart>
      <c:catAx>
        <c:axId val="49805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498058560"/>
        <c:crosses val="autoZero"/>
        <c:auto val="1"/>
        <c:lblAlgn val="ctr"/>
        <c:lblOffset val="100"/>
        <c:noMultiLvlLbl val="0"/>
      </c:catAx>
      <c:valAx>
        <c:axId val="49805856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980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 Custos!Custos MKT ao tempo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pt-BR" sz="100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(R$)</a:t>
            </a:r>
            <a:r>
              <a:rPr lang="pt-BR" sz="10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pt-BR" sz="100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INVESTIMENTOS</a:t>
            </a:r>
            <a:r>
              <a:rPr lang="pt-BR" sz="10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EM MKT </a:t>
            </a:r>
            <a:endParaRPr lang="pt-BR" sz="100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65164"/>
            </a:solidFill>
            <a:round/>
          </a:ln>
          <a:effectLst/>
        </c:spPr>
        <c:marker>
          <c:symbol val="circle"/>
          <c:size val="6"/>
          <c:spPr>
            <a:solidFill>
              <a:srgbClr val="252C40"/>
            </a:solidFill>
            <a:ln w="22225">
              <a:solidFill>
                <a:srgbClr val="FF434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343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4343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65164"/>
            </a:solidFill>
            <a:round/>
          </a:ln>
          <a:effectLst/>
        </c:spPr>
        <c:marker>
          <c:symbol val="circle"/>
          <c:size val="6"/>
          <c:spPr>
            <a:solidFill>
              <a:srgbClr val="252C40"/>
            </a:solidFill>
            <a:ln w="22225">
              <a:solidFill>
                <a:srgbClr val="FF434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4343">
              <a:alpha val="2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solidFill>
              <a:srgbClr val="F65164"/>
            </a:solidFill>
          </a:ln>
          <a:effectLst/>
        </c:spPr>
        <c:marker>
          <c:symbol val="circle"/>
          <c:size val="6"/>
          <c:spPr>
            <a:solidFill>
              <a:srgbClr val="252C40"/>
            </a:solidFill>
            <a:ln w="22225">
              <a:solidFill>
                <a:srgbClr val="FF434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4343"/>
            </a:solidFill>
            <a:round/>
          </a:ln>
          <a:effectLst/>
        </c:spPr>
        <c:marker>
          <c:symbol val="circle"/>
          <c:size val="6"/>
          <c:spPr>
            <a:solidFill>
              <a:srgbClr val="252C40"/>
            </a:solidFill>
            <a:ln w="22225">
              <a:solidFill>
                <a:srgbClr val="FF434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'Auxiliar Custos'!$H$3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434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252C40"/>
              </a:solidFill>
              <a:ln w="22225">
                <a:solidFill>
                  <a:srgbClr val="FF434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'Auxiliar Custos'!$G$4:$G$16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'Auxiliar Custos'!$H$4:$H$16</c:f>
              <c:numCache>
                <c:formatCode>[&gt;=1000000000]\ #,##0,,," B";[&gt;=1000000]\ #,##0," M";\ #,##0," K"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271648</c:v>
                </c:pt>
                <c:pt idx="7">
                  <c:v>277139</c:v>
                </c:pt>
                <c:pt idx="8">
                  <c:v>276046</c:v>
                </c:pt>
                <c:pt idx="9">
                  <c:v>366185</c:v>
                </c:pt>
                <c:pt idx="10">
                  <c:v>412234</c:v>
                </c:pt>
                <c:pt idx="11">
                  <c:v>140697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5-4D4E-8BE5-2C2857731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4581072"/>
        <c:axId val="914583696"/>
      </c:lineChart>
      <c:catAx>
        <c:axId val="9145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914583696"/>
        <c:crosses val="autoZero"/>
        <c:auto val="1"/>
        <c:lblAlgn val="ctr"/>
        <c:lblOffset val="100"/>
        <c:noMultiLvlLbl val="0"/>
      </c:catAx>
      <c:valAx>
        <c:axId val="914583696"/>
        <c:scaling>
          <c:orientation val="minMax"/>
        </c:scaling>
        <c:delete val="1"/>
        <c:axPos val="l"/>
        <c:numFmt formatCode="[&gt;=1000000000]\ #,##0,,,&quot; B&quot;;[&gt;=1000000]\ #,##0,&quot; M&quot;;\ #,##0,&quot; K&quot;" sourceLinked="1"/>
        <c:majorTickMark val="none"/>
        <c:minorTickMark val="none"/>
        <c:tickLblPos val="nextTo"/>
        <c:crossAx val="9145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[DashDesafio-LucasFilho.xlsx]Auxiliar Custos!Custo MKT por Origem de Lead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TOP 5 INVESTIMENTOS POR ORIGEM</a:t>
            </a:r>
            <a:r>
              <a:rPr lang="en-US" sz="10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DE LEAD</a:t>
            </a:r>
            <a:endParaRPr lang="en-US" sz="100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'Auxiliar Custos'!$O$3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'Auxiliar Custos'!$N$4:$N$9</c:f>
              <c:strCache>
                <c:ptCount val="5"/>
                <c:pt idx="0">
                  <c:v>Outros</c:v>
                </c:pt>
                <c:pt idx="1">
                  <c:v>Afiliados</c:v>
                </c:pt>
                <c:pt idx="2">
                  <c:v>Google</c:v>
                </c:pt>
                <c:pt idx="3">
                  <c:v>Radio</c:v>
                </c:pt>
                <c:pt idx="4">
                  <c:v>Impressos</c:v>
                </c:pt>
              </c:strCache>
            </c:strRef>
          </c:cat>
          <c:val>
            <c:numRef>
              <c:f>'Auxiliar Custos'!$O$4:$O$9</c:f>
              <c:numCache>
                <c:formatCode>[&gt;=1000000000]\ #,##0,,," B";[&gt;=1000000]\ #,##0," M";\ #,##0," K"</c:formatCode>
                <c:ptCount val="5"/>
                <c:pt idx="0">
                  <c:v>112457</c:v>
                </c:pt>
                <c:pt idx="1">
                  <c:v>164935</c:v>
                </c:pt>
                <c:pt idx="2">
                  <c:v>241497</c:v>
                </c:pt>
                <c:pt idx="3">
                  <c:v>290246</c:v>
                </c:pt>
                <c:pt idx="4">
                  <c:v>796919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F-44EA-8AFD-DF1E2BB5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909396432"/>
        <c:axId val="909391512"/>
      </c:barChart>
      <c:catAx>
        <c:axId val="90939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909391512"/>
        <c:crosses val="autoZero"/>
        <c:auto val="1"/>
        <c:lblAlgn val="ctr"/>
        <c:lblOffset val="100"/>
        <c:noMultiLvlLbl val="0"/>
      </c:catAx>
      <c:valAx>
        <c:axId val="909391512"/>
        <c:scaling>
          <c:orientation val="minMax"/>
        </c:scaling>
        <c:delete val="1"/>
        <c:axPos val="b"/>
        <c:numFmt formatCode="[&gt;=1000000000]\ #,##0,,,&quot; B&quot;;[&gt;=1000000]\ #,##0,&quot; M&quot;;\ #,##0,&quot; K&quot;" sourceLinked="1"/>
        <c:majorTickMark val="none"/>
        <c:minorTickMark val="none"/>
        <c:tickLblPos val="nextTo"/>
        <c:crossAx val="9093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chart" Target="../charts/chart1.xml"/><Relationship Id="rId3" Type="http://schemas.openxmlformats.org/officeDocument/2006/relationships/image" Target="../media/image3.png"/><Relationship Id="rId21" Type="http://schemas.openxmlformats.org/officeDocument/2006/relationships/chart" Target="../charts/chart4.xml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6.svg"/><Relationship Id="rId25" Type="http://schemas.openxmlformats.org/officeDocument/2006/relationships/image" Target="../media/image20.png"/><Relationship Id="rId2" Type="http://schemas.openxmlformats.org/officeDocument/2006/relationships/image" Target="../media/image2.svg"/><Relationship Id="rId16" Type="http://schemas.openxmlformats.org/officeDocument/2006/relationships/image" Target="../media/image15.png"/><Relationship Id="rId20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19.emf"/><Relationship Id="rId5" Type="http://schemas.openxmlformats.org/officeDocument/2006/relationships/image" Target="../media/image5.png"/><Relationship Id="rId15" Type="http://schemas.openxmlformats.org/officeDocument/2006/relationships/hyperlink" Target="#CUSTOS!A1"/><Relationship Id="rId23" Type="http://schemas.openxmlformats.org/officeDocument/2006/relationships/image" Target="../media/image18.emf"/><Relationship Id="rId10" Type="http://schemas.openxmlformats.org/officeDocument/2006/relationships/image" Target="../media/image10.svg"/><Relationship Id="rId19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1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svg"/><Relationship Id="rId13" Type="http://schemas.openxmlformats.org/officeDocument/2006/relationships/image" Target="../media/image33.svg"/><Relationship Id="rId18" Type="http://schemas.openxmlformats.org/officeDocument/2006/relationships/chart" Target="../charts/chart7.xml"/><Relationship Id="rId3" Type="http://schemas.openxmlformats.org/officeDocument/2006/relationships/image" Target="../media/image24.png"/><Relationship Id="rId21" Type="http://schemas.openxmlformats.org/officeDocument/2006/relationships/image" Target="../media/image11.png"/><Relationship Id="rId7" Type="http://schemas.openxmlformats.org/officeDocument/2006/relationships/image" Target="../media/image28.png"/><Relationship Id="rId12" Type="http://schemas.openxmlformats.org/officeDocument/2006/relationships/image" Target="../media/image32.png"/><Relationship Id="rId17" Type="http://schemas.openxmlformats.org/officeDocument/2006/relationships/chart" Target="../charts/chart6.xml"/><Relationship Id="rId2" Type="http://schemas.openxmlformats.org/officeDocument/2006/relationships/image" Target="../media/image2.svg"/><Relationship Id="rId16" Type="http://schemas.openxmlformats.org/officeDocument/2006/relationships/chart" Target="../charts/chart5.xml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27.svg"/><Relationship Id="rId11" Type="http://schemas.openxmlformats.org/officeDocument/2006/relationships/hyperlink" Target="#VENDAS!A1"/><Relationship Id="rId5" Type="http://schemas.openxmlformats.org/officeDocument/2006/relationships/image" Target="../media/image26.png"/><Relationship Id="rId15" Type="http://schemas.openxmlformats.org/officeDocument/2006/relationships/image" Target="../media/image35.svg"/><Relationship Id="rId10" Type="http://schemas.openxmlformats.org/officeDocument/2006/relationships/image" Target="../media/image31.svg"/><Relationship Id="rId19" Type="http://schemas.openxmlformats.org/officeDocument/2006/relationships/chart" Target="../charts/chart8.xml"/><Relationship Id="rId4" Type="http://schemas.openxmlformats.org/officeDocument/2006/relationships/image" Target="../media/image25.svg"/><Relationship Id="rId9" Type="http://schemas.openxmlformats.org/officeDocument/2006/relationships/image" Target="../media/image30.png"/><Relationship Id="rId14" Type="http://schemas.openxmlformats.org/officeDocument/2006/relationships/image" Target="../media/image34.png"/><Relationship Id="rId22" Type="http://schemas.openxmlformats.org/officeDocument/2006/relationships/image" Target="../media/image12.sv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20</xdr:col>
      <xdr:colOff>1</xdr:colOff>
      <xdr:row>39</xdr:row>
      <xdr:rowOff>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4F44AE90-EB60-4144-A127-335673A35BAA}"/>
            </a:ext>
          </a:extLst>
        </xdr:cNvPr>
        <xdr:cNvSpPr/>
      </xdr:nvSpPr>
      <xdr:spPr>
        <a:xfrm>
          <a:off x="1" y="0"/>
          <a:ext cx="12276667" cy="7429500"/>
        </a:xfrm>
        <a:prstGeom prst="roundRect">
          <a:avLst>
            <a:gd name="adj" fmla="val 0"/>
          </a:avLst>
        </a:prstGeom>
        <a:solidFill>
          <a:srgbClr val="141A2D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0</xdr:colOff>
      <xdr:row>3</xdr:row>
      <xdr:rowOff>179916</xdr:rowOff>
    </xdr:from>
    <xdr:to>
      <xdr:col>2</xdr:col>
      <xdr:colOff>417261</xdr:colOff>
      <xdr:row>38</xdr:row>
      <xdr:rowOff>190499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16DF715-9526-444A-B52C-0A6DB74299F6}"/>
            </a:ext>
          </a:extLst>
        </xdr:cNvPr>
        <xdr:cNvSpPr/>
      </xdr:nvSpPr>
      <xdr:spPr>
        <a:xfrm>
          <a:off x="0" y="751416"/>
          <a:ext cx="1644928" cy="6678083"/>
        </a:xfrm>
        <a:prstGeom prst="roundRect">
          <a:avLst>
            <a:gd name="adj" fmla="val 2473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1952</xdr:colOff>
      <xdr:row>3</xdr:row>
      <xdr:rowOff>182880</xdr:rowOff>
    </xdr:from>
    <xdr:to>
      <xdr:col>6</xdr:col>
      <xdr:colOff>29948</xdr:colOff>
      <xdr:row>8</xdr:row>
      <xdr:rowOff>180456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2AB894D5-6AF6-491F-A98B-1CA4B6119B77}"/>
            </a:ext>
          </a:extLst>
        </xdr:cNvPr>
        <xdr:cNvSpPr/>
      </xdr:nvSpPr>
      <xdr:spPr>
        <a:xfrm>
          <a:off x="1830752" y="754380"/>
          <a:ext cx="1856796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6</xdr:col>
      <xdr:colOff>224238</xdr:colOff>
      <xdr:row>3</xdr:row>
      <xdr:rowOff>182880</xdr:rowOff>
    </xdr:from>
    <xdr:to>
      <xdr:col>9</xdr:col>
      <xdr:colOff>252234</xdr:colOff>
      <xdr:row>8</xdr:row>
      <xdr:rowOff>180456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72DFB77-485F-423F-999F-1A15B2F5BF1C}"/>
            </a:ext>
          </a:extLst>
        </xdr:cNvPr>
        <xdr:cNvSpPr/>
      </xdr:nvSpPr>
      <xdr:spPr>
        <a:xfrm>
          <a:off x="3881838" y="754380"/>
          <a:ext cx="1856796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9</xdr:col>
      <xdr:colOff>446524</xdr:colOff>
      <xdr:row>3</xdr:row>
      <xdr:rowOff>182880</xdr:rowOff>
    </xdr:from>
    <xdr:to>
      <xdr:col>12</xdr:col>
      <xdr:colOff>474520</xdr:colOff>
      <xdr:row>8</xdr:row>
      <xdr:rowOff>180456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24780FEB-6566-49D6-9CCF-3ADA42A3F749}"/>
            </a:ext>
          </a:extLst>
        </xdr:cNvPr>
        <xdr:cNvSpPr/>
      </xdr:nvSpPr>
      <xdr:spPr>
        <a:xfrm>
          <a:off x="5932924" y="754380"/>
          <a:ext cx="1856796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13</xdr:col>
      <xdr:colOff>59210</xdr:colOff>
      <xdr:row>3</xdr:row>
      <xdr:rowOff>182880</xdr:rowOff>
    </xdr:from>
    <xdr:to>
      <xdr:col>16</xdr:col>
      <xdr:colOff>87206</xdr:colOff>
      <xdr:row>8</xdr:row>
      <xdr:rowOff>180456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445E9238-4046-49AB-A077-DA88F1992B68}"/>
            </a:ext>
          </a:extLst>
        </xdr:cNvPr>
        <xdr:cNvSpPr/>
      </xdr:nvSpPr>
      <xdr:spPr>
        <a:xfrm>
          <a:off x="7984010" y="754380"/>
          <a:ext cx="1856796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16</xdr:col>
      <xdr:colOff>281496</xdr:colOff>
      <xdr:row>3</xdr:row>
      <xdr:rowOff>182880</xdr:rowOff>
    </xdr:from>
    <xdr:to>
      <xdr:col>19</xdr:col>
      <xdr:colOff>309492</xdr:colOff>
      <xdr:row>8</xdr:row>
      <xdr:rowOff>180456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F0A54E08-DB06-45AC-A8DD-198F67D37045}"/>
            </a:ext>
          </a:extLst>
        </xdr:cNvPr>
        <xdr:cNvSpPr/>
      </xdr:nvSpPr>
      <xdr:spPr>
        <a:xfrm>
          <a:off x="10035096" y="754380"/>
          <a:ext cx="1856796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1952</xdr:colOff>
      <xdr:row>9</xdr:row>
      <xdr:rowOff>168495</xdr:rowOff>
    </xdr:from>
    <xdr:to>
      <xdr:col>10</xdr:col>
      <xdr:colOff>536809</xdr:colOff>
      <xdr:row>23</xdr:row>
      <xdr:rowOff>72683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67203CBF-A0BE-4AA6-A2F8-29CAE9A3BBC3}"/>
            </a:ext>
          </a:extLst>
        </xdr:cNvPr>
        <xdr:cNvSpPr/>
      </xdr:nvSpPr>
      <xdr:spPr>
        <a:xfrm>
          <a:off x="1830752" y="1882995"/>
          <a:ext cx="4802057" cy="2571188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1952</xdr:colOff>
      <xdr:row>24</xdr:row>
      <xdr:rowOff>65062</xdr:rowOff>
    </xdr:from>
    <xdr:to>
      <xdr:col>10</xdr:col>
      <xdr:colOff>536809</xdr:colOff>
      <xdr:row>37</xdr:row>
      <xdr:rowOff>36342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94760229-EA7E-43C9-A943-E9130D25D4C6}"/>
            </a:ext>
          </a:extLst>
        </xdr:cNvPr>
        <xdr:cNvSpPr/>
      </xdr:nvSpPr>
      <xdr:spPr>
        <a:xfrm>
          <a:off x="1830752" y="4637062"/>
          <a:ext cx="4802057" cy="2447780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229109</xdr:colOff>
      <xdr:row>9</xdr:row>
      <xdr:rowOff>168494</xdr:rowOff>
    </xdr:from>
    <xdr:to>
      <xdr:col>19</xdr:col>
      <xdr:colOff>309492</xdr:colOff>
      <xdr:row>23</xdr:row>
      <xdr:rowOff>72681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43BE7D8C-75B5-4AC1-97DA-CDAB8A089B30}"/>
            </a:ext>
          </a:extLst>
        </xdr:cNvPr>
        <xdr:cNvSpPr/>
      </xdr:nvSpPr>
      <xdr:spPr>
        <a:xfrm>
          <a:off x="6934709" y="1882994"/>
          <a:ext cx="4957183" cy="2571187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229109</xdr:colOff>
      <xdr:row>24</xdr:row>
      <xdr:rowOff>65060</xdr:rowOff>
    </xdr:from>
    <xdr:to>
      <xdr:col>19</xdr:col>
      <xdr:colOff>309492</xdr:colOff>
      <xdr:row>37</xdr:row>
      <xdr:rowOff>36341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9C1B6620-6105-439C-9CD8-415359A0EC3C}"/>
            </a:ext>
          </a:extLst>
        </xdr:cNvPr>
        <xdr:cNvSpPr/>
      </xdr:nvSpPr>
      <xdr:spPr>
        <a:xfrm>
          <a:off x="6934709" y="4637060"/>
          <a:ext cx="4957183" cy="2447781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97147</xdr:colOff>
      <xdr:row>5</xdr:row>
      <xdr:rowOff>106582</xdr:rowOff>
    </xdr:from>
    <xdr:to>
      <xdr:col>3</xdr:col>
      <xdr:colOff>450393</xdr:colOff>
      <xdr:row>7</xdr:row>
      <xdr:rowOff>78828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246B2488-0D53-46F2-9275-4AC5C0A1993B}"/>
            </a:ext>
          </a:extLst>
        </xdr:cNvPr>
        <xdr:cNvSpPr/>
      </xdr:nvSpPr>
      <xdr:spPr>
        <a:xfrm>
          <a:off x="1925947" y="1059082"/>
          <a:ext cx="353246" cy="353246"/>
        </a:xfrm>
        <a:prstGeom prst="ellipse">
          <a:avLst/>
        </a:prstGeom>
        <a:solidFill>
          <a:srgbClr val="4E7CFF">
            <a:alpha val="10000"/>
          </a:srgbClr>
        </a:solidFill>
        <a:ln w="3175">
          <a:solidFill>
            <a:srgbClr val="4E7CFF"/>
          </a:solidFill>
        </a:ln>
        <a:effectLst>
          <a:glow>
            <a:srgbClr val="4E7CFF"/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6</xdr:col>
      <xdr:colOff>320204</xdr:colOff>
      <xdr:row>5</xdr:row>
      <xdr:rowOff>88942</xdr:rowOff>
    </xdr:from>
    <xdr:to>
      <xdr:col>7</xdr:col>
      <xdr:colOff>63850</xdr:colOff>
      <xdr:row>7</xdr:row>
      <xdr:rowOff>61188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D52CB5C2-990A-4F1E-937E-DAC8C20AFFAF}"/>
            </a:ext>
          </a:extLst>
        </xdr:cNvPr>
        <xdr:cNvSpPr/>
      </xdr:nvSpPr>
      <xdr:spPr>
        <a:xfrm>
          <a:off x="3977804" y="1041442"/>
          <a:ext cx="353246" cy="353246"/>
        </a:xfrm>
        <a:prstGeom prst="ellipse">
          <a:avLst/>
        </a:prstGeom>
        <a:solidFill>
          <a:srgbClr val="7033FF">
            <a:alpha val="19000"/>
          </a:srgbClr>
        </a:solidFill>
        <a:ln w="3175">
          <a:solidFill>
            <a:srgbClr val="70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9</xdr:col>
      <xdr:colOff>547726</xdr:colOff>
      <xdr:row>5</xdr:row>
      <xdr:rowOff>89668</xdr:rowOff>
    </xdr:from>
    <xdr:to>
      <xdr:col>10</xdr:col>
      <xdr:colOff>291372</xdr:colOff>
      <xdr:row>7</xdr:row>
      <xdr:rowOff>61914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48FC5D7B-6B75-4B5E-A398-99EFB7F32911}"/>
            </a:ext>
          </a:extLst>
        </xdr:cNvPr>
        <xdr:cNvSpPr/>
      </xdr:nvSpPr>
      <xdr:spPr>
        <a:xfrm>
          <a:off x="6034126" y="1042168"/>
          <a:ext cx="353246" cy="353246"/>
        </a:xfrm>
        <a:prstGeom prst="ellipse">
          <a:avLst/>
        </a:prstGeom>
        <a:solidFill>
          <a:srgbClr val="00B0F0">
            <a:alpha val="19000"/>
          </a:srgbClr>
        </a:solidFill>
        <a:ln w="31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13</xdr:col>
      <xdr:colOff>152408</xdr:colOff>
      <xdr:row>5</xdr:row>
      <xdr:rowOff>90603</xdr:rowOff>
    </xdr:from>
    <xdr:to>
      <xdr:col>13</xdr:col>
      <xdr:colOff>505654</xdr:colOff>
      <xdr:row>7</xdr:row>
      <xdr:rowOff>62849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35E95C6C-C1CF-4809-832F-8B64800DC8DE}"/>
            </a:ext>
          </a:extLst>
        </xdr:cNvPr>
        <xdr:cNvSpPr/>
      </xdr:nvSpPr>
      <xdr:spPr>
        <a:xfrm>
          <a:off x="8077208" y="1043103"/>
          <a:ext cx="353246" cy="353246"/>
        </a:xfrm>
        <a:prstGeom prst="ellipse">
          <a:avLst/>
        </a:prstGeom>
        <a:solidFill>
          <a:srgbClr val="7033FF">
            <a:alpha val="19000"/>
          </a:srgbClr>
        </a:solidFill>
        <a:ln w="3175">
          <a:solidFill>
            <a:srgbClr val="70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16</xdr:col>
      <xdr:colOff>377197</xdr:colOff>
      <xdr:row>5</xdr:row>
      <xdr:rowOff>89668</xdr:rowOff>
    </xdr:from>
    <xdr:to>
      <xdr:col>17</xdr:col>
      <xdr:colOff>120843</xdr:colOff>
      <xdr:row>7</xdr:row>
      <xdr:rowOff>61914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DE82BF4D-6E8C-4DBD-A38A-CEBC3202A742}"/>
            </a:ext>
          </a:extLst>
        </xdr:cNvPr>
        <xdr:cNvSpPr/>
      </xdr:nvSpPr>
      <xdr:spPr>
        <a:xfrm>
          <a:off x="10130797" y="1042168"/>
          <a:ext cx="353246" cy="353246"/>
        </a:xfrm>
        <a:prstGeom prst="ellipse">
          <a:avLst/>
        </a:prstGeom>
        <a:solidFill>
          <a:srgbClr val="F65164">
            <a:alpha val="19000"/>
          </a:srgbClr>
        </a:solidFill>
        <a:ln w="3175">
          <a:solidFill>
            <a:srgbClr val="F6516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 editAs="oneCell">
    <xdr:from>
      <xdr:col>3</xdr:col>
      <xdr:colOff>137138</xdr:colOff>
      <xdr:row>5</xdr:row>
      <xdr:rowOff>137250</xdr:rowOff>
    </xdr:from>
    <xdr:to>
      <xdr:col>3</xdr:col>
      <xdr:colOff>410738</xdr:colOff>
      <xdr:row>7</xdr:row>
      <xdr:rowOff>29850</xdr:rowOff>
    </xdr:to>
    <xdr:pic>
      <xdr:nvPicPr>
        <xdr:cNvPr id="40" name="Gráfico 70" descr="Usuários estrutura de tópicos">
          <a:extLst>
            <a:ext uri="{FF2B5EF4-FFF2-40B4-BE49-F238E27FC236}">
              <a16:creationId xmlns:a16="http://schemas.microsoft.com/office/drawing/2014/main" id="{59ECE116-D194-4C92-B620-985084720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65938" y="1089750"/>
          <a:ext cx="273600" cy="273600"/>
        </a:xfrm>
        <a:prstGeom prst="rect">
          <a:avLst/>
        </a:prstGeom>
      </xdr:spPr>
    </xdr:pic>
    <xdr:clientData/>
  </xdr:twoCellAnchor>
  <xdr:twoCellAnchor editAs="oneCell">
    <xdr:from>
      <xdr:col>6</xdr:col>
      <xdr:colOff>360195</xdr:colOff>
      <xdr:row>5</xdr:row>
      <xdr:rowOff>137249</xdr:rowOff>
    </xdr:from>
    <xdr:to>
      <xdr:col>7</xdr:col>
      <xdr:colOff>24195</xdr:colOff>
      <xdr:row>7</xdr:row>
      <xdr:rowOff>29849</xdr:rowOff>
    </xdr:to>
    <xdr:pic>
      <xdr:nvPicPr>
        <xdr:cNvPr id="41" name="Gráfico 71" descr="Crescimento Comercial com preenchimento sólido">
          <a:extLst>
            <a:ext uri="{FF2B5EF4-FFF2-40B4-BE49-F238E27FC236}">
              <a16:creationId xmlns:a16="http://schemas.microsoft.com/office/drawing/2014/main" id="{EB8042BE-BBDA-4D98-9732-F2B28814F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4017795" y="1089749"/>
          <a:ext cx="273600" cy="273600"/>
        </a:xfrm>
        <a:prstGeom prst="rect">
          <a:avLst/>
        </a:prstGeom>
      </xdr:spPr>
    </xdr:pic>
    <xdr:clientData/>
  </xdr:twoCellAnchor>
  <xdr:twoCellAnchor editAs="oneCell">
    <xdr:from>
      <xdr:col>9</xdr:col>
      <xdr:colOff>597125</xdr:colOff>
      <xdr:row>5</xdr:row>
      <xdr:rowOff>136552</xdr:rowOff>
    </xdr:from>
    <xdr:to>
      <xdr:col>10</xdr:col>
      <xdr:colOff>262520</xdr:colOff>
      <xdr:row>7</xdr:row>
      <xdr:rowOff>30547</xdr:rowOff>
    </xdr:to>
    <xdr:pic>
      <xdr:nvPicPr>
        <xdr:cNvPr id="42" name="Gráfico 72" descr="Imposto estrutura de tópicos">
          <a:extLst>
            <a:ext uri="{FF2B5EF4-FFF2-40B4-BE49-F238E27FC236}">
              <a16:creationId xmlns:a16="http://schemas.microsoft.com/office/drawing/2014/main" id="{95B7E535-215B-449A-B9FD-5601A0AF6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6083525" y="1089052"/>
          <a:ext cx="274995" cy="2749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192399</xdr:colOff>
      <xdr:row>5</xdr:row>
      <xdr:rowOff>141364</xdr:rowOff>
    </xdr:from>
    <xdr:to>
      <xdr:col>13</xdr:col>
      <xdr:colOff>465999</xdr:colOff>
      <xdr:row>7</xdr:row>
      <xdr:rowOff>33964</xdr:rowOff>
    </xdr:to>
    <xdr:pic>
      <xdr:nvPicPr>
        <xdr:cNvPr id="43" name="Gráfico 73" descr="Ampulheta 60% estrutura de tópicos">
          <a:extLst>
            <a:ext uri="{FF2B5EF4-FFF2-40B4-BE49-F238E27FC236}">
              <a16:creationId xmlns:a16="http://schemas.microsoft.com/office/drawing/2014/main" id="{55EE96E8-C950-4D7D-A1C4-53E067A33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8117199" y="1093864"/>
          <a:ext cx="273600" cy="2736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417020</xdr:colOff>
      <xdr:row>5</xdr:row>
      <xdr:rowOff>132129</xdr:rowOff>
    </xdr:from>
    <xdr:to>
      <xdr:col>17</xdr:col>
      <xdr:colOff>81020</xdr:colOff>
      <xdr:row>7</xdr:row>
      <xdr:rowOff>24729</xdr:rowOff>
    </xdr:to>
    <xdr:pic>
      <xdr:nvPicPr>
        <xdr:cNvPr id="44" name="Gráfico 74" descr="Moedas estrutura de tópicos">
          <a:extLst>
            <a:ext uri="{FF2B5EF4-FFF2-40B4-BE49-F238E27FC236}">
              <a16:creationId xmlns:a16="http://schemas.microsoft.com/office/drawing/2014/main" id="{04BF3BE6-C00F-49F4-908D-2E8A5DFC0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10170620" y="1084629"/>
          <a:ext cx="273600" cy="27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159257</xdr:colOff>
      <xdr:row>4</xdr:row>
      <xdr:rowOff>23176</xdr:rowOff>
    </xdr:from>
    <xdr:to>
      <xdr:col>0</xdr:col>
      <xdr:colOff>391583</xdr:colOff>
      <xdr:row>5</xdr:row>
      <xdr:rowOff>65002</xdr:rowOff>
    </xdr:to>
    <xdr:pic>
      <xdr:nvPicPr>
        <xdr:cNvPr id="45" name="Gráfico 75" descr="Informações estrutura de tópicos">
          <a:extLst>
            <a:ext uri="{FF2B5EF4-FFF2-40B4-BE49-F238E27FC236}">
              <a16:creationId xmlns:a16="http://schemas.microsoft.com/office/drawing/2014/main" id="{DFA69BB8-9C27-4AB6-AB9F-5F982AD61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59257" y="785176"/>
          <a:ext cx="232326" cy="232326"/>
        </a:xfrm>
        <a:prstGeom prst="rect">
          <a:avLst/>
        </a:prstGeom>
      </xdr:spPr>
    </xdr:pic>
    <xdr:clientData/>
  </xdr:twoCellAnchor>
  <xdr:twoCellAnchor editAs="oneCell">
    <xdr:from>
      <xdr:col>1</xdr:col>
      <xdr:colOff>55412</xdr:colOff>
      <xdr:row>6</xdr:row>
      <xdr:rowOff>1820</xdr:rowOff>
    </xdr:from>
    <xdr:to>
      <xdr:col>1</xdr:col>
      <xdr:colOff>361848</xdr:colOff>
      <xdr:row>7</xdr:row>
      <xdr:rowOff>117756</xdr:rowOff>
    </xdr:to>
    <xdr:pic>
      <xdr:nvPicPr>
        <xdr:cNvPr id="46" name="Gráfico 76" descr="Cofrinho com preenchimento sólido">
          <a:extLst>
            <a:ext uri="{FF2B5EF4-FFF2-40B4-BE49-F238E27FC236}">
              <a16:creationId xmlns:a16="http://schemas.microsoft.com/office/drawing/2014/main" id="{CF874374-E195-4759-9E9D-2071EE0B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665012" y="1144820"/>
          <a:ext cx="306436" cy="306436"/>
        </a:xfrm>
        <a:prstGeom prst="rect">
          <a:avLst/>
        </a:prstGeom>
      </xdr:spPr>
    </xdr:pic>
    <xdr:clientData/>
  </xdr:twoCellAnchor>
  <xdr:twoCellAnchor editAs="oneCell">
    <xdr:from>
      <xdr:col>1</xdr:col>
      <xdr:colOff>55412</xdr:colOff>
      <xdr:row>9</xdr:row>
      <xdr:rowOff>15276</xdr:rowOff>
    </xdr:from>
    <xdr:to>
      <xdr:col>1</xdr:col>
      <xdr:colOff>361848</xdr:colOff>
      <xdr:row>10</xdr:row>
      <xdr:rowOff>131212</xdr:rowOff>
    </xdr:to>
    <xdr:pic>
      <xdr:nvPicPr>
        <xdr:cNvPr id="47" name="Gráfico 77" descr="Sinal com preenchimento sóli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4CBE1D6-916A-4EC3-B75A-56F3EC37A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/>
      </xdr:blipFill>
      <xdr:spPr>
        <a:xfrm>
          <a:off x="665012" y="1729776"/>
          <a:ext cx="306436" cy="306436"/>
        </a:xfrm>
        <a:prstGeom prst="rect">
          <a:avLst/>
        </a:prstGeom>
      </xdr:spPr>
    </xdr:pic>
    <xdr:clientData/>
  </xdr:twoCellAnchor>
  <xdr:twoCellAnchor>
    <xdr:from>
      <xdr:col>2</xdr:col>
      <xdr:colOff>417261</xdr:colOff>
      <xdr:row>5</xdr:row>
      <xdr:rowOff>132129</xdr:rowOff>
    </xdr:from>
    <xdr:to>
      <xdr:col>2</xdr:col>
      <xdr:colOff>417261</xdr:colOff>
      <xdr:row>7</xdr:row>
      <xdr:rowOff>177947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1572BF1A-EA32-43EA-91B6-BA7284B6728A}"/>
            </a:ext>
          </a:extLst>
        </xdr:cNvPr>
        <xdr:cNvCxnSpPr/>
      </xdr:nvCxnSpPr>
      <xdr:spPr>
        <a:xfrm>
          <a:off x="1636461" y="1084629"/>
          <a:ext cx="0" cy="426818"/>
        </a:xfrm>
        <a:prstGeom prst="line">
          <a:avLst/>
        </a:prstGeom>
        <a:ln w="25400">
          <a:solidFill>
            <a:srgbClr val="C1362C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</xdr:colOff>
      <xdr:row>16</xdr:row>
      <xdr:rowOff>49294</xdr:rowOff>
    </xdr:from>
    <xdr:to>
      <xdr:col>25</xdr:col>
      <xdr:colOff>408096</xdr:colOff>
      <xdr:row>19</xdr:row>
      <xdr:rowOff>100646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8931121F-7CAE-42D2-9A88-A7D4BA6DF79C}"/>
            </a:ext>
          </a:extLst>
        </xdr:cNvPr>
        <xdr:cNvSpPr/>
      </xdr:nvSpPr>
      <xdr:spPr>
        <a:xfrm>
          <a:off x="14695715" y="3097294"/>
          <a:ext cx="1020417" cy="622852"/>
        </a:xfrm>
        <a:prstGeom prst="rect">
          <a:avLst/>
        </a:prstGeom>
        <a:solidFill>
          <a:srgbClr val="446A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446AD4</a:t>
          </a:r>
        </a:p>
      </xdr:txBody>
    </xdr:sp>
    <xdr:clientData/>
  </xdr:twoCellAnchor>
  <xdr:twoCellAnchor>
    <xdr:from>
      <xdr:col>24</xdr:col>
      <xdr:colOff>0</xdr:colOff>
      <xdr:row>19</xdr:row>
      <xdr:rowOff>169191</xdr:rowOff>
    </xdr:from>
    <xdr:to>
      <xdr:col>25</xdr:col>
      <xdr:colOff>408095</xdr:colOff>
      <xdr:row>23</xdr:row>
      <xdr:rowOff>30043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7F92B0DA-2635-4377-A976-2E0927F7E0EA}"/>
            </a:ext>
          </a:extLst>
        </xdr:cNvPr>
        <xdr:cNvSpPr/>
      </xdr:nvSpPr>
      <xdr:spPr>
        <a:xfrm>
          <a:off x="14695714" y="3788691"/>
          <a:ext cx="1020417" cy="622852"/>
        </a:xfrm>
        <a:prstGeom prst="rect">
          <a:avLst/>
        </a:prstGeom>
        <a:solidFill>
          <a:srgbClr val="4E7C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4E7CFF</a:t>
          </a:r>
        </a:p>
      </xdr:txBody>
    </xdr:sp>
    <xdr:clientData/>
  </xdr:twoCellAnchor>
  <xdr:twoCellAnchor>
    <xdr:from>
      <xdr:col>24</xdr:col>
      <xdr:colOff>0</xdr:colOff>
      <xdr:row>23</xdr:row>
      <xdr:rowOff>98588</xdr:rowOff>
    </xdr:from>
    <xdr:to>
      <xdr:col>25</xdr:col>
      <xdr:colOff>408095</xdr:colOff>
      <xdr:row>26</xdr:row>
      <xdr:rowOff>149940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74F65BD2-3D19-4C1D-8905-D5097D70B46D}"/>
            </a:ext>
          </a:extLst>
        </xdr:cNvPr>
        <xdr:cNvSpPr/>
      </xdr:nvSpPr>
      <xdr:spPr>
        <a:xfrm>
          <a:off x="14695714" y="4480088"/>
          <a:ext cx="1020417" cy="622852"/>
        </a:xfrm>
        <a:prstGeom prst="rect">
          <a:avLst/>
        </a:prstGeom>
        <a:solidFill>
          <a:srgbClr val="7033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7033FF</a:t>
          </a:r>
        </a:p>
      </xdr:txBody>
    </xdr:sp>
    <xdr:clientData/>
  </xdr:twoCellAnchor>
  <xdr:twoCellAnchor>
    <xdr:from>
      <xdr:col>24</xdr:col>
      <xdr:colOff>2284</xdr:colOff>
      <xdr:row>27</xdr:row>
      <xdr:rowOff>27985</xdr:rowOff>
    </xdr:from>
    <xdr:to>
      <xdr:col>25</xdr:col>
      <xdr:colOff>410379</xdr:colOff>
      <xdr:row>30</xdr:row>
      <xdr:rowOff>79337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33EB654-15AD-4BEF-8D03-F0F47F4EE1ED}"/>
            </a:ext>
          </a:extLst>
        </xdr:cNvPr>
        <xdr:cNvSpPr/>
      </xdr:nvSpPr>
      <xdr:spPr>
        <a:xfrm>
          <a:off x="14697998" y="5171485"/>
          <a:ext cx="1020417" cy="622852"/>
        </a:xfrm>
        <a:prstGeom prst="rect">
          <a:avLst/>
        </a:prstGeom>
        <a:solidFill>
          <a:srgbClr val="F6516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F65164</a:t>
          </a:r>
        </a:p>
      </xdr:txBody>
    </xdr:sp>
    <xdr:clientData/>
  </xdr:twoCellAnchor>
  <xdr:twoCellAnchor>
    <xdr:from>
      <xdr:col>24</xdr:col>
      <xdr:colOff>0</xdr:colOff>
      <xdr:row>12</xdr:row>
      <xdr:rowOff>119897</xdr:rowOff>
    </xdr:from>
    <xdr:to>
      <xdr:col>25</xdr:col>
      <xdr:colOff>408095</xdr:colOff>
      <xdr:row>15</xdr:row>
      <xdr:rowOff>171249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C8B34F6E-7384-4AC7-BD74-FDD5C0B8E919}"/>
            </a:ext>
          </a:extLst>
        </xdr:cNvPr>
        <xdr:cNvSpPr/>
      </xdr:nvSpPr>
      <xdr:spPr>
        <a:xfrm>
          <a:off x="14695714" y="2405897"/>
          <a:ext cx="1020417" cy="622852"/>
        </a:xfrm>
        <a:prstGeom prst="rect">
          <a:avLst/>
        </a:prstGeom>
        <a:solidFill>
          <a:srgbClr val="20A4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20A4DA</a:t>
          </a:r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408095</xdr:colOff>
      <xdr:row>12</xdr:row>
      <xdr:rowOff>51352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93CB6545-A692-4D43-8B36-59ED6E944404}"/>
            </a:ext>
          </a:extLst>
        </xdr:cNvPr>
        <xdr:cNvSpPr/>
      </xdr:nvSpPr>
      <xdr:spPr>
        <a:xfrm>
          <a:off x="14695714" y="1714500"/>
          <a:ext cx="1020417" cy="622852"/>
        </a:xfrm>
        <a:prstGeom prst="rect">
          <a:avLst/>
        </a:prstGeom>
        <a:solidFill>
          <a:srgbClr val="252C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252C40</a:t>
          </a:r>
        </a:p>
      </xdr:txBody>
    </xdr:sp>
    <xdr:clientData/>
  </xdr:twoCellAnchor>
  <xdr:twoCellAnchor>
    <xdr:from>
      <xdr:col>11</xdr:col>
      <xdr:colOff>321964</xdr:colOff>
      <xdr:row>10</xdr:row>
      <xdr:rowOff>6438</xdr:rowOff>
    </xdr:from>
    <xdr:to>
      <xdr:col>19</xdr:col>
      <xdr:colOff>199097</xdr:colOff>
      <xdr:row>23</xdr:row>
      <xdr:rowOff>80038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7FD55E02-2E13-43CD-B035-1E1A6A534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1966</xdr:colOff>
      <xdr:row>10</xdr:row>
      <xdr:rowOff>27601</xdr:rowOff>
    </xdr:from>
    <xdr:to>
      <xdr:col>11</xdr:col>
      <xdr:colOff>2647</xdr:colOff>
      <xdr:row>23</xdr:row>
      <xdr:rowOff>91280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A9FAFBE9-23F3-478B-A518-013E88016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15049</xdr:colOff>
      <xdr:row>24</xdr:row>
      <xdr:rowOff>89297</xdr:rowOff>
    </xdr:from>
    <xdr:to>
      <xdr:col>10</xdr:col>
      <xdr:colOff>486172</xdr:colOff>
      <xdr:row>37</xdr:row>
      <xdr:rowOff>39689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720D7999-192D-4825-826A-B5CFDA62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277130</xdr:colOff>
      <xdr:row>24</xdr:row>
      <xdr:rowOff>99219</xdr:rowOff>
    </xdr:from>
    <xdr:to>
      <xdr:col>19</xdr:col>
      <xdr:colOff>257969</xdr:colOff>
      <xdr:row>37</xdr:row>
      <xdr:rowOff>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D7E7135-02EE-4FE6-99D3-83ADFFBA5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211502</xdr:colOff>
      <xdr:row>5</xdr:row>
      <xdr:rowOff>161712</xdr:rowOff>
    </xdr:from>
    <xdr:to>
      <xdr:col>4</xdr:col>
      <xdr:colOff>582077</xdr:colOff>
      <xdr:row>7</xdr:row>
      <xdr:rowOff>47545</xdr:rowOff>
    </xdr:to>
    <xdr:sp macro="" textlink="AuxiliarVendas!A4">
      <xdr:nvSpPr>
        <xdr:cNvPr id="59" name="CaixaDeTexto 58">
          <a:extLst>
            <a:ext uri="{FF2B5EF4-FFF2-40B4-BE49-F238E27FC236}">
              <a16:creationId xmlns:a16="http://schemas.microsoft.com/office/drawing/2014/main" id="{936CD105-6246-4E97-8C19-9151F55FB50A}"/>
            </a:ext>
          </a:extLst>
        </xdr:cNvPr>
        <xdr:cNvSpPr txBox="1"/>
      </xdr:nvSpPr>
      <xdr:spPr>
        <a:xfrm>
          <a:off x="2666835" y="1114212"/>
          <a:ext cx="370575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8C2572-7B63-4641-9036-8210F55C4420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pPr algn="ctr"/>
            <a:t>11</a:t>
          </a:fld>
          <a:endParaRPr lang="pt-BR" sz="1400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3</xdr:col>
      <xdr:colOff>402002</xdr:colOff>
      <xdr:row>3</xdr:row>
      <xdr:rowOff>182880</xdr:rowOff>
    </xdr:from>
    <xdr:to>
      <xdr:col>5</xdr:col>
      <xdr:colOff>402800</xdr:colOff>
      <xdr:row>5</xdr:row>
      <xdr:rowOff>116623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8BB447F6-DF6C-49EE-A611-2FDF4203C33C}"/>
            </a:ext>
          </a:extLst>
        </xdr:cNvPr>
        <xdr:cNvSpPr txBox="1"/>
      </xdr:nvSpPr>
      <xdr:spPr>
        <a:xfrm>
          <a:off x="2243502" y="754380"/>
          <a:ext cx="1228465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VENDEDORES</a:t>
          </a:r>
        </a:p>
      </xdr:txBody>
    </xdr:sp>
    <xdr:clientData/>
  </xdr:twoCellAnchor>
  <xdr:twoCellAnchor>
    <xdr:from>
      <xdr:col>7</xdr:col>
      <xdr:colOff>315255</xdr:colOff>
      <xdr:row>5</xdr:row>
      <xdr:rowOff>140547</xdr:rowOff>
    </xdr:from>
    <xdr:to>
      <xdr:col>8</xdr:col>
      <xdr:colOff>381001</xdr:colOff>
      <xdr:row>7</xdr:row>
      <xdr:rowOff>26380</xdr:rowOff>
    </xdr:to>
    <xdr:sp macro="" textlink="AuxiliarVendas!A7">
      <xdr:nvSpPr>
        <xdr:cNvPr id="61" name="CaixaDeTexto 60">
          <a:extLst>
            <a:ext uri="{FF2B5EF4-FFF2-40B4-BE49-F238E27FC236}">
              <a16:creationId xmlns:a16="http://schemas.microsoft.com/office/drawing/2014/main" id="{C95B0ED8-BC3B-4E87-BBED-29A6E73DC881}"/>
            </a:ext>
          </a:extLst>
        </xdr:cNvPr>
        <xdr:cNvSpPr txBox="1"/>
      </xdr:nvSpPr>
      <xdr:spPr>
        <a:xfrm>
          <a:off x="4612088" y="1093047"/>
          <a:ext cx="679580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DAF4C24-60E4-4F66-A203-8F55E0C3F7EB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pPr marL="0" indent="0" algn="ctr"/>
            <a:t>2.000</a:t>
          </a:fld>
          <a:endParaRPr lang="pt-BR" sz="1400" b="0" i="0" u="none" strike="noStrike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7</xdr:col>
      <xdr:colOff>40089</xdr:colOff>
      <xdr:row>3</xdr:row>
      <xdr:rowOff>172297</xdr:rowOff>
    </xdr:from>
    <xdr:to>
      <xdr:col>9</xdr:col>
      <xdr:colOff>40887</xdr:colOff>
      <xdr:row>5</xdr:row>
      <xdr:rowOff>106040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3B2B226A-16EC-46C5-8557-60BF83374D15}"/>
            </a:ext>
          </a:extLst>
        </xdr:cNvPr>
        <xdr:cNvSpPr txBox="1"/>
      </xdr:nvSpPr>
      <xdr:spPr>
        <a:xfrm>
          <a:off x="4336922" y="743797"/>
          <a:ext cx="1228465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CLIENTES</a:t>
          </a:r>
        </a:p>
      </xdr:txBody>
    </xdr:sp>
    <xdr:clientData/>
  </xdr:twoCellAnchor>
  <xdr:twoCellAnchor>
    <xdr:from>
      <xdr:col>10</xdr:col>
      <xdr:colOff>429590</xdr:colOff>
      <xdr:row>5</xdr:row>
      <xdr:rowOff>140547</xdr:rowOff>
    </xdr:from>
    <xdr:to>
      <xdr:col>12</xdr:col>
      <xdr:colOff>125919</xdr:colOff>
      <xdr:row>7</xdr:row>
      <xdr:rowOff>26380</xdr:rowOff>
    </xdr:to>
    <xdr:sp macro="" textlink="AuxiliarVendas!A10">
      <xdr:nvSpPr>
        <xdr:cNvPr id="63" name="CaixaDeTexto 62">
          <a:extLst>
            <a:ext uri="{FF2B5EF4-FFF2-40B4-BE49-F238E27FC236}">
              <a16:creationId xmlns:a16="http://schemas.microsoft.com/office/drawing/2014/main" id="{A083391A-D8B4-4072-988A-E70315FD80BA}"/>
            </a:ext>
          </a:extLst>
        </xdr:cNvPr>
        <xdr:cNvSpPr txBox="1"/>
      </xdr:nvSpPr>
      <xdr:spPr>
        <a:xfrm>
          <a:off x="6567923" y="1093047"/>
          <a:ext cx="923996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B9A9E16-4AA2-4924-811A-30D1D3D9BDE1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/>
              <a:cs typeface="Segoe UI Semibold"/>
            </a:rPr>
            <a:pPr algn="ctr"/>
            <a:t> 4.762 M</a:t>
          </a:fld>
          <a:endParaRPr lang="pt-BR" sz="1400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10</xdr:col>
      <xdr:colOff>260257</xdr:colOff>
      <xdr:row>3</xdr:row>
      <xdr:rowOff>172296</xdr:rowOff>
    </xdr:from>
    <xdr:to>
      <xdr:col>12</xdr:col>
      <xdr:colOff>261054</xdr:colOff>
      <xdr:row>5</xdr:row>
      <xdr:rowOff>106039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FA69F2B8-E925-48F2-84AB-D11EC9D44290}"/>
            </a:ext>
          </a:extLst>
        </xdr:cNvPr>
        <xdr:cNvSpPr txBox="1"/>
      </xdr:nvSpPr>
      <xdr:spPr>
        <a:xfrm>
          <a:off x="6398590" y="743796"/>
          <a:ext cx="1228464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VENDAS</a:t>
          </a:r>
        </a:p>
      </xdr:txBody>
    </xdr:sp>
    <xdr:clientData/>
  </xdr:twoCellAnchor>
  <xdr:twoCellAnchor>
    <xdr:from>
      <xdr:col>14</xdr:col>
      <xdr:colOff>201083</xdr:colOff>
      <xdr:row>5</xdr:row>
      <xdr:rowOff>140546</xdr:rowOff>
    </xdr:from>
    <xdr:to>
      <xdr:col>15</xdr:col>
      <xdr:colOff>179917</xdr:colOff>
      <xdr:row>7</xdr:row>
      <xdr:rowOff>26379</xdr:rowOff>
    </xdr:to>
    <xdr:sp macro="" textlink="AuxiliarVendas!A19">
      <xdr:nvSpPr>
        <xdr:cNvPr id="65" name="CaixaDeTexto 64">
          <a:extLst>
            <a:ext uri="{FF2B5EF4-FFF2-40B4-BE49-F238E27FC236}">
              <a16:creationId xmlns:a16="http://schemas.microsoft.com/office/drawing/2014/main" id="{BD37ED18-6ACE-4873-B53B-9B7AE51A17A4}"/>
            </a:ext>
          </a:extLst>
        </xdr:cNvPr>
        <xdr:cNvSpPr txBox="1"/>
      </xdr:nvSpPr>
      <xdr:spPr>
        <a:xfrm>
          <a:off x="8794750" y="1093046"/>
          <a:ext cx="592667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6927768-88D6-445E-95FE-18EEC7FAF3C4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pPr marL="0" indent="0" algn="ctr"/>
            <a:t>142</a:t>
          </a:fld>
          <a:endParaRPr lang="pt-BR" sz="1400" b="0" i="0" u="none" strike="noStrike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13</xdr:col>
      <xdr:colOff>211667</xdr:colOff>
      <xdr:row>3</xdr:row>
      <xdr:rowOff>182880</xdr:rowOff>
    </xdr:from>
    <xdr:to>
      <xdr:col>16</xdr:col>
      <xdr:colOff>137583</xdr:colOff>
      <xdr:row>5</xdr:row>
      <xdr:rowOff>116623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2DD1C896-9324-4747-AE3E-52B3D98BCC3A}"/>
            </a:ext>
          </a:extLst>
        </xdr:cNvPr>
        <xdr:cNvSpPr txBox="1"/>
      </xdr:nvSpPr>
      <xdr:spPr>
        <a:xfrm>
          <a:off x="8191500" y="754380"/>
          <a:ext cx="1767416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MÉDIA DIAS</a:t>
          </a:r>
          <a:r>
            <a:rPr lang="en-US" sz="900" b="0" i="0" u="none" strike="noStrike" baseline="0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EFETIVAÇÃO</a:t>
          </a:r>
          <a:endParaRPr lang="en-US" sz="900" b="0" i="0" u="none" strike="noStrike">
            <a:solidFill>
              <a:schemeClr val="bg2">
                <a:lumMod val="50000"/>
              </a:schemeClr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17</xdr:col>
      <xdr:colOff>287847</xdr:colOff>
      <xdr:row>5</xdr:row>
      <xdr:rowOff>140547</xdr:rowOff>
    </xdr:from>
    <xdr:to>
      <xdr:col>18</xdr:col>
      <xdr:colOff>529168</xdr:colOff>
      <xdr:row>7</xdr:row>
      <xdr:rowOff>24966</xdr:rowOff>
    </xdr:to>
    <xdr:sp macro="" textlink="AuxiliarVendas!A13">
      <xdr:nvSpPr>
        <xdr:cNvPr id="67" name="CaixaDeTexto 66">
          <a:extLst>
            <a:ext uri="{FF2B5EF4-FFF2-40B4-BE49-F238E27FC236}">
              <a16:creationId xmlns:a16="http://schemas.microsoft.com/office/drawing/2014/main" id="{AA5CCF9B-6519-485D-8189-11FBD0E6307D}"/>
            </a:ext>
          </a:extLst>
        </xdr:cNvPr>
        <xdr:cNvSpPr txBox="1"/>
      </xdr:nvSpPr>
      <xdr:spPr>
        <a:xfrm>
          <a:off x="10723014" y="1093047"/>
          <a:ext cx="855154" cy="26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320612-F26F-4458-A0C4-8219DCE896DB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/>
              <a:cs typeface="Segoe UI Semibold"/>
            </a:rPr>
            <a:pPr algn="ctr"/>
            <a:t>36,62%</a:t>
          </a:fld>
          <a:endParaRPr lang="pt-BR" sz="1400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17</xdr:col>
      <xdr:colOff>63407</xdr:colOff>
      <xdr:row>3</xdr:row>
      <xdr:rowOff>187113</xdr:rowOff>
    </xdr:from>
    <xdr:to>
      <xdr:col>19</xdr:col>
      <xdr:colOff>64205</xdr:colOff>
      <xdr:row>5</xdr:row>
      <xdr:rowOff>120856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BB4796DA-B595-456F-943B-8F9497F19895}"/>
            </a:ext>
          </a:extLst>
        </xdr:cNvPr>
        <xdr:cNvSpPr txBox="1"/>
      </xdr:nvSpPr>
      <xdr:spPr>
        <a:xfrm>
          <a:off x="10498574" y="758613"/>
          <a:ext cx="1228464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CUSTOS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262338</xdr:colOff>
          <xdr:row>7</xdr:row>
          <xdr:rowOff>129963</xdr:rowOff>
        </xdr:from>
        <xdr:to>
          <xdr:col>8</xdr:col>
          <xdr:colOff>381929</xdr:colOff>
          <xdr:row>8</xdr:row>
          <xdr:rowOff>158538</xdr:rowOff>
        </xdr:to>
        <xdr:pic>
          <xdr:nvPicPr>
            <xdr:cNvPr id="69" name="Imagem 68">
              <a:extLst>
                <a:ext uri="{FF2B5EF4-FFF2-40B4-BE49-F238E27FC236}">
                  <a16:creationId xmlns:a16="http://schemas.microsoft.com/office/drawing/2014/main" id="{A98244CC-F240-49AB-98D3-2FA52A4D83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xiliarVendas!$D$7" spid="_x0000_s3268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4559171" y="1463463"/>
              <a:ext cx="733425" cy="219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493091</xdr:colOff>
          <xdr:row>7</xdr:row>
          <xdr:rowOff>140547</xdr:rowOff>
        </xdr:from>
        <xdr:to>
          <xdr:col>11</xdr:col>
          <xdr:colOff>612682</xdr:colOff>
          <xdr:row>8</xdr:row>
          <xdr:rowOff>169122</xdr:rowOff>
        </xdr:to>
        <xdr:pic>
          <xdr:nvPicPr>
            <xdr:cNvPr id="70" name="Imagem 69">
              <a:extLst>
                <a:ext uri="{FF2B5EF4-FFF2-40B4-BE49-F238E27FC236}">
                  <a16:creationId xmlns:a16="http://schemas.microsoft.com/office/drawing/2014/main" id="{F3345DC0-DC9C-4D3F-8C3D-5C58BFC995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xiliarVendas!$D$10" spid="_x0000_s3269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6631424" y="1474047"/>
              <a:ext cx="733425" cy="219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57093</xdr:colOff>
          <xdr:row>7</xdr:row>
          <xdr:rowOff>151130</xdr:rowOff>
        </xdr:from>
        <xdr:to>
          <xdr:col>15</xdr:col>
          <xdr:colOff>176685</xdr:colOff>
          <xdr:row>8</xdr:row>
          <xdr:rowOff>179705</xdr:rowOff>
        </xdr:to>
        <xdr:pic>
          <xdr:nvPicPr>
            <xdr:cNvPr id="71" name="Imagem 70">
              <a:extLst>
                <a:ext uri="{FF2B5EF4-FFF2-40B4-BE49-F238E27FC236}">
                  <a16:creationId xmlns:a16="http://schemas.microsoft.com/office/drawing/2014/main" id="{33986DA6-1D1B-4640-95B9-3815E78012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xiliarVendas!$D$19" spid="_x0000_s3270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8650760" y="1484630"/>
              <a:ext cx="733425" cy="219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</xdr:colOff>
      <xdr:row>11</xdr:row>
      <xdr:rowOff>169334</xdr:rowOff>
    </xdr:from>
    <xdr:to>
      <xdr:col>2</xdr:col>
      <xdr:colOff>359834</xdr:colOff>
      <xdr:row>16</xdr:row>
      <xdr:rowOff>140759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2" name="Ano">
              <a:extLst>
                <a:ext uri="{FF2B5EF4-FFF2-40B4-BE49-F238E27FC236}">
                  <a16:creationId xmlns:a16="http://schemas.microsoft.com/office/drawing/2014/main" id="{77E89541-4CAF-45B6-925C-4F795C77C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264834"/>
              <a:ext cx="15875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179916</xdr:rowOff>
    </xdr:from>
    <xdr:to>
      <xdr:col>2</xdr:col>
      <xdr:colOff>349250</xdr:colOff>
      <xdr:row>24</xdr:row>
      <xdr:rowOff>132291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Mês">
              <a:extLst>
                <a:ext uri="{FF2B5EF4-FFF2-40B4-BE49-F238E27FC236}">
                  <a16:creationId xmlns:a16="http://schemas.microsoft.com/office/drawing/2014/main" id="{E83FE4C3-D4E9-44DB-AD37-946F319FC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27916"/>
              <a:ext cx="1576917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158749</xdr:rowOff>
    </xdr:from>
    <xdr:to>
      <xdr:col>2</xdr:col>
      <xdr:colOff>359833</xdr:colOff>
      <xdr:row>38</xdr:row>
      <xdr:rowOff>137583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4" name="Origem Lead">
              <a:extLst>
                <a:ext uri="{FF2B5EF4-FFF2-40B4-BE49-F238E27FC236}">
                  <a16:creationId xmlns:a16="http://schemas.microsoft.com/office/drawing/2014/main" id="{405884A7-D44F-4F27-8374-07719CCC05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igem Le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30749"/>
              <a:ext cx="1587500" cy="2645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353320</xdr:colOff>
      <xdr:row>6</xdr:row>
      <xdr:rowOff>42334</xdr:rowOff>
    </xdr:from>
    <xdr:to>
      <xdr:col>2</xdr:col>
      <xdr:colOff>370417</xdr:colOff>
      <xdr:row>7</xdr:row>
      <xdr:rowOff>95250</xdr:rowOff>
    </xdr:to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A591E194-58C1-4415-866F-4DA2DFEA92FC}"/>
            </a:ext>
          </a:extLst>
        </xdr:cNvPr>
        <xdr:cNvSpPr txBox="1"/>
      </xdr:nvSpPr>
      <xdr:spPr>
        <a:xfrm>
          <a:off x="967153" y="1185334"/>
          <a:ext cx="630931" cy="243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0" i="0" u="none" strike="noStrike">
              <a:solidFill>
                <a:srgbClr val="FF4343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VENDAS</a:t>
          </a:r>
        </a:p>
      </xdr:txBody>
    </xdr:sp>
    <xdr:clientData/>
  </xdr:twoCellAnchor>
  <xdr:twoCellAnchor>
    <xdr:from>
      <xdr:col>0</xdr:col>
      <xdr:colOff>251719</xdr:colOff>
      <xdr:row>4</xdr:row>
      <xdr:rowOff>4234</xdr:rowOff>
    </xdr:from>
    <xdr:to>
      <xdr:col>2</xdr:col>
      <xdr:colOff>381000</xdr:colOff>
      <xdr:row>5</xdr:row>
      <xdr:rowOff>63499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AEE4C361-60C5-4EAD-8308-085523D42307}"/>
            </a:ext>
          </a:extLst>
        </xdr:cNvPr>
        <xdr:cNvSpPr txBox="1"/>
      </xdr:nvSpPr>
      <xdr:spPr>
        <a:xfrm>
          <a:off x="251719" y="766234"/>
          <a:ext cx="1356948" cy="249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 i="0" u="none" strike="noStrike">
              <a:solidFill>
                <a:schemeClr val="bg1">
                  <a:lumMod val="8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NAVEGUE</a:t>
          </a:r>
          <a:r>
            <a:rPr lang="en-US" sz="700" b="0" i="0" u="none" strike="noStrike" baseline="0">
              <a:solidFill>
                <a:schemeClr val="bg1">
                  <a:lumMod val="8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PELOS BOTÕES </a:t>
          </a:r>
          <a:endParaRPr lang="en-US" sz="700" b="0" i="0" u="none" strike="noStrike">
            <a:solidFill>
              <a:schemeClr val="bg1">
                <a:lumMod val="85000"/>
              </a:schemeClr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 editAs="oneCell">
    <xdr:from>
      <xdr:col>0</xdr:col>
      <xdr:colOff>497420</xdr:colOff>
      <xdr:row>0</xdr:row>
      <xdr:rowOff>74081</xdr:rowOff>
    </xdr:from>
    <xdr:to>
      <xdr:col>1</xdr:col>
      <xdr:colOff>529169</xdr:colOff>
      <xdr:row>3</xdr:row>
      <xdr:rowOff>95995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D5D49CCA-52DC-4292-A4B3-279FE23B5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20" y="74081"/>
          <a:ext cx="645582" cy="593414"/>
        </a:xfrm>
        <a:prstGeom prst="rect">
          <a:avLst/>
        </a:prstGeom>
      </xdr:spPr>
    </xdr:pic>
    <xdr:clientData/>
  </xdr:twoCellAnchor>
  <xdr:twoCellAnchor>
    <xdr:from>
      <xdr:col>2</xdr:col>
      <xdr:colOff>603251</xdr:colOff>
      <xdr:row>0</xdr:row>
      <xdr:rowOff>148168</xdr:rowOff>
    </xdr:from>
    <xdr:to>
      <xdr:col>19</xdr:col>
      <xdr:colOff>303307</xdr:colOff>
      <xdr:row>3</xdr:row>
      <xdr:rowOff>52915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D9D01A1E-C019-4293-93F1-6B79E1E82D34}"/>
            </a:ext>
          </a:extLst>
        </xdr:cNvPr>
        <xdr:cNvSpPr/>
      </xdr:nvSpPr>
      <xdr:spPr>
        <a:xfrm>
          <a:off x="1830918" y="148168"/>
          <a:ext cx="10135222" cy="476247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DASHBOARD</a:t>
          </a:r>
          <a:r>
            <a:rPr lang="pt-BR" sz="160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ANALÍTICO</a:t>
          </a:r>
          <a:endParaRPr lang="pt-BR" sz="1600">
            <a:solidFill>
              <a:schemeClr val="bg1">
                <a:lumMod val="8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20</xdr:col>
      <xdr:colOff>1</xdr:colOff>
      <xdr:row>39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A6C6B17-ACA0-4D7A-A627-0D8796BB06EA}"/>
            </a:ext>
          </a:extLst>
        </xdr:cNvPr>
        <xdr:cNvSpPr/>
      </xdr:nvSpPr>
      <xdr:spPr>
        <a:xfrm>
          <a:off x="1" y="0"/>
          <a:ext cx="12276667" cy="7429500"/>
        </a:xfrm>
        <a:prstGeom prst="roundRect">
          <a:avLst>
            <a:gd name="adj" fmla="val 0"/>
          </a:avLst>
        </a:prstGeom>
        <a:solidFill>
          <a:srgbClr val="141A2D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0</xdr:colOff>
      <xdr:row>3</xdr:row>
      <xdr:rowOff>179916</xdr:rowOff>
    </xdr:from>
    <xdr:to>
      <xdr:col>2</xdr:col>
      <xdr:colOff>420158</xdr:colOff>
      <xdr:row>38</xdr:row>
      <xdr:rowOff>190499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970C2D1-71A8-4315-9ADC-39A6DE434C20}"/>
            </a:ext>
          </a:extLst>
        </xdr:cNvPr>
        <xdr:cNvSpPr/>
      </xdr:nvSpPr>
      <xdr:spPr>
        <a:xfrm>
          <a:off x="0" y="751416"/>
          <a:ext cx="1647825" cy="6678083"/>
        </a:xfrm>
        <a:prstGeom prst="roundRect">
          <a:avLst>
            <a:gd name="adj" fmla="val 2473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1966</xdr:colOff>
      <xdr:row>3</xdr:row>
      <xdr:rowOff>182880</xdr:rowOff>
    </xdr:from>
    <xdr:to>
      <xdr:col>6</xdr:col>
      <xdr:colOff>30156</xdr:colOff>
      <xdr:row>8</xdr:row>
      <xdr:rowOff>180456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69CC399-A664-45A9-9E79-AD15338906B7}"/>
            </a:ext>
          </a:extLst>
        </xdr:cNvPr>
        <xdr:cNvSpPr/>
      </xdr:nvSpPr>
      <xdr:spPr>
        <a:xfrm>
          <a:off x="1843466" y="754380"/>
          <a:ext cx="1869690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6</xdr:col>
      <xdr:colOff>225795</xdr:colOff>
      <xdr:row>3</xdr:row>
      <xdr:rowOff>182880</xdr:rowOff>
    </xdr:from>
    <xdr:to>
      <xdr:col>9</xdr:col>
      <xdr:colOff>253985</xdr:colOff>
      <xdr:row>8</xdr:row>
      <xdr:rowOff>180456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FE92865-6095-483F-A2AB-FFA4EE2C15CA}"/>
            </a:ext>
          </a:extLst>
        </xdr:cNvPr>
        <xdr:cNvSpPr/>
      </xdr:nvSpPr>
      <xdr:spPr>
        <a:xfrm>
          <a:off x="3908795" y="754380"/>
          <a:ext cx="1869690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9</xdr:col>
      <xdr:colOff>449625</xdr:colOff>
      <xdr:row>3</xdr:row>
      <xdr:rowOff>182880</xdr:rowOff>
    </xdr:from>
    <xdr:to>
      <xdr:col>12</xdr:col>
      <xdr:colOff>477815</xdr:colOff>
      <xdr:row>8</xdr:row>
      <xdr:rowOff>180456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A9A79E9-06BA-4B0E-B501-12897A7500C6}"/>
            </a:ext>
          </a:extLst>
        </xdr:cNvPr>
        <xdr:cNvSpPr/>
      </xdr:nvSpPr>
      <xdr:spPr>
        <a:xfrm>
          <a:off x="5974125" y="754380"/>
          <a:ext cx="1869690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13</xdr:col>
      <xdr:colOff>59622</xdr:colOff>
      <xdr:row>3</xdr:row>
      <xdr:rowOff>182880</xdr:rowOff>
    </xdr:from>
    <xdr:to>
      <xdr:col>16</xdr:col>
      <xdr:colOff>87812</xdr:colOff>
      <xdr:row>8</xdr:row>
      <xdr:rowOff>180456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90A9087-D86E-4612-B012-285F54D829BE}"/>
            </a:ext>
          </a:extLst>
        </xdr:cNvPr>
        <xdr:cNvSpPr/>
      </xdr:nvSpPr>
      <xdr:spPr>
        <a:xfrm>
          <a:off x="8039455" y="754380"/>
          <a:ext cx="1869690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16</xdr:col>
      <xdr:colOff>283451</xdr:colOff>
      <xdr:row>3</xdr:row>
      <xdr:rowOff>182880</xdr:rowOff>
    </xdr:from>
    <xdr:to>
      <xdr:col>19</xdr:col>
      <xdr:colOff>311641</xdr:colOff>
      <xdr:row>8</xdr:row>
      <xdr:rowOff>180456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22B41B67-EA63-4471-9AE8-CF7FCFF94D59}"/>
            </a:ext>
          </a:extLst>
        </xdr:cNvPr>
        <xdr:cNvSpPr/>
      </xdr:nvSpPr>
      <xdr:spPr>
        <a:xfrm>
          <a:off x="10104784" y="754380"/>
          <a:ext cx="1869690" cy="950076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1966</xdr:colOff>
      <xdr:row>9</xdr:row>
      <xdr:rowOff>168495</xdr:rowOff>
    </xdr:from>
    <xdr:to>
      <xdr:col>10</xdr:col>
      <xdr:colOff>540538</xdr:colOff>
      <xdr:row>23</xdr:row>
      <xdr:rowOff>72683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D5EB3C0-1C6F-4312-BF1F-9DEB4B8780A2}"/>
            </a:ext>
          </a:extLst>
        </xdr:cNvPr>
        <xdr:cNvSpPr/>
      </xdr:nvSpPr>
      <xdr:spPr>
        <a:xfrm>
          <a:off x="1843466" y="1882995"/>
          <a:ext cx="4835405" cy="2571188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1966</xdr:colOff>
      <xdr:row>24</xdr:row>
      <xdr:rowOff>65062</xdr:rowOff>
    </xdr:from>
    <xdr:to>
      <xdr:col>10</xdr:col>
      <xdr:colOff>540538</xdr:colOff>
      <xdr:row>37</xdr:row>
      <xdr:rowOff>36342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D0F06E9F-D196-4E7C-9C85-5FC523FA742D}"/>
            </a:ext>
          </a:extLst>
        </xdr:cNvPr>
        <xdr:cNvSpPr/>
      </xdr:nvSpPr>
      <xdr:spPr>
        <a:xfrm>
          <a:off x="1843466" y="4637062"/>
          <a:ext cx="4835405" cy="2447780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230700</xdr:colOff>
      <xdr:row>9</xdr:row>
      <xdr:rowOff>168494</xdr:rowOff>
    </xdr:from>
    <xdr:to>
      <xdr:col>19</xdr:col>
      <xdr:colOff>311642</xdr:colOff>
      <xdr:row>23</xdr:row>
      <xdr:rowOff>72681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0565195-7A97-43AE-84D7-BCB281E0685A}"/>
            </a:ext>
          </a:extLst>
        </xdr:cNvPr>
        <xdr:cNvSpPr/>
      </xdr:nvSpPr>
      <xdr:spPr>
        <a:xfrm>
          <a:off x="6982867" y="1882994"/>
          <a:ext cx="4991608" cy="2571187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230700</xdr:colOff>
      <xdr:row>24</xdr:row>
      <xdr:rowOff>65060</xdr:rowOff>
    </xdr:from>
    <xdr:to>
      <xdr:col>19</xdr:col>
      <xdr:colOff>311642</xdr:colOff>
      <xdr:row>37</xdr:row>
      <xdr:rowOff>36341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D1150F2-5BA7-4524-9269-943604E458B5}"/>
            </a:ext>
          </a:extLst>
        </xdr:cNvPr>
        <xdr:cNvSpPr/>
      </xdr:nvSpPr>
      <xdr:spPr>
        <a:xfrm>
          <a:off x="6982867" y="4637060"/>
          <a:ext cx="4991608" cy="2447781"/>
        </a:xfrm>
        <a:prstGeom prst="roundRect">
          <a:avLst>
            <a:gd name="adj" fmla="val 1564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97822</xdr:colOff>
      <xdr:row>5</xdr:row>
      <xdr:rowOff>106582</xdr:rowOff>
    </xdr:from>
    <xdr:to>
      <xdr:col>3</xdr:col>
      <xdr:colOff>453521</xdr:colOff>
      <xdr:row>7</xdr:row>
      <xdr:rowOff>78828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3FB56C93-7621-425C-9B31-BF11E45A96A0}"/>
            </a:ext>
          </a:extLst>
        </xdr:cNvPr>
        <xdr:cNvSpPr/>
      </xdr:nvSpPr>
      <xdr:spPr>
        <a:xfrm>
          <a:off x="1939322" y="1059082"/>
          <a:ext cx="355699" cy="353246"/>
        </a:xfrm>
        <a:prstGeom prst="ellipse">
          <a:avLst/>
        </a:prstGeom>
        <a:solidFill>
          <a:srgbClr val="4E7CFF">
            <a:alpha val="10000"/>
          </a:srgbClr>
        </a:solidFill>
        <a:ln w="3175">
          <a:solidFill>
            <a:srgbClr val="4E7CFF"/>
          </a:solidFill>
        </a:ln>
        <a:effectLst>
          <a:glow>
            <a:srgbClr val="4E7CFF"/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6</xdr:col>
      <xdr:colOff>322428</xdr:colOff>
      <xdr:row>5</xdr:row>
      <xdr:rowOff>88942</xdr:rowOff>
    </xdr:from>
    <xdr:to>
      <xdr:col>7</xdr:col>
      <xdr:colOff>64294</xdr:colOff>
      <xdr:row>7</xdr:row>
      <xdr:rowOff>61188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83A6391-B4BC-49ED-A1B7-9DF4953CA47D}"/>
            </a:ext>
          </a:extLst>
        </xdr:cNvPr>
        <xdr:cNvSpPr/>
      </xdr:nvSpPr>
      <xdr:spPr>
        <a:xfrm>
          <a:off x="4005428" y="1041442"/>
          <a:ext cx="355699" cy="353246"/>
        </a:xfrm>
        <a:prstGeom prst="ellipse">
          <a:avLst/>
        </a:prstGeom>
        <a:solidFill>
          <a:srgbClr val="7033FF">
            <a:alpha val="19000"/>
          </a:srgbClr>
        </a:solidFill>
        <a:ln w="3175">
          <a:solidFill>
            <a:srgbClr val="70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9</xdr:col>
      <xdr:colOff>551530</xdr:colOff>
      <xdr:row>5</xdr:row>
      <xdr:rowOff>89668</xdr:rowOff>
    </xdr:from>
    <xdr:to>
      <xdr:col>10</xdr:col>
      <xdr:colOff>293396</xdr:colOff>
      <xdr:row>7</xdr:row>
      <xdr:rowOff>61914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53EFE62F-2170-425E-A53C-DB7D85E17147}"/>
            </a:ext>
          </a:extLst>
        </xdr:cNvPr>
        <xdr:cNvSpPr/>
      </xdr:nvSpPr>
      <xdr:spPr>
        <a:xfrm>
          <a:off x="6076030" y="1042168"/>
          <a:ext cx="355699" cy="353246"/>
        </a:xfrm>
        <a:prstGeom prst="ellipse">
          <a:avLst/>
        </a:prstGeom>
        <a:solidFill>
          <a:srgbClr val="F65164">
            <a:alpha val="19000"/>
          </a:srgbClr>
        </a:solidFill>
        <a:ln w="3175">
          <a:solidFill>
            <a:srgbClr val="F6516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13</xdr:col>
      <xdr:colOff>153467</xdr:colOff>
      <xdr:row>5</xdr:row>
      <xdr:rowOff>90603</xdr:rowOff>
    </xdr:from>
    <xdr:to>
      <xdr:col>13</xdr:col>
      <xdr:colOff>509166</xdr:colOff>
      <xdr:row>7</xdr:row>
      <xdr:rowOff>62849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D45D2F3B-2CC7-41B6-A051-5E4E3902FC34}"/>
            </a:ext>
          </a:extLst>
        </xdr:cNvPr>
        <xdr:cNvSpPr/>
      </xdr:nvSpPr>
      <xdr:spPr>
        <a:xfrm>
          <a:off x="8133300" y="1043103"/>
          <a:ext cx="355699" cy="353246"/>
        </a:xfrm>
        <a:prstGeom prst="ellipse">
          <a:avLst/>
        </a:prstGeom>
        <a:solidFill>
          <a:srgbClr val="7033FF">
            <a:alpha val="19000"/>
          </a:srgbClr>
        </a:solidFill>
        <a:ln w="3175">
          <a:solidFill>
            <a:srgbClr val="70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16</xdr:col>
      <xdr:colOff>379817</xdr:colOff>
      <xdr:row>5</xdr:row>
      <xdr:rowOff>89668</xdr:rowOff>
    </xdr:from>
    <xdr:to>
      <xdr:col>17</xdr:col>
      <xdr:colOff>121682</xdr:colOff>
      <xdr:row>7</xdr:row>
      <xdr:rowOff>61914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E6DB0263-597D-4937-97DF-F1E7E11C6157}"/>
            </a:ext>
          </a:extLst>
        </xdr:cNvPr>
        <xdr:cNvSpPr/>
      </xdr:nvSpPr>
      <xdr:spPr>
        <a:xfrm>
          <a:off x="10201150" y="1042168"/>
          <a:ext cx="355699" cy="353246"/>
        </a:xfrm>
        <a:prstGeom prst="ellipse">
          <a:avLst/>
        </a:prstGeom>
        <a:solidFill>
          <a:srgbClr val="00B0F0">
            <a:alpha val="19000"/>
          </a:srgbClr>
        </a:solidFill>
        <a:ln w="31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138090</xdr:colOff>
      <xdr:row>5</xdr:row>
      <xdr:rowOff>137250</xdr:rowOff>
    </xdr:from>
    <xdr:to>
      <xdr:col>3</xdr:col>
      <xdr:colOff>413590</xdr:colOff>
      <xdr:row>7</xdr:row>
      <xdr:rowOff>29850</xdr:rowOff>
    </xdr:to>
    <xdr:pic>
      <xdr:nvPicPr>
        <xdr:cNvPr id="19" name="Gráfico 48" descr="Usuários estrutura de tópicos">
          <a:extLst>
            <a:ext uri="{FF2B5EF4-FFF2-40B4-BE49-F238E27FC236}">
              <a16:creationId xmlns:a16="http://schemas.microsoft.com/office/drawing/2014/main" id="{BE94AC19-30A8-454A-822E-36275EB3F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79590" y="1089750"/>
          <a:ext cx="275500" cy="273600"/>
        </a:xfrm>
        <a:prstGeom prst="rect">
          <a:avLst/>
        </a:prstGeom>
      </xdr:spPr>
    </xdr:pic>
    <xdr:clientData/>
  </xdr:twoCellAnchor>
  <xdr:twoCellAnchor>
    <xdr:from>
      <xdr:col>6</xdr:col>
      <xdr:colOff>362696</xdr:colOff>
      <xdr:row>5</xdr:row>
      <xdr:rowOff>137249</xdr:rowOff>
    </xdr:from>
    <xdr:to>
      <xdr:col>7</xdr:col>
      <xdr:colOff>24363</xdr:colOff>
      <xdr:row>7</xdr:row>
      <xdr:rowOff>29849</xdr:rowOff>
    </xdr:to>
    <xdr:pic>
      <xdr:nvPicPr>
        <xdr:cNvPr id="20" name="Gráfico 49" descr="Conexões estrutura de tópicos">
          <a:extLst>
            <a:ext uri="{FF2B5EF4-FFF2-40B4-BE49-F238E27FC236}">
              <a16:creationId xmlns:a16="http://schemas.microsoft.com/office/drawing/2014/main" id="{85B37E9B-C3D2-4446-BCCF-FCFA4F5F2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4045696" y="1089749"/>
          <a:ext cx="275500" cy="273600"/>
        </a:xfrm>
        <a:prstGeom prst="rect">
          <a:avLst/>
        </a:prstGeom>
      </xdr:spPr>
    </xdr:pic>
    <xdr:clientData/>
  </xdr:twoCellAnchor>
  <xdr:twoCellAnchor>
    <xdr:from>
      <xdr:col>9</xdr:col>
      <xdr:colOff>601272</xdr:colOff>
      <xdr:row>5</xdr:row>
      <xdr:rowOff>136552</xdr:rowOff>
    </xdr:from>
    <xdr:to>
      <xdr:col>10</xdr:col>
      <xdr:colOff>264344</xdr:colOff>
      <xdr:row>7</xdr:row>
      <xdr:rowOff>30547</xdr:rowOff>
    </xdr:to>
    <xdr:pic>
      <xdr:nvPicPr>
        <xdr:cNvPr id="21" name="Gráfico 50" descr="Filantropia estrutura de tópicos">
          <a:extLst>
            <a:ext uri="{FF2B5EF4-FFF2-40B4-BE49-F238E27FC236}">
              <a16:creationId xmlns:a16="http://schemas.microsoft.com/office/drawing/2014/main" id="{0BEE3C0A-45F8-4DA5-BDCB-D3AF3085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6125772" y="1089052"/>
          <a:ext cx="276905" cy="274995"/>
        </a:xfrm>
        <a:prstGeom prst="rect">
          <a:avLst/>
        </a:prstGeom>
      </xdr:spPr>
    </xdr:pic>
    <xdr:clientData/>
  </xdr:twoCellAnchor>
  <xdr:twoCellAnchor>
    <xdr:from>
      <xdr:col>13</xdr:col>
      <xdr:colOff>193736</xdr:colOff>
      <xdr:row>5</xdr:row>
      <xdr:rowOff>137249</xdr:rowOff>
    </xdr:from>
    <xdr:to>
      <xdr:col>13</xdr:col>
      <xdr:colOff>469236</xdr:colOff>
      <xdr:row>7</xdr:row>
      <xdr:rowOff>29849</xdr:rowOff>
    </xdr:to>
    <xdr:pic>
      <xdr:nvPicPr>
        <xdr:cNvPr id="22" name="Gráfico 54" descr="Seguir estrutura de tópicos">
          <a:extLst>
            <a:ext uri="{FF2B5EF4-FFF2-40B4-BE49-F238E27FC236}">
              <a16:creationId xmlns:a16="http://schemas.microsoft.com/office/drawing/2014/main" id="{C5291ED0-1EA9-46BB-9990-3FD7E74E3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8173569" y="1089749"/>
          <a:ext cx="275500" cy="273600"/>
        </a:xfrm>
        <a:prstGeom prst="rect">
          <a:avLst/>
        </a:prstGeom>
      </xdr:spPr>
    </xdr:pic>
    <xdr:clientData/>
  </xdr:twoCellAnchor>
  <xdr:twoCellAnchor>
    <xdr:from>
      <xdr:col>16</xdr:col>
      <xdr:colOff>419917</xdr:colOff>
      <xdr:row>5</xdr:row>
      <xdr:rowOff>132129</xdr:rowOff>
    </xdr:from>
    <xdr:to>
      <xdr:col>17</xdr:col>
      <xdr:colOff>81583</xdr:colOff>
      <xdr:row>7</xdr:row>
      <xdr:rowOff>24729</xdr:rowOff>
    </xdr:to>
    <xdr:pic>
      <xdr:nvPicPr>
        <xdr:cNvPr id="23" name="Gráfico 55" descr="Cofrinho estrutura de tópicos">
          <a:extLst>
            <a:ext uri="{FF2B5EF4-FFF2-40B4-BE49-F238E27FC236}">
              <a16:creationId xmlns:a16="http://schemas.microsoft.com/office/drawing/2014/main" id="{A0BEB102-2B40-468E-B343-D6C5D7C2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10241250" y="1084629"/>
          <a:ext cx="275500" cy="273600"/>
        </a:xfrm>
        <a:prstGeom prst="rect">
          <a:avLst/>
        </a:prstGeom>
      </xdr:spPr>
    </xdr:pic>
    <xdr:clientData/>
  </xdr:twoCellAnchor>
  <xdr:twoCellAnchor>
    <xdr:from>
      <xdr:col>1</xdr:col>
      <xdr:colOff>55797</xdr:colOff>
      <xdr:row>6</xdr:row>
      <xdr:rowOff>1820</xdr:rowOff>
    </xdr:from>
    <xdr:to>
      <xdr:col>1</xdr:col>
      <xdr:colOff>364361</xdr:colOff>
      <xdr:row>7</xdr:row>
      <xdr:rowOff>117756</xdr:rowOff>
    </xdr:to>
    <xdr:pic>
      <xdr:nvPicPr>
        <xdr:cNvPr id="25" name="Gráfico 57" descr="Cofrinho com preenchiment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643DEC0-B979-435E-B723-CD9EDAB61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669630" y="1144820"/>
          <a:ext cx="308564" cy="306436"/>
        </a:xfrm>
        <a:prstGeom prst="rect">
          <a:avLst/>
        </a:prstGeom>
      </xdr:spPr>
    </xdr:pic>
    <xdr:clientData/>
  </xdr:twoCellAnchor>
  <xdr:twoCellAnchor>
    <xdr:from>
      <xdr:col>1</xdr:col>
      <xdr:colOff>55797</xdr:colOff>
      <xdr:row>9</xdr:row>
      <xdr:rowOff>15276</xdr:rowOff>
    </xdr:from>
    <xdr:to>
      <xdr:col>1</xdr:col>
      <xdr:colOff>364361</xdr:colOff>
      <xdr:row>10</xdr:row>
      <xdr:rowOff>131212</xdr:rowOff>
    </xdr:to>
    <xdr:pic>
      <xdr:nvPicPr>
        <xdr:cNvPr id="26" name="Gráfico 58" descr="Sinal com preenchimento sólido">
          <a:extLst>
            <a:ext uri="{FF2B5EF4-FFF2-40B4-BE49-F238E27FC236}">
              <a16:creationId xmlns:a16="http://schemas.microsoft.com/office/drawing/2014/main" id="{DDCBD30C-E5B6-4EAA-842A-DBDD13EFB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669630" y="1729776"/>
          <a:ext cx="308564" cy="306436"/>
        </a:xfrm>
        <a:prstGeom prst="rect">
          <a:avLst/>
        </a:prstGeom>
      </xdr:spPr>
    </xdr:pic>
    <xdr:clientData/>
  </xdr:twoCellAnchor>
  <xdr:twoCellAnchor>
    <xdr:from>
      <xdr:col>2</xdr:col>
      <xdr:colOff>420158</xdr:colOff>
      <xdr:row>8</xdr:row>
      <xdr:rowOff>145585</xdr:rowOff>
    </xdr:from>
    <xdr:to>
      <xdr:col>2</xdr:col>
      <xdr:colOff>420158</xdr:colOff>
      <xdr:row>11</xdr:row>
      <xdr:rowOff>903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BD45A80E-DDB7-40D8-97D7-419BC80852C0}"/>
            </a:ext>
          </a:extLst>
        </xdr:cNvPr>
        <xdr:cNvCxnSpPr/>
      </xdr:nvCxnSpPr>
      <xdr:spPr>
        <a:xfrm>
          <a:off x="1647825" y="1669585"/>
          <a:ext cx="0" cy="426818"/>
        </a:xfrm>
        <a:prstGeom prst="line">
          <a:avLst/>
        </a:prstGeom>
        <a:ln w="25400">
          <a:solidFill>
            <a:srgbClr val="C1362C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21168</xdr:colOff>
      <xdr:row>9</xdr:row>
      <xdr:rowOff>179915</xdr:rowOff>
    </xdr:from>
    <xdr:to>
      <xdr:col>10</xdr:col>
      <xdr:colOff>514350</xdr:colOff>
      <xdr:row>23</xdr:row>
      <xdr:rowOff>85724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EA4CA46-BAF5-49BD-82BF-BAAC1A32A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264583</xdr:colOff>
      <xdr:row>24</xdr:row>
      <xdr:rowOff>74083</xdr:rowOff>
    </xdr:from>
    <xdr:to>
      <xdr:col>19</xdr:col>
      <xdr:colOff>275167</xdr:colOff>
      <xdr:row>37</xdr:row>
      <xdr:rowOff>21167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112EC3C-63A8-4B33-981A-187D28620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402168</xdr:colOff>
      <xdr:row>3</xdr:row>
      <xdr:rowOff>148167</xdr:rowOff>
    </xdr:from>
    <xdr:to>
      <xdr:col>5</xdr:col>
      <xdr:colOff>402966</xdr:colOff>
      <xdr:row>5</xdr:row>
      <xdr:rowOff>81910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8917123-B9D0-490D-8030-120FFFEE833F}"/>
            </a:ext>
          </a:extLst>
        </xdr:cNvPr>
        <xdr:cNvSpPr txBox="1"/>
      </xdr:nvSpPr>
      <xdr:spPr>
        <a:xfrm>
          <a:off x="2243668" y="719667"/>
          <a:ext cx="1228465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VENDEDORES</a:t>
          </a:r>
        </a:p>
      </xdr:txBody>
    </xdr:sp>
    <xdr:clientData/>
  </xdr:twoCellAnchor>
  <xdr:twoCellAnchor>
    <xdr:from>
      <xdr:col>7</xdr:col>
      <xdr:colOff>46567</xdr:colOff>
      <xdr:row>3</xdr:row>
      <xdr:rowOff>152401</xdr:rowOff>
    </xdr:from>
    <xdr:to>
      <xdr:col>9</xdr:col>
      <xdr:colOff>47365</xdr:colOff>
      <xdr:row>5</xdr:row>
      <xdr:rowOff>86144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38D62E9B-5E2D-455F-92D5-46980EADAC5F}"/>
            </a:ext>
          </a:extLst>
        </xdr:cNvPr>
        <xdr:cNvSpPr txBox="1"/>
      </xdr:nvSpPr>
      <xdr:spPr>
        <a:xfrm>
          <a:off x="4343400" y="723901"/>
          <a:ext cx="1228465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LEADS</a:t>
          </a:r>
        </a:p>
      </xdr:txBody>
    </xdr:sp>
    <xdr:clientData/>
  </xdr:twoCellAnchor>
  <xdr:twoCellAnchor>
    <xdr:from>
      <xdr:col>10</xdr:col>
      <xdr:colOff>158748</xdr:colOff>
      <xdr:row>3</xdr:row>
      <xdr:rowOff>146052</xdr:rowOff>
    </xdr:from>
    <xdr:to>
      <xdr:col>12</xdr:col>
      <xdr:colOff>347930</xdr:colOff>
      <xdr:row>5</xdr:row>
      <xdr:rowOff>79795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C4E31CB5-32F0-4D7C-94B9-BACFCD1EE708}"/>
            </a:ext>
          </a:extLst>
        </xdr:cNvPr>
        <xdr:cNvSpPr txBox="1"/>
      </xdr:nvSpPr>
      <xdr:spPr>
        <a:xfrm>
          <a:off x="6297081" y="717552"/>
          <a:ext cx="1416849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INVESTIMENTO</a:t>
          </a:r>
          <a:r>
            <a:rPr lang="en-US" sz="900" b="0" i="0" u="none" strike="noStrike" baseline="0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MKT</a:t>
          </a:r>
          <a:endParaRPr lang="en-US" sz="900" b="0" i="0" u="none" strike="noStrike">
            <a:solidFill>
              <a:schemeClr val="bg2">
                <a:lumMod val="50000"/>
              </a:schemeClr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13</xdr:col>
      <xdr:colOff>457201</xdr:colOff>
      <xdr:row>3</xdr:row>
      <xdr:rowOff>139703</xdr:rowOff>
    </xdr:from>
    <xdr:to>
      <xdr:col>15</xdr:col>
      <xdr:colOff>457999</xdr:colOff>
      <xdr:row>5</xdr:row>
      <xdr:rowOff>73446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60EFCF7C-D3E5-4F74-BEC3-23B6F49467BC}"/>
            </a:ext>
          </a:extLst>
        </xdr:cNvPr>
        <xdr:cNvSpPr txBox="1"/>
      </xdr:nvSpPr>
      <xdr:spPr>
        <a:xfrm>
          <a:off x="8437034" y="711203"/>
          <a:ext cx="1228465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INGRESSANTES</a:t>
          </a:r>
        </a:p>
      </xdr:txBody>
    </xdr:sp>
    <xdr:clientData/>
  </xdr:twoCellAnchor>
  <xdr:twoCellAnchor>
    <xdr:from>
      <xdr:col>17</xdr:col>
      <xdr:colOff>48684</xdr:colOff>
      <xdr:row>3</xdr:row>
      <xdr:rowOff>143937</xdr:rowOff>
    </xdr:from>
    <xdr:to>
      <xdr:col>19</xdr:col>
      <xdr:colOff>49483</xdr:colOff>
      <xdr:row>5</xdr:row>
      <xdr:rowOff>77680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AD37294B-43E7-4772-A542-59BF50261700}"/>
            </a:ext>
          </a:extLst>
        </xdr:cNvPr>
        <xdr:cNvSpPr txBox="1"/>
      </xdr:nvSpPr>
      <xdr:spPr>
        <a:xfrm>
          <a:off x="10483851" y="715437"/>
          <a:ext cx="1228465" cy="31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 i="0" u="none" strike="noStrike">
              <a:solidFill>
                <a:schemeClr val="bg2">
                  <a:lumMod val="50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LUCRO</a:t>
          </a:r>
        </a:p>
      </xdr:txBody>
    </xdr:sp>
    <xdr:clientData/>
  </xdr:twoCellAnchor>
  <xdr:twoCellAnchor>
    <xdr:from>
      <xdr:col>4</xdr:col>
      <xdr:colOff>211666</xdr:colOff>
      <xdr:row>5</xdr:row>
      <xdr:rowOff>162984</xdr:rowOff>
    </xdr:from>
    <xdr:to>
      <xdr:col>4</xdr:col>
      <xdr:colOff>582241</xdr:colOff>
      <xdr:row>7</xdr:row>
      <xdr:rowOff>48817</xdr:rowOff>
    </xdr:to>
    <xdr:sp macro="" textlink="'Auxiliar Custos'!A7">
      <xdr:nvSpPr>
        <xdr:cNvPr id="37" name="CaixaDeTexto 36">
          <a:extLst>
            <a:ext uri="{FF2B5EF4-FFF2-40B4-BE49-F238E27FC236}">
              <a16:creationId xmlns:a16="http://schemas.microsoft.com/office/drawing/2014/main" id="{B1E55FF3-F66D-4223-A831-E976B8EA0FB1}"/>
            </a:ext>
          </a:extLst>
        </xdr:cNvPr>
        <xdr:cNvSpPr txBox="1"/>
      </xdr:nvSpPr>
      <xdr:spPr>
        <a:xfrm>
          <a:off x="2650066" y="1115484"/>
          <a:ext cx="370575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5E85B42-5496-4317-8FBF-09ADF979E9EA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pPr marL="0" indent="0" algn="ctr"/>
            <a:t>11</a:t>
          </a:fld>
          <a:endParaRPr lang="pt-BR" sz="1400" b="0" i="0" u="none" strike="noStrike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7</xdr:col>
      <xdr:colOff>215900</xdr:colOff>
      <xdr:row>5</xdr:row>
      <xdr:rowOff>153459</xdr:rowOff>
    </xdr:from>
    <xdr:to>
      <xdr:col>8</xdr:col>
      <xdr:colOff>465668</xdr:colOff>
      <xdr:row>7</xdr:row>
      <xdr:rowOff>39292</xdr:rowOff>
    </xdr:to>
    <xdr:sp macro="" textlink="'Auxiliar Custos'!A4">
      <xdr:nvSpPr>
        <xdr:cNvPr id="38" name="CaixaDeTexto 37">
          <a:extLst>
            <a:ext uri="{FF2B5EF4-FFF2-40B4-BE49-F238E27FC236}">
              <a16:creationId xmlns:a16="http://schemas.microsoft.com/office/drawing/2014/main" id="{93E77656-ADA4-42BA-A1BC-548508B367F6}"/>
            </a:ext>
          </a:extLst>
        </xdr:cNvPr>
        <xdr:cNvSpPr txBox="1"/>
      </xdr:nvSpPr>
      <xdr:spPr>
        <a:xfrm>
          <a:off x="4512733" y="1105959"/>
          <a:ext cx="863602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65F80EC-FB44-45CE-8095-DB4463CF74CF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pPr marL="0" indent="0" algn="ctr"/>
            <a:t>53.530</a:t>
          </a:fld>
          <a:endParaRPr lang="pt-BR" sz="1400" b="0" i="0" u="none" strike="noStrike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10</xdr:col>
      <xdr:colOff>317505</xdr:colOff>
      <xdr:row>5</xdr:row>
      <xdr:rowOff>153459</xdr:rowOff>
    </xdr:from>
    <xdr:to>
      <xdr:col>12</xdr:col>
      <xdr:colOff>264588</xdr:colOff>
      <xdr:row>7</xdr:row>
      <xdr:rowOff>39292</xdr:rowOff>
    </xdr:to>
    <xdr:sp macro="" textlink="'Auxiliar Custos'!A10">
      <xdr:nvSpPr>
        <xdr:cNvPr id="39" name="CaixaDeTexto 38">
          <a:extLst>
            <a:ext uri="{FF2B5EF4-FFF2-40B4-BE49-F238E27FC236}">
              <a16:creationId xmlns:a16="http://schemas.microsoft.com/office/drawing/2014/main" id="{D194012C-3721-4DB7-9B86-BD8F56F996DF}"/>
            </a:ext>
          </a:extLst>
        </xdr:cNvPr>
        <xdr:cNvSpPr txBox="1"/>
      </xdr:nvSpPr>
      <xdr:spPr>
        <a:xfrm>
          <a:off x="6455838" y="1105959"/>
          <a:ext cx="1174750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630B756-F37E-42E0-9AC5-470BDE44DE94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pPr marL="0" indent="0" algn="ctr"/>
            <a:t>R$ 1.744 M</a:t>
          </a:fld>
          <a:endParaRPr lang="pt-BR" sz="1400" b="0" i="0" u="none" strike="noStrike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14</xdr:col>
      <xdr:colOff>105835</xdr:colOff>
      <xdr:row>5</xdr:row>
      <xdr:rowOff>153459</xdr:rowOff>
    </xdr:from>
    <xdr:to>
      <xdr:col>15</xdr:col>
      <xdr:colOff>243418</xdr:colOff>
      <xdr:row>7</xdr:row>
      <xdr:rowOff>39292</xdr:rowOff>
    </xdr:to>
    <xdr:sp macro="" textlink="'Auxiliar Custos'!A13">
      <xdr:nvSpPr>
        <xdr:cNvPr id="40" name="CaixaDeTexto 39">
          <a:extLst>
            <a:ext uri="{FF2B5EF4-FFF2-40B4-BE49-F238E27FC236}">
              <a16:creationId xmlns:a16="http://schemas.microsoft.com/office/drawing/2014/main" id="{67DFD9BD-9B89-438E-8733-C6B9AD7413B4}"/>
            </a:ext>
          </a:extLst>
        </xdr:cNvPr>
        <xdr:cNvSpPr txBox="1"/>
      </xdr:nvSpPr>
      <xdr:spPr>
        <a:xfrm>
          <a:off x="8699502" y="1105959"/>
          <a:ext cx="751416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EB0A302-0219-4B9A-B7D3-2B45DA533E8D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pPr marL="0" indent="0" algn="ctr"/>
            <a:t>33.674</a:t>
          </a:fld>
          <a:endParaRPr lang="pt-BR" sz="1400" b="0" i="0" u="none" strike="noStrike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17</xdr:col>
      <xdr:colOff>169336</xdr:colOff>
      <xdr:row>5</xdr:row>
      <xdr:rowOff>153459</xdr:rowOff>
    </xdr:from>
    <xdr:to>
      <xdr:col>19</xdr:col>
      <xdr:colOff>21170</xdr:colOff>
      <xdr:row>7</xdr:row>
      <xdr:rowOff>39292</xdr:rowOff>
    </xdr:to>
    <xdr:sp macro="" textlink="'Auxiliar Custos'!A16">
      <xdr:nvSpPr>
        <xdr:cNvPr id="41" name="CaixaDeTexto 40">
          <a:extLst>
            <a:ext uri="{FF2B5EF4-FFF2-40B4-BE49-F238E27FC236}">
              <a16:creationId xmlns:a16="http://schemas.microsoft.com/office/drawing/2014/main" id="{2AE4D1D1-4F93-43AA-92E2-19E4A8E306A0}"/>
            </a:ext>
          </a:extLst>
        </xdr:cNvPr>
        <xdr:cNvSpPr txBox="1"/>
      </xdr:nvSpPr>
      <xdr:spPr>
        <a:xfrm>
          <a:off x="10604503" y="1105959"/>
          <a:ext cx="1079500" cy="26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4FD205F-BCDF-4725-AEB7-C6A37CA05AFE}" type="TxLink">
            <a:rPr lang="en-US" sz="1400" b="0" i="0" u="none" strike="noStrike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pPr marL="0" indent="0" algn="ctr"/>
            <a:t>R$ 3.018 M</a:t>
          </a:fld>
          <a:endParaRPr lang="pt-BR" sz="1400" b="0" i="0" u="none" strike="noStrike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11</xdr:row>
      <xdr:rowOff>179916</xdr:rowOff>
    </xdr:from>
    <xdr:to>
      <xdr:col>2</xdr:col>
      <xdr:colOff>359833</xdr:colOff>
      <xdr:row>16</xdr:row>
      <xdr:rowOff>151341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Ano 1">
              <a:extLst>
                <a:ext uri="{FF2B5EF4-FFF2-40B4-BE49-F238E27FC236}">
                  <a16:creationId xmlns:a16="http://schemas.microsoft.com/office/drawing/2014/main" id="{AFE97244-67A1-4BE0-9922-4B7B6544D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75416"/>
              <a:ext cx="15875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179915</xdr:rowOff>
    </xdr:from>
    <xdr:to>
      <xdr:col>2</xdr:col>
      <xdr:colOff>349250</xdr:colOff>
      <xdr:row>24</xdr:row>
      <xdr:rowOff>132290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Mês 1">
              <a:extLst>
                <a:ext uri="{FF2B5EF4-FFF2-40B4-BE49-F238E27FC236}">
                  <a16:creationId xmlns:a16="http://schemas.microsoft.com/office/drawing/2014/main" id="{5969B08F-E44F-424A-9FB5-5093936D6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27915"/>
              <a:ext cx="1576917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158748</xdr:rowOff>
    </xdr:from>
    <xdr:to>
      <xdr:col>2</xdr:col>
      <xdr:colOff>359833</xdr:colOff>
      <xdr:row>38</xdr:row>
      <xdr:rowOff>137582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Origem Lead 1">
              <a:extLst>
                <a:ext uri="{FF2B5EF4-FFF2-40B4-BE49-F238E27FC236}">
                  <a16:creationId xmlns:a16="http://schemas.microsoft.com/office/drawing/2014/main" id="{47AFBCE7-BC3A-4E74-9C24-A85B9F860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igem Le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30748"/>
              <a:ext cx="1587500" cy="2645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243415</xdr:colOff>
      <xdr:row>10</xdr:row>
      <xdr:rowOff>0</xdr:rowOff>
    </xdr:from>
    <xdr:to>
      <xdr:col>19</xdr:col>
      <xdr:colOff>275166</xdr:colOff>
      <xdr:row>23</xdr:row>
      <xdr:rowOff>42333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D2E8A47B-436D-4FD0-877F-853E1DA5E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21166</xdr:colOff>
      <xdr:row>24</xdr:row>
      <xdr:rowOff>95250</xdr:rowOff>
    </xdr:from>
    <xdr:to>
      <xdr:col>10</xdr:col>
      <xdr:colOff>497416</xdr:colOff>
      <xdr:row>37</xdr:row>
      <xdr:rowOff>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EC45AB7-A317-4249-928B-7DED8526E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370417</xdr:colOff>
      <xdr:row>9</xdr:row>
      <xdr:rowOff>52917</xdr:rowOff>
    </xdr:from>
    <xdr:to>
      <xdr:col>2</xdr:col>
      <xdr:colOff>387514</xdr:colOff>
      <xdr:row>10</xdr:row>
      <xdr:rowOff>105833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11FD6917-5BF8-4392-A845-E36AAD9F1331}"/>
            </a:ext>
          </a:extLst>
        </xdr:cNvPr>
        <xdr:cNvSpPr txBox="1"/>
      </xdr:nvSpPr>
      <xdr:spPr>
        <a:xfrm>
          <a:off x="984250" y="1767417"/>
          <a:ext cx="630931" cy="243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0" i="0" u="none" strike="noStrike">
              <a:solidFill>
                <a:srgbClr val="FF4343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CUSTOS</a:t>
          </a:r>
        </a:p>
      </xdr:txBody>
    </xdr:sp>
    <xdr:clientData/>
  </xdr:twoCellAnchor>
  <xdr:twoCellAnchor editAs="oneCell">
    <xdr:from>
      <xdr:col>0</xdr:col>
      <xdr:colOff>497418</xdr:colOff>
      <xdr:row>0</xdr:row>
      <xdr:rowOff>74081</xdr:rowOff>
    </xdr:from>
    <xdr:to>
      <xdr:col>1</xdr:col>
      <xdr:colOff>529167</xdr:colOff>
      <xdr:row>3</xdr:row>
      <xdr:rowOff>95995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A5F4C7D9-413E-4134-8CAF-A505DBDA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18" y="74081"/>
          <a:ext cx="645582" cy="593414"/>
        </a:xfrm>
        <a:prstGeom prst="rect">
          <a:avLst/>
        </a:prstGeom>
      </xdr:spPr>
    </xdr:pic>
    <xdr:clientData/>
  </xdr:twoCellAnchor>
  <xdr:twoCellAnchor>
    <xdr:from>
      <xdr:col>0</xdr:col>
      <xdr:colOff>158752</xdr:colOff>
      <xdr:row>4</xdr:row>
      <xdr:rowOff>10582</xdr:rowOff>
    </xdr:from>
    <xdr:to>
      <xdr:col>2</xdr:col>
      <xdr:colOff>380495</xdr:colOff>
      <xdr:row>5</xdr:row>
      <xdr:rowOff>69847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C2AC3DC8-EE22-4B07-9879-672C5CA7A90F}"/>
            </a:ext>
          </a:extLst>
        </xdr:cNvPr>
        <xdr:cNvGrpSpPr/>
      </xdr:nvGrpSpPr>
      <xdr:grpSpPr>
        <a:xfrm>
          <a:off x="158752" y="772582"/>
          <a:ext cx="1440943" cy="249765"/>
          <a:chOff x="158752" y="761999"/>
          <a:chExt cx="1449410" cy="249765"/>
        </a:xfrm>
      </xdr:grpSpPr>
      <xdr:pic>
        <xdr:nvPicPr>
          <xdr:cNvPr id="53" name="Gráfico 75" descr="Informações estrutura de tópicos">
            <a:extLst>
              <a:ext uri="{FF2B5EF4-FFF2-40B4-BE49-F238E27FC236}">
                <a16:creationId xmlns:a16="http://schemas.microsoft.com/office/drawing/2014/main" id="{1D0080E3-F15B-4BA4-8E86-E6D331BB49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2"/>
              </a:ext>
            </a:extLst>
          </a:blip>
          <a:srcRect/>
          <a:stretch/>
        </xdr:blipFill>
        <xdr:spPr>
          <a:xfrm>
            <a:off x="158752" y="770358"/>
            <a:ext cx="232326" cy="232326"/>
          </a:xfrm>
          <a:prstGeom prst="rect">
            <a:avLst/>
          </a:prstGeom>
        </xdr:spPr>
      </xdr:pic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81929830-A5E1-46B6-BB67-DC56A66CB922}"/>
              </a:ext>
            </a:extLst>
          </xdr:cNvPr>
          <xdr:cNvSpPr txBox="1"/>
        </xdr:nvSpPr>
        <xdr:spPr>
          <a:xfrm>
            <a:off x="251214" y="761999"/>
            <a:ext cx="1356948" cy="249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 b="0" i="0" u="none" strike="noStrike">
                <a:solidFill>
                  <a:schemeClr val="bg1">
                    <a:lumMod val="85000"/>
                  </a:schemeClr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NAVEGUE</a:t>
            </a:r>
            <a:r>
              <a:rPr lang="en-US" sz="700" b="0" i="0" u="none" strike="noStrike" baseline="0">
                <a:solidFill>
                  <a:schemeClr val="bg1">
                    <a:lumMod val="85000"/>
                  </a:schemeClr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 PELOS BOTÕES </a:t>
            </a:r>
            <a:endParaRPr lang="en-US" sz="700" b="0" i="0" u="none" strike="noStrike">
              <a:solidFill>
                <a:schemeClr val="bg1">
                  <a:lumMod val="8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endParaRPr>
          </a:p>
        </xdr:txBody>
      </xdr:sp>
    </xdr:grpSp>
    <xdr:clientData/>
  </xdr:twoCellAnchor>
  <xdr:twoCellAnchor>
    <xdr:from>
      <xdr:col>2</xdr:col>
      <xdr:colOff>603251</xdr:colOff>
      <xdr:row>0</xdr:row>
      <xdr:rowOff>148169</xdr:rowOff>
    </xdr:from>
    <xdr:to>
      <xdr:col>19</xdr:col>
      <xdr:colOff>303307</xdr:colOff>
      <xdr:row>3</xdr:row>
      <xdr:rowOff>52916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9FD93C05-F66F-46CD-8DA7-B5248A093B7A}"/>
            </a:ext>
          </a:extLst>
        </xdr:cNvPr>
        <xdr:cNvSpPr/>
      </xdr:nvSpPr>
      <xdr:spPr>
        <a:xfrm>
          <a:off x="1830918" y="148169"/>
          <a:ext cx="10135222" cy="476247"/>
        </a:xfrm>
        <a:prstGeom prst="roundRect">
          <a:avLst>
            <a:gd name="adj" fmla="val 4902"/>
          </a:avLst>
        </a:prstGeom>
        <a:solidFill>
          <a:srgbClr val="252C4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DASHBOARD</a:t>
          </a:r>
          <a:r>
            <a:rPr lang="pt-BR" sz="1600" baseline="0">
              <a:solidFill>
                <a:schemeClr val="bg1">
                  <a:lumMod val="8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ANALÍTICO</a:t>
          </a:r>
          <a:endParaRPr lang="pt-BR" sz="1600">
            <a:solidFill>
              <a:schemeClr val="bg1">
                <a:lumMod val="8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094675926" backgroundQuery="1" createdVersion="6" refreshedVersion="6" minRefreshableVersion="3" recordCount="0" supportSubquery="1" supportAdvancedDrill="1" xr:uid="{604E6A5F-4742-4E54-83CF-DCBE4854DF3C}">
  <cacheSource type="external" connectionId="6"/>
  <cacheFields count="3">
    <cacheField name="[dCalendário].[Mês].[Mês]" caption="Mês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  <extLst>
        <ext xmlns:x15="http://schemas.microsoft.com/office/spreadsheetml/2010/11/main" uri="{4F2E5C28-24EA-4eb8-9CBF-B6C8F9C3D259}">
          <x15:cachedUniqueNames>
            <x15:cachedUniqueName index="0" name="[dCalendário].[Mês].&amp;[jan]"/>
            <x15:cachedUniqueName index="1" name="[dCalendário].[Mês].&amp;[fev]"/>
            <x15:cachedUniqueName index="2" name="[dCalendário].[Mês].&amp;[mar]"/>
            <x15:cachedUniqueName index="3" name="[dCalendário].[Mês].&amp;[abr]"/>
            <x15:cachedUniqueName index="4" name="[dCalendário].[Mês].&amp;[mai]"/>
            <x15:cachedUniqueName index="5" name="[dCalendário].[Mês].&amp;[jun]"/>
            <x15:cachedUniqueName index="6" name="[dCalendário].[Mês].&amp;[jul]"/>
            <x15:cachedUniqueName index="7" name="[dCalendário].[Mês].&amp;[ago]"/>
            <x15:cachedUniqueName index="8" name="[dCalendário].[Mês].&amp;[set]"/>
            <x15:cachedUniqueName index="9" name="[dCalendário].[Mês].&amp;[out]"/>
            <x15:cachedUniqueName index="10" name="[dCalendário].[Mês].&amp;[nov]"/>
            <x15:cachedUniqueName index="11" name="[dCalendário].[Mês].&amp;[dez]"/>
          </x15:cachedUniqueNames>
        </ext>
      </extLst>
    </cacheField>
    <cacheField name="[Measures].[Qtd Ingressantes no Web]" caption="Qtd Ingressantes no Web" numFmtId="0" hierarchy="31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>
      <fieldsUsage count="2">
        <fieldUsage x="-1"/>
        <fieldUsage x="0"/>
      </fieldsUsage>
    </cacheHierarchy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 oneField="1">
      <fieldsUsage count="1">
        <fieldUsage x="1"/>
      </fieldsUsage>
    </cacheHierarchy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17476849" backgroundQuery="1" createdVersion="6" refreshedVersion="6" minRefreshableVersion="3" recordCount="0" supportSubquery="1" supportAdvancedDrill="1" xr:uid="{299A17B1-8C18-462E-A12A-FD934032E5C4}">
  <cacheSource type="external" connectionId="6"/>
  <cacheFields count="3">
    <cacheField name="[dCalendário].[Mês].[Mês]" caption="Mês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  <extLst>
        <ext xmlns:x15="http://schemas.microsoft.com/office/spreadsheetml/2010/11/main" uri="{4F2E5C28-24EA-4eb8-9CBF-B6C8F9C3D259}">
          <x15:cachedUniqueNames>
            <x15:cachedUniqueName index="0" name="[dCalendário].[Mês].&amp;[jan]"/>
            <x15:cachedUniqueName index="1" name="[dCalendário].[Mês].&amp;[fev]"/>
            <x15:cachedUniqueName index="2" name="[dCalendário].[Mês].&amp;[mar]"/>
            <x15:cachedUniqueName index="3" name="[dCalendário].[Mês].&amp;[abr]"/>
            <x15:cachedUniqueName index="4" name="[dCalendário].[Mês].&amp;[mai]"/>
            <x15:cachedUniqueName index="5" name="[dCalendário].[Mês].&amp;[jun]"/>
            <x15:cachedUniqueName index="6" name="[dCalendário].[Mês].&amp;[jul]"/>
            <x15:cachedUniqueName index="7" name="[dCalendário].[Mês].&amp;[ago]"/>
            <x15:cachedUniqueName index="8" name="[dCalendário].[Mês].&amp;[set]"/>
            <x15:cachedUniqueName index="9" name="[dCalendário].[Mês].&amp;[out]"/>
            <x15:cachedUniqueName index="10" name="[dCalendário].[Mês].&amp;[nov]"/>
            <x15:cachedUniqueName index="11" name="[dCalendário].[Mês].&amp;[dez]"/>
          </x15:cachedUniqueNames>
        </ext>
      </extLst>
    </cacheField>
    <cacheField name="[Measures].[Clientes]" caption="Clientes" numFmtId="0" hierarchy="28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>
      <fieldsUsage count="2">
        <fieldUsage x="-1"/>
        <fieldUsage x="0"/>
      </fieldsUsage>
    </cacheHierarchy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 oneField="1">
      <fieldsUsage count="1">
        <fieldUsage x="1"/>
      </fieldsUsage>
    </cacheHierarchy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18981481" backgroundQuery="1" createdVersion="6" refreshedVersion="6" minRefreshableVersion="3" recordCount="0" supportSubquery="1" supportAdvancedDrill="1" xr:uid="{57FBC910-BCDF-4F05-8692-B694D86BD046}">
  <cacheSource type="external" connectionId="6"/>
  <cacheFields count="3">
    <cacheField name="[Measures].[Clientes]" caption="Clientes" numFmtId="0" hierarchy="28" level="32767"/>
    <cacheField name="[Measures].[YoY Clientes]" caption="YoY Clientes" numFmtId="0" hierarchy="43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 oneField="1">
      <fieldsUsage count="1">
        <fieldUsage x="0"/>
      </fieldsUsage>
    </cacheHierarchy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 oneField="1">
      <fieldsUsage count="1">
        <fieldUsage x="1"/>
      </fieldsUsage>
    </cacheHierarchy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24074077" backgroundQuery="1" createdVersion="6" refreshedVersion="6" minRefreshableVersion="3" recordCount="0" supportSubquery="1" supportAdvancedDrill="1" xr:uid="{29754999-950A-425A-86CB-EBEADF7C6154}">
  <cacheSource type="external" connectionId="6"/>
  <cacheFields count="2">
    <cacheField name="[Measures].[Qtd dias]" caption="Qtd dias" numFmtId="0" hierarchy="33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 oneField="1">
      <fieldsUsage count="1">
        <fieldUsage x="0"/>
      </fieldsUsage>
    </cacheHierarchy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27083333" backgroundQuery="1" createdVersion="6" refreshedVersion="6" minRefreshableVersion="3" recordCount="0" supportSubquery="1" supportAdvancedDrill="1" xr:uid="{80F77739-23A8-49F9-929F-F562435F54AA}">
  <cacheSource type="external" connectionId="6"/>
  <cacheFields count="3">
    <cacheField name="[dCalendário].[Mês].[Mês]" caption="Mês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  <extLst>
        <ext xmlns:x15="http://schemas.microsoft.com/office/spreadsheetml/2010/11/main" uri="{4F2E5C28-24EA-4eb8-9CBF-B6C8F9C3D259}">
          <x15:cachedUniqueNames>
            <x15:cachedUniqueName index="0" name="[dCalendário].[Mês].&amp;[jan]"/>
            <x15:cachedUniqueName index="1" name="[dCalendário].[Mês].&amp;[fev]"/>
            <x15:cachedUniqueName index="2" name="[dCalendário].[Mês].&amp;[mar]"/>
            <x15:cachedUniqueName index="3" name="[dCalendário].[Mês].&amp;[abr]"/>
            <x15:cachedUniqueName index="4" name="[dCalendário].[Mês].&amp;[mai]"/>
            <x15:cachedUniqueName index="5" name="[dCalendário].[Mês].&amp;[jun]"/>
            <x15:cachedUniqueName index="6" name="[dCalendário].[Mês].&amp;[jul]"/>
            <x15:cachedUniqueName index="7" name="[dCalendário].[Mês].&amp;[ago]"/>
            <x15:cachedUniqueName index="8" name="[dCalendário].[Mês].&amp;[set]"/>
            <x15:cachedUniqueName index="9" name="[dCalendário].[Mês].&amp;[out]"/>
            <x15:cachedUniqueName index="10" name="[dCalendário].[Mês].&amp;[nov]"/>
            <x15:cachedUniqueName index="11" name="[dCalendário].[Mês].&amp;[dez]"/>
          </x15:cachedUniqueNames>
        </ext>
      </extLst>
    </cacheField>
    <cacheField name="[Measures].[Qtd dias]" caption="Qtd dias" numFmtId="0" hierarchy="33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>
      <fieldsUsage count="2">
        <fieldUsage x="-1"/>
        <fieldUsage x="0"/>
      </fieldsUsage>
    </cacheHierarchy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 oneField="1">
      <fieldsUsage count="1">
        <fieldUsage x="1"/>
      </fieldsUsage>
    </cacheHierarchy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31712966" backgroundQuery="1" createdVersion="6" refreshedVersion="6" minRefreshableVersion="3" recordCount="0" supportSubquery="1" supportAdvancedDrill="1" xr:uid="{0553CB02-CCDA-48E6-AACC-D5096BB3D9D1}">
  <cacheSource type="external" connectionId="6"/>
  <cacheFields count="4">
    <cacheField name="[fVendas].[Vendedor].[Vendedor]" caption="Vendedor" numFmtId="0" hierarchy="23" level="1">
      <sharedItems count="11">
        <s v="Allan"/>
        <s v="Clarita"/>
        <s v="Felipe"/>
        <s v="João"/>
        <s v="Jorge"/>
        <s v="Karina"/>
        <s v="Maria"/>
        <s v="Oscar"/>
        <s v="Roberto"/>
        <s v="Rodolfo"/>
        <s v="Thaize"/>
      </sharedItems>
      <extLst>
        <ext xmlns:x15="http://schemas.microsoft.com/office/spreadsheetml/2010/11/main" uri="{4F2E5C28-24EA-4eb8-9CBF-B6C8F9C3D259}">
          <x15:cachedUniqueNames>
            <x15:cachedUniqueName index="0" name="[fVendas].[Vendedor].&amp;[Allan]"/>
            <x15:cachedUniqueName index="1" name="[fVendas].[Vendedor].&amp;[Clarita]"/>
            <x15:cachedUniqueName index="2" name="[fVendas].[Vendedor].&amp;[Felipe]"/>
            <x15:cachedUniqueName index="3" name="[fVendas].[Vendedor].&amp;[João]"/>
            <x15:cachedUniqueName index="4" name="[fVendas].[Vendedor].&amp;[Jorge]"/>
            <x15:cachedUniqueName index="5" name="[fVendas].[Vendedor].&amp;[Karina]"/>
            <x15:cachedUniqueName index="6" name="[fVendas].[Vendedor].&amp;[Maria]"/>
            <x15:cachedUniqueName index="7" name="[fVendas].[Vendedor].&amp;[Oscar]"/>
            <x15:cachedUniqueName index="8" name="[fVendas].[Vendedor].&amp;[Roberto]"/>
            <x15:cachedUniqueName index="9" name="[fVendas].[Vendedor].&amp;[Rodolfo]"/>
            <x15:cachedUniqueName index="10" name="[fVendas].[Vendedor].&amp;[Thaize]"/>
          </x15:cachedUniqueNames>
        </ext>
      </extLst>
    </cacheField>
    <cacheField name="[Measures].[Qtd dias]" caption="Qtd dias" numFmtId="0" hierarchy="33" level="32767"/>
    <cacheField name="[Measures].[Indice dias]" caption="Indice dias" numFmtId="0" hierarchy="51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3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2" memberValueDatatype="130" unbalanced="0">
      <fieldsUsage count="2">
        <fieldUsage x="-1"/>
        <fieldUsage x="0"/>
      </fieldsUsage>
    </cacheHierarchy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 oneField="1">
      <fieldsUsage count="1">
        <fieldUsage x="1"/>
      </fieldsUsage>
    </cacheHierarchy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 oneField="1">
      <fieldsUsage count="1">
        <fieldUsage x="2"/>
      </fieldsUsage>
    </cacheHierarchy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34143522" backgroundQuery="1" createdVersion="6" refreshedVersion="6" minRefreshableVersion="3" recordCount="0" supportSubquery="1" supportAdvancedDrill="1" xr:uid="{0CD156C2-A252-4D9D-ADE0-DE90A98C7DBF}">
  <cacheSource type="external" connectionId="6"/>
  <cacheFields count="2">
    <cacheField name="[Measures].[% Custo]" caption="% Custo" numFmtId="0" hierarchy="35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 oneField="1">
      <fieldsUsage count="1">
        <fieldUsage x="0"/>
      </fieldsUsage>
    </cacheHierarchy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35648146" backgroundQuery="1" createdVersion="6" refreshedVersion="6" minRefreshableVersion="3" recordCount="0" supportSubquery="1" supportAdvancedDrill="1" xr:uid="{2D262A12-06E1-437C-B18F-3923680312CB}">
  <cacheSource type="external" connectionId="6"/>
  <cacheFields count="3">
    <cacheField name="[Measures].[Indice dias]" caption="Indice dias" numFmtId="0" hierarchy="51" level="32767"/>
    <cacheField name="[Measures].[YoY Indice de dias]" caption="YoY Indice de dias" numFmtId="0" hierarchy="53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 oneField="1">
      <fieldsUsage count="1">
        <fieldUsage x="0"/>
      </fieldsUsage>
    </cacheHierarchy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 oneField="1">
      <fieldsUsage count="1">
        <fieldUsage x="1"/>
      </fieldsUsage>
    </cacheHierarchy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37152778" backgroundQuery="1" createdVersion="6" refreshedVersion="6" minRefreshableVersion="3" recordCount="0" supportSubquery="1" supportAdvancedDrill="1" xr:uid="{A81FBD1E-640F-4E00-B8E0-8903D49A3FC2}">
  <cacheSource type="external" connectionId="6"/>
  <cacheFields count="4">
    <cacheField name="[dCalendário].[Mês].[Mês]" caption="Mês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  <extLst>
        <ext xmlns:x15="http://schemas.microsoft.com/office/spreadsheetml/2010/11/main" uri="{4F2E5C28-24EA-4eb8-9CBF-B6C8F9C3D259}">
          <x15:cachedUniqueNames>
            <x15:cachedUniqueName index="0" name="[dCalendário].[Mês].&amp;[jan]"/>
            <x15:cachedUniqueName index="1" name="[dCalendário].[Mês].&amp;[fev]"/>
            <x15:cachedUniqueName index="2" name="[dCalendário].[Mês].&amp;[mar]"/>
            <x15:cachedUniqueName index="3" name="[dCalendário].[Mês].&amp;[abr]"/>
            <x15:cachedUniqueName index="4" name="[dCalendário].[Mês].&amp;[mai]"/>
            <x15:cachedUniqueName index="5" name="[dCalendário].[Mês].&amp;[jun]"/>
            <x15:cachedUniqueName index="6" name="[dCalendário].[Mês].&amp;[jul]"/>
            <x15:cachedUniqueName index="7" name="[dCalendário].[Mês].&amp;[ago]"/>
            <x15:cachedUniqueName index="8" name="[dCalendário].[Mês].&amp;[set]"/>
            <x15:cachedUniqueName index="9" name="[dCalendário].[Mês].&amp;[out]"/>
            <x15:cachedUniqueName index="10" name="[dCalendário].[Mês].&amp;[nov]"/>
            <x15:cachedUniqueName index="11" name="[dCalendário].[Mês].&amp;[dez]"/>
          </x15:cachedUniqueNames>
        </ext>
      </extLst>
    </cacheField>
    <cacheField name="[dCalendário].[Ano].[Ano]" caption="Ano" numFmtId="0" hierarchy="1" level="1">
      <sharedItems containsSemiMixedTypes="0" containsString="0" containsNumber="1" containsInteger="1" minValue="2018" maxValue="2019" count="2"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Calendário].[Ano].&amp;[2018]"/>
            <x15:cachedUniqueName index="1" name="[dCalendário].[Ano].&amp;[2019]"/>
          </x15:cachedUniqueNames>
        </ext>
      </extLst>
    </cacheField>
    <cacheField name="[Measures].[Valor em Vendas]" caption="Valor em Vendas" numFmtId="0" hierarchy="56" level="32767"/>
    <cacheField name="[Measures].[relacao]" caption="relacao" numFmtId="0" hierarchy="55" level="32767"/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>
      <fieldsUsage count="2">
        <fieldUsage x="-1"/>
        <fieldUsage x="0"/>
      </fieldsUsage>
    </cacheHierarchy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 oneField="1">
      <fieldsUsage count="1">
        <fieldUsage x="3"/>
      </fieldsUsage>
    </cacheHierarchy>
    <cacheHierarchy uniqueName="[Measures].[Valor em Vendas]" caption="Valor em Vendas" measure="1" displayFolder="" measureGroup="fVendas" count="0" oneField="1">
      <fieldsUsage count="1">
        <fieldUsage x="2"/>
      </fieldsUsage>
    </cacheHierarchy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38888887" backgroundQuery="1" createdVersion="6" refreshedVersion="6" minRefreshableVersion="3" recordCount="0" supportSubquery="1" supportAdvancedDrill="1" xr:uid="{0016D3D2-1C52-4503-ACFC-ABFB5D54989E}">
  <cacheSource type="external" connectionId="6"/>
  <cacheFields count="2">
    <cacheField name="[Measures].[Vendedores1]" caption="Vendedores1" numFmtId="0" hierarchy="27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 oneField="1">
      <fieldsUsage count="1">
        <fieldUsage x="0"/>
      </fieldsUsage>
    </cacheHierarchy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40393518" backgroundQuery="1" createdVersion="6" refreshedVersion="6" minRefreshableVersion="3" recordCount="0" supportSubquery="1" supportAdvancedDrill="1" xr:uid="{1C2AAB0C-ABF7-4381-AE35-B5D54107ED61}">
  <cacheSource type="external" connectionId="6"/>
  <cacheFields count="3">
    <cacheField name="[Measures].[YoY Valor de Vendas]" caption="YoY Valor de Vendas" numFmtId="0" hierarchy="42" level="32767"/>
    <cacheField name="[Measures].[Valor em Vendas]" caption="Valor em Vendas" numFmtId="0" hierarchy="56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 oneField="1">
      <fieldsUsage count="1">
        <fieldUsage x="0"/>
      </fieldsUsage>
    </cacheHierarchy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 oneField="1">
      <fieldsUsage count="1">
        <fieldUsage x="1"/>
      </fieldsUsage>
    </cacheHierarchy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099884261" backgroundQuery="1" createdVersion="6" refreshedVersion="6" minRefreshableVersion="3" recordCount="0" supportSubquery="1" supportAdvancedDrill="1" xr:uid="{B1998CCF-8EA0-4452-B8EE-0BFDFBCF5A0D}">
  <cacheSource type="external" connectionId="6"/>
  <cacheFields count="2">
    <cacheField name="[Measures].[Qtd Ingressantes no Web]" caption="Qtd Ingressantes no Web" numFmtId="0" hierarchy="31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 oneField="1">
      <fieldsUsage count="1">
        <fieldUsage x="0"/>
      </fieldsUsage>
    </cacheHierarchy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42824074" backgroundQuery="1" createdVersion="6" refreshedVersion="6" minRefreshableVersion="3" recordCount="0" supportSubquery="1" supportAdvancedDrill="1" xr:uid="{15A6C590-EA33-4910-BEA7-EF2F76DAA5CE}">
  <cacheSource type="external" connectionId="6"/>
  <cacheFields count="3">
    <cacheField name="[fVendas].[Tipo Membro].[Tipo Membro]" caption="Tipo Membro" numFmtId="0" hierarchy="18" level="1">
      <sharedItems count="3">
        <s v="Black"/>
        <s v="Gold"/>
        <s v="Platinum"/>
      </sharedItems>
      <extLst>
        <ext xmlns:x15="http://schemas.microsoft.com/office/spreadsheetml/2010/11/main" uri="{4F2E5C28-24EA-4eb8-9CBF-B6C8F9C3D259}">
          <x15:cachedUniqueNames>
            <x15:cachedUniqueName index="0" name="[fVendas].[Tipo Membro].&amp;[Black]"/>
            <x15:cachedUniqueName index="1" name="[fVendas].[Tipo Membro].&amp;[Gold]"/>
            <x15:cachedUniqueName index="2" name="[fVendas].[Tipo Membro].&amp;[Platinum]"/>
          </x15:cachedUniqueNames>
        </ext>
      </extLst>
    </cacheField>
    <cacheField name="[Measures].[Valor Total Vendas]" caption="Valor Total Vendas" numFmtId="0" hierarchy="32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2" memberValueDatatype="130" unbalanced="0">
      <fieldsUsage count="2">
        <fieldUsage x="-1"/>
        <fieldUsage x="0"/>
      </fieldsUsage>
    </cacheHierarchy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 oneField="1">
      <fieldsUsage count="1">
        <fieldUsage x="1"/>
      </fieldsUsage>
    </cacheHierarchy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44097221" backgroundQuery="1" createdVersion="6" refreshedVersion="6" minRefreshableVersion="3" recordCount="0" supportSubquery="1" supportAdvancedDrill="1" xr:uid="{6BFBF420-6A03-4051-AE70-782F0EC06C16}">
  <cacheSource type="external" connectionId="6"/>
  <cacheFields count="4">
    <cacheField name="[dCalendário].[Mês].[Mês]" caption="Mês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  <extLst>
        <ext xmlns:x15="http://schemas.microsoft.com/office/spreadsheetml/2010/11/main" uri="{4F2E5C28-24EA-4eb8-9CBF-B6C8F9C3D259}">
          <x15:cachedUniqueNames>
            <x15:cachedUniqueName index="0" name="[dCalendário].[Mês].&amp;[jan]"/>
            <x15:cachedUniqueName index="1" name="[dCalendário].[Mês].&amp;[fev]"/>
            <x15:cachedUniqueName index="2" name="[dCalendário].[Mês].&amp;[mar]"/>
            <x15:cachedUniqueName index="3" name="[dCalendário].[Mês].&amp;[abr]"/>
            <x15:cachedUniqueName index="4" name="[dCalendário].[Mês].&amp;[mai]"/>
            <x15:cachedUniqueName index="5" name="[dCalendário].[Mês].&amp;[jun]"/>
            <x15:cachedUniqueName index="6" name="[dCalendário].[Mês].&amp;[jul]"/>
            <x15:cachedUniqueName index="7" name="[dCalendário].[Mês].&amp;[ago]"/>
            <x15:cachedUniqueName index="8" name="[dCalendário].[Mês].&amp;[set]"/>
            <x15:cachedUniqueName index="9" name="[dCalendário].[Mês].&amp;[out]"/>
            <x15:cachedUniqueName index="10" name="[dCalendário].[Mês].&amp;[nov]"/>
            <x15:cachedUniqueName index="11" name="[dCalendário].[Mês].&amp;[dez]"/>
          </x15:cachedUniqueNames>
        </ext>
      </extLst>
    </cacheField>
    <cacheField name="[Measures].[Valor Total Vendas]" caption="Valor Total Vendas" numFmtId="0" hierarchy="32" level="32767"/>
    <cacheField name="[Measures].[Custo com MKT]" caption="Custo com MKT" numFmtId="0" hierarchy="29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3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>
      <fieldsUsage count="2">
        <fieldUsage x="-1"/>
        <fieldUsage x="0"/>
      </fieldsUsage>
    </cacheHierarchy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 oneField="1">
      <fieldsUsage count="1">
        <fieldUsage x="2"/>
      </fieldsUsage>
    </cacheHierarchy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 oneField="1">
      <fieldsUsage count="1">
        <fieldUsage x="1"/>
      </fieldsUsage>
    </cacheHierarchy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46412038" backgroundQuery="1" createdVersion="6" refreshedVersion="6" minRefreshableVersion="3" recordCount="0" supportSubquery="1" supportAdvancedDrill="1" xr:uid="{1E536BCB-841D-4211-B037-CCFC6DD68879}">
  <cacheSource type="external" connectionId="6"/>
  <cacheFields count="3">
    <cacheField name="[Measures].[Clientes]" caption="Clientes" numFmtId="0" hierarchy="28" level="32767"/>
    <cacheField name="[fVendas].[Vendedor].[Vendedor]" caption="Vendedor" numFmtId="0" hierarchy="23" level="1">
      <sharedItems count="5">
        <s v="Jorge"/>
        <s v="Oscar"/>
        <s v="Roberto"/>
        <s v="Rodolfo"/>
        <s v="Thaize"/>
      </sharedItems>
      <extLst>
        <ext xmlns:x15="http://schemas.microsoft.com/office/spreadsheetml/2010/11/main" uri="{4F2E5C28-24EA-4eb8-9CBF-B6C8F9C3D259}">
          <x15:cachedUniqueNames>
            <x15:cachedUniqueName index="0" name="[fVendas].[Vendedor].&amp;[Jorge]"/>
            <x15:cachedUniqueName index="1" name="[fVendas].[Vendedor].&amp;[Oscar]"/>
            <x15:cachedUniqueName index="2" name="[fVendas].[Vendedor].&amp;[Roberto]"/>
            <x15:cachedUniqueName index="3" name="[fVendas].[Vendedor].&amp;[Rodolfo]"/>
            <x15:cachedUniqueName index="4" name="[fVendas].[Vendedor].&amp;[Thaize]"/>
          </x15:cachedUniqueNames>
        </ext>
      </extLst>
    </cacheField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2" memberValueDatatype="130" unbalanced="0">
      <fieldsUsage count="2">
        <fieldUsage x="-1"/>
        <fieldUsage x="1"/>
      </fieldsUsage>
    </cacheHierarchy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 oneField="1">
      <fieldsUsage count="1">
        <fieldUsage x="0"/>
      </fieldsUsage>
    </cacheHierarchy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78.100590740738" backgroundQuery="1" createdVersion="3" refreshedVersion="6" minRefreshableVersion="3" recordCount="0" supportSubquery="1" supportAdvancedDrill="1" xr:uid="{1FC67F1E-8664-43B0-85F1-64F19525723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/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9707660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04398148" backgroundQuery="1" createdVersion="6" refreshedVersion="6" minRefreshableVersion="3" recordCount="0" supportSubquery="1" supportAdvancedDrill="1" xr:uid="{DD1C5B1E-E02F-4D24-8BB4-98E7A203AF1E}">
  <cacheSource type="external" connectionId="6"/>
  <cacheFields count="2">
    <cacheField name="[Measures].[Custo com MKT]" caption="Custo com MKT" numFmtId="0" hierarchy="29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 oneField="1">
      <fieldsUsage count="1">
        <fieldUsage x="0"/>
      </fieldsUsage>
    </cacheHierarchy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06944442" backgroundQuery="1" createdVersion="6" refreshedVersion="6" minRefreshableVersion="3" recordCount="0" supportSubquery="1" supportAdvancedDrill="1" xr:uid="{B428A5AD-8EF4-47C4-BC03-2F485582E638}">
  <cacheSource type="external" connectionId="6"/>
  <cacheFields count="2">
    <cacheField name="[Measures].[Lucro]" caption="Lucro" numFmtId="0" hierarchy="34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 oneField="1">
      <fieldsUsage count="1">
        <fieldUsage x="0"/>
      </fieldsUsage>
    </cacheHierarchy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09606482" backgroundQuery="1" createdVersion="6" refreshedVersion="6" minRefreshableVersion="3" recordCount="0" supportSubquery="1" supportAdvancedDrill="1" xr:uid="{AC96009A-6D65-4F6E-8D49-BB819795742F}">
  <cacheSource type="external" connectionId="6"/>
  <cacheFields count="2">
    <cacheField name="[Measures].[Qtd Leads]" caption="Qtd Leads" numFmtId="0" hierarchy="30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 oneField="1">
      <fieldsUsage count="1">
        <fieldUsage x="0"/>
      </fieldsUsage>
    </cacheHierarchy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10648145" backgroundQuery="1" createdVersion="6" refreshedVersion="6" minRefreshableVersion="3" recordCount="0" supportSubquery="1" supportAdvancedDrill="1" xr:uid="{46C513D1-34B7-45DF-8F5E-A66F256C32A3}">
  <cacheSource type="external" connectionId="6"/>
  <cacheFields count="2">
    <cacheField name="[Measures].[Vendedores2]" caption="Vendedores2" numFmtId="0" hierarchy="36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1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 oneField="1">
      <fieldsUsage count="1">
        <fieldUsage x="0"/>
      </fieldsUsage>
    </cacheHierarchy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12615738" backgroundQuery="1" createdVersion="6" refreshedVersion="6" minRefreshableVersion="3" recordCount="0" supportSubquery="1" supportAdvancedDrill="1" xr:uid="{BD9D1FA4-B512-41BD-9C35-20DEED4ED4FD}">
  <cacheSource type="external" connectionId="6"/>
  <cacheFields count="3">
    <cacheField name="[dVendedores].[Vendedores].[Vendedores]" caption="Vendedores" numFmtId="0" hierarchy="9" level="1">
      <sharedItems count="5">
        <s v="Briant"/>
        <s v="Freeman"/>
        <s v="Osborne"/>
        <s v="Rafter"/>
        <s v="Turner"/>
      </sharedItems>
      <extLst>
        <ext xmlns:x15="http://schemas.microsoft.com/office/spreadsheetml/2010/11/main" uri="{4F2E5C28-24EA-4eb8-9CBF-B6C8F9C3D259}">
          <x15:cachedUniqueNames>
            <x15:cachedUniqueName index="0" name="[dVendedores].[Vendedores].&amp;[Briant]"/>
            <x15:cachedUniqueName index="1" name="[dVendedores].[Vendedores].&amp;[Freeman]"/>
            <x15:cachedUniqueName index="2" name="[dVendedores].[Vendedores].&amp;[Osborne]"/>
            <x15:cachedUniqueName index="3" name="[dVendedores].[Vendedores].&amp;[Rafter]"/>
            <x15:cachedUniqueName index="4" name="[dVendedores].[Vendedores].&amp;[Turner]"/>
          </x15:cachedUniqueNames>
        </ext>
      </extLst>
    </cacheField>
    <cacheField name="[Measures].[Vendas Custos]" caption="Vendas Custos" numFmtId="0" hierarchy="57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2" memberValueDatatype="130" unbalanced="0">
      <fieldsUsage count="2">
        <fieldUsage x="-1"/>
        <fieldUsage x="0"/>
      </fieldsUsage>
    </cacheHierarchy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/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 oneField="1">
      <fieldsUsage count="1">
        <fieldUsage x="1"/>
      </fieldsUsage>
    </cacheHierarchy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14699071" backgroundQuery="1" createdVersion="6" refreshedVersion="6" minRefreshableVersion="3" recordCount="0" supportSubquery="1" supportAdvancedDrill="1" xr:uid="{F4D6CE52-5776-4552-BBC9-D8F02B6E8B33}">
  <cacheSource type="external" connectionId="6"/>
  <cacheFields count="3">
    <cacheField name="[dCalendário].[Mês].[Mês]" caption="Mês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  <extLst>
        <ext xmlns:x15="http://schemas.microsoft.com/office/spreadsheetml/2010/11/main" uri="{4F2E5C28-24EA-4eb8-9CBF-B6C8F9C3D259}">
          <x15:cachedUniqueNames>
            <x15:cachedUniqueName index="0" name="[dCalendário].[Mês].&amp;[jan]"/>
            <x15:cachedUniqueName index="1" name="[dCalendário].[Mês].&amp;[fev]"/>
            <x15:cachedUniqueName index="2" name="[dCalendário].[Mês].&amp;[mar]"/>
            <x15:cachedUniqueName index="3" name="[dCalendário].[Mês].&amp;[abr]"/>
            <x15:cachedUniqueName index="4" name="[dCalendário].[Mês].&amp;[mai]"/>
            <x15:cachedUniqueName index="5" name="[dCalendário].[Mês].&amp;[jun]"/>
            <x15:cachedUniqueName index="6" name="[dCalendário].[Mês].&amp;[jul]"/>
            <x15:cachedUniqueName index="7" name="[dCalendário].[Mês].&amp;[ago]"/>
            <x15:cachedUniqueName index="8" name="[dCalendário].[Mês].&amp;[set]"/>
            <x15:cachedUniqueName index="9" name="[dCalendário].[Mês].&amp;[out]"/>
            <x15:cachedUniqueName index="10" name="[dCalendário].[Mês].&amp;[nov]"/>
            <x15:cachedUniqueName index="11" name="[dCalendário].[Mês].&amp;[dez]"/>
          </x15:cachedUniqueNames>
        </ext>
      </extLst>
    </cacheField>
    <cacheField name="[Measures].[Custo com MKT]" caption="Custo com MKT" numFmtId="0" hierarchy="29" level="32767"/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>
      <fieldsUsage count="2">
        <fieldUsage x="-1"/>
        <fieldUsage x="0"/>
      </fieldsUsage>
    </cacheHierarchy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/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 oneField="1">
      <fieldsUsage count="1">
        <fieldUsage x="1"/>
      </fieldsUsage>
    </cacheHierarchy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81.580115972225" backgroundQuery="1" createdVersion="6" refreshedVersion="6" minRefreshableVersion="3" recordCount="0" supportSubquery="1" supportAdvancedDrill="1" xr:uid="{D3B80DA6-7F80-4707-AD12-A2C2252CE4CC}">
  <cacheSource type="external" connectionId="6"/>
  <cacheFields count="3">
    <cacheField name="[Measures].[Custo com MKT]" caption="Custo com MKT" numFmtId="0" hierarchy="29" level="32767"/>
    <cacheField name="[dOrigemLead].[Origem Lead].[Origem Lead]" caption="Origem Lead" numFmtId="0" hierarchy="8" level="1">
      <sharedItems count="5">
        <s v="Afiliados"/>
        <s v="Google"/>
        <s v="Impressos"/>
        <s v="Outros"/>
        <s v="Radio"/>
      </sharedItems>
      <extLst>
        <ext xmlns:x15="http://schemas.microsoft.com/office/spreadsheetml/2010/11/main" uri="{4F2E5C28-24EA-4eb8-9CBF-B6C8F9C3D259}">
          <x15:cachedUniqueNames>
            <x15:cachedUniqueName index="0" name="[dOrigemLead].[Origem Lead].&amp;[Afiliados]"/>
            <x15:cachedUniqueName index="1" name="[dOrigemLead].[Origem Lead].&amp;[Google]"/>
            <x15:cachedUniqueName index="2" name="[dOrigemLead].[Origem Lead].&amp;[Impressos]"/>
            <x15:cachedUniqueName index="3" name="[dOrigemLead].[Origem Lead].&amp;[Outros]"/>
            <x15:cachedUniqueName index="4" name="[dOrigemLead].[Origem Lead].&amp;[Radio]"/>
          </x15:cachedUniqueNames>
        </ext>
      </extLst>
    </cacheField>
    <cacheField name="[dCalendário].[Ano].[Ano]" caption="Ano" numFmtId="0" hierarchy="1" level="1">
      <sharedItems containsSemiMixedTypes="0" containsNonDate="0" containsString="0"/>
    </cacheField>
  </cacheFields>
  <cacheHierarchies count="6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Date Hierarchy]" caption="Date Hierarchy" time="1" defaultMemberUniqueName="[dCalendário].[Date Hierarchy].[All]" allUniqueName="[dCalendário].[Date Hierarchy].[All]" dimensionUniqueName="[dCalendário]" displayFolder="" count="0" unbalanced="0"/>
    <cacheHierarchy uniqueName="[dCalendário].[Número Mês]" caption="Número Mês" attribute="1" time="1" defaultMemberUniqueName="[dCalendário].[Número Mês].[All]" allUniqueName="[dCalendário].[Número Mês].[All]" dimensionUniqueName="[dCalendário]" displayFolder="" count="0" memberValueDatatype="20" unbalanced="0"/>
    <cacheHierarchy uniqueName="[dCalendário].[Mês]" caption="Mês" attribute="1" time="1" defaultMemberUniqueName="[dCalendário].[Mês].[All]" allUniqueName="[dCalendário].[Mês].[All]" dimensionUniqueName="[dCalendário]" displayFolder="" count="2" memberValueDatatype="130" unbalanced="0"/>
    <cacheHierarchy uniqueName="[dCalendário].[Mês Ano]" caption="Mês Ano" attribute="1" time="1" defaultMemberUniqueName="[dCalendário].[Mês Ano].[All]" allUniqueName="[dCalendário].[Mês Ano].[All]" dimensionUniqueName="[dCalendário]" displayFolder="" count="0" memberValueDatatype="130" unbalanced="0"/>
    <cacheHierarchy uniqueName="[dCalendário].[Nº do dia da Semana]" caption="Nº do dia da Semana" attribute="1" time="1" defaultMemberUniqueName="[dCalendário].[Nº do dia da Semana].[All]" allUniqueName="[dCalendário].[Nº do dia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OrigemLead].[Origem Lead]" caption="Origem Lead" attribute="1" defaultMemberUniqueName="[dOrigemLead].[Origem Lead].[All]" allUniqueName="[dOrigemLead].[Origem Lead].[All]" dimensionUniqueName="[dOrigemLead]" displayFolder="" count="2" memberValueDatatype="130" unbalanced="0">
      <fieldsUsage count="2">
        <fieldUsage x="-1"/>
        <fieldUsage x="1"/>
      </fieldsUsage>
    </cacheHierarchy>
    <cacheHierarchy uniqueName="[dVendedores].[Vendedores]" caption="Vendedores" attribute="1" defaultMemberUniqueName="[dVendedores].[Vendedores].[All]" allUniqueName="[dVendedores].[Vendedores].[All]" dimensionUniqueName="[dVendedores]" displayFolder="" count="0" memberValueDatatype="130" unbalanced="0"/>
    <cacheHierarchy uniqueName="[fCustos].[Data]" caption="Data" attribute="1" time="1" defaultMemberUniqueName="[fCustos].[Data].[All]" allUniqueName="[fCustos].[Data].[All]" dimensionUniqueName="[fCustos]" displayFolder="" count="0" memberValueDatatype="7" unbalanced="0"/>
    <cacheHierarchy uniqueName="[fCustos].[Origem Lead]" caption="Origem Lead" attribute="1" defaultMemberUniqueName="[fCustos].[Origem Lead].[All]" allUniqueName="[fCustos].[Origem Lead].[All]" dimensionUniqueName="[fCustos]" displayFolder="" count="0" memberValueDatatype="130" unbalanced="0"/>
    <cacheHierarchy uniqueName="[fCustos].[Gasto em Marketing]" caption="Gasto em Marketing" attribute="1" defaultMemberUniqueName="[fCustos].[Gasto em Marketing].[All]" allUniqueName="[fCustos].[Gasto em Marketing].[All]" dimensionUniqueName="[fCustos]" displayFolder="" count="0" memberValueDatatype="5" unbalanced="0"/>
    <cacheHierarchy uniqueName="[fCustos].[Leads]" caption="Leads" attribute="1" defaultMemberUniqueName="[fCustos].[Leads].[All]" allUniqueName="[fCustos].[Leads].[All]" dimensionUniqueName="[fCustos]" displayFolder="" count="0" memberValueDatatype="20" unbalanced="0"/>
    <cacheHierarchy uniqueName="[fCustos].[Ingressantes no Webinar]" caption="Ingressantes no Webinar" attribute="1" defaultMemberUniqueName="[fCustos].[Ingressantes no Webinar].[All]" allUniqueName="[fCustos].[Ingressantes no Webinar].[All]" dimensionUniqueName="[fCustos]" displayFolder="" count="0" memberValueDatatype="20" unbalanced="0"/>
    <cacheHierarchy uniqueName="[fCustos].[Vendedor]" caption="Vendedor" attribute="1" defaultMemberUniqueName="[fCustos].[Vendedor].[All]" allUniqueName="[fCustos].[Vendedor].[All]" dimensionUniqueName="[fCustos]" displayFolder="" count="0" memberValueDatatype="130" unbalanced="0"/>
    <cacheHierarchy uniqueName="[fVendas].[Cliente]" caption="Cliente" attribute="1" defaultMemberUniqueName="[fVendas].[Cliente].[All]" allUniqueName="[fVendas].[Cliente].[All]" dimensionUniqueName="[fVendas]" displayFolder="" count="0" memberValueDatatype="130" unbalanced="0"/>
    <cacheHierarchy uniqueName="[fVendas].[Origem Lead]" caption="Origem Lead" attribute="1" defaultMemberUniqueName="[fVendas].[Origem Lead].[All]" allUniqueName="[fVendas].[Origem Lead].[All]" dimensionUniqueName="[fVendas]" displayFolder="" count="0" memberValueDatatype="130" unbalanced="0"/>
    <cacheHierarchy uniqueName="[fVendas].[Tipo Membro]" caption="Tipo Membro" attribute="1" defaultMemberUniqueName="[fVendas].[Tipo Membro].[All]" allUniqueName="[fVendas].[Tipo Membro].[All]" dimensionUniqueName="[fVendas]" displayFolder="" count="0" memberValueDatatype="130" unbalanced="0"/>
    <cacheHierarchy uniqueName="[fVendas].[Data Contato]" caption="Data Contato" attribute="1" time="1" defaultMemberUniqueName="[fVendas].[Data Contato].[All]" allUniqueName="[fVendas].[Data Contato].[All]" dimensionUniqueName="[fVendas]" displayFolder="" count="0" memberValueDatatype="7" unbalanced="0"/>
    <cacheHierarchy uniqueName="[fVendas].[Data Efetivação]" caption="Data Efetivação" attribute="1" time="1" defaultMemberUniqueName="[fVendas].[Data Efetivação].[All]" allUniqueName="[fVendas].[Data Efetivação].[All]" dimensionUniqueName="[fVendas]" displayFolder="" count="0" memberValueDatatype="7" unbalanced="0"/>
    <cacheHierarchy uniqueName="[fVendas].[Dias Conversão]" caption="Dias Conversão" attribute="1" defaultMemberUniqueName="[fVendas].[Dias Conversão].[All]" allUniqueName="[fVendas].[Dias Conversão].[All]" dimensionUniqueName="[fVendas]" displayFolder="" count="0" memberValueDatatype="20" unbalanced="0"/>
    <cacheHierarchy uniqueName="[fVendas].[Valor da Venda]" caption="Valor da Venda" attribute="1" defaultMemberUniqueName="[fVendas].[Valor da Venda].[All]" allUniqueName="[fVendas].[Valor da Venda].[All]" dimensionUniqueName="[fVendas]" displayFolder="" count="0" memberValueDatatype="5" unbalanced="0"/>
    <cacheHierarchy uniqueName="[fVendas].[Vendedor]" caption="Vendedor" attribute="1" defaultMemberUniqueName="[fVendas].[Vendedor].[All]" allUniqueName="[fVendas].[Vendedor].[All]" dimensionUniqueName="[fVendas]" displayFolder="" count="0" memberValueDatatype="130" unbalanced="0"/>
    <cacheHierarchy uniqueName="[Measures].[Contagem de Vendedor]" caption="Contagem de Vendedor" measure="1" displayFolder="" measureGroup="fCus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agem de Cliente]" caption="Contagem de Cliente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Dias Conversão]" caption="Soma de Dias Conversão" measure="1" displayFolder="" measureGroup="fVen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Vendedores1]" caption="Vendedores1" measure="1" displayFolder="" measureGroup="fVendas" count="0"/>
    <cacheHierarchy uniqueName="[Measures].[Clientes]" caption="Clientes" measure="1" displayFolder="" measureGroup="fVendas" count="0"/>
    <cacheHierarchy uniqueName="[Measures].[Custo com MKT]" caption="Custo com MKT" measure="1" displayFolder="" measureGroup="fVendas" count="0" oneField="1">
      <fieldsUsage count="1">
        <fieldUsage x="0"/>
      </fieldsUsage>
    </cacheHierarchy>
    <cacheHierarchy uniqueName="[Measures].[Qtd Leads]" caption="Qtd Leads" measure="1" displayFolder="" measureGroup="fVendas" count="0"/>
    <cacheHierarchy uniqueName="[Measures].[Qtd Ingressantes no Web]" caption="Qtd Ingressantes no Web" measure="1" displayFolder="" measureGroup="fVendas" count="0"/>
    <cacheHierarchy uniqueName="[Measures].[Valor Total Vendas]" caption="Valor Total Vendas" measure="1" displayFolder="" measureGroup="fVendas" count="0"/>
    <cacheHierarchy uniqueName="[Measures].[Qtd dias]" caption="Qtd dias" measure="1" displayFolder="" measureGroup="fVendas" count="0"/>
    <cacheHierarchy uniqueName="[Measures].[Lucro]" caption="Lucro" measure="1" displayFolder="" measureGroup="fVendas" count="0"/>
    <cacheHierarchy uniqueName="[Measures].[% Custo]" caption="% Custo" measure="1" displayFolder="" measureGroup="fVendas" count="0"/>
    <cacheHierarchy uniqueName="[Measures].[Vendedores2]" caption="Vendedores2" measure="1" displayFolder="" measureGroup="fVendas" count="0"/>
    <cacheHierarchy uniqueName="[Measures].[Total Vendedores]" caption="Total Vendedores" measure="1" displayFolder="" measureGroup="fVendas" count="0"/>
    <cacheHierarchy uniqueName="[Measures].[Média mensal dias]" caption="Média mensal dias" measure="1" displayFolder="" measureGroup="fVendas" count="0"/>
    <cacheHierarchy uniqueName="[Measures].[Valor de Vendas LY]" caption="Valor de Vendas LY" measure="1" displayFolder="" measureGroup="fVendas" count="0"/>
    <cacheHierarchy uniqueName="[Measures].[Clientes LY]" caption="Clientes LY" measure="1" displayFolder="" measureGroup="fVendas" count="0"/>
    <cacheHierarchy uniqueName="[Measures].[Qtd dias Ly]" caption="Qtd dias Ly" measure="1" displayFolder="" measureGroup="fVendas" count="0"/>
    <cacheHierarchy uniqueName="[Measures].[YoY Valor de Vendas]" caption="YoY Valor de Vendas" measure="1" displayFolder="" measureGroup="fVendas" count="0"/>
    <cacheHierarchy uniqueName="[Measures].[YoY Clientes]" caption="YoY Clientes" measure="1" displayFolder="" measureGroup="fVendas" count="0"/>
    <cacheHierarchy uniqueName="[Measures].[YoY Qtd Dias]" caption="YoY Qtd Dias" measure="1" displayFolder="" measureGroup="fVendas" count="0"/>
    <cacheHierarchy uniqueName="[Measures].[Lucro LY]" caption="Lucro LY" measure="1" displayFolder="" measureGroup="fVendas" count="0"/>
    <cacheHierarchy uniqueName="[Measures].[YoY Lucro]" caption="YoY Lucro" measure="1" displayFolder="" measureGroup="fVendas" count="0"/>
    <cacheHierarchy uniqueName="[Measures].[Ly Custo com Mkt]" caption="Ly Custo com Mkt" measure="1" displayFolder="" measureGroup="fVendas" count="0"/>
    <cacheHierarchy uniqueName="[Measures].[Ly Qtd Ingressantes]" caption="Ly Qtd Ingressantes" measure="1" displayFolder="" measureGroup="fVendas" count="0"/>
    <cacheHierarchy uniqueName="[Measures].[Ly Leads]" caption="Ly Leads" measure="1" displayFolder="" measureGroup="fVendas" count="0"/>
    <cacheHierarchy uniqueName="[Measures].[YoY Custo com Mkt]" caption="YoY Custo com Mkt" measure="1" displayFolder="" measureGroup="fVendas" count="0"/>
    <cacheHierarchy uniqueName="[Measures].[Indice dias]" caption="Indice dias" measure="1" displayFolder="" measureGroup="fVendas" count="0"/>
    <cacheHierarchy uniqueName="[Measures].[Indice dias LY]" caption="Indice dias LY" measure="1" displayFolder="" measureGroup="fVendas" count="0"/>
    <cacheHierarchy uniqueName="[Measures].[YoY Indice de dias]" caption="YoY Indice de dias" measure="1" displayFolder="" measureGroup="fVendas" count="0"/>
    <cacheHierarchy uniqueName="[Measures].[Vendas]" caption="Vendas" measure="1" displayFolder="" measureGroup="fVendas" count="0"/>
    <cacheHierarchy uniqueName="[Measures].[relacao]" caption="relacao" measure="1" displayFolder="" measureGroup="fVendas" count="0"/>
    <cacheHierarchy uniqueName="[Measures].[Valor em Vendas]" caption="Valor em Vendas" measure="1" displayFolder="" measureGroup="fVendas" count="0"/>
    <cacheHierarchy uniqueName="[Measures].[Vendas Custos]" caption="Vendas Custos" measure="1" displayFolder="" measureGroup="fVendas" count="0"/>
    <cacheHierarchy uniqueName="[Measures].[__XL_Count fCustos]" caption="__XL_Count fCustos" measure="1" displayFolder="" measureGroup="fCustos" count="0" hidden="1"/>
    <cacheHierarchy uniqueName="[Measures].[__XL_Count fVendas]" caption="__XL_Count fVendas" measure="1" displayFolder="" measureGroup="fVendas" count="0" hidden="1"/>
    <cacheHierarchy uniqueName="[Measures].[__XL_Count Calendar]" caption="__XL_Count Calendar" measure="1" displayFolder="" measureGroup="dCalendário" count="0" hidden="1"/>
    <cacheHierarchy uniqueName="[Measures].[__XL_Count dVendedores]" caption="__XL_Count dVendedores" measure="1" displayFolder="" measureGroup="dVendedores" count="0" hidden="1"/>
    <cacheHierarchy uniqueName="[Measures].[__XL_Count dOrigemLead]" caption="__XL_Count dOrigemLead" measure="1" displayFolder="" measureGroup="dOrigemLead" count="0" hidden="1"/>
    <cacheHierarchy uniqueName="[Measures].[__No measures defined]" caption="__No measures defined" measure="1" displayFolder="" count="0" hidden="1"/>
  </cacheHierarchies>
  <kpis count="0"/>
  <dimensions count="6">
    <dimension name="dCalendário" uniqueName="[dCalendário]" caption="dCalendário"/>
    <dimension name="dOrigemLead" uniqueName="[dOrigemLead]" caption="dOrigemLead"/>
    <dimension name="dVendedores" uniqueName="[dVendedores]" caption="dVendedores"/>
    <dimension name="fCustos" uniqueName="[fCustos]" caption="fCustos"/>
    <dimension name="fVendas" uniqueName="[fVendas]" caption="fVendas"/>
    <dimension measure="1" name="Measures" uniqueName="[Measures]" caption="Measures"/>
  </dimensions>
  <measureGroups count="5">
    <measureGroup name="dCalendário" caption="dCalendário"/>
    <measureGroup name="dOrigemLead" caption="dOrigemLead"/>
    <measureGroup name="dVendedores" caption="dVendedores"/>
    <measureGroup name="fCustos" caption="fCustos"/>
    <measureGroup name="fVendas" caption="fVenda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396F-B58D-4985-9CC2-F39375342066}" name="Total de Vendedores tVendas" cacheId="17" applyNumberFormats="0" applyBorderFormats="0" applyFontFormats="0" applyPatternFormats="0" applyAlignmentFormats="0" applyWidthHeightFormats="1" dataCaption="Valores" tag="31f731e4-0ed1-4f4d-aa9c-88ecb2695f2e" updatedVersion="6" minRefreshableVersion="3" useAutoFormatting="1" subtotalHiddenItems="1" itemPrintTitles="1" createdVersion="6" indent="0" outline="1" outlineData="1" multipleFieldFilters="0">
  <location ref="A3:A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VendedoresVendas" fld="0" subtotal="count" baseField="0" baseItem="0"/>
  </dataFields>
  <formats count="3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VendedoresVend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5F90C-E100-49A2-B73D-4E0F9B6F33E2}" name="Qtd Dias Efetivação" cacheId="11" applyNumberFormats="0" applyBorderFormats="0" applyFontFormats="0" applyPatternFormats="0" applyAlignmentFormats="0" applyWidthHeightFormats="1" dataCaption="Valores" tag="db8f823b-0014-4304-9bdf-065cc82024cf" updatedVersion="6" minRefreshableVersion="3" useAutoFormatting="1" subtotalHiddenItems="1" itemPrintTitles="1" createdVersion="6" indent="0" outline="1" outlineData="1" multipleFieldFilters="0">
  <location ref="A15:A16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formats count="1">
    <format dxfId="81">
      <pivotArea outline="0" collapsedLevelsAreSubtotals="1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F4DCC-54F1-4667-95C5-E633741F2AC3}" name="Valor Vendas por tipo de Membro" cacheId="19" applyNumberFormats="0" applyBorderFormats="0" applyFontFormats="0" applyPatternFormats="0" applyAlignmentFormats="0" applyWidthHeightFormats="1" dataCaption="Valores" tag="d960e9ca-0f41-408d-99f6-0c4669b3fee2" updatedVersion="6" minRefreshableVersion="3" useAutoFormatting="1" subtotalHiddenItems="1" itemPrintTitles="1" createdVersion="6" indent="0" outline="1" outlineData="1" multipleFieldFilters="0" chartFormat="6" rowHeaderCaption="Tipo de Membro">
  <location ref="J3:K7" firstHeaderRow="1" firstDataRow="1" firstDataCol="1"/>
  <pivotFields count="3">
    <pivotField axis="axisRow" allDrilled="1" subtotalTop="0" showAll="0" sortType="ascending" dataSourceSort="1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fld="1" subtotal="count" baseField="0" baseItem="0" numFmtId="166"/>
  </dataFields>
  <formats count="7"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ário]"/>
        <x15:activeTabTopLevelEntity name="[dOrigemLea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E34C0-A64B-477B-AD42-9E0E1B7D69A5}" name="Vendas por Vendedor" cacheId="21" applyNumberFormats="0" applyBorderFormats="0" applyFontFormats="0" applyPatternFormats="0" applyAlignmentFormats="0" applyWidthHeightFormats="1" dataCaption="Valores" tag="f6d6f9f1-4fc7-4f2a-b3b0-1ed14d20c938" updatedVersion="6" minRefreshableVersion="3" useAutoFormatting="1" subtotalHiddenItems="1" itemPrintTitles="1" createdVersion="6" indent="0" outline="1" outlineData="1" multipleFieldFilters="0" chartFormat="5">
  <location ref="M3:N9" firstHeaderRow="1" firstDataRow="1" firstDataCol="1"/>
  <pivotFields count="3">
    <pivotField dataField="1" subtotalTop="0" showAll="0" defaultSubtotal="0"/>
    <pivotField axis="axisRow" allDrilled="1" subtotalTop="0" showAll="0" measureFilter="1" sortType="ascending" dataSourceSort="1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fld="0" subtotal="count" baseField="0" baseItem="0"/>
  </dataFields>
  <formats count="6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" type="button" dataOnly="0" labelOnly="1" outline="0" axis="axisRow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Row="1" outline="0" fieldPosition="0"/>
    </format>
    <format dxfId="89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8">
      <autoFilter ref="A1">
        <filterColumn colId="0">
          <top10 val="5" filterVal="5"/>
        </filterColumn>
      </autoFilter>
    </filter>
  </filter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Vendedores]"/>
        <x15:activeTabTopLevelEntity name="[fVendas]"/>
        <x15:activeTabTopLevelEntity name="[dCalendário]"/>
        <x15:activeTabTopLevelEntity name="[dOrigemLea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75BBC-E323-4ACC-BF74-2F090AA905AC}" name="Total Vendas" cacheId="18" applyNumberFormats="0" applyBorderFormats="0" applyFontFormats="0" applyPatternFormats="0" applyAlignmentFormats="0" applyWidthHeightFormats="1" dataCaption="Valores" tag="c7ef4df5-2a4b-43d4-809f-aa775351e473" updatedVersion="6" minRefreshableVersion="3" useAutoFormatting="1" subtotalHiddenItems="1" itemPrintTitles="1" createdVersion="6" indent="0" outline="1" outlineData="1" multipleFieldFilters="0">
  <location ref="A9:B10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7"/>
    <dataField fld="0" subtotal="count" baseField="0" baseItem="0"/>
  </dataFields>
  <formats count="4"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CA03A-480A-4F6D-AC5B-C0414201583E}" name="Ingressantes no tempo" cacheId="0" applyNumberFormats="0" applyBorderFormats="0" applyFontFormats="0" applyPatternFormats="0" applyAlignmentFormats="0" applyWidthHeightFormats="1" dataCaption="Valores" tag="35d70d0c-8310-4095-bfb2-56b2be670c5a" updatedVersion="6" minRefreshableVersion="3" useAutoFormatting="1" subtotalHiddenItems="1" itemPrintTitles="1" createdVersion="6" indent="0" outline="1" outlineData="1" multipleFieldFilters="0" chartFormat="5" rowHeaderCaption="Meses">
  <location ref="D3:E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ário]"/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3AFCF-DAC6-43E8-98F6-40F27D7A2AB5}" name="Tabela dinâmica9" cacheId="6" applyNumberFormats="0" applyBorderFormats="0" applyFontFormats="0" applyPatternFormats="0" applyAlignmentFormats="0" applyWidthHeightFormats="1" dataCaption="Valores" tag="bc857407-7907-4e79-bb81-09239c7940cf" updatedVersion="6" minRefreshableVersion="3" useAutoFormatting="1" subtotalHiddenItems="1" itemPrintTitles="1" createdVersion="6" indent="0" outline="1" outlineData="1" multipleFieldFilters="0" chartFormat="5">
  <location ref="K3:L9" firstHeaderRow="1" firstDataRow="1" firstDataCol="1"/>
  <pivotFields count="3">
    <pivotField axis="axisRow" allDrilled="1" subtotalTop="0" showAll="0" measureFilter="1" sortType="ascending" dataSourceSort="1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3"/>
    </i>
    <i>
      <x/>
    </i>
    <i>
      <x v="1"/>
    </i>
    <i>
      <x v="4"/>
    </i>
    <i>
      <x v="2"/>
    </i>
    <i t="grand">
      <x/>
    </i>
  </rowItems>
  <colItems count="1">
    <i/>
  </colItems>
  <dataFields count="1">
    <dataField fld="1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7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Vendedores]"/>
        <x15:activeTabTopLevelEntity name="[fVendas]"/>
        <x15:activeTabTopLevelEntity name="[dCalendário]"/>
        <x15:activeTabTopLevelEntity name="[dOrigemLea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C7C72-5298-4C47-B39C-699681C8F918}" name="Investimento em MKT" cacheId="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>
  <location ref="A9:A10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166"/>
  </dataFields>
  <formats count="4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34098-CCF5-4CE7-A754-D306CC724FF3}" name="Qtd Vendedores2" cacheId="5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>
  <location ref="A6:A7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formats count="3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9EE17-DA9E-49EE-938B-8174B31076B3}" name="Ingressantes no Webnar" cacheId="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>
  <location ref="A12:A1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formats count="3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39C6A-2B3A-4DE0-B961-5F47CA3FA849}" name="Qtd de Leads" cacheId="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>
  <location ref="A3:A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formats count="3"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8931-12AB-44FC-9FC2-AEB6A1872E86}" name="Tabela dinâmica2" cacheId="13" applyNumberFormats="0" applyBorderFormats="0" applyFontFormats="0" applyPatternFormats="0" applyAlignmentFormats="0" applyWidthHeightFormats="1" dataCaption="Valores" tag="5218fe71-4edd-4007-9d6c-3494799d6ef5" updatedVersion="6" minRefreshableVersion="3" useAutoFormatting="1" subtotalHiddenItems="1" itemPrintTitles="1" createdVersion="6" indent="0" outline="1" outlineData="1" multipleFieldFilters="0" chartFormat="3" rowHeaderCaption="Vendedores">
  <location ref="T3:V15" firstHeaderRow="0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Vendedores]"/>
        <x15:activeTabTopLevelEntity name="[fVendas]"/>
        <x15:activeTabTopLevelEntity name="[d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56E18-9997-40B3-BBD2-78EA873FD4A4}" name="Custos MKT ao tempo" cacheId="7" applyNumberFormats="0" applyBorderFormats="0" applyFontFormats="0" applyPatternFormats="0" applyAlignmentFormats="0" applyWidthHeightFormats="1" dataCaption="Valores" tag="760e48f6-d52e-4c50-a346-1e538a885a2b" updatedVersion="6" minRefreshableVersion="3" useAutoFormatting="1" subtotalHiddenItems="1" itemPrintTitles="1" createdVersion="6" indent="0" outline="1" outlineData="1" multipleFieldFilters="0" chartFormat="8" rowHeaderCaption="Meses">
  <location ref="G3:H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sto com MKT2" fld="1" subtotal="count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outline="0" collapsedLevelsAreSubtotals="1" fieldPosition="0"/>
    </format>
  </format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ário]"/>
        <x15:activeTabTopLevelEntity name="[fVendas]"/>
        <x15:activeTabTopLevelEntity name="[dOrigemLea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FA4DD-7317-44AC-AA14-1614B394F1E6}" name="Lucro" cacheId="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>
  <location ref="A15:A16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166"/>
  </dataFields>
  <formats count="4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outline="0" collapsedLevelsAreSubtotals="1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48DE6-D3ED-4EA3-A10E-FB51F9D38E0D}" name="Custo MKT por Origem de Lead" cacheId="8" applyNumberFormats="0" applyBorderFormats="0" applyFontFormats="0" applyPatternFormats="0" applyAlignmentFormats="0" applyWidthHeightFormats="1" dataCaption="Valores" tag="0397b082-6028-4eb2-8e87-ec7aaa8359c8" updatedVersion="6" minRefreshableVersion="3" useAutoFormatting="1" subtotalHiddenItems="1" itemPrintTitles="1" createdVersion="6" indent="0" outline="1" outlineData="1" multipleFieldFilters="0" chartFormat="11" rowHeaderCaption="Origem Lead">
  <location ref="N3:O9" firstHeaderRow="1" firstDataRow="1" firstDataCol="1"/>
  <pivotFields count="3">
    <pivotField dataField="1" subtotalTop="0" showAll="0" defaultSubtotal="0"/>
    <pivotField axis="axisRow" allDrilled="1" subtotalTop="0" showAll="0" measureFilter="1" sortType="ascending" dataSourceSort="1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6">
    <i>
      <x v="3"/>
    </i>
    <i>
      <x/>
    </i>
    <i>
      <x v="1"/>
    </i>
    <i>
      <x v="4"/>
    </i>
    <i>
      <x v="2"/>
    </i>
    <i t="grand">
      <x/>
    </i>
  </rowItems>
  <colItems count="1">
    <i/>
  </colItems>
  <dataFields count="1">
    <dataField fld="0" subtotal="count" baseField="0" baseItem="0"/>
  </dataFields>
  <formats count="4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grandRow="1" outline="0" fieldPosition="0"/>
    </format>
    <format dxfId="35">
      <pivotArea outline="0" collapsedLevelsAreSubtotals="1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9">
      <autoFilter ref="A1">
        <filterColumn colId="0">
          <top10 val="5" filterVal="5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ário]"/>
        <x15:activeTabTopLevelEntity name="[fVendas]"/>
        <x15:activeTabTopLevelEntity name="[dOrigemLead]"/>
        <x15:activeTabTopLevelEntity name="[fCus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0C583-A20A-49AD-8D6A-4A640CB9E6C1}" name="Tabela dinâmica4" cacheId="14" applyNumberFormats="0" applyBorderFormats="0" applyFontFormats="0" applyPatternFormats="0" applyAlignmentFormats="0" applyWidthHeightFormats="1" dataCaption="Valores" tag="b5564f7e-f494-40b3-a5ba-d003faf1e8c1" updatedVersion="6" minRefreshableVersion="3" useAutoFormatting="1" subtotalHiddenItems="1" itemPrintTitles="1" createdVersion="6" indent="0" outline="1" outlineData="1" multipleFieldFilters="0">
  <location ref="A12:A1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% Custos" fld="0" subtotal="count" baseField="0" baseItem="0"/>
  </dataFields>
  <formats count="3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% Cust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31F3D-EA69-44A5-9CC7-35A8B3E6332B}" name="Nº Clientes" cacheId="10" applyNumberFormats="0" applyBorderFormats="0" applyFontFormats="0" applyPatternFormats="0" applyAlignmentFormats="0" applyWidthHeightFormats="1" dataCaption="Valores" tag="e6f86e66-e467-455d-bfda-4604e66e6fe8" updatedVersion="6" minRefreshableVersion="3" useAutoFormatting="1" subtotalHiddenItems="1" itemPrintTitles="1" createdVersion="6" indent="0" outline="1" outlineData="1" multipleFieldFilters="0">
  <location ref="A6:B7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3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A1E40-3D89-4455-9DFF-29A20F2C8DA0}" name="Tabela dinâmica6" cacheId="15" applyNumberFormats="0" applyBorderFormats="0" applyFontFormats="0" applyPatternFormats="0" applyAlignmentFormats="0" applyWidthHeightFormats="1" dataCaption="Valores" tag="cc9bf38d-033e-470f-99db-92581b920e73" updatedVersion="6" minRefreshableVersion="3" useAutoFormatting="1" subtotalHiddenItems="1" itemPrintTitles="1" createdVersion="6" indent="0" outline="1" outlineData="1" multipleFieldFilters="0">
  <location ref="A18:B19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3"/>
    <dataField fld="1" subtotal="count" baseField="0" baseItem="0"/>
  </dataFields>
  <formats count="1">
    <format dxfId="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0EFC4-6E6A-431A-A8CE-B9D28E2D051C}" name="Valores de Vendas" cacheId="20" applyNumberFormats="0" applyBorderFormats="0" applyFontFormats="0" applyPatternFormats="0" applyAlignmentFormats="0" applyWidthHeightFormats="1" dataCaption="Valores" tag="ab4c18a5-2530-4665-ad06-b4baea1d432d" updatedVersion="6" minRefreshableVersion="3" useAutoFormatting="1" subtotalHiddenItems="1" itemPrintTitles="1" createdVersion="6" indent="0" outline="1" outlineData="1" multipleFieldFilters="0" chartFormat="9" rowHeaderCaption="Meses">
  <location ref="F3:H16" firstHeaderRow="0" firstDataRow="1" firstDataCol="1"/>
  <pivotFields count="4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7"/>
    <dataField fld="2" subtotal="count" baseField="0" baseItem="0"/>
  </dataFields>
  <formats count="7">
    <format dxfId="61">
      <pivotArea outline="0" collapsedLevelsAreSubtotals="1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ário]"/>
        <x15:activeTabTopLevelEntity name="[dOrigemLea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4BCE3-1423-4E4E-8DAB-0610FE3097B0}" name="Clientes ao tempo" cacheId="9" applyNumberFormats="0" applyBorderFormats="0" applyFontFormats="0" applyPatternFormats="0" applyAlignmentFormats="0" applyWidthHeightFormats="1" dataCaption="Valores" tag="1193d66d-deba-4c01-b7c3-fadf287d1ff0" updatedVersion="6" minRefreshableVersion="3" useAutoFormatting="1" subtotalHiddenItems="1" itemPrintTitles="1" createdVersion="6" indent="0" outline="1" outlineData="1" multipleFieldFilters="0" chartFormat="12" rowHeaderCaption="Meses">
  <location ref="X3:Y16" firstHeaderRow="1" firstDataRow="1" firstDataCol="1"/>
  <pivotFields count="3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 numFmtId="3"/>
  </dataFields>
  <formats count="7">
    <format dxfId="68">
      <pivotArea outline="0" collapsedLevelsAreSubtotals="1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ário]"/>
        <x15:activeTabTopLevelEntity name="[dOrigemLea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B7CD1-958C-43A2-AD34-10DD18A5C7E7}" name="Qtd dias no tempo" cacheId="12" applyNumberFormats="0" applyBorderFormats="0" applyFontFormats="0" applyPatternFormats="0" applyAlignmentFormats="0" applyWidthHeightFormats="1" dataCaption="Valores" tag="a7659be6-4815-438f-b66b-6324970e73e9" updatedVersion="6" minRefreshableVersion="3" useAutoFormatting="1" subtotalHiddenItems="1" itemPrintTitles="1" createdVersion="6" indent="0" outline="1" outlineData="1" multipleFieldFilters="0" chartFormat="4" rowHeaderCaption="Meses">
  <location ref="P3:Q16" firstHeaderRow="1" firstDataRow="1" firstDataCol="1"/>
  <pivotFields count="3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formats count="6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0E8FF-EF90-462E-8965-A3E2ECA321EA}" name="Tabela dinâmica7" cacheId="16" applyNumberFormats="0" applyBorderFormats="0" applyFontFormats="0" applyPatternFormats="0" applyAlignmentFormats="0" applyWidthHeightFormats="1" dataCaption="Valores" tag="8631161f-3bb4-49e8-8aec-81e4331037af" updatedVersion="6" minRefreshableVersion="3" useAutoFormatting="1" subtotalHiddenItems="1" itemPrintTitles="1" createdVersion="6" indent="0" outline="1" outlineData="1" multipleFieldFilters="0" chartFormat="7" rowHeaderCaption="Meses">
  <location ref="AB3:AD6" firstHeaderRow="0" firstDataRow="1" firstDataCol="1"/>
  <pivotFields count="4">
    <pivotField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formats count="6">
    <format dxfId="80">
      <pivotArea outline="0" collapsedLevelsAreSubtotals="1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0" type="button" dataOnly="0" labelOnly="1" outline="0"/>
    </format>
    <format dxfId="76">
      <pivotArea dataOnly="0" labelOnly="1" grandRow="1" outline="0" fieldPosition="0"/>
    </format>
    <format dxfId="75">
      <pivotArea dataOnly="0" labelOnly="1" outline="0" axis="axisValues" fieldPosition="0"/>
    </format>
  </formats>
  <pivotHierarchies count="64">
    <pivotHierarchy dragToData="1"/>
    <pivotHierarchy multipleItemSelectionAllowed="1" dragToData="1"/>
    <pivotHierarchy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ário]"/>
        <x15:activeTabTopLevelEntity name="[dOrigemLea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D98C31A-143A-44F0-BEF2-415908234B80}" sourceName="[dCalendário].[Ano]">
  <pivotTables>
    <pivotTable tabId="6" name="Ingressantes no tempo"/>
    <pivotTable tabId="6" name="Ingressantes no Webnar"/>
    <pivotTable tabId="6" name="Investimento em MKT"/>
    <pivotTable tabId="6" name="Lucro"/>
    <pivotTable tabId="6" name="Qtd de Leads"/>
    <pivotTable tabId="6" name="Qtd Vendedores2"/>
    <pivotTable tabId="6" name="Tabela dinâmica9"/>
    <pivotTable tabId="6" name="Custos MKT ao tempo"/>
    <pivotTable tabId="6" name="Custo MKT por Origem de Lead"/>
    <pivotTable tabId="3" name="Clientes ao tempo"/>
    <pivotTable tabId="3" name="Nº Clientes"/>
    <pivotTable tabId="3" name="Qtd Dias Efetivação"/>
    <pivotTable tabId="3" name="Qtd dias no tempo"/>
    <pivotTable tabId="3" name="Tabela dinâmica2"/>
    <pivotTable tabId="3" name="Tabela dinâmica4"/>
    <pivotTable tabId="3" name="Tabela dinâmica6"/>
    <pivotTable tabId="3" name="Tabela dinâmica7"/>
    <pivotTable tabId="3" name="Total de Vendedores tVendas"/>
    <pivotTable tabId="3" name="Total Vendas"/>
    <pivotTable tabId="3" name="Valor Vendas por tipo de Membro"/>
    <pivotTable tabId="3" name="Valores de Vendas"/>
    <pivotTable tabId="3" name="Vendas por Vendedor"/>
  </pivotTables>
  <data>
    <olap pivotCacheId="49707660">
      <levels count="2">
        <level uniqueName="[dCalendário].[Ano].[(All)]" sourceCaption="(All)" count="0"/>
        <level uniqueName="[dCalendário].[Ano].[Ano]" sourceCaption="Ano" count="2">
          <ranges>
            <range startItem="0">
              <i n="[dCalendário].[Ano].&amp;[2018]" c="2018"/>
              <i n="[dCalendário].[Ano].&amp;[2019]" c="2019"/>
            </range>
          </ranges>
        </level>
      </levels>
      <selections count="1">
        <selection n="[dCalendário].[An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DE52CF5-8699-4F9D-B1ED-E6AE505E988D}" sourceName="[dCalendário].[Mês]">
  <pivotTables>
    <pivotTable tabId="3" name="Nº Clientes"/>
    <pivotTable tabId="3" name="Qtd Dias Efetivação"/>
    <pivotTable tabId="3" name="Qtd dias no tempo"/>
    <pivotTable tabId="3" name="Tabela dinâmica2"/>
    <pivotTable tabId="3" name="Tabela dinâmica4"/>
    <pivotTable tabId="3" name="Tabela dinâmica6"/>
    <pivotTable tabId="3" name="Total de Vendedores tVendas"/>
    <pivotTable tabId="3" name="Total Vendas"/>
    <pivotTable tabId="3" name="Valor Vendas por tipo de Membro"/>
    <pivotTable tabId="3" name="Vendas por Vendedor"/>
    <pivotTable tabId="3" name="Valores de Vendas"/>
    <pivotTable tabId="3" name="Clientes ao tempo"/>
    <pivotTable tabId="3" name="Tabela dinâmica7"/>
    <pivotTable tabId="6" name="Custo MKT por Origem de Lead"/>
    <pivotTable tabId="6" name="Custos MKT ao tempo"/>
    <pivotTable tabId="6" name="Ingressantes no tempo"/>
    <pivotTable tabId="6" name="Ingressantes no Webnar"/>
    <pivotTable tabId="6" name="Investimento em MKT"/>
    <pivotTable tabId="6" name="Lucro"/>
    <pivotTable tabId="6" name="Qtd de Leads"/>
    <pivotTable tabId="6" name="Qtd Vendedores2"/>
    <pivotTable tabId="6" name="Tabela dinâmica9"/>
  </pivotTables>
  <data>
    <olap pivotCacheId="49707660">
      <levels count="2">
        <level uniqueName="[dCalendário].[Mês].[(All)]" sourceCaption="(All)" count="0"/>
        <level uniqueName="[dCalendário].[Mês].[Mês]" sourceCaption="Mês" count="12">
          <ranges>
            <range startItem="0">
              <i n="[dCalendário].[Mês].&amp;[jan]" c="jan"/>
              <i n="[dCalendário].[Mês].&amp;[fev]" c="fev"/>
              <i n="[dCalendário].[Mês].&amp;[mar]" c="mar"/>
              <i n="[dCalendário].[Mês].&amp;[abr]" c="abr"/>
              <i n="[dCalendário].[Mês].&amp;[mai]" c="mai"/>
              <i n="[dCalendário].[Mês].&amp;[jun]" c="jun"/>
              <i n="[dCalendário].[Mês].&amp;[jul]" c="jul"/>
              <i n="[dCalendário].[Mês].&amp;[ago]" c="ago"/>
              <i n="[dCalendário].[Mês].&amp;[set]" c="set"/>
              <i n="[dCalendário].[Mês].&amp;[out]" c="out"/>
              <i n="[dCalendário].[Mês].&amp;[nov]" c="nov"/>
              <i n="[dCalendário].[Mês].&amp;[dez]" c="dez"/>
            </range>
          </ranges>
        </level>
      </levels>
      <selections count="1">
        <selection n="[dCalendário].[Mês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rigem_Lead" xr10:uid="{DD52C1B8-D72D-4244-8B5F-3BDCFDF5B6F1}" sourceName="[dOrigemLead].[Origem Lead]">
  <pivotTables>
    <pivotTable tabId="3" name="Valores de Vendas"/>
    <pivotTable tabId="3" name="Clientes ao tempo"/>
    <pivotTable tabId="3" name="Nº Clientes"/>
    <pivotTable tabId="3" name="Qtd Dias Efetivação"/>
    <pivotTable tabId="3" name="Qtd dias no tempo"/>
    <pivotTable tabId="3" name="Tabela dinâmica2"/>
    <pivotTable tabId="3" name="Tabela dinâmica4"/>
    <pivotTable tabId="3" name="Tabela dinâmica6"/>
    <pivotTable tabId="3" name="Tabela dinâmica7"/>
    <pivotTable tabId="3" name="Total de Vendedores tVendas"/>
    <pivotTable tabId="3" name="Total Vendas"/>
    <pivotTable tabId="3" name="Valor Vendas por tipo de Membro"/>
    <pivotTable tabId="3" name="Vendas por Vendedor"/>
    <pivotTable tabId="6" name="Custos MKT ao tempo"/>
    <pivotTable tabId="6" name="Ingressantes no tempo"/>
    <pivotTable tabId="6" name="Ingressantes no Webnar"/>
    <pivotTable tabId="6" name="Investimento em MKT"/>
    <pivotTable tabId="6" name="Lucro"/>
    <pivotTable tabId="6" name="Qtd de Leads"/>
    <pivotTable tabId="6" name="Qtd Vendedores2"/>
    <pivotTable tabId="6" name="Tabela dinâmica9"/>
  </pivotTables>
  <data>
    <olap pivotCacheId="49707660">
      <levels count="2">
        <level uniqueName="[dOrigemLead].[Origem Lead].[(All)]" sourceCaption="(All)" count="0"/>
        <level uniqueName="[dOrigemLead].[Origem Lead].[Origem Lead]" sourceCaption="Origem Lead" count="10">
          <ranges>
            <range startItem="0">
              <i n="[dOrigemLead].[Origem Lead].&amp;[Afiliados]" c="Afiliados"/>
              <i n="[dOrigemLead].[Origem Lead].&amp;[Blog]" c="Blog"/>
              <i n="[dOrigemLead].[Origem Lead].&amp;[Email Marketing]" c="Email Marketing"/>
              <i n="[dOrigemLead].[Origem Lead].&amp;[Facebook]" c="Facebook"/>
              <i n="[dOrigemLead].[Origem Lead].&amp;[Google]" c="Google"/>
              <i n="[dOrigemLead].[Origem Lead].&amp;[Impressos]" c="Impressos"/>
              <i n="[dOrigemLead].[Origem Lead].&amp;[Online]" c="Online"/>
              <i n="[dOrigemLead].[Origem Lead].&amp;[Outros]" c="Outros"/>
              <i n="[dOrigemLead].[Origem Lead].&amp;[Radio]" c="Radio"/>
              <i n="[dOrigemLead].[Origem Lead].&amp;[TV]" c="TV"/>
            </range>
          </ranges>
        </level>
      </levels>
      <selections count="1">
        <selection n="[dOrigemLead].[Origem Lead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OrigemLead].[Origem Lead].[Origem Lead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91107754-5D3A-46BA-A675-F8056D1BFDEC}" cache="SegmentaçãodeDados_Ano" caption="Ano" level="1" style="SlicerStyleLight1 2" rowHeight="241300"/>
  <slicer name="Mês" xr10:uid="{569C608E-6ED7-4AD8-86CD-6F39BBA97A42}" cache="SegmentaçãodeDados_Mês" caption="Mês" startItem="5" level="1" style="SlicerStyleLight1 2" rowHeight="241300"/>
  <slicer name="Origem Lead" xr10:uid="{2E084536-7F82-4985-BDD6-575318B6F0EC}" cache="SegmentaçãodeDados_Origem_Lead" caption="Origem Lead" level="1" style="SlicerStyleLight1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30A7675A-8F14-40B9-9CE8-B743C747CD9F}" cache="SegmentaçãodeDados_Ano" caption="Ano" level="1" style="SlicerStyleLight1 2" rowHeight="241300"/>
  <slicer name="Mês 1" xr10:uid="{C8E28EB9-07BE-4979-8D43-E9F003F6DF71}" cache="SegmentaçãodeDados_Mês" caption="Mês" level="1" style="SlicerStyleLight1 2" rowHeight="241300"/>
  <slicer name="Origem Lead 1" xr10:uid="{2205AD7E-4AA6-4373-AFBB-A02DDD2C6183}" cache="SegmentaçãodeDados_Origem_Lead" caption="Origem Lead" level="1" style="SlicerStyleLight1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7.xml"/><Relationship Id="rId9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9E81-025C-472D-8D51-023E4DEC5AE9}">
  <dimension ref="A3:AE35"/>
  <sheetViews>
    <sheetView showGridLines="0" topLeftCell="K1" workbookViewId="0">
      <selection activeCell="X19" sqref="X19"/>
    </sheetView>
  </sheetViews>
  <sheetFormatPr defaultRowHeight="16.5" x14ac:dyDescent="0.3"/>
  <cols>
    <col min="1" max="1" width="18.140625" style="2" bestFit="1" customWidth="1"/>
    <col min="2" max="2" width="22.140625" style="2" bestFit="1" customWidth="1"/>
    <col min="3" max="3" width="1.140625" style="2" customWidth="1"/>
    <col min="4" max="4" width="10.85546875" style="2" customWidth="1"/>
    <col min="5" max="5" width="9.140625" style="2"/>
    <col min="6" max="6" width="11.85546875" style="2" bestFit="1" customWidth="1"/>
    <col min="7" max="7" width="20" style="2" bestFit="1" customWidth="1"/>
    <col min="8" max="8" width="16.5703125" style="2" bestFit="1" customWidth="1"/>
    <col min="9" max="9" width="10.7109375" style="2" bestFit="1" customWidth="1"/>
    <col min="10" max="10" width="20.140625" style="2" bestFit="1" customWidth="1"/>
    <col min="11" max="11" width="20" style="2" bestFit="1" customWidth="1"/>
    <col min="12" max="12" width="9.140625" style="2"/>
    <col min="13" max="13" width="20" style="2" bestFit="1" customWidth="1"/>
    <col min="14" max="14" width="8.85546875" style="2" bestFit="1" customWidth="1"/>
    <col min="15" max="15" width="9.140625" style="2"/>
    <col min="16" max="16" width="11.85546875" style="2" bestFit="1" customWidth="1"/>
    <col min="17" max="17" width="9.28515625" style="2" bestFit="1" customWidth="1"/>
    <col min="18" max="18" width="9.28515625" style="2" customWidth="1"/>
    <col min="19" max="19" width="17.85546875" style="2" bestFit="1" customWidth="1"/>
    <col min="20" max="20" width="15.28515625" style="2" bestFit="1" customWidth="1"/>
    <col min="21" max="21" width="9.28515625" style="2" bestFit="1" customWidth="1"/>
    <col min="22" max="22" width="11.5703125" style="2" bestFit="1" customWidth="1"/>
    <col min="23" max="23" width="9.140625" style="2"/>
    <col min="24" max="24" width="11.85546875" style="2" bestFit="1" customWidth="1"/>
    <col min="25" max="25" width="8.85546875" style="2" bestFit="1" customWidth="1"/>
    <col min="26" max="27" width="9.140625" style="2"/>
    <col min="28" max="28" width="11.85546875" style="2" bestFit="1" customWidth="1"/>
    <col min="29" max="29" width="18.140625" style="2" bestFit="1" customWidth="1"/>
    <col min="30" max="30" width="8.42578125" style="2" bestFit="1" customWidth="1"/>
    <col min="31" max="31" width="11.85546875" style="2" bestFit="1" customWidth="1"/>
    <col min="32" max="16384" width="9.140625" style="2"/>
  </cols>
  <sheetData>
    <row r="3" spans="1:31" x14ac:dyDescent="0.3">
      <c r="A3" s="11" t="s">
        <v>19</v>
      </c>
      <c r="F3" s="10" t="s">
        <v>20</v>
      </c>
      <c r="G3" s="11" t="s">
        <v>40</v>
      </c>
      <c r="H3" s="11" t="s">
        <v>42</v>
      </c>
      <c r="J3" s="10" t="s">
        <v>7</v>
      </c>
      <c r="K3" s="11" t="s">
        <v>40</v>
      </c>
      <c r="M3" s="10" t="s">
        <v>3</v>
      </c>
      <c r="N3" s="11" t="s">
        <v>0</v>
      </c>
      <c r="P3" s="10" t="s">
        <v>20</v>
      </c>
      <c r="Q3" s="11" t="s">
        <v>1</v>
      </c>
      <c r="T3" s="10" t="s">
        <v>33</v>
      </c>
      <c r="U3" s="11" t="s">
        <v>1</v>
      </c>
      <c r="V3" s="11" t="s">
        <v>37</v>
      </c>
      <c r="X3" s="10" t="s">
        <v>20</v>
      </c>
      <c r="Y3" s="11" t="s">
        <v>0</v>
      </c>
      <c r="AB3" s="10" t="s">
        <v>20</v>
      </c>
      <c r="AC3" s="11" t="s">
        <v>41</v>
      </c>
      <c r="AD3" s="11" t="s">
        <v>39</v>
      </c>
      <c r="AE3"/>
    </row>
    <row r="4" spans="1:31" x14ac:dyDescent="0.3">
      <c r="A4" s="18">
        <v>11</v>
      </c>
      <c r="F4" s="12" t="s">
        <v>25</v>
      </c>
      <c r="G4" s="17">
        <v>145993</v>
      </c>
      <c r="H4" s="17">
        <v>0</v>
      </c>
      <c r="J4" s="12" t="s">
        <v>4</v>
      </c>
      <c r="K4" s="19">
        <v>727200</v>
      </c>
      <c r="M4" s="12" t="s">
        <v>15</v>
      </c>
      <c r="N4" s="13">
        <v>175</v>
      </c>
      <c r="P4" s="12" t="s">
        <v>25</v>
      </c>
      <c r="Q4" s="13">
        <v>20755</v>
      </c>
      <c r="R4" s="3"/>
      <c r="T4" s="12" t="s">
        <v>8</v>
      </c>
      <c r="U4" s="13">
        <v>22851</v>
      </c>
      <c r="V4" s="15">
        <v>136.8323353293413</v>
      </c>
      <c r="X4" s="12" t="s">
        <v>25</v>
      </c>
      <c r="Y4" s="13">
        <v>59</v>
      </c>
      <c r="AB4" s="12">
        <v>2018</v>
      </c>
      <c r="AC4" s="17">
        <v>1056421</v>
      </c>
      <c r="AD4" s="17">
        <v>442</v>
      </c>
      <c r="AE4"/>
    </row>
    <row r="5" spans="1:31" x14ac:dyDescent="0.3">
      <c r="F5" s="12" t="s">
        <v>24</v>
      </c>
      <c r="G5" s="17">
        <v>160986</v>
      </c>
      <c r="H5" s="17">
        <v>0</v>
      </c>
      <c r="J5" s="12" t="s">
        <v>6</v>
      </c>
      <c r="K5" s="19">
        <v>1501500</v>
      </c>
      <c r="M5" s="12" t="s">
        <v>17</v>
      </c>
      <c r="N5" s="13">
        <v>176</v>
      </c>
      <c r="P5" s="12" t="s">
        <v>24</v>
      </c>
      <c r="Q5" s="13">
        <v>22914</v>
      </c>
      <c r="R5" s="3"/>
      <c r="T5" s="12" t="s">
        <v>9</v>
      </c>
      <c r="U5" s="13">
        <v>20046</v>
      </c>
      <c r="V5" s="15">
        <v>130.16883116883116</v>
      </c>
      <c r="X5" s="12" t="s">
        <v>24</v>
      </c>
      <c r="Y5" s="13">
        <v>68</v>
      </c>
      <c r="AB5" s="12">
        <v>2019</v>
      </c>
      <c r="AC5" s="17">
        <v>3705716</v>
      </c>
      <c r="AD5" s="17">
        <v>1558</v>
      </c>
      <c r="AE5"/>
    </row>
    <row r="6" spans="1:31" x14ac:dyDescent="0.3">
      <c r="A6" s="11" t="s">
        <v>0</v>
      </c>
      <c r="B6" s="11" t="s">
        <v>34</v>
      </c>
      <c r="F6" s="12" t="s">
        <v>29</v>
      </c>
      <c r="G6" s="17">
        <v>308682</v>
      </c>
      <c r="H6" s="17">
        <v>0</v>
      </c>
      <c r="J6" s="12" t="s">
        <v>5</v>
      </c>
      <c r="K6" s="19">
        <v>2533437</v>
      </c>
      <c r="M6" s="12" t="s">
        <v>16</v>
      </c>
      <c r="N6" s="13">
        <v>178</v>
      </c>
      <c r="P6" s="12" t="s">
        <v>29</v>
      </c>
      <c r="Q6" s="13">
        <v>41823</v>
      </c>
      <c r="R6" s="3"/>
      <c r="T6" s="12" t="s">
        <v>10</v>
      </c>
      <c r="U6" s="13">
        <v>23015</v>
      </c>
      <c r="V6" s="15">
        <v>139.4848484848485</v>
      </c>
      <c r="X6" s="12" t="s">
        <v>29</v>
      </c>
      <c r="Y6" s="13">
        <v>126</v>
      </c>
      <c r="AB6" s="12" t="s">
        <v>2</v>
      </c>
      <c r="AC6" s="17">
        <v>4762137</v>
      </c>
      <c r="AD6" s="17">
        <v>2000</v>
      </c>
    </row>
    <row r="7" spans="1:31" x14ac:dyDescent="0.3">
      <c r="A7" s="13">
        <v>2000</v>
      </c>
      <c r="B7" s="14">
        <v>3.5248868778280542</v>
      </c>
      <c r="D7" s="4">
        <f>B7</f>
        <v>3.5248868778280542</v>
      </c>
      <c r="F7" s="12" t="s">
        <v>21</v>
      </c>
      <c r="G7" s="17">
        <v>227784</v>
      </c>
      <c r="H7" s="17">
        <v>0</v>
      </c>
      <c r="J7" s="12" t="s">
        <v>2</v>
      </c>
      <c r="K7" s="19">
        <v>4762137</v>
      </c>
      <c r="M7" s="12" t="s">
        <v>18</v>
      </c>
      <c r="N7" s="13">
        <v>184</v>
      </c>
      <c r="P7" s="12" t="s">
        <v>21</v>
      </c>
      <c r="Q7" s="13">
        <v>23751</v>
      </c>
      <c r="R7" s="3"/>
      <c r="T7" s="12" t="s">
        <v>11</v>
      </c>
      <c r="U7" s="13">
        <v>22073</v>
      </c>
      <c r="V7" s="15">
        <v>138.82389937106919</v>
      </c>
      <c r="X7" s="12" t="s">
        <v>21</v>
      </c>
      <c r="Y7" s="13">
        <v>99</v>
      </c>
      <c r="AB7"/>
      <c r="AC7"/>
    </row>
    <row r="8" spans="1:31" x14ac:dyDescent="0.3">
      <c r="F8" s="12" t="s">
        <v>28</v>
      </c>
      <c r="G8" s="17">
        <v>338272</v>
      </c>
      <c r="H8" s="17">
        <v>0</v>
      </c>
      <c r="M8" s="12" t="s">
        <v>12</v>
      </c>
      <c r="N8" s="13">
        <v>315</v>
      </c>
      <c r="P8" s="12" t="s">
        <v>28</v>
      </c>
      <c r="Q8" s="13">
        <v>28582</v>
      </c>
      <c r="R8" s="3"/>
      <c r="T8" s="12" t="s">
        <v>12</v>
      </c>
      <c r="U8" s="13">
        <v>43040</v>
      </c>
      <c r="V8" s="15">
        <v>136.63492063492063</v>
      </c>
      <c r="X8" s="12" t="s">
        <v>28</v>
      </c>
      <c r="Y8" s="13">
        <v>142</v>
      </c>
      <c r="AB8"/>
      <c r="AC8"/>
    </row>
    <row r="9" spans="1:31" x14ac:dyDescent="0.3">
      <c r="A9" s="11" t="s">
        <v>41</v>
      </c>
      <c r="B9" s="11" t="s">
        <v>35</v>
      </c>
      <c r="F9" s="12" t="s">
        <v>27</v>
      </c>
      <c r="G9" s="17">
        <v>435070</v>
      </c>
      <c r="H9" s="17">
        <v>0</v>
      </c>
      <c r="M9" s="12" t="s">
        <v>2</v>
      </c>
      <c r="N9" s="13">
        <v>1028</v>
      </c>
      <c r="P9" s="12" t="s">
        <v>27</v>
      </c>
      <c r="Q9" s="13">
        <v>26582</v>
      </c>
      <c r="R9" s="3"/>
      <c r="T9" s="12" t="s">
        <v>13</v>
      </c>
      <c r="U9" s="13">
        <v>23570</v>
      </c>
      <c r="V9" s="15">
        <v>148.23899371069183</v>
      </c>
      <c r="X9" s="12" t="s">
        <v>27</v>
      </c>
      <c r="Y9" s="13">
        <v>181</v>
      </c>
      <c r="AB9"/>
      <c r="AC9"/>
    </row>
    <row r="10" spans="1:31" x14ac:dyDescent="0.3">
      <c r="A10" s="17">
        <v>4762137</v>
      </c>
      <c r="B10" s="14">
        <v>3.5078022871563515</v>
      </c>
      <c r="D10" s="4">
        <f>B10</f>
        <v>3.5078022871563515</v>
      </c>
      <c r="F10" s="12" t="s">
        <v>26</v>
      </c>
      <c r="G10" s="17">
        <v>884228</v>
      </c>
      <c r="H10" s="17">
        <v>271648</v>
      </c>
      <c r="M10"/>
      <c r="N10"/>
      <c r="P10" s="12" t="s">
        <v>26</v>
      </c>
      <c r="Q10" s="13">
        <v>33504</v>
      </c>
      <c r="R10" s="3"/>
      <c r="T10" s="12" t="s">
        <v>14</v>
      </c>
      <c r="U10" s="13">
        <v>24301</v>
      </c>
      <c r="V10" s="15">
        <v>144.64880952380952</v>
      </c>
      <c r="X10" s="12" t="s">
        <v>26</v>
      </c>
      <c r="Y10" s="13">
        <v>371</v>
      </c>
      <c r="AB10"/>
      <c r="AC10"/>
    </row>
    <row r="11" spans="1:31" x14ac:dyDescent="0.3">
      <c r="F11" s="12" t="s">
        <v>22</v>
      </c>
      <c r="G11" s="17">
        <v>503560</v>
      </c>
      <c r="H11" s="17">
        <v>277139</v>
      </c>
      <c r="M11"/>
      <c r="N11"/>
      <c r="P11" s="12" t="s">
        <v>22</v>
      </c>
      <c r="Q11" s="13">
        <v>17323</v>
      </c>
      <c r="R11" s="3"/>
      <c r="T11" s="12" t="s">
        <v>15</v>
      </c>
      <c r="U11" s="13">
        <v>24878</v>
      </c>
      <c r="V11" s="15">
        <v>142.16</v>
      </c>
      <c r="X11" s="12" t="s">
        <v>22</v>
      </c>
      <c r="Y11" s="13">
        <v>211</v>
      </c>
      <c r="AB11"/>
      <c r="AC11"/>
    </row>
    <row r="12" spans="1:31" x14ac:dyDescent="0.3">
      <c r="A12" s="11" t="s">
        <v>36</v>
      </c>
      <c r="F12" s="12" t="s">
        <v>32</v>
      </c>
      <c r="G12" s="17">
        <v>529566</v>
      </c>
      <c r="H12" s="17">
        <v>276046</v>
      </c>
      <c r="M12"/>
      <c r="N12"/>
      <c r="P12" s="12" t="s">
        <v>32</v>
      </c>
      <c r="Q12" s="13">
        <v>14022</v>
      </c>
      <c r="R12" s="3"/>
      <c r="T12" s="12" t="s">
        <v>16</v>
      </c>
      <c r="U12" s="13">
        <v>25980</v>
      </c>
      <c r="V12" s="15">
        <v>145.95505617977528</v>
      </c>
      <c r="X12" s="12" t="s">
        <v>32</v>
      </c>
      <c r="Y12" s="13">
        <v>216</v>
      </c>
      <c r="AB12"/>
      <c r="AC12"/>
    </row>
    <row r="13" spans="1:31" x14ac:dyDescent="0.3">
      <c r="A13" s="16">
        <v>0.36621142986856531</v>
      </c>
      <c r="F13" s="12" t="s">
        <v>31</v>
      </c>
      <c r="G13" s="17">
        <v>529355</v>
      </c>
      <c r="H13" s="17">
        <v>366185</v>
      </c>
      <c r="M13"/>
      <c r="N13"/>
      <c r="P13" s="12" t="s">
        <v>31</v>
      </c>
      <c r="Q13" s="13">
        <v>17534</v>
      </c>
      <c r="R13" s="3"/>
      <c r="T13" s="12" t="s">
        <v>17</v>
      </c>
      <c r="U13" s="13">
        <v>26635</v>
      </c>
      <c r="V13" s="15">
        <v>151.33522727272728</v>
      </c>
      <c r="X13" s="12" t="s">
        <v>31</v>
      </c>
      <c r="Y13" s="13">
        <v>223</v>
      </c>
      <c r="AB13"/>
      <c r="AC13"/>
    </row>
    <row r="14" spans="1:31" x14ac:dyDescent="0.3">
      <c r="F14" s="12" t="s">
        <v>30</v>
      </c>
      <c r="G14" s="17">
        <v>657648</v>
      </c>
      <c r="H14" s="17">
        <v>412234</v>
      </c>
      <c r="M14"/>
      <c r="N14"/>
      <c r="P14" s="12" t="s">
        <v>30</v>
      </c>
      <c r="Q14" s="13">
        <v>33614</v>
      </c>
      <c r="R14" s="3"/>
      <c r="T14" s="12" t="s">
        <v>18</v>
      </c>
      <c r="U14" s="13">
        <v>28068</v>
      </c>
      <c r="V14" s="15">
        <v>152.54347826086956</v>
      </c>
      <c r="X14" s="12" t="s">
        <v>30</v>
      </c>
      <c r="Y14" s="13">
        <v>283</v>
      </c>
      <c r="AB14"/>
      <c r="AC14"/>
    </row>
    <row r="15" spans="1:31" x14ac:dyDescent="0.3">
      <c r="A15" t="s">
        <v>1</v>
      </c>
      <c r="B15"/>
      <c r="C15"/>
      <c r="F15" s="12" t="s">
        <v>23</v>
      </c>
      <c r="G15" s="17">
        <v>40993</v>
      </c>
      <c r="H15" s="17">
        <v>140697</v>
      </c>
      <c r="M15"/>
      <c r="N15"/>
      <c r="P15" s="12" t="s">
        <v>23</v>
      </c>
      <c r="Q15" s="13">
        <v>4053</v>
      </c>
      <c r="R15" s="3"/>
      <c r="T15" s="12" t="s">
        <v>2</v>
      </c>
      <c r="U15" s="13">
        <v>284457</v>
      </c>
      <c r="V15" s="15">
        <v>142.2285</v>
      </c>
      <c r="X15" s="12" t="s">
        <v>23</v>
      </c>
      <c r="Y15" s="13">
        <v>21</v>
      </c>
      <c r="AB15"/>
      <c r="AC15"/>
    </row>
    <row r="16" spans="1:31" x14ac:dyDescent="0.3">
      <c r="A16" s="13">
        <v>284457</v>
      </c>
      <c r="B16"/>
      <c r="C16"/>
      <c r="F16" s="12" t="s">
        <v>2</v>
      </c>
      <c r="G16" s="17">
        <v>4762137</v>
      </c>
      <c r="H16" s="17">
        <v>1743949</v>
      </c>
      <c r="P16" s="12" t="s">
        <v>2</v>
      </c>
      <c r="Q16" s="13">
        <v>284457</v>
      </c>
      <c r="R16" s="3"/>
      <c r="X16" s="12" t="s">
        <v>2</v>
      </c>
      <c r="Y16" s="13">
        <v>2000</v>
      </c>
      <c r="AB16"/>
      <c r="AC16"/>
    </row>
    <row r="17" spans="1:4" x14ac:dyDescent="0.3">
      <c r="A17" s="3"/>
      <c r="B17"/>
      <c r="C17"/>
    </row>
    <row r="18" spans="1:4" x14ac:dyDescent="0.3">
      <c r="A18" t="s">
        <v>37</v>
      </c>
      <c r="B18" t="s">
        <v>38</v>
      </c>
      <c r="C18"/>
    </row>
    <row r="19" spans="1:4" x14ac:dyDescent="0.3">
      <c r="A19" s="13">
        <v>142.2285</v>
      </c>
      <c r="B19" s="1">
        <v>-0.67273836246837482</v>
      </c>
      <c r="C19"/>
      <c r="D19" s="4">
        <f>B19</f>
        <v>-0.67273836246837482</v>
      </c>
    </row>
    <row r="20" spans="1:4" x14ac:dyDescent="0.3">
      <c r="A20"/>
      <c r="B20"/>
      <c r="C20"/>
    </row>
    <row r="21" spans="1:4" x14ac:dyDescent="0.3">
      <c r="A21"/>
      <c r="B21"/>
      <c r="C21"/>
    </row>
    <row r="22" spans="1:4" x14ac:dyDescent="0.3">
      <c r="A22"/>
      <c r="B22"/>
      <c r="C22"/>
    </row>
    <row r="23" spans="1:4" x14ac:dyDescent="0.3">
      <c r="A23"/>
      <c r="B23"/>
      <c r="C23"/>
    </row>
    <row r="24" spans="1:4" x14ac:dyDescent="0.3">
      <c r="A24"/>
      <c r="B24"/>
      <c r="C24"/>
    </row>
    <row r="25" spans="1:4" x14ac:dyDescent="0.3">
      <c r="A25"/>
      <c r="B25"/>
      <c r="C25"/>
    </row>
    <row r="26" spans="1:4" x14ac:dyDescent="0.3">
      <c r="A26"/>
      <c r="B26"/>
      <c r="C26"/>
    </row>
    <row r="27" spans="1:4" x14ac:dyDescent="0.3">
      <c r="A27"/>
      <c r="B27"/>
      <c r="C27"/>
    </row>
    <row r="28" spans="1:4" x14ac:dyDescent="0.3">
      <c r="A28"/>
      <c r="B28"/>
      <c r="C28"/>
    </row>
    <row r="29" spans="1:4" x14ac:dyDescent="0.3">
      <c r="A29"/>
      <c r="B29"/>
      <c r="C29"/>
    </row>
    <row r="30" spans="1:4" x14ac:dyDescent="0.3">
      <c r="A30"/>
      <c r="B30"/>
      <c r="C30"/>
    </row>
    <row r="31" spans="1:4" x14ac:dyDescent="0.3">
      <c r="A31"/>
      <c r="B31"/>
      <c r="C31"/>
    </row>
    <row r="32" spans="1:4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</sheetData>
  <conditionalFormatting sqref="D7">
    <cfRule type="cellIs" dxfId="104" priority="7" operator="lessThan">
      <formula>0</formula>
    </cfRule>
    <cfRule type="cellIs" dxfId="103" priority="8" operator="greaterThanOrEqual">
      <formula>0</formula>
    </cfRule>
  </conditionalFormatting>
  <conditionalFormatting sqref="D10">
    <cfRule type="cellIs" dxfId="102" priority="4" operator="lessThan">
      <formula>0</formula>
    </cfRule>
    <cfRule type="cellIs" dxfId="101" priority="5" operator="greaterThanOrEqual">
      <formula>0</formula>
    </cfRule>
  </conditionalFormatting>
  <conditionalFormatting sqref="D19">
    <cfRule type="cellIs" dxfId="100" priority="1" operator="lessThan">
      <formula>0</formula>
    </cfRule>
    <cfRule type="cellIs" dxfId="99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C2FE206E-3623-4D74-AAD8-0B822357F52B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D7</xm:sqref>
        </x14:conditionalFormatting>
        <x14:conditionalFormatting xmlns:xm="http://schemas.microsoft.com/office/excel/2006/main">
          <x14:cfRule type="iconSet" priority="6" id="{D6E0DC45-9B17-45F2-A540-810B3F062C4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D10</xm:sqref>
        </x14:conditionalFormatting>
        <x14:conditionalFormatting xmlns:xm="http://schemas.microsoft.com/office/excel/2006/main">
          <x14:cfRule type="iconSet" priority="3" id="{8F27EF3E-2AA9-431B-A0B1-4E83F2EDBA0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1"/>
              <x14:cfIcon iconSet="3Triangles" iconId="0"/>
            </x14:iconSet>
          </x14:cfRule>
          <xm:sqref>D19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8A4A-A10E-4DBB-9336-8C688BE096F7}">
  <dimension ref="A3:P20"/>
  <sheetViews>
    <sheetView topLeftCell="E1" workbookViewId="0">
      <selection activeCell="H3" sqref="H3"/>
    </sheetView>
  </sheetViews>
  <sheetFormatPr defaultRowHeight="16.5" x14ac:dyDescent="0.3"/>
  <cols>
    <col min="1" max="1" width="14.28515625" style="2" bestFit="1" customWidth="1"/>
    <col min="2" max="3" width="9.140625" style="2"/>
    <col min="4" max="4" width="11.85546875" style="2" bestFit="1" customWidth="1"/>
    <col min="5" max="5" width="26.140625" style="2" bestFit="1" customWidth="1"/>
    <col min="6" max="6" width="9.140625" style="2"/>
    <col min="7" max="7" width="11.85546875" style="2" bestFit="1" customWidth="1"/>
    <col min="8" max="9" width="17.85546875" style="2" bestFit="1" customWidth="1"/>
    <col min="10" max="10" width="9.140625" style="2"/>
    <col min="11" max="11" width="20" style="2" bestFit="1" customWidth="1"/>
    <col min="12" max="12" width="15.42578125" style="2" bestFit="1" customWidth="1"/>
    <col min="13" max="13" width="9.140625" style="2"/>
    <col min="14" max="14" width="16.140625" style="2" bestFit="1" customWidth="1"/>
    <col min="15" max="15" width="16.5703125" style="2" bestFit="1" customWidth="1"/>
    <col min="16" max="16" width="9.28515625" style="2" bestFit="1" customWidth="1"/>
    <col min="17" max="16384" width="9.140625" style="2"/>
  </cols>
  <sheetData>
    <row r="3" spans="1:16" x14ac:dyDescent="0.3">
      <c r="A3" s="2" t="s">
        <v>43</v>
      </c>
      <c r="D3" s="5" t="s">
        <v>20</v>
      </c>
      <c r="E3" s="2" t="s">
        <v>46</v>
      </c>
      <c r="G3" s="5" t="s">
        <v>20</v>
      </c>
      <c r="H3" s="2" t="s">
        <v>53</v>
      </c>
      <c r="I3"/>
      <c r="K3" s="5" t="s">
        <v>3</v>
      </c>
      <c r="L3" s="2" t="s">
        <v>52</v>
      </c>
      <c r="N3" s="5" t="s">
        <v>59</v>
      </c>
      <c r="O3" s="2" t="s">
        <v>42</v>
      </c>
      <c r="P3"/>
    </row>
    <row r="4" spans="1:16" x14ac:dyDescent="0.3">
      <c r="A4" s="3">
        <v>53530</v>
      </c>
      <c r="D4" s="6" t="s">
        <v>25</v>
      </c>
      <c r="E4" s="3">
        <v>0</v>
      </c>
      <c r="G4" s="6" t="s">
        <v>25</v>
      </c>
      <c r="H4" s="9">
        <v>0</v>
      </c>
      <c r="I4"/>
      <c r="K4" s="6" t="s">
        <v>50</v>
      </c>
      <c r="L4" s="3">
        <v>216</v>
      </c>
      <c r="N4" s="6" t="s">
        <v>57</v>
      </c>
      <c r="O4" s="9">
        <v>112457</v>
      </c>
      <c r="P4"/>
    </row>
    <row r="5" spans="1:16" x14ac:dyDescent="0.3">
      <c r="D5" s="6" t="s">
        <v>24</v>
      </c>
      <c r="E5" s="3">
        <v>0</v>
      </c>
      <c r="G5" s="6" t="s">
        <v>24</v>
      </c>
      <c r="H5" s="9">
        <v>0</v>
      </c>
      <c r="I5"/>
      <c r="K5" s="6" t="s">
        <v>47</v>
      </c>
      <c r="L5" s="3">
        <v>350</v>
      </c>
      <c r="N5" s="6" t="s">
        <v>54</v>
      </c>
      <c r="O5" s="9">
        <v>164935</v>
      </c>
      <c r="P5"/>
    </row>
    <row r="6" spans="1:16" x14ac:dyDescent="0.3">
      <c r="A6" s="2" t="s">
        <v>44</v>
      </c>
      <c r="D6" s="6" t="s">
        <v>29</v>
      </c>
      <c r="E6" s="3">
        <v>0</v>
      </c>
      <c r="G6" s="6" t="s">
        <v>29</v>
      </c>
      <c r="H6" s="9">
        <v>0</v>
      </c>
      <c r="I6"/>
      <c r="K6" s="6" t="s">
        <v>48</v>
      </c>
      <c r="L6" s="3">
        <v>356</v>
      </c>
      <c r="N6" s="6" t="s">
        <v>55</v>
      </c>
      <c r="O6" s="9">
        <v>241497</v>
      </c>
      <c r="P6"/>
    </row>
    <row r="7" spans="1:16" x14ac:dyDescent="0.3">
      <c r="A7" s="8">
        <v>11</v>
      </c>
      <c r="D7" s="6" t="s">
        <v>21</v>
      </c>
      <c r="E7" s="3">
        <v>0</v>
      </c>
      <c r="G7" s="6" t="s">
        <v>21</v>
      </c>
      <c r="H7" s="9">
        <v>0</v>
      </c>
      <c r="I7"/>
      <c r="K7" s="6" t="s">
        <v>51</v>
      </c>
      <c r="L7" s="3">
        <v>372</v>
      </c>
      <c r="N7" s="6" t="s">
        <v>58</v>
      </c>
      <c r="O7" s="9">
        <v>290246</v>
      </c>
      <c r="P7"/>
    </row>
    <row r="8" spans="1:16" x14ac:dyDescent="0.3">
      <c r="D8" s="6" t="s">
        <v>28</v>
      </c>
      <c r="E8" s="3">
        <v>0</v>
      </c>
      <c r="G8" s="6" t="s">
        <v>28</v>
      </c>
      <c r="H8" s="9">
        <v>0</v>
      </c>
      <c r="I8"/>
      <c r="K8" s="6" t="s">
        <v>49</v>
      </c>
      <c r="L8" s="3">
        <v>408</v>
      </c>
      <c r="N8" s="6" t="s">
        <v>56</v>
      </c>
      <c r="O8" s="9">
        <v>796919</v>
      </c>
      <c r="P8"/>
    </row>
    <row r="9" spans="1:16" x14ac:dyDescent="0.3">
      <c r="A9" s="2" t="s">
        <v>42</v>
      </c>
      <c r="D9" s="6" t="s">
        <v>27</v>
      </c>
      <c r="E9" s="3">
        <v>0</v>
      </c>
      <c r="G9" s="6" t="s">
        <v>27</v>
      </c>
      <c r="H9" s="9">
        <v>0</v>
      </c>
      <c r="I9"/>
      <c r="K9" s="6" t="s">
        <v>2</v>
      </c>
      <c r="L9" s="3">
        <v>1702</v>
      </c>
      <c r="N9" s="6" t="s">
        <v>2</v>
      </c>
      <c r="O9" s="9">
        <v>1606054</v>
      </c>
      <c r="P9"/>
    </row>
    <row r="10" spans="1:16" x14ac:dyDescent="0.3">
      <c r="A10" s="7">
        <v>1743949</v>
      </c>
      <c r="D10" s="6" t="s">
        <v>26</v>
      </c>
      <c r="E10" s="3">
        <v>5319</v>
      </c>
      <c r="G10" s="6" t="s">
        <v>26</v>
      </c>
      <c r="H10" s="9">
        <v>271648</v>
      </c>
      <c r="I10"/>
      <c r="K10"/>
      <c r="L10"/>
      <c r="N10"/>
      <c r="O10"/>
      <c r="P10"/>
    </row>
    <row r="11" spans="1:16" x14ac:dyDescent="0.3">
      <c r="D11" s="6" t="s">
        <v>22</v>
      </c>
      <c r="E11" s="3">
        <v>5281</v>
      </c>
      <c r="G11" s="6" t="s">
        <v>22</v>
      </c>
      <c r="H11" s="9">
        <v>277139</v>
      </c>
      <c r="K11"/>
      <c r="L11"/>
      <c r="N11"/>
      <c r="O11"/>
      <c r="P11"/>
    </row>
    <row r="12" spans="1:16" x14ac:dyDescent="0.3">
      <c r="A12" s="2" t="s">
        <v>46</v>
      </c>
      <c r="D12" s="6" t="s">
        <v>32</v>
      </c>
      <c r="E12" s="3">
        <v>5428</v>
      </c>
      <c r="G12" s="6" t="s">
        <v>32</v>
      </c>
      <c r="H12" s="9">
        <v>276046</v>
      </c>
      <c r="K12"/>
      <c r="L12"/>
      <c r="N12"/>
      <c r="O12"/>
      <c r="P12"/>
    </row>
    <row r="13" spans="1:16" x14ac:dyDescent="0.3">
      <c r="A13" s="3">
        <v>33674</v>
      </c>
      <c r="D13" s="6" t="s">
        <v>31</v>
      </c>
      <c r="E13" s="3">
        <v>7094</v>
      </c>
      <c r="G13" s="6" t="s">
        <v>31</v>
      </c>
      <c r="H13" s="9">
        <v>366185</v>
      </c>
      <c r="K13"/>
      <c r="L13"/>
      <c r="N13"/>
      <c r="O13"/>
      <c r="P13"/>
    </row>
    <row r="14" spans="1:16" x14ac:dyDescent="0.3">
      <c r="D14" s="6" t="s">
        <v>30</v>
      </c>
      <c r="E14" s="3">
        <v>7933</v>
      </c>
      <c r="G14" s="6" t="s">
        <v>30</v>
      </c>
      <c r="H14" s="9">
        <v>412234</v>
      </c>
      <c r="K14"/>
      <c r="L14"/>
      <c r="N14"/>
      <c r="O14"/>
      <c r="P14"/>
    </row>
    <row r="15" spans="1:16" x14ac:dyDescent="0.3">
      <c r="A15" s="2" t="s">
        <v>45</v>
      </c>
      <c r="D15" s="6" t="s">
        <v>23</v>
      </c>
      <c r="E15" s="3">
        <v>2619</v>
      </c>
      <c r="G15" s="6" t="s">
        <v>23</v>
      </c>
      <c r="H15" s="9">
        <v>140697</v>
      </c>
      <c r="K15"/>
      <c r="L15"/>
      <c r="N15"/>
      <c r="O15"/>
      <c r="P15"/>
    </row>
    <row r="16" spans="1:16" x14ac:dyDescent="0.3">
      <c r="A16" s="7">
        <v>3018188</v>
      </c>
      <c r="D16" s="6" t="s">
        <v>2</v>
      </c>
      <c r="E16" s="3">
        <v>33674</v>
      </c>
      <c r="G16" s="6" t="s">
        <v>2</v>
      </c>
      <c r="H16" s="9">
        <v>1743949</v>
      </c>
      <c r="N16"/>
      <c r="O16"/>
      <c r="P16"/>
    </row>
    <row r="17" spans="14:16" x14ac:dyDescent="0.3">
      <c r="N17"/>
      <c r="O17"/>
      <c r="P17"/>
    </row>
    <row r="18" spans="14:16" x14ac:dyDescent="0.3">
      <c r="N18"/>
      <c r="O18"/>
      <c r="P18"/>
    </row>
    <row r="19" spans="14:16" x14ac:dyDescent="0.3">
      <c r="N19"/>
      <c r="O19"/>
      <c r="P19"/>
    </row>
    <row r="20" spans="14:16" x14ac:dyDescent="0.3">
      <c r="N20"/>
      <c r="O20"/>
      <c r="P20"/>
    </row>
  </sheetData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5BCF-BAE3-4376-9F89-934959F2323C}">
  <dimension ref="A1"/>
  <sheetViews>
    <sheetView showGridLines="0" showRowColHeaders="0" tabSelected="1"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2079-D0A0-4826-AA4F-FD978BDDC243}">
  <dimension ref="A1"/>
  <sheetViews>
    <sheetView showGridLines="0" showRowColHeaders="0"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b 4 c 1 8 a 5 - 2 5 3 0 - 4 6 6 5 - a d 0 6 - b 4 b a e a 1 d 4 3 2 d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c 8 5 7 4 0 7 - 7 9 0 7 - 4 e 7 9 - b b 8 1 - 0 9 2 3 9 c 7 9 4 0 c f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i t e m > < M e a s u r e N a m e > V e n d a s   C u s t o s < / M e a s u r e N a m e > < D i s p l a y N a m e > V e n d a s   C u s t o s 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f a 8 9 b f f - a 8 c e - 4 f d 0 - a 3 e d - a 2 6 1 a 4 f 6 6 6 c 7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V e n d a s _ 8 1 0 b 9 8 0 e - 4 5 d 8 - 4 7 c c - b e f f - 1 5 c c 2 3 1 c e d 5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 2 1 0 < / i n t > < / v a l u e > < / i t e m > < i t e m > < k e y > < s t r i n g > O r i g e m   L e a d < / s t r i n g > < / k e y > < v a l u e > < i n t > 1 9 5 < / i n t > < / v a l u e > < / i t e m > < i t e m > < k e y > < s t r i n g > T i p o   M e m b r o < / s t r i n g > < / k e y > < v a l u e > < i n t > 2 1 7 < / i n t > < / v a l u e > < / i t e m > < i t e m > < k e y > < s t r i n g > D a t a   C o n t a t o < / s t r i n g > < / k e y > < v a l u e > < i n t > 2 0 1 < / i n t > < / v a l u e > < / i t e m > < i t e m > < k e y > < s t r i n g > D a t a   E f e t i v a � � o < / s t r i n g > < / k e y > < v a l u e > < i n t > 2 2 0 < / i n t > < / v a l u e > < / i t e m > < i t e m > < k e y > < s t r i n g > D i a s   C o n v e r s � o < / s t r i n g > < / k e y > < v a l u e > < i n t > 1 7 8 < / i n t > < / v a l u e > < / i t e m > < i t e m > < k e y > < s t r i n g > V a l o r   d a   V e n d a < / s t r i n g > < / k e y > < v a l u e > < i n t > 1 2 8 < / i n t > < / v a l u e > < / i t e m > < i t e m > < k e y > < s t r i n g > V e n d e d o r 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 O r i g e m   L e a d < / s t r i n g > < / k e y > < v a l u e > < i n t > 1 < / i n t > < / v a l u e > < / i t e m > < i t e m > < k e y > < s t r i n g > T i p o   M e m b r o < / s t r i n g > < / k e y > < v a l u e > < i n t > 2 < / i n t > < / v a l u e > < / i t e m > < i t e m > < k e y > < s t r i n g > D a t a   C o n t a t o < / s t r i n g > < / k e y > < v a l u e > < i n t > 3 < / i n t > < / v a l u e > < / i t e m > < i t e m > < k e y > < s t r i n g > D a t a   E f e t i v a � � o < / s t r i n g > < / k e y > < v a l u e > < i n t > 4 < / i n t > < / v a l u e > < / i t e m > < i t e m > < k e y > < s t r i n g > D i a s   C o n v e r s � o < / s t r i n g > < / k e y > < v a l u e > < i n t > 5 < / i n t > < / v a l u e > < / i t e m > < i t e m > < k e y > < s t r i n g > V a l o r   d a   V e n d a < / s t r i n g > < / k e y > < v a l u e > < i n t > 6 < / i n t > < / v a l u e > < / i t e m > < i t e m > < k e y > < s t r i n g > V e n d e d o r 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8 7 3 0 f 5 3 - c 9 1 6 - 4 5 e c - a f 8 a - 3 c d b c 2 2 d 1 9 e 0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1 f 7 3 1 e 4 - 0 e d 1 - 4 f 4 d - a a 9 c - 8 8 e c b 2 6 9 5 f 2 e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2 1 8 f e 7 1 - 4 e d d - 4 0 0 7 - 9 d 6 c - 3 4 9 4 7 9 9 d 6 e f 5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3 9 7 b 0 8 2 - 6 0 2 8 - 4 e b 2 - 8 e 8 7 - e c 7 a a a 8 3 5 9 c 8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i t e m > < M e a s u r e N a m e > V e n d a s   C u s t o s < / M e a s u r e N a m e > < D i s p l a y N a m e > V e n d a s   C u s t o s 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1 8 a 7 a 6 a - b f 5 c - 4 7 3 8 - 9 5 4 a - 4 d 1 e 1 3 9 f d 5 8 f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6 0 e 4 8 f 6 - d 5 2 e - 4 c 5 0 - a 3 4 6 - 1 e 5 3 8 a 8 8 5 a 2 b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i t e m > < M e a s u r e N a m e > V e n d a s   C u s t o s < / M e a s u r e N a m e > < D i s p l a y N a m e > V e n d a s   C u s t o s 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 D a t a 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 6 2 < / i n t > < / v a l u e > < / i t e m > < i t e m > < k e y > < s t r i n g > N � m e r o   M � s < / s t r i n g > < / k e y > < v a l u e > < i n t > 1 3 1 < / i n t > < / v a l u e > < / i t e m > < i t e m > < k e y > < s t r i n g > M � s < / s t r i n g > < / k e y > < v a l u e > < i n t > 7 7 < / i n t > < / v a l u e > < / i t e m > < i t e m > < k e y > < s t r i n g > D i a   d a   S e m a n a < / s t r i n g > < / k e y > < v a l u e > < i n t > 1 1 5 < / i n t > < / v a l u e > < / i t e m > < i t e m > < k e y > < s t r i n g > M � s   A n o < / s t r i n g > < / k e y > < v a l u e > < i n t > 1 0 4 < / i n t > < / v a l u e > < / i t e m > < i t e m > < k e y > < s t r i n g > N �   d o   d i a   d a   S e m a n a < / s t r i n g > < / k e y > < v a l u e > < i n t > 1 6 9 < / i n t > < / v a l u e > < / i t e m > < i t e m > < k e y > < s t r i n g > D a t a < / s t r i n g > < / k e y > < v a l u e > < i n t > 9 3 < / i n t > < / v a l u e > < / i t e m > < / C o l u m n W i d t h s > < C o l u m n D i s p l a y I n d e x > < i t e m > < k e y > < s t r i n g > A n o < / s t r i n g > < / k e y > < v a l u e > < i n t > 1 < / i n t > < / v a l u e > < / i t e m > < i t e m > < k e y > < s t r i n g > N � m e r o 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 D i a   d a   S e m a n a < / s t r i n g > < / k e y > < v a l u e > < i n t > 6 < / i n t > < / v a l u e > < / i t e m > < i t e m > < k e y > < s t r i n g > M � s   A n o < / s t r i n g > < / k e y > < v a l u e > < i n t > 4 < / i n t > < / v a l u e > < / i t e m > < i t e m > < k e y > < s t r i n g > N �   d o   d i a   d a   S e m a n a < / s t r i n g > < / k e y > < v a l u e > < i n t > 5 < / i n t > < / v a l u e > < / i t e m > < i t e m > < k e y > < s t r i n g > D a t a 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6 f 8 6 e 6 6 - e 4 6 7 - 4 5 5 d - b f d a - 4 6 0 4 e 6 6 e 6 f e 8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C u s t o s _ 4 7 9 2 c e 4 f - 7 1 d 6 - 4 2 9 b - b d 7 0 - 1 9 8 f 1 e a f b 2 d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 O r i g e m   L e a d < / s t r i n g > < / k e y > < v a l u e > < i n t > 1 1 4 < / i n t > < / v a l u e > < / i t e m > < i t e m > < k e y > < s t r i n g > G a s t o   e m   M a r k e t i n g < / s t r i n g > < / k e y > < v a l u e > < i n t > 1 5 9 < / i n t > < / v a l u e > < / i t e m > < i t e m > < k e y > < s t r i n g > L e a d s < / s t r i n g > < / k e y > < v a l u e > < i n t > 7 1 < / i n t > < / v a l u e > < / i t e m > < i t e m > < k e y > < s t r i n g > I n g r e s s a n t e s   n o   W e b i n a r < / s t r i n g > < / k e y > < v a l u e > < i n t > 1 8 8 < / i n t > < / v a l u e > < / i t e m > < i t e m > < k e y > < s t r i n g > V e n d e d o r < / s t r i n g > < / k e y > < v a l u e > < i n t > 9 7 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 O r i g e m   L e a d < / s t r i n g > < / k e y > < v a l u e > < i n t > 1 < / i n t > < / v a l u e > < / i t e m > < i t e m > < k e y > < s t r i n g > G a s t o   e m   M a r k e t i n g < / s t r i n g > < / k e y > < v a l u e > < i n t > 2 < / i n t > < / v a l u e > < / i t e m > < i t e m > < k e y > < s t r i n g > L e a d s < / s t r i n g > < / k e y > < v a l u e > < i n t > 3 < / i n t > < / v a l u e > < / i t e m > < i t e m > < k e y > < s t r i n g > I n g r e s s a n t e s   n o   W e b i n a r < / s t r i n g > < / k e y > < v a l u e > < i n t > 4 < / i n t > < / v a l u e > < / i t e m > < i t e m > < k e y > < s t r i n g > V e n d e d o r 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f V e n d a s _ 8 1 0 b 9 8 0 e - 4 5 d 8 - 4 7 c c - b e f f - 1 5 c c 2 3 1 c e d 5 7 , f C u s t o s _ 4 7 9 2 c e 4 f - 7 1 d 6 - 4 2 9 b - b d 7 0 - 1 9 8 f 1 e a f b 2 d 0 , C a l e n d a r , d V e n d e d o r e s _ c 0 6 1 a 5 8 f - 1 d 5 e - 4 c f f - 8 4 1 7 - 8 9 7 6 b b f a d 1 d 2 , d O r i g e m L e a d _ b 2 2 b 2 6 f 8 - 4 f 8 7 - 4 2 5 9 - 9 5 e 7 - 5 3 c 6 6 e 2 8 9 b e 3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7 6 5 9 b e 6 - 4 8 1 5 - 4 3 8 f - b 6 6 b - 6 3 2 4 9 7 0 e 7 3 e 9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9 6 0 e 9 c a - 0 f 4 1 - 4 0 8 d - 9 9 f 6 - 0 c 4 6 6 9 b 3 f e e 2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i t e m > < M e a s u r e N a m e > V e n d a s   C u s t o s < / M e a s u r e N a m e > < D i s p l a y N a m e > V e n d a s   C u s t o s 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D a t a M a s h u p   s q m i d = " 6 4 b c 7 5 1 2 - 1 c 0 9 - 4 5 0 8 - b 4 8 a - a 0 9 2 b d a 2 9 9 8 6 "   x m l n s = " h t t p : / / s c h e m a s . m i c r o s o f t . c o m / D a t a M a s h u p " > A A A A A N 0 E A A B Q S w M E F A A C A A g A E 7 + J U f L V m R + k A A A A 9 Q A A A B I A H A B D b 2 5 m a W c v U G F j a 2 F n Z S 5 4 b W w g o h g A K K A U A A A A A A A A A A A A A A A A A A A A A A A A A A A A h Y / R C o I w G I V f R X b v t l a Q y O + E u k 2 I g u h 2 z K U j n e J m 8 9 2 6 6 J F 6 h Y y y u u v y f O c c O O d + v U E 6 1 F V w U Z 3 V j U n Q D F M U K C O b X J s i Q b 0 7 h R F K O W y F P I t C B W P Y 2 H i w O k G l c 2 1 M i P c e + z l u u o I w S m f k m G 3 2 s l S 1 C L W x T h i p 0 K e V / 2 8 h D o f X G M 5 w t M S M L T A F M j H I t P n 6 b J z 7 d H 8 g r P v K 9 Z 3 i r Q t X O y C T B P K + w B 9 Q S w M E F A A C A A g A E 7 + J U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O / i V G g l W k 1 4 A E A A A 8 H A A A T A B w A R m 9 y b X V s Y X M v U 2 V j d G l v b j E u b S C i G A A o o B Q A A A A A A A A A A A A A A A A A A A A A A A A A A A D N U 0 1 r G z E Q v R v 8 H w b 1 Y s O y U C g 9 t P i Q r p 1 g m p C C n e a Q D U E b j R 2 x W o 2 R t K m L 8 a / p o T 8 k f 6 y S t s b x V w 6 t D 9 7 D L u g 9 z X s z 8 9 b i o 5 O k Y d R 8 3 3 9 u t 9 o t + 8 Q N C p h k t X V k o Q c K X b s F / j k n 7 d A f D O a P q N J b M m V B V H b O p c I 0 C 5 h 2 t s O y T / m N R W P z 2 r / z P t r S 0 S y / v M n O R t C / z k b 5 w L p a E H y j H 2 j g i 8 w v P J l 0 3 u e C b P M W 3 D 5 V p U v n y s 5 Z N w F d K 5 W A M z V 2 k 8 a K e G j s P Y x 5 o Y K n 6 G 1 x N 3 R Y 9 d g K Z c l X q U W P R R K 7 X 9 7 1 u e P 3 f 0 u 8 Y 2 M 5 I z h T D o 0 X Z b 5 I 5 K V j w 7 W d k K k y U n W l x z 9 n a D u b g s l i w U I t 5 l 1 5 G A R 3 u E x g w a 6 N n G I F l 8 j F C n M 4 d x G 7 4 L 4 A e P S K m x K d 1 N M V R d d V g S a S w k 3 v G 4 b a f f y Q B u 1 4 P N R T g 9 Z y 3 6 Q F T X C L h d T c 7 B K / o x Y o y G y o L 7 v t l t T 7 2 9 7 Y e b j N T 3 f n j b 1 D O 2 / Q o + 7 8 t W D Y e a a k b x h 3 V v v W 2 q P i F V a F o R 0 s e I M w R u 5 o J 0 s R H E x 8 U p 7 5 y + + X X 3 s Y 0 i / L X 3 / 2 0 2 z w 7 T R w R c b z I T a y J 2 7 / F R e x u o 0 n G 5 m 1 w w O p W R O O G Z x t 2 Z C d 1 0 r / M u w m Y y F i p z r s t c M D w 1 4 T j j n s b d k w 7 E M / 5 J v T / g N Q S w E C L Q A U A A I A C A A T v 4 l R 8 t W Z H 6 Q A A A D 1 A A A A E g A A A A A A A A A A A A A A A A A A A A A A Q 2 9 u Z m l n L 1 B h Y 2 t h Z 2 U u e G 1 s U E s B A i 0 A F A A C A A g A E 7 + J U V N y O C y b A A A A 4 Q A A A B M A A A A A A A A A A A A A A A A A 8 A A A A F t D b 2 5 0 Z W 5 0 X 1 R 5 c G V z X S 5 4 b W x Q S w E C L Q A U A A I A C A A T v 4 l R o J V p N e A B A A A P B w A A E w A A A A A A A A A A A A A A A A D Y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J g A A A A A A A E M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m V m V u Z G F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b G l l b n R l J n F 1 b 3 Q 7 L C Z x d W 9 0 O 0 9 y a W d l b S B M Z W F k J n F 1 b 3 Q 7 L C Z x d W 9 0 O 1 R p c G 8 g T W V t Y n J v J n F 1 b 3 Q 7 L C Z x d W 9 0 O 0 R h d G E g Q 2 9 u d G F 0 b y Z x d W 9 0 O y w m c X V v d D t E Y X R h I E V m Z X R p d m H D p 8 O j b y Z x d W 9 0 O y w m c X V v d D t E a W F z I E N v b n Z l c n P D o 2 8 m c X V v d D s s J n F 1 b 3 Q 7 V m F s b 3 I g Z G E g V m V u Z G E m c X V v d D s s J n F 1 b 3 Q 7 V m V u Z G V k b 3 I m c X V v d D t d I i A v P j x F b n R y e S B U e X B l P S J G a W x s R W 5 h Y m x l Z C I g V m F s d W U 9 I m w w I i A v P j x F b n R y e S B U e X B l P S J G a W x s Q 2 9 s d W 1 u V H l w Z X M i I F Z h b H V l P S J z Q m d Z R 0 N R a 0 R C U V k 9 I i A v P j x F b n R y e S B U e X B l P S J G a W x s T G F z d F V w Z G F 0 Z W Q i I F Z h b H V l P S J k M j A y M C 0 x M i 0 x M F Q w M j o 1 N j o z M C 4 5 N z g 5 M T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y M D A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I 1 Z j c 5 M z V l L T l h M j g t N D R l Y y 0 5 O D h i L W N l N W U y N j Q 4 M T c 1 Y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d X h p b G l h c l Z l b m R h c y F R d G Q g Z G l h c y B u b y B 0 Z W 1 w b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Z l b m R h c y 9 U a X B v I E F s d G V y Y W R v L n t D b G l l b n R l L D B 9 J n F 1 b 3 Q 7 L C Z x d W 9 0 O 1 N l Y 3 R p b 2 4 x L 2 Z W Z W 5 k Y X M v V G l w b y B B b H R l c m F k b y 5 7 T 3 J p Z 2 V t I E x l Y W Q s M X 0 m c X V v d D s s J n F 1 b 3 Q 7 U 2 V j d G l v b j E v Z l Z l b m R h c y 9 U a X B v I E F s d G V y Y W R v L n t U a X B v I E 1 l b W J y b y w y f S Z x d W 9 0 O y w m c X V v d D t T Z W N 0 a W 9 u M S 9 m V m V u Z G F z L 1 R p c G 8 g Q W x 0 Z X J h Z G 8 u e 0 R h d G E g Q 2 9 u d G F 0 b y w z f S Z x d W 9 0 O y w m c X V v d D t T Z W N 0 a W 9 u M S 9 m V m V u Z G F z L 1 R p c G 8 g Q W x 0 Z X J h Z G 8 u e 0 R h d G E g R W Z l d G l 2 Y c O n w 6 N v L D R 9 J n F 1 b 3 Q 7 L C Z x d W 9 0 O 1 N l Y 3 R p b 2 4 x L 2 Z W Z W 5 k Y X M v V G l w b y B B b H R l c m F k b y 5 7 R G l h c y B D b 2 5 2 Z X J z w 6 N v L D V 9 J n F 1 b 3 Q 7 L C Z x d W 9 0 O 1 N l Y 3 R p b 2 4 x L 2 Z W Z W 5 k Y X M v V G l w b y B B b H R l c m F k b y 5 7 V m F s b 3 I g Z G E g V m V u Z G E s N n 0 m c X V v d D s s J n F 1 b 3 Q 7 U 2 V j d G l v b j E v Z l Z l b m R h c y 9 U a X B v I E F s d G V y Y W R v L n t W Z W 5 k Z W R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V m V u Z G F z L 1 R p c G 8 g Q W x 0 Z X J h Z G 8 u e 0 N s a W V u d G U s M H 0 m c X V v d D s s J n F 1 b 3 Q 7 U 2 V j d G l v b j E v Z l Z l b m R h c y 9 U a X B v I E F s d G V y Y W R v L n t P c m l n Z W 0 g T G V h Z C w x f S Z x d W 9 0 O y w m c X V v d D t T Z W N 0 a W 9 u M S 9 m V m V u Z G F z L 1 R p c G 8 g Q W x 0 Z X J h Z G 8 u e 1 R p c G 8 g T W V t Y n J v L D J 9 J n F 1 b 3 Q 7 L C Z x d W 9 0 O 1 N l Y 3 R p b 2 4 x L 2 Z W Z W 5 k Y X M v V G l w b y B B b H R l c m F k b y 5 7 R G F 0 Y S B D b 2 5 0 Y X R v L D N 9 J n F 1 b 3 Q 7 L C Z x d W 9 0 O 1 N l Y 3 R p b 2 4 x L 2 Z W Z W 5 k Y X M v V G l w b y B B b H R l c m F k b y 5 7 R G F 0 Y S B F Z m V 0 a X Z h w 6 f D o 2 8 s N H 0 m c X V v d D s s J n F 1 b 3 Q 7 U 2 V j d G l v b j E v Z l Z l b m R h c y 9 U a X B v I E F s d G V y Y W R v L n t E a W F z I E N v b n Z l c n P D o 2 8 s N X 0 m c X V v d D s s J n F 1 b 3 Q 7 U 2 V j d G l v b j E v Z l Z l b m R h c y 9 U a X B v I E F s d G V y Y W R v L n t W Y W x v c i B k Y S B W Z W 5 k Y S w 2 f S Z x d W 9 0 O y w m c X V v d D t T Z W N 0 a W 9 u M S 9 m V m V u Z G F z L 1 R p c G 8 g Q W x 0 Z X J h Z G 8 u e 1 Z l b m R l Z G 9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Q 3 V z d G 9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E Y X R h J n F 1 b 3 Q 7 L C Z x d W 9 0 O 0 9 y a W d l b S B M Z W F k J n F 1 b 3 Q 7 L C Z x d W 9 0 O 0 d h c 3 R v I G V t I E 1 h c m t l d G l u Z y Z x d W 9 0 O y w m c X V v d D t M Z W F k c y Z x d W 9 0 O y w m c X V v d D t J b m d y Z X N z Y W 5 0 Z X M g b m 8 g V 2 V i a W 5 h c i Z x d W 9 0 O y w m c X V v d D t W Z W 5 k Z W R v c i Z x d W 9 0 O 1 0 i I C 8 + P E V u d H J 5 I F R 5 c G U 9 I k Z p b G x F b m F i b G V k I i B W Y W x 1 Z T 0 i b D A i I C 8 + P E V u d H J 5 I F R 5 c G U 9 I k Z p b G x D b 2 x 1 b W 5 U e X B l c y I g V m F s d W U 9 I n N D U V l G Q X d N R y I g L z 4 8 R W 5 0 c n k g V H l w Z T 0 i R m l s b E x h c 3 R V c G R h d G V k I i B W Y W x 1 Z T 0 i Z D I w M j A t M T I t M T B U M D I 6 N T Y 6 M z E u M D A 0 O T A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I 3 M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y N T E 1 Z D F j Y i 0 x O T M z L T Q w Y j Y t O G Z k M y 0 w Y 2 F i M W Z i M G M 1 N T U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X V 4 a W x p Y X I g Q 3 V z d G 9 z I U N 1 c 3 R v c y B N S 1 Q g Y W 8 g d G V t c G 8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D d X N 0 b 3 M v V G l w b y B B b H R l c m F k b y 5 7 R G F 0 Y S w w f S Z x d W 9 0 O y w m c X V v d D t T Z W N 0 a W 9 u M S 9 m Q 3 V z d G 9 z L 1 R p c G 8 g Q W x 0 Z X J h Z G 8 u e 0 9 y a W d l b S B M Z W F k L D F 9 J n F 1 b 3 Q 7 L C Z x d W 9 0 O 1 N l Y 3 R p b 2 4 x L 2 Z D d X N 0 b 3 M v V G l w b y B B b H R l c m F k b y 5 7 R 2 F z d G 8 g Z W 0 g T W F y a 2 V 0 a W 5 n L D J 9 J n F 1 b 3 Q 7 L C Z x d W 9 0 O 1 N l Y 3 R p b 2 4 x L 2 Z D d X N 0 b 3 M v V G l w b y B B b H R l c m F k b y 5 7 T G V h Z H M s M 3 0 m c X V v d D s s J n F 1 b 3 Q 7 U 2 V j d G l v b j E v Z k N 1 c 3 R v c y 9 U a X B v I E F s d G V y Y W R v L n t J b m d y Z X N z Y W 5 0 Z X M g b m 8 g V 2 V i a W 5 h c i w 0 f S Z x d W 9 0 O y w m c X V v d D t T Z W N 0 a W 9 u M S 9 m Q 3 V z d G 9 z L 1 R p c G 8 g Q W x 0 Z X J h Z G 8 u e 1 Z l b m R l Z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D d X N 0 b 3 M v V G l w b y B B b H R l c m F k b y 5 7 R G F 0 Y S w w f S Z x d W 9 0 O y w m c X V v d D t T Z W N 0 a W 9 u M S 9 m Q 3 V z d G 9 z L 1 R p c G 8 g Q W x 0 Z X J h Z G 8 u e 0 9 y a W d l b S B M Z W F k L D F 9 J n F 1 b 3 Q 7 L C Z x d W 9 0 O 1 N l Y 3 R p b 2 4 x L 2 Z D d X N 0 b 3 M v V G l w b y B B b H R l c m F k b y 5 7 R 2 F z d G 8 g Z W 0 g T W F y a 2 V 0 a W 5 n L D J 9 J n F 1 b 3 Q 7 L C Z x d W 9 0 O 1 N l Y 3 R p b 2 4 x L 2 Z D d X N 0 b 3 M v V G l w b y B B b H R l c m F k b y 5 7 T G V h Z H M s M 3 0 m c X V v d D s s J n F 1 b 3 Q 7 U 2 V j d G l v b j E v Z k N 1 c 3 R v c y 9 U a X B v I E F s d G V y Y W R v L n t J b m d y Z X N z Y W 5 0 Z X M g b m 8 g V 2 V i a W 5 h c i w 0 f S Z x d W 9 0 O y w m c X V v d D t T Z W N 0 a W 9 u M S 9 m Q 3 V z d G 9 z L 1 R p c G 8 g Q W x 0 Z X J h Z G 8 u e 1 Z l b m R l Z G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m V u Z G V k b 3 J l c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m V u Z G V k b 3 J l c y Z x d W 9 0 O 1 0 i I C 8 + P E V u d H J 5 I F R 5 c G U 9 I k Z p b G x F b m F i b G V k I i B W Y W x 1 Z T 0 i b D A i I C 8 + P E V u d H J 5 I F R 5 c G U 9 I k Z p b G x D b 2 x 1 b W 5 U e X B l c y I g V m F s d W U 9 I n N C Z z 0 9 I i A v P j x F b n R y e S B U e X B l P S J G a W x s T G F z d F V w Z G F 0 Z W Q i I F Z h b H V l P S J k M j A y M C 0 x M i 0 x M F Q w M j o 1 M D o y O C 4 1 M z I y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y M i I g L z 4 8 R W 5 0 c n k g V H l w Z T 0 i R m l s b F R v R G F 0 Y U 1 v Z G V s R W 5 h Y m x l Z C I g V m F s d W U 9 I m w x I i A v P j x F b n R y e S B U e X B l P S J J c 1 B y a X Z h d G U i I F Z h b H V l P S J s M C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2 Q 3 Y T k 0 Y z d l L W F i M T M t N D g x Z S 0 5 O D N l L T E w O D Y 0 N W Y z M D I 1 O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Z l b m R l Z G 9 y Z X M v V G l w b y B B b H R l c m F k b y 5 7 V m V u Z G V k b 3 J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V m V u Z G V k b 3 J l c y 9 U a X B v I E F s d G V y Y W R v L n t W Z W 5 k Z W R v c m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T 3 J p Z 2 V t T G V h Z D w v S X R l b V B h d G g + P C 9 J d G V t T G 9 j Y X R p b 2 4 + P F N 0 Y W J s Z U V u d H J p Z X M + P E V u d H J 5 I F R 5 c G U 9 I k Z p b G x D b 3 V u d C I g V m F s d W U 9 I m w x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C 0 x M i 0 x M F Q w M j o 1 N j o z M C 4 5 N j Y 5 M j M 0 W i I g L z 4 8 R W 5 0 c n k g V H l w Z T 0 i R m l s b E N v b H V t b l R 5 c G V z I i B W Y W x 1 Z T 0 i c 0 J n P T 0 i I C 8 + P E V u d H J 5 I F R 5 c G U 9 I k Z p b G x D b 2 x 1 b W 5 O Y W 1 l c y I g V m F s d W U 9 I n N b J n F 1 b 3 Q 7 T 3 J p Z 2 V t I E x l Y W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l n Z W 1 M Z W F k L 1 R p c G 8 g Q W x 0 Z X J h Z G 8 u e 0 9 y a W d l b S B M Z W F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P c m l n Z W 1 M Z W F k L 1 R p c G 8 g Q W x 0 Z X J h Z G 8 u e 0 9 y a W d l b S B M Z W F k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i M T l m Y T c 3 N i 0 4 Y m R m L T Q y Z W E t Y W V j O C 0 3 O D A 3 Y j k x Y z g y Y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V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k X 1 Z l b m R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k N 1 c 3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D d X N 0 b 3 M v Z F 9 D d X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3 V z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Z W 5 k Z W R v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Z l b m R l Z G 9 y Z X M v Z F Z l b m R l Z G 9 y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m V u Z G V k b 3 J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3 J p Z 2 V t T G V h Z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l n Z W 1 M Z W F k L 2 R P c m l n Z W 1 M Z W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9 y a W d l b U x l Y W Q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n W w R J A 1 K d S L W x E 2 e R b F j E A A A A A A I A A A A A A B B m A A A A A Q A A I A A A A K I N a D 1 L D X p Y x 0 A C + h t 1 w b S m a K 0 Q U p T V a R Q e N X q E / L L K A A A A A A 6 A A A A A A g A A I A A A A P z r n 5 G p P K b S X D j L N O 8 9 l r m V Y J 6 c b j C F o E g 5 1 o H B O a I L U A A A A A D 4 l 1 l / e 4 8 x u I 4 m 6 G 9 z K k 9 X W W h L H Z C X 7 K 0 g D j j X o M e 0 E A 1 I i b A 5 r H R z s W m f r W 5 + s B G 9 q 9 r R + X g c R b A 5 x 0 v K a c I a c H 3 P s Y F t b u m o m y V z O 5 P + Q A A A A L 7 a 3 x q S m G 4 f j v Y K i K W o Q m Z V O + L g a G z U A j x k 4 Q X m f S E W h g c j s G K / v L 5 H t G p M E t Q Y G M s 2 W I g z Z E u P m x T Z R E T 5 P J 4 = < / D a t a M a s h u p > 
</file>

<file path=customXml/item26.xml>��< ? x m l   v e r s i o n = " 1 . 0 "   e n c o d i n g = " U T F - 1 6 " ? > < G e m i n i   x m l n s = " h t t p : / / g e m i n i / p i v o t c u s t o m i z a t i o n / 6 d 2 4 f e b d - e 4 5 7 - 4 6 f 8 - a 7 9 f - 3 7 5 e f f 3 b 5 3 8 d " > < C u s t o m C o n t e n t > < ! [ C D A T A [ < ? x m l   v e r s i o n = " 1 . 0 "   e n c o d i n g = " u t f - 1 6 " ? > < S e t t i n g s > < C a l c u l a t e d F i e l d s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 V e n d e d o r e s 1 < / M e a s u r e N a m e > < D i s p l a y N a m e > V e n d e d o r e s 1 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 2 0 2 0 - 1 2 - 1 3 T 0 2 : 3 1 : 5 2 . 2 4 7 8 2 9 3 - 0 3 : 0 0 < / L a s t P r o c e s s e d T i m e > < / D a t a M o d e l i n g S a n d b o x . S e r i a l i z e d S a n d b o x E r r o r C a c h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l i e n t W i n d o w X M L " > < C u s t o m C o n t e n t > < ! [ C D A T A [ f V e n d a s _ 8 1 0 b 9 8 0 e - 4 5 d 8 - 4 7 c c - b e f f - 1 5 c c 2 3 1 c e d 5 7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f 2 c 3 e 3 6 - 0 4 e c - 4 e e d - 8 9 a 3 - 6 1 7 5 6 2 3 6 e 6 6 9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30.xml>��< ? x m l   v e r s i o n = " 1 . 0 "   e n c o d i n g = " U T F - 1 6 " ? > < G e m i n i   x m l n s = " h t t p : / / g e m i n i / p i v o t c u s t o m i z a t i o n / c 7 e f 4 d f 5 - 2 a 4 b - 4 3 d 4 - 8 0 9 f - a a 7 7 5 3 5 1 e 4 7 3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 d O r i g e m L e a d 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 d O r i g e m L e a d 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 C o l u m n s \ O r i g e m   L e a d 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 C o l u m n s \ A n o < / K e y > < / D i a g r a m O b j e c t K e y > < D i a g r a m O b j e c t K e y > < K e y > C o l u m n s \ N � m e r o   M � s < / K e y > < / D i a g r a m O b j e c t K e y > < D i a g r a m O b j e c t K e y > < K e y > C o l u m n s \ M � s < / K e y > < / D i a g r a m O b j e c t K e y > < D i a g r a m O b j e c t K e y > < K e y > C o l u m n s \ M � s   A n o < / K e y > < / D i a g r a m O b j e c t K e y > < D i a g r a m O b j e c t K e y > < K e y > C o l u m n s \ N �   d o   d i a 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 9 < / F o c u s R o w > < S e l e c t i o n E n d R o w > 9 < / S e l e c t i o n E n d R o w > < S e l e c t i o n S t a r t R o w > 9 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  A n o 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  d o   d i a 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 C o l u m n s \ V e n d e d o r e s 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 d C a l e n d � r i o < / K e y > < / D i a g r a m O b j e c t K e y > < D i a g r a m O b j e c t K e y > < K e y > A c t i o n s \ A d d   t o   h i e r a r c h y   F o r   & l t ; T a b l e s \ d C a l e n d � r i o \ H i e r a r c h i e s \ D a t e   H i e r a r c h y & g t ; < / K e y > < / D i a g r a m O b j e c t K e y > < D i a g r a m O b j e c t K e y > < K e y > A c t i o n s \ M o v e   t o   a   H i e r a r c h y   i n   T a b l e   d C a l e n d � r i o < / K e y > < / D i a g r a m O b j e c t K e y > < D i a g r a m O b j e c t K e y > < K e y > A c t i o n s \ M o v e   i n t o   h i e r a r c h y   F o r   & l t ; T a b l e s \ d C a l e n d � r i o \ H i e r a r c h i e s \ D a t e 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 T a g s \ T a b l e s \ & l t ; T a b l e s \ f C u s t o s & g t ; < / K e y > < / D i a g r a m O b j e c t K e y > < D i a g r a m O b j e c t K e y > < K e y > D y n a m i c   T a g s \ T a b l e s \ & l t ; T a b l e s \ f V e n d a s & g t ; < / K e y > < / D i a g r a m O b j e c t K e y > < D i a g r a m O b j e c t K e y > < K e y > D y n a m i c   T a g s \ T a b l e s \ & l t ; T a b l e s \ d C a l e n d � r i o & g t ; < / K e y > < / D i a g r a m O b j e c t K e y > < D i a g r a m O b j e c t K e y > < K e y > D y n a m i c   T a g s \ H i e r a r c h i e s \ & l t ; T a b l e s \ d C a l e n d � r i o \ H i e r a r c h i e s \ D a t e   H i e r a r c h y & g t ; < / K e y > < / D i a g r a m O b j e c t K e y > < D i a g r a m O b j e c t K e y > < K e y > D y n a m i c   T a g s \ T a b l e s \ & l t ; T a b l e s \ d V e n d e d o r e s & g t ; < / K e y > < / D i a g r a m O b j e c t K e y > < D i a g r a m O b j e c t K e y > < K e y > D y n a m i c   T a g s \ T a b l e s \ & l t ; T a b l e s \ d O r i g e m L e a d & g t ; < / K e y > < / D i a g r a m O b j e c t K e y > < D i a g r a m O b j e c t K e y > < K e y > T a b l e s \ f C u s t o s < / K e y > < / D i a g r a m O b j e c t K e y > < D i a g r a m O b j e c t K e y > < K e y > T a b l e s \ f C u s t o s \ C o l u m n s \ D a t a < / K e y > < / D i a g r a m O b j e c t K e y > < D i a g r a m O b j e c t K e y > < K e y > T a b l e s \ f C u s t o s \ C o l u m n s \ O r i g e m   L e a d < / K e y > < / D i a g r a m O b j e c t K e y > < D i a g r a m O b j e c t K e y > < K e y > T a b l e s \ f C u s t o s \ C o l u m n s \ G a s t o   e m   M a r k e t i n g < / K e y > < / D i a g r a m O b j e c t K e y > < D i a g r a m O b j e c t K e y > < K e y > T a b l e s \ f C u s t o s \ C o l u m n s \ L e a d s < / K e y > < / D i a g r a m O b j e c t K e y > < D i a g r a m O b j e c t K e y > < K e y > T a b l e s \ f C u s t o s \ C o l u m n s \ I n g r e s s a n t e s   n o   W e b i n a r < / K e y > < / D i a g r a m O b j e c t K e y > < D i a g r a m O b j e c t K e y > < K e y > T a b l e s \ f C u s t o s \ C o l u m n s \ V e n d e d o r < / K e y > < / D i a g r a m O b j e c t K e y > < D i a g r a m O b j e c t K e y > < K e y > T a b l e s \ f C u s t o s \ M e a s u r e s \ C o n t a g e m   d e   V e n d e d o r < / K e y > < / D i a g r a m O b j e c t K e y > < D i a g r a m O b j e c t K e y > < K e y > T a b l e s \ f C u s t o s \ C o n t a g e m   d e   V e n d e d o r \ A d d i t i o n a l   I n f o \ M e d i d a   I m p l � c i t a < / K e y > < / D i a g r a m O b j e c t K e y > < D i a g r a m O b j e c t K e y > < K e y > T a b l e s \ f V e n d a s < / K e y > < / D i a g r a m O b j e c t K e y > < D i a g r a m O b j e c t K e y > < K e y > T a b l e s \ f V e n d a s \ C o l u m n s \ C l i e n t e < / K e y > < / D i a g r a m O b j e c t K e y > < D i a g r a m O b j e c t K e y > < K e y > T a b l e s \ f V e n d a s \ C o l u m n s \ O r i g e m   L e a d < / K e y > < / D i a g r a m O b j e c t K e y > < D i a g r a m O b j e c t K e y > < K e y > T a b l e s \ f V e n d a s \ C o l u m n s \ T i p o   M e m b r o < / K e y > < / D i a g r a m O b j e c t K e y > < D i a g r a m O b j e c t K e y > < K e y > T a b l e s \ f V e n d a s \ C o l u m n s \ D a t a   C o n t a t o < / K e y > < / D i a g r a m O b j e c t K e y > < D i a g r a m O b j e c t K e y > < K e y > T a b l e s \ f V e n d a s \ C o l u m n s \ D a t a   E f e t i v a � � o < / K e y > < / D i a g r a m O b j e c t K e y > < D i a g r a m O b j e c t K e y > < K e y > T a b l e s \ f V e n d a s \ C o l u m n s \ D i a s   C o n v e r s � o < / K e y > < / D i a g r a m O b j e c t K e y > < D i a g r a m O b j e c t K e y > < K e y > T a b l e s \ f V e n d a s \ C o l u m n s \ V a l o r   d a   V e n d a < / K e y > < / D i a g r a m O b j e c t K e y > < D i a g r a m O b j e c t K e y > < K e y > T a b l e s \ f V e n d a s \ C o l u m n s \ V e n d e d o r < / K e y > < / D i a g r a m O b j e c t K e y > < D i a g r a m O b j e c t K e y > < K e y > T a b l e s \ f V e n d a s \ M e a s u r e s \ C o n t a g e m   d e   C l i e n t e < / K e y > < / D i a g r a m O b j e c t K e y > < D i a g r a m O b j e c t K e y > < K e y > T a b l e s \ f V e n d a s \ C o n t a g e m   d e   C l i e n t e \ A d d i t i o n a l   I n f o \ M e d i d a   I m p l � c i t a < / K e y > < / D i a g r a m O b j e c t K e y > < D i a g r a m O b j e c t K e y > < K e y > T a b l e s \ f V e n d a s \ M e a s u r e s \ S o m a   d e   D i a s   C o n v e r s � o < / K e y > < / D i a g r a m O b j e c t K e y > < D i a g r a m O b j e c t K e y > < K e y > T a b l e s \ f V e n d a s \ S o m a   d e   D i a s   C o n v e r s � o \ A d d i t i o n a l   I n f o \ M e d i d a   I m p l � c i t a < / K e y > < / D i a g r a m O b j e c t K e y > < D i a g r a m O b j e c t K e y > < K e y > T a b l e s \ f V e n d a s \ M e a s u r e s \ V e n d e d o r e s 1 < / K e y > < / D i a g r a m O b j e c t K e y > < D i a g r a m O b j e c t K e y > < K e y > T a b l e s \ f V e n d a s \ M e a s u r e s \ C l i e n t e s < / K e y > < / D i a g r a m O b j e c t K e y > < D i a g r a m O b j e c t K e y > < K e y > T a b l e s \ f V e n d a s \ M e a s u r e s \ C u s t o   c o m   M K T < / K e y > < / D i a g r a m O b j e c t K e y > < D i a g r a m O b j e c t K e y > < K e y > T a b l e s \ f V e n d a s \ M e a s u r e s \ Q t d   L e a d s < / K e y > < / D i a g r a m O b j e c t K e y > < D i a g r a m O b j e c t K e y > < K e y > T a b l e s \ f V e n d a s \ M e a s u r e s \ Q t d   I n g r e s s a n t e s   n o   W e b < / K e y > < / D i a g r a m O b j e c t K e y > < D i a g r a m O b j e c t K e y > < K e y > T a b l e s \ f V e n d a s \ M e a s u r e s \ V a l o r   T o t a l   V e n d a s < / K e y > < / D i a g r a m O b j e c t K e y > < D i a g r a m O b j e c t K e y > < K e y > T a b l e s \ f V e n d a s \ M e a s u r e s \ Q t d   d i a s < / K e y > < / D i a g r a m O b j e c t K e y > < D i a g r a m O b j e c t K e y > < K e y > T a b l e s \ f V e n d a s \ M e a s u r e s \ L u c r o < / K e y > < / D i a g r a m O b j e c t K e y > < D i a g r a m O b j e c t K e y > < K e y > T a b l e s \ f V e n d a s \ M e a s u r e s \ %   C u s t o < / K e y > < / D i a g r a m O b j e c t K e y > < D i a g r a m O b j e c t K e y > < K e y > T a b l e s \ f V e n d a s \ M e a s u r e s \ V e n d e d o r e s 2 < / K e y > < / D i a g r a m O b j e c t K e y > < D i a g r a m O b j e c t K e y > < K e y > T a b l e s \ f V e n d a s \ M e a s u r e s \ T o t a l   V e n d e d o r e s < / K e y > < / D i a g r a m O b j e c t K e y > < D i a g r a m O b j e c t K e y > < K e y > T a b l e s \ f V e n d a s \ M e a s u r e s \ M � d i a   m e n s a l   d i a s < / K e y > < / D i a g r a m O b j e c t K e y > < D i a g r a m O b j e c t K e y > < K e y > T a b l e s \ f V e n d a s \ M e a s u r e s \ V a l o r   d e   V e n d a s   L Y < / K e y > < / D i a g r a m O b j e c t K e y > < D i a g r a m O b j e c t K e y > < K e y > T a b l e s \ f V e n d a s \ M e a s u r e s \ C l i e n t e s   L Y < / K e y > < / D i a g r a m O b j e c t K e y > < D i a g r a m O b j e c t K e y > < K e y > T a b l e s \ f V e n d a s \ M e a s u r e s \ Q t d   d i a s   L y < / K e y > < / D i a g r a m O b j e c t K e y > < D i a g r a m O b j e c t K e y > < K e y > T a b l e s \ f V e n d a s \ M e a s u r e s \ Y o Y   V a l o r   d e   V e n d a s < / K e y > < / D i a g r a m O b j e c t K e y > < D i a g r a m O b j e c t K e y > < K e y > T a b l e s \ f V e n d a s \ M e a s u r e s \ Y o Y   C l i e n t e s < / K e y > < / D i a g r a m O b j e c t K e y > < D i a g r a m O b j e c t K e y > < K e y > T a b l e s \ f V e n d a s \ M e a s u r e s \ Y o Y   Q t d   D i a s < / K e y > < / D i a g r a m O b j e c t K e y > < D i a g r a m O b j e c t K e y > < K e y > T a b l e s \ f V e n d a s \ M e a s u r e s \ L u c r o   L Y < / K e y > < / D i a g r a m O b j e c t K e y > < D i a g r a m O b j e c t K e y > < K e y > T a b l e s \ f V e n d a s \ M e a s u r e s \ Y o Y   L u c r o < / K e y > < / D i a g r a m O b j e c t K e y > < D i a g r a m O b j e c t K e y > < K e y > T a b l e s \ f V e n d a s \ M e a s u r e s \ L y   C u s t o   c o m   M k t < / K e y > < / D i a g r a m O b j e c t K e y > < D i a g r a m O b j e c t K e y > < K e y > T a b l e s \ f V e n d a s \ M e a s u r e s \ L y   Q t d   I n g r e s s a n t e s < / K e y > < / D i a g r a m O b j e c t K e y > < D i a g r a m O b j e c t K e y > < K e y > T a b l e s \ f V e n d a s \ M e a s u r e s \ L y   L e a d s < / K e y > < / D i a g r a m O b j e c t K e y > < D i a g r a m O b j e c t K e y > < K e y > T a b l e s \ f V e n d a s \ M e a s u r e s \ Y o Y   C u s t o   c o m   M k t < / K e y > < / D i a g r a m O b j e c t K e y > < D i a g r a m O b j e c t K e y > < K e y > T a b l e s \ f V e n d a s \ M e a s u r e s \ I n d i c e   d i a s < / K e y > < / D i a g r a m O b j e c t K e y > < D i a g r a m O b j e c t K e y > < K e y > T a b l e s \ f V e n d a s \ M e a s u r e s \ I n d i c e   d i a s   L Y < / K e y > < / D i a g r a m O b j e c t K e y > < D i a g r a m O b j e c t K e y > < K e y > T a b l e s \ f V e n d a s \ M e a s u r e s \ Y o Y   I n d i c e   d e   d i a s < / K e y > < / D i a g r a m O b j e c t K e y > < D i a g r a m O b j e c t K e y > < K e y > T a b l e s \ f V e n d a s \ M e a s u r e s \ V e n d a s < / K e y > < / D i a g r a m O b j e c t K e y > < D i a g r a m O b j e c t K e y > < K e y > T a b l e s \ f V e n d a s \ M e a s u r e s \ r e l a c a o < / K e y > < / D i a g r a m O b j e c t K e y > < D i a g r a m O b j e c t K e y > < K e y > T a b l e s \ f V e n d a s \ M e a s u r e s \ V a l o r   e m   V e n d a s < / K e y > < / D i a g r a m O b j e c t K e y > < D i a g r a m O b j e c t K e y > < K e y > T a b l e s \ d C a l e n d � r i o < / K e y > < / D i a g r a m O b j e c t K e y > < D i a g r a m O b j e c t K e y > < K e y > T a b l e s \ d C a l e n d � r i o \ C o l u m n s \ D a t a < / K e y > < / D i a g r a m O b j e c t K e y > < D i a g r a m O b j e c t K e y > < K e y > T a b l e s \ d C a l e n d � r i o \ C o l u m n s \ A n o < / K e y > < / D i a g r a m O b j e c t K e y > < D i a g r a m O b j e c t K e y > < K e y > T a b l e s \ d C a l e n d � r i o \ C o l u m n s \ N � m e r o   M � s < / K e y > < / D i a g r a m O b j e c t K e y > < D i a g r a m O b j e c t K e y > < K e y > T a b l e s \ d C a l e n d � r i o \ C o l u m n s \ M � s < / K e y > < / D i a g r a m O b j e c t K e y > < D i a g r a m O b j e c t K e y > < K e y > T a b l e s \ d C a l e n d � r i o \ C o l u m n s \ M � s   A n o < / K e y > < / D i a g r a m O b j e c t K e y > < D i a g r a m O b j e c t K e y > < K e y > T a b l e s \ d C a l e n d � r i o \ C o l u m n s \ N �   d o   d i a   d a   S e m a n a < / K e y > < / D i a g r a m O b j e c t K e y > < D i a g r a m O b j e c t K e y > < K e y > T a b l e s \ d C a l e n d � r i o \ C o l u m n s \ D i a   d a   S e m a n a < / K e y > < / D i a g r a m O b j e c t K e y > < D i a g r a m O b j e c t K e y > < K e y > T a b l e s \ d C a l e n d � r i o \ H i e r a r c h i e s \ D a t e   H i e r a r c h y < / K e y > < / D i a g r a m O b j e c t K e y > < D i a g r a m O b j e c t K e y > < K e y > T a b l e s \ d C a l e n d � r i o \ H i e r a r c h i e s \ D a t e   H i e r a r c h y \ L e v e l s \ Y e a r < / K e y > < / D i a g r a m O b j e c t K e y > < D i a g r a m O b j e c t K e y > < K e y > T a b l e s \ d C a l e n d � r i o \ H i e r a r c h i e s \ D a t e   H i e r a r c h y \ L e v e l s \ M o n t h < / K e y > < / D i a g r a m O b j e c t K e y > < D i a g r a m O b j e c t K e y > < K e y > T a b l e s \ d C a l e n d � r i o \ H i e r a r c h i e s \ D a t e   H i e r a r c h y \ L e v e l s \ D a t e C o l u m n < / K e y > < / D i a g r a m O b j e c t K e y > < D i a g r a m O b j e c t K e y > < K e y > T a b l e s \ d V e n d e d o r e s < / K e y > < / D i a g r a m O b j e c t K e y > < D i a g r a m O b j e c t K e y > < K e y > T a b l e s \ d V e n d e d o r e s \ C o l u m n s \ V e n d e d o r e s < / K e y > < / D i a g r a m O b j e c t K e y > < D i a g r a m O b j e c t K e y > < K e y > T a b l e s \ d O r i g e m L e a d < / K e y > < / D i a g r a m O b j e c t K e y > < D i a g r a m O b j e c t K e y > < K e y > T a b l e s \ d O r i g e m L e a d \ C o l u m n s \ O r i g e m   L e a d < / K e y > < / D i a g r a m O b j e c t K e y > < D i a g r a m O b j e c t K e y > < K e y > R e l a t i o n s h i p s \ & l t ; T a b l e s \ f C u s t o s \ C o l u m n s \ D a t a & g t ; - & l t ; T a b l e s \ d C a l e n d � r i o \ C o l u m n s \ D a t a & g t ; < / K e y > < / D i a g r a m O b j e c t K e y > < D i a g r a m O b j e c t K e y > < K e y > R e l a t i o n s h i p s \ & l t ; T a b l e s \ f C u s t o s \ C o l u m n s \ D a t a & g t ; - & l t ; T a b l e s \ d C a l e n d � r i o \ C o l u m n s \ D a t a & g t ; \ F K < / K e y > < / D i a g r a m O b j e c t K e y > < D i a g r a m O b j e c t K e y > < K e y > R e l a t i o n s h i p s \ & l t ; T a b l e s \ f C u s t o s \ C o l u m n s \ D a t a & g t ; - & l t ; T a b l e s \ d C a l e n d � r i o \ C o l u m n s \ D a t a & g t ; \ P K < / K e y > < / D i a g r a m O b j e c t K e y > < D i a g r a m O b j e c t K e y > < K e y > R e l a t i o n s h i p s \ & l t ; T a b l e s \ f C u s t o s \ C o l u m n s \ D a t a & g t ; - & l t ; T a b l e s \ d C a l e n d � r i o \ C o l u m n s \ D a t a & g t ; \ C r o s s F i l t e r < / K e y > < / D i a g r a m O b j e c t K e y > < D i a g r a m O b j e c t K e y > < K e y > R e l a t i o n s h i p s \ & l t ; T a b l e s \ f C u s t o s \ C o l u m n s \ V e n d e d o r & g t ; - & l t ; T a b l e s \ d V e n d e d o r e s \ C o l u m n s \ V e n d e d o r e s & g t ; < / K e y > < / D i a g r a m O b j e c t K e y > < D i a g r a m O b j e c t K e y > < K e y > R e l a t i o n s h i p s \ & l t ; T a b l e s \ f C u s t o s \ C o l u m n s \ V e n d e d o r & g t ; - & l t ; T a b l e s \ d V e n d e d o r e s \ C o l u m n s \ V e n d e d o r e s & g t ; \ F K < / K e y > < / D i a g r a m O b j e c t K e y > < D i a g r a m O b j e c t K e y > < K e y > R e l a t i o n s h i p s \ & l t ; T a b l e s \ f C u s t o s \ C o l u m n s \ V e n d e d o r & g t ; - & l t ; T a b l e s \ d V e n d e d o r e s \ C o l u m n s \ V e n d e d o r e s & g t ; \ P K < / K e y > < / D i a g r a m O b j e c t K e y > < D i a g r a m O b j e c t K e y > < K e y > R e l a t i o n s h i p s \ & l t ; T a b l e s \ f C u s t o s \ C o l u m n s \ V e n d e d o r & g t ; - & l t ; T a b l e s \ d V e n d e d o r e s \ C o l u m n s \ V e n d e d o r e s & g t ; \ C r o s s F i l t e r < / K e y > < / D i a g r a m O b j e c t K e y > < D i a g r a m O b j e c t K e y > < K e y > R e l a t i o n s h i p s \ & l t ; T a b l e s \ f C u s t o s \ C o l u m n s \ O r i g e m   L e a d & g t ; - & l t ; T a b l e s \ d O r i g e m L e a d \ C o l u m n s \ O r i g e m   L e a d & g t ; < / K e y > < / D i a g r a m O b j e c t K e y > < D i a g r a m O b j e c t K e y > < K e y > R e l a t i o n s h i p s \ & l t ; T a b l e s \ f C u s t o s \ C o l u m n s \ O r i g e m   L e a d & g t ; - & l t ; T a b l e s \ d O r i g e m L e a d \ C o l u m n s \ O r i g e m   L e a d & g t ; \ F K < / K e y > < / D i a g r a m O b j e c t K e y > < D i a g r a m O b j e c t K e y > < K e y > R e l a t i o n s h i p s \ & l t ; T a b l e s \ f C u s t o s \ C o l u m n s \ O r i g e m   L e a d & g t ; - & l t ; T a b l e s \ d O r i g e m L e a d \ C o l u m n s \ O r i g e m   L e a d & g t ; \ P K < / K e y > < / D i a g r a m O b j e c t K e y > < D i a g r a m O b j e c t K e y > < K e y > R e l a t i o n s h i p s \ & l t ; T a b l e s \ f C u s t o s \ C o l u m n s \ O r i g e m   L e a d & g t ; - & l t ; T a b l e s \ d O r i g e m L e a d \ C o l u m n s \ O r i g e m   L e a d & g t ; \ C r o s s F i l t e r < / K e y > < / D i a g r a m O b j e c t K e y > < D i a g r a m O b j e c t K e y > < K e y > R e l a t i o n s h i p s \ & l t ; T a b l e s \ f V e n d a s \ C o l u m n s \ V e n d e d o r & g t ; - & l t ; T a b l e s \ d V e n d e d o r e s \ C o l u m n s \ V e n d e d o r e s & g t ; < / K e y > < / D i a g r a m O b j e c t K e y > < D i a g r a m O b j e c t K e y > < K e y > R e l a t i o n s h i p s \ & l t ; T a b l e s \ f V e n d a s \ C o l u m n s \ V e n d e d o r & g t ; - & l t ; T a b l e s \ d V e n d e d o r e s \ C o l u m n s \ V e n d e d o r e s & g t ; \ F K < / K e y > < / D i a g r a m O b j e c t K e y > < D i a g r a m O b j e c t K e y > < K e y > R e l a t i o n s h i p s \ & l t ; T a b l e s \ f V e n d a s \ C o l u m n s \ V e n d e d o r & g t ; - & l t ; T a b l e s \ d V e n d e d o r e s \ C o l u m n s \ V e n d e d o r e s & g t ; \ P K < / K e y > < / D i a g r a m O b j e c t K e y > < D i a g r a m O b j e c t K e y > < K e y > R e l a t i o n s h i p s \ & l t ; T a b l e s \ f V e n d a s \ C o l u m n s \ V e n d e d o r & g t ; - & l t ; T a b l e s \ d V e n d e d o r e s \ C o l u m n s \ V e n d e d o r e s & g t ; \ C r o s s F i l t e r < / K e y > < / D i a g r a m O b j e c t K e y > < D i a g r a m O b j e c t K e y > < K e y > R e l a t i o n s h i p s \ & l t ; T a b l e s \ f V e n d a s \ C o l u m n s \ O r i g e m   L e a d & g t ; - & l t ; T a b l e s \ d O r i g e m L e a d \ C o l u m n s \ O r i g e m   L e a d & g t ; < / K e y > < / D i a g r a m O b j e c t K e y > < D i a g r a m O b j e c t K e y > < K e y > R e l a t i o n s h i p s \ & l t ; T a b l e s \ f V e n d a s \ C o l u m n s \ O r i g e m   L e a d & g t ; - & l t ; T a b l e s \ d O r i g e m L e a d \ C o l u m n s \ O r i g e m   L e a d & g t ; \ F K < / K e y > < / D i a g r a m O b j e c t K e y > < D i a g r a m O b j e c t K e y > < K e y > R e l a t i o n s h i p s \ & l t ; T a b l e s \ f V e n d a s \ C o l u m n s \ O r i g e m   L e a d & g t ; - & l t ; T a b l e s \ d O r i g e m L e a d \ C o l u m n s \ O r i g e m   L e a d & g t ; \ P K < / K e y > < / D i a g r a m O b j e c t K e y > < D i a g r a m O b j e c t K e y > < K e y > R e l a t i o n s h i p s \ & l t ; T a b l e s \ f V e n d a s \ C o l u m n s \ O r i g e m   L e a d & g t ; - & l t ; T a b l e s \ d O r i g e m L e a d \ C o l u m n s \ O r i g e m   L e a d & g t ; \ C r o s s F i l t e r < / K e y > < / D i a g r a m O b j e c t K e y > < D i a g r a m O b j e c t K e y > < K e y > R e l a t i o n s h i p s \ & l t ; T a b l e s \ f V e n d a s \ C o l u m n s \ D a t a   C o n t a t o & g t ; - & l t ; T a b l e s \ d C a l e n d � r i o \ C o l u m n s \ D a t a & g t ; < / K e y > < / D i a g r a m O b j e c t K e y > < D i a g r a m O b j e c t K e y > < K e y > R e l a t i o n s h i p s \ & l t ; T a b l e s \ f V e n d a s \ C o l u m n s \ D a t a   C o n t a t o & g t ; - & l t ; T a b l e s \ d C a l e n d � r i o \ C o l u m n s \ D a t a & g t ; \ F K < / K e y > < / D i a g r a m O b j e c t K e y > < D i a g r a m O b j e c t K e y > < K e y > R e l a t i o n s h i p s \ & l t ; T a b l e s \ f V e n d a s \ C o l u m n s \ D a t a   C o n t a t o & g t ; - & l t ; T a b l e s \ d C a l e n d � r i o \ C o l u m n s \ D a t a & g t ; \ P K < / K e y > < / D i a g r a m O b j e c t K e y > < D i a g r a m O b j e c t K e y > < K e y > R e l a t i o n s h i p s \ & l t ; T a b l e s \ f V e n d a s \ C o l u m n s \ D a t a   C o n t a t o & g t ; - & l t ; T a b l e s \ d C a l e n d � r i o \ C o l u m n s \ D a t a & g t ; \ C r o s s F i l t e r < / K e y > < / D i a g r a m O b j e c t K e y > < D i a g r a m O b j e c t K e y > < K e y > R e l a t i o n s h i p s \ & l t ; T a b l e s \ f V e n d a s \ C o l u m n s \ D a t a   E f e t i v a � � o & g t ; - & l t ; T a b l e s \ d C a l e n d � r i o \ C o l u m n s \ D a t a & g t ; < / K e y > < / D i a g r a m O b j e c t K e y > < D i a g r a m O b j e c t K e y > < K e y > R e l a t i o n s h i p s \ & l t ; T a b l e s \ f V e n d a s \ C o l u m n s \ D a t a   E f e t i v a � � o & g t ; - & l t ; T a b l e s \ d C a l e n d � r i o \ C o l u m n s \ D a t a & g t ; \ F K < / K e y > < / D i a g r a m O b j e c t K e y > < D i a g r a m O b j e c t K e y > < K e y > R e l a t i o n s h i p s \ & l t ; T a b l e s \ f V e n d a s \ C o l u m n s \ D a t a   E f e t i v a � � o & g t ; - & l t ; T a b l e s \ d C a l e n d � r i o \ C o l u m n s \ D a t a & g t ; \ P K < / K e y > < / D i a g r a m O b j e c t K e y > < D i a g r a m O b j e c t K e y > < K e y > R e l a t i o n s h i p s \ & l t ; T a b l e s \ f V e n d a s \ C o l u m n s \ D a t a   E f e t i v a � � o & g t ; - & l t ; T a b l e s \ d C a l e n d � r i o \ C o l u m n s \ D a t a & g t ; \ C r o s s F i l t e r < / K e y > < / D i a g r a m O b j e c t K e y > < / A l l K e y s > < S e l e c t e d K e y s > < D i a g r a m O b j e c t K e y > < K e y > R e l a t i o n s h i p s \ & l t ; T a b l e s \ f V e n d a s \ C o l u m n s \ D a t a   E f e t i v a � � o & g t ; - & l t ; T a b l e s \ d C a l e n d � r i o \ C o l u m n s \ D a t a & g t ; 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 1 4 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 & l t ; T a b l e s \ d C a l e n d � r i o \ H i e r a r c h i e s \ D a t e 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 & l t ; T a b l e s \ d C a l e n d � r i o \ H i e r a r c h i e s \ D a t e 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 T a g s \ T a b l e s \ & l t ; T a b l e s \ f C u s t o s & g t ; 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 T a g s \ H i e r a r c h i e s \ & l t ; T a b l e s \ d C a l e n d � r i o \ H i e r a r c h i e s \ D a t e 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 T a g s \ T a b l e s \ & l t ; T a b l e s \ d O r i g e m L e a d & g t ; 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 T a b l e s \ f C u s t o s < / K e y > < / a : K e y > < a : V a l u e   i : t y p e = " D i a g r a m D i s p l a y N o d e V i e w S t a t e " > < H e i g h t > 2 1 9 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 T a b l e s \ f C u s t o s \ C o l u m n s \ O r i g e m   L e a d 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 T a b l e s \ f C u s t o s \ C o l u m n s \ G a s t o   e m   M a r k e t i n g 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 T a b l e s \ f C u s t o s \ C o l u m n s \ L e a d s 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 T a b l e s \ f C u s t o s \ C o l u m n s \ I n g r e s s a n t e s   n o   W e b i n a r 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 T a b l e s \ f C u s t o s \ M e a s u r e s \ C o n t a g e m   d e 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 T a b l e s \ f C u s t o s \ C o n t a g e m   d e   V e n d e d o r \ A d d i t i o n a l 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< / K e y > < / a : K e y > < a : V a l u e   i : t y p e = " D i a g r a m D i s p l a y N o d e V i e w S t a t e " > < H e i g h t > 2 7 9 < / H e i g h t > < I s E x p a n d e d > t r u e < / I s E x p a n d e d > < L a y e d O u t > t r u e < / L a y e d O u t > < L e f t > 7 1 6 . 9 0 3 8 1 0 5 6 7 6 6 5 8 < / L e f t > < S c r o l l V e r t i c a l O f f s e t > 3 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 T a b l e s \ f V e n d a s \ C o l u m n s \ O r i g e m   L e a d 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 T a b l e s \ f V e n d a s \ C o l u m n s \ T i p o   M e m b r o 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 T a b l e s \ f V e n d a s \ C o l u m n s \ D a t a   C o n t a t o 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 T a b l e s \ f V e n d a s \ C o l u m n s \ D a t a   E f e t i v a � � o 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 T a b l e s \ f V e n d a s \ C o l u m n s \ D i a s   C o n v e r s � o 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 T a b l e s \ f V e n d a s \ M e a s u r e s \ C o n t a g e m 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 T a b l e s \ f V e n d a s \ C o n t a g e m   d e  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 T a b l e s \ f V e n d a s \ M e a s u r e s \ S o m a   d e   D i a s   C o n v e r s � o 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 T a b l e s \ f V e n d a s \ S o m a   d e   D i a s   C o n v e r s � o \ A d d i t i o n a l 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 T a b l e s \ f V e n d a s \ M e a s u r e s \ V e n d e d o r e s 1 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 T a b l e s \ f V e n d a s \ M e a s u r e s \ C l i e n t e s 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 T a b l e s \ f V e n d a s \ M e a s u r e s \ C u s t o   c o m   M K T 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 T a b l e s \ f V e n d a s \ M e a s u r e s \ Q t d   L e a d s 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 T a b l e s \ f V e n d a s \ M e a s u r e s \ Q t d   I n g r e s s a n t e s   n o 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 T o t a l 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 T a b l e s \ f V e n d a s \ M e a s u r e s \ Q t d 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 T a b l e s \ f V e n d a s \ M e a s u r e s \ %  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 T a b l e s \ f V e n d a s \ M e a s u r e s \ V e n d e d o r e s 2 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 T a b l e s \ f V e n d a s \ M e a s u r e s \ T o t a l  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 T a b l e s \ f V e n d a s \ M e a s u r e s \ M � d i a   m e n s a l 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 d e   V e n d a s 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 T a b l e s \ f V e n d a s \ M e a s u r e s \ C l i e n t e s 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 T a b l e s \ f V e n d a s \ M e a s u r e s \ Q t d   d i a s 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 V a l o r 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 C l i e n t e s 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 Q t d 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 T a b l e s \ f V e n d a s \ M e a s u r e s \ L u c r o 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 T a b l e s \ f V e n d a s \ M e a s u r e s \ L y   C u s t o   c o m   M k t 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 T a b l e s \ f V e n d a s \ M e a s u r e s \ L y   Q t d   I n g r e s s a n t e s 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 T a b l e s \ f V e n d a s \ M e a s u r e s \ L y   L e a d s 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 C u s t o   c o m   M k t 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 T a b l e s \ f V e n d a s \ M e a s u r e s \ I n d i c e 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 T a b l e s \ f V e n d a s \ M e a s u r e s \ I n d i c e   d i a s 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 I n d i c e   d e 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 T a b l e s \ f V e n d a s \ M e a s u r e s \ r e l a c a o 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 e m 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 2 7 0 . 8 0 7 6 2 1 1 3 5 3 3 1 6 < / L e f t > < T a b I n d e x > 3 < / T a b I n d e x > < T o p > 3 0 0 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 T a b l e s \ d C a l e n d � r i o \ C o l u m n s \ N � m e r o 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 T a b l e s \ d C a l e n d � r i o \ C o l u m n s \ M � s  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 T a b l e s \ d C a l e n d � r i o \ C o l u m n s \ N �   d o  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 9 6 4 . 9 0 3 8 1 0 5 6 7 6 6 5 9 1 < / L e f t > < T a b I n d e x > 4 < / T a b I n d e x > < T o p >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 T a b l e s \ d V e n d e d o r e s \ C o l u m n s \ V e n d e d o r e s 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 T a b l e s \ d O r i g e m L e a d 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 1 0 7 3 . 9 0 3 8 1 0 5 6 7 6 6 5 9 < / L e f t > < T a b I n d e x > 2 < / T a b I n d e x > < T o p > 1 5 3 . 5 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 T a b l e s \ d O r i g e m L e a d \ C o l u m n s \ O r i g e m   L e a d 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 R e l a t i o n s h i p s \ & l t ; T a b l e s \ f C u s t o s \ C o l u m n s \ D a t a & g t ; - & l t ; T a b l e s \ d C a l e n d � r i o \ C o l u m n s \ D a t a & g t ; < / K e y > < / a : K e y > < a : V a l u e   i : t y p e = " D i a g r a m D i s p l a y L i n k V i e w S t a t e " > < A u t o m a t i o n P r o p e r t y H e l p e r T e x t > P o n t o   d e   e x t r e m i d a d e   1 :   ( 8 0 , 2 3 5 ) .   P o n t o   d e   e x t r e m i d a d e   2 :   ( 3 7 0 , 8 0 7 6 2 1 , 2 8 4 ) 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< / b : _ x > < b : _ y > 2 3 5 < / b : _ y > < / b : P o i n t > < b : P o i n t > < b : _ x > 8 0 < / b : _ x > < b : _ y > 2 7 2 . 7 5 < / b : _ y > < / b : P o i n t > < b : P o i n t > < b : _ x > 8 2 < / b : _ x > < b : _ y > 2 7 4 . 7 5 < / b : _ y > < / b : P o i n t > < b : P o i n t > < b : _ x > 3 6 8 . 8 0 7 6 2 1 < / b : _ x > < b : _ y > 2 7 4 . 7 5 < / b : _ y > < / b : P o i n t > < b : P o i n t > < b : _ x > 3 7 0 . 8 0 7 6 2 1 < / b : _ x > < b : _ y > 2 7 6 . 7 5 < / b : _ y > < / b : P o i n t > < b : P o i n t > < b : _ x > 3 7 0 . 8 0 7 6 2 1 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 R e l a t i o n s h i p s \ & l t ; T a b l e s \ f C u s t o s \ C o l u m n s \ D a t a & g t ; - & l t ; T a b l e s \ d C a l e n d � r i o \ C o l u m n s \ D a t a & g t ; \ F K 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< / b : _ x > < b : _ y > 2 1 9 < / b : _ y > < / L a b e l L o c a t i o n > < L o c a t i o n   x m l n s : b = " h t t p : / / s c h e m a s . d a t a c o n t r a c t . o r g / 2 0 0 4 / 0 7 / S y s t e m . W i n d o w s " > < b : _ x > 8 0 < / b : _ x > < b : _ y > 2 1 9 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 R e l a t i o n s h i p s \ & l t ; T a b l e s \ f C u s t o s \ C o l u m n s \ D a t a & g t ; - & l t ; T a b l e s \ d C a l e n d � r i o \ C o l u m n s \ D a t a & g t ; \ P K 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 3 6 2 . 8 0 7 6 2 1 < / b : _ x > < b : _ y > 2 8 4 < / b : _ y > < / L a b e l L o c a t i o n > < L o c a t i o n   x m l n s : b = " h t t p : / / s c h e m a s . d a t a c o n t r a c t . o r g / 2 0 0 4 / 0 7 / S y s t e m . W i n d o w s " > < b : _ x > 3 7 0 . 8 0 7 6 2 1 < / b : _ x > < b : _ y > 3 0 0 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 R e l a t i o n s h i p s \ & l t ; T a b l e s \ f C u s t o s \ C o l u m n s \ D a t a & g t ; - & l t ; T a b l e s \ d C a l e n d � r i o \ C o l u m n s \ D a t a & g t ; \ C r o s s F i l t e r 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< / b : _ x > < b : _ y > 2 3 5 < / b : _ y > < / b : P o i n t > < b : P o i n t > < b : _ x > 8 0 < / b : _ x > < b : _ y > 2 7 2 . 7 5 < / b : _ y > < / b : P o i n t > < b : P o i n t > < b : _ x > 8 2 < / b : _ x > < b : _ y > 2 7 4 . 7 5 < / b : _ y > < / b : P o i n t > < b : P o i n t > < b : _ x > 3 6 8 . 8 0 7 6 2 1 < / b : _ x > < b : _ y > 2 7 4 . 7 5 < / b : _ y > < / b : P o i n t > < b : P o i n t > < b : _ x > 3 7 0 . 8 0 7 6 2 1 < / b : _ x > < b : _ y > 2 7 6 . 7 5 < / b : _ y > < / b : P o i n t > < b : P o i n t > < b : _ x > 3 7 0 . 8 0 7 6 2 1 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 R e l a t i o n s h i p s \ & l t ; T a b l e s \ f C u s t o s \ C o l u m n s \ V e n d e d o r & g t ; - & l t ; T a b l e s \ d V e n d e d o r e s \ C o l u m n s \ V e n d e d o r e s & g t ; < / K e y > < / a : K e y > < a : V a l u e   i : t y p e = " D i a g r a m D i s p l a y L i n k V i e w S t a t e " > < A u t o m a t i o n P r o p e r t y H e l p e r T e x t > P o n t o   d e   e x t r e m i d a d e   1 :   ( 1 0 0 , 2 3 5 ) .   P o n t o   d e   e x t r e m i d a d e   2 :   ( 9 4 8 , 9 0 3 8 1 0 5 6 7 6 6 6 , 4 3 1 , 5 ) 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 2 3 5 < / b : _ y > < / b : P o i n t > < b : P o i n t > < b : _ x > 1 0 0 < / b : _ x > < b : _ y > 2 6 7 . 7 5 < / b : _ y > < / b : P o i n t > < b : P o i n t > < b : _ x > 1 0 2 < / b : _ x > < b : _ y > 2 6 9 . 7 5 < / b : _ y > < / b : P o i n t > < b : P o i n t > < b : _ x > 5 3 0 . 4 5 1 9 0 5 5 0 0 0 0 0 0 7 < / b : _ x > < b : _ y > 2 6 9 . 7 5 < / b : _ y > < / b : P o i n t > < b : P o i n t > < b : _ x > 5 3 2 . 4 5 1 9 0 5 5 0 0 0 0 0 0 7 < / b : _ x > < b : _ y > 2 7 1 . 7 5 < / b : _ y > < / b : P o i n t > < b : P o i n t > < b : _ x > 5 3 2 . 4 5 1 9 0 5 5 0 0 0 0 0 0 7 < / b : _ x > < b : _ y > 4 2 9 . 5 < / b : _ y > < / b : P o i n t > < b : P o i n t > < b : _ x > 5 3 4 . 4 5 1 9 0 5 5 0 0 0 0 0 0 7 < / b : _ x > < b : _ y > 4 3 1 . 5 < / b : _ y > < / b : P o i n t > < b : P o i n t > < b : _ x > 9 4 8 . 9 0 3 8 1 0 5 6 7 6 6 5 9 1 < / b : _ x > < b : _ y > 4 3 1 . 5 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 R e l a t i o n s h i p s \ & l t ; T a b l e s \ f C u s t o s \ C o l u m n s \ V e n d e d o r & g t ; - & l t ; T a b l e s \ d V e n d e d o r e s \ C o l u m n s \ V e n d e d o r e s & g t ; \ F K 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 2 1 9 < / b : _ y > < / L a b e l L o c a t i o n > < L o c a t i o n   x m l n s : b = " h t t p : / / s c h e m a s . d a t a c o n t r a c t . o r g / 2 0 0 4 / 0 7 / S y s t e m . W i n d o w s " > < b : _ x > 1 0 0 < / b : _ x > < b : _ y > 2 1 9 . 0 0 0 0 0 0 0 0 0 0 0 0 0 3 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 R e l a t i o n s h i p s \ & l t ; T a b l e s \ f C u s t o s \ C o l u m n s \ V e n d e d o r & g t ; - & l t ; T a b l e s \ d V e n d e d o r e s \ C o l u m n s \ V e n d e d o r e s & g t ; \ P K 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 9 4 8 . 9 0 3 8 1 0 5 6 7 6 6 5 9 1 < / b : _ x > < b : _ y > 4 2 3 . 5 < / b : _ y > < / L a b e l L o c a t i o n > < L o c a t i o n   x m l n s : b = " h t t p : / / s c h e m a s . d a t a c o n t r a c t . o r g / 2 0 0 4 / 0 7 / S y s t e m . W i n d o w s " > < b : _ x > 9 6 4 . 9 0 3 8 1 0 5 6 7 6 6 5 6 9 < / b : _ x > < b : _ y > 4 3 1 . 5 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 R e l a t i o n s h i p s \ & l t ; T a b l e s \ f C u s t o s \ C o l u m n s \ V e n d e d o r & g t ; - & l t ; T a b l e s \ d V e n d e d o r e s \ C o l u m n s \ V e n d e d o r e s & g t ; \ C r o s s F i l t e r 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 2 3 5 < / b : _ y > < / b : P o i n t > < b : P o i n t > < b : _ x > 1 0 0 < / b : _ x > < b : _ y > 2 6 7 . 7 5 < / b : _ y > < / b : P o i n t > < b : P o i n t > < b : _ x > 1 0 2 < / b : _ x > < b : _ y > 2 6 9 . 7 5 < / b : _ y > < / b : P o i n t > < b : P o i n t > < b : _ x > 5 3 0 . 4 5 1 9 0 5 5 0 0 0 0 0 0 7 < / b : _ x > < b : _ y > 2 6 9 . 7 5 < / b : _ y > < / b : P o i n t > < b : P o i n t > < b : _ x > 5 3 2 . 4 5 1 9 0 5 5 0 0 0 0 0 0 7 < / b : _ x > < b : _ y > 2 7 1 . 7 5 < / b : _ y > < / b : P o i n t > < b : P o i n t > < b : _ x > 5 3 2 . 4 5 1 9 0 5 5 0 0 0 0 0 0 7 < / b : _ x > < b : _ y > 4 2 9 . 5 < / b : _ y > < / b : P o i n t > < b : P o i n t > < b : _ x > 5 3 4 . 4 5 1 9 0 5 5 0 0 0 0 0 0 7 < / b : _ x > < b : _ y > 4 3 1 . 5 < / b : _ y > < / b : P o i n t > < b : P o i n t > < b : _ x > 9 4 8 . 9 0 3 8 1 0 5 6 7 6 6 5 9 1 < / b : _ x > < b : _ y > 4 3 1 . 5 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 R e l a t i o n s h i p s \ & l t ; T a b l e s \ f C u s t o s \ C o l u m n s \ O r i g e m   L e a d & g t ; - & l t ; T a b l e s \ d O r i g e m L e a d \ C o l u m n s \ O r i g e m   L e a d & g t ; < / K e y > < / a : K e y > < a : V a l u e   i : t y p e = " D i a g r a m D i s p l a y L i n k V i e w S t a t e " > < A u t o m a t i o n P r o p e r t y H e l p e r T e x t > P o n t o   d e   e x t r e m i d a d e   1 :   ( 1 2 0 , 2 3 5 ) .   P o n t o   d e   e x t r e m i d a d e   2 :   ( 1 0 5 7 , 9 0 3 8 1 0 5 6 7 6 7 , 2 3 8 , 5 ) 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< / b : _ x > < b : _ y > 2 3 5 < / b : _ y > < / b : P o i n t > < b : P o i n t > < b : _ x > 1 2 0 < / b : _ x > < b : _ y > 2 6 2 < / b : _ y > < / b : P o i n t > < b : P o i n t > < b : _ x > 1 2 2 < / b : _ x > < b : _ y > 2 6 4 < / b : _ y > < / b : P o i n t > < b : P o i n t > < b : _ x > 6 9 5 . 4 0 3 8 1 1 0 0 4 5 < / b : _ x > < b : _ y > 2 6 4 < / b : _ y > < / b : P o i n t > < b : P o i n t > < b : _ x > 6 9 7 . 4 0 3 8 1 1 0 0 4 5 < / b : _ x > < b : _ y > 2 6 6 < / b : _ y > < / b : P o i n t > < b : P o i n t > < b : _ x > 6 9 7 . 4 0 3 8 1 1 0 0 4 5 < / b : _ x > < b : _ y > 2 9 6 . 5 < / b : _ y > < / b : P o i n t > < b : P o i n t > < b : _ x > 6 9 9 . 4 0 3 8 1 1 0 0 4 5 < / b : _ x > < b : _ y > 2 9 8 . 5 < / b : _ y > < / b : P o i n t > < b : P o i n t > < b : _ x > 9 3 4 . 4 0 3 8 1 0 9 9 5 5 < / b : _ x > < b : _ y > 2 9 8 . 5 < / b : _ y > < / b : P o i n t > < b : P o i n t > < b : _ x > 9 3 6 . 4 0 3 8 1 0 9 9 5 5 < / b : _ x > < b : _ y > 2 9 6 . 5 < / b : _ y > < / b : P o i n t > < b : P o i n t > < b : _ x > 9 3 6 . 4 0 3 8 1 0 9 9 5 5 < / b : _ x > < b : _ y > 2 4 0 . 5 < / b : _ y > < / b : P o i n t > < b : P o i n t > < b : _ x > 9 3 8 . 4 0 3 8 1 0 9 9 5 5 < / b : _ x > < b : _ y > 2 3 8 . 5 < / b : _ y > < / b : P o i n t > < b : P o i n t > < b : _ x > 1 0 5 7 . 9 0 3 8 1 0 5 6 7 6 6 5 9 < / b : _ x > < b : _ y > 2 3 8 . 5 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 R e l a t i o n s h i p s \ & l t ; T a b l e s \ f C u s t o s \ C o l u m n s \ O r i g e m   L e a d & g t ; - & l t ; T a b l e s \ d O r i g e m L e a d \ C o l u m n s \ O r i g e m   L e a d & g t ; \ F K 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< / b : _ x > < b : _ y > 2 1 9 < / b : _ y > < / L a b e l L o c a t i o n > < L o c a t i o n   x m l n s : b = " h t t p : / / s c h e m a s . d a t a c o n t r a c t . o r g / 2 0 0 4 / 0 7 / S y s t e m . W i n d o w s " > < b : _ x > 1 2 0 < / b : _ x > < b : _ y > 2 1 9 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 R e l a t i o n s h i p s \ & l t ; T a b l e s \ f C u s t o s \ C o l u m n s \ O r i g e m   L e a d & g t ; - & l t ; T a b l e s \ d O r i g e m L e a d \ C o l u m n s \ O r i g e m   L e a d & g t ; \ P K 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 1 0 5 7 . 9 0 3 8 1 0 5 6 7 6 6 5 9 < / b : _ x > < b : _ y > 2 3 0 . 5 < / b : _ y > < / L a b e l L o c a t i o n > < L o c a t i o n   x m l n s : b = " h t t p : / / s c h e m a s . d a t a c o n t r a c t . o r g / 2 0 0 4 / 0 7 / S y s t e m . W i n d o w s " > < b : _ x > 1 0 7 3 . 9 0 3 8 1 0 5 6 7 6 6 5 7 < / b : _ x > < b : _ y > 2 3 8 . 5 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 R e l a t i o n s h i p s \ & l t ; T a b l e s \ f C u s t o s \ C o l u m n s \ O r i g e m   L e a d & g t ; - & l t ; T a b l e s \ d O r i g e m L e a d \ C o l u m n s \ O r i g e m   L e a d & g t ; \ C r o s s F i l t e r 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< / b : _ x > < b : _ y > 2 3 5 < / b : _ y > < / b : P o i n t > < b : P o i n t > < b : _ x > 1 2 0 < / b : _ x > < b : _ y > 2 6 2 < / b : _ y > < / b : P o i n t > < b : P o i n t > < b : _ x > 1 2 2 < / b : _ x > < b : _ y > 2 6 4 < / b : _ y > < / b : P o i n t > < b : P o i n t > < b : _ x > 6 9 5 . 4 0 3 8 1 1 0 0 4 5 < / b : _ x > < b : _ y > 2 6 4 < / b : _ y > < / b : P o i n t > < b : P o i n t > < b : _ x > 6 9 7 . 4 0 3 8 1 1 0 0 4 5 < / b : _ x > < b : _ y > 2 6 6 < / b : _ y > < / b : P o i n t > < b : P o i n t > < b : _ x > 6 9 7 . 4 0 3 8 1 1 0 0 4 5 < / b : _ x > < b : _ y > 2 9 6 . 5 < / b : _ y > < / b : P o i n t > < b : P o i n t > < b : _ x > 6 9 9 . 4 0 3 8 1 1 0 0 4 5 < / b : _ x > < b : _ y > 2 9 8 . 5 < / b : _ y > < / b : P o i n t > < b : P o i n t > < b : _ x > 9 3 4 . 4 0 3 8 1 0 9 9 5 5 < / b : _ x > < b : _ y > 2 9 8 . 5 < / b : _ y > < / b : P o i n t > < b : P o i n t > < b : _ x > 9 3 6 . 4 0 3 8 1 0 9 9 5 5 < / b : _ x > < b : _ y > 2 9 6 . 5 < / b : _ y > < / b : P o i n t > < b : P o i n t > < b : _ x > 9 3 6 . 4 0 3 8 1 0 9 9 5 5 < / b : _ x > < b : _ y > 2 4 0 . 5 < / b : _ y > < / b : P o i n t > < b : P o i n t > < b : _ x > 9 3 8 . 4 0 3 8 1 0 9 9 5 5 < / b : _ x > < b : _ y > 2 3 8 . 5 < / b : _ y > < / b : P o i n t > < b : P o i n t > < b : _ x > 1 0 5 7 . 9 0 3 8 1 0 5 6 7 6 6 5 9 < / b : _ x > < b : _ y > 2 3 8 . 5 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 R e l a t i o n s h i p s \ & l t ; T a b l e s \ f V e n d a s \ C o l u m n s \ V e n d e d o r & g t ; - & l t ; T a b l e s \ d V e n d e d o r e s \ C o l u m n s \ V e n d e d o r e s & g t ; < / K e y > < / a : K e y > < a : V a l u e   i : t y p e = " D i a g r a m D i s p l a y L i n k V i e w S t a t e " > < A u t o m a t i o n P r o p e r t y H e l p e r T e x t > P o n t o   d e   e x t r e m i d a d e   1 :   ( 8 3 6 , 9 0 3 8 1 1 , 2 9 5 ) .   P o n t o   d e   e x t r e m i d a d e   2 :   ( 9 4 8 , 9 0 3 8 1 0 5 6 7 6 6 6 , 4 1 1 , 5 ) 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 8 3 6 . 9 0 3 8 1 1 < / b : _ x > < b : _ y > 2 9 5 < / b : _ y > < / b : P o i n t > < b : P o i n t > < b : _ x > 8 3 6 . 9 0 3 8 1 1 < / b : _ x > < b : _ y > 4 0 9 . 5 < / b : _ y > < / b : P o i n t > < b : P o i n t > < b : _ x > 8 3 8 . 9 0 3 8 1 1 < / b : _ x > < b : _ y > 4 1 1 . 5 < / b : _ y > < / b : P o i n t > < b : P o i n t > < b : _ x > 9 4 8 . 9 0 3 8 1 0 5 6 7 6 6 5 9 1 < / b : _ x > < b : _ y > 4 1 1 . 5 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 R e l a t i o n s h i p s \ & l t ; T a b l e s \ f V e n d a s \ C o l u m n s \ V e n d e d o r & g t ; - & l t ; T a b l e s \ d V e n d e d o r e s \ C o l u m n s \ V e n d e d o r e s & g t ; \ F K 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 8 2 8 . 9 0 3 8 1 1 < / b : _ x > < b : _ y > 2 7 9 < / b : _ y > < / L a b e l L o c a t i o n > < L o c a t i o n   x m l n s : b = " h t t p : / / s c h e m a s . d a t a c o n t r a c t . o r g / 2 0 0 4 / 0 7 / S y s t e m . W i n d o w s " > < b : _ x > 8 3 6 . 9 0 3 8 1 1 < / b : _ x > < b : _ y > 2 7 9 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 R e l a t i o n s h i p s \ & l t ; T a b l e s \ f V e n d a s \ C o l u m n s \ V e n d e d o r & g t ; - & l t ; T a b l e s \ d V e n d e d o r e s \ C o l u m n s \ V e n d e d o r e s & g t ; \ P K 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 9 4 8 . 9 0 3 8 1 0 5 6 7 6 6 5 9 1 < / b : _ x > < b : _ y > 4 0 3 . 5 < / b : _ y > < / L a b e l L o c a t i o n > < L o c a t i o n   x m l n s : b = " h t t p : / / s c h e m a s . d a t a c o n t r a c t . o r g / 2 0 0 4 / 0 7 / S y s t e m . W i n d o w s " > < b : _ x > 9 6 4 . 9 0 3 8 1 0 5 6 7 6 6 5 9 1 < / b : _ x > < b : _ y > 4 1 1 . 5 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 R e l a t i o n s h i p s \ & l t ; T a b l e s \ f V e n d a s \ C o l u m n s \ V e n d e d o r & g t ; - & l t ; T a b l e s \ d V e n d e d o r e s \ C o l u m n s \ V e n d e d o r e s & g t ; \ C r o s s F i l t e r 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 8 3 6 . 9 0 3 8 1 1 < / b : _ x > < b : _ y > 2 9 5 < / b : _ y > < / b : P o i n t > < b : P o i n t > < b : _ x > 8 3 6 . 9 0 3 8 1 1 < / b : _ x > < b : _ y > 4 0 9 . 5 < / b : _ y > < / b : P o i n t > < b : P o i n t > < b : _ x > 8 3 8 . 9 0 3 8 1 1 < / b : _ x > < b : _ y > 4 1 1 . 5 < / b : _ y > < / b : P o i n t > < b : P o i n t > < b : _ x > 9 4 8 . 9 0 3 8 1 0 5 6 7 6 6 5 9 1 < / b : _ x > < b : _ y > 4 1 1 . 5 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 R e l a t i o n s h i p s \ & l t ; T a b l e s \ f V e n d a s \ C o l u m n s \ O r i g e m   L e a d & g t ; - & l t ; T a b l e s \ d O r i g e m L e a d \ C o l u m n s \ O r i g e m   L e a d & g t ; < / K e y > < / a : K e y > < a : V a l u e   i : t y p e = " D i a g r a m D i s p l a y L i n k V i e w S t a t e " > < A u t o m a t i o n P r o p e r t y H e l p e r T e x t > P o n t o   d e   e x t r e m i d a d e   1 :   ( 9 3 2 , 9 0 3 8 1 0 5 6 7 6 6 6 , 1 3 9 , 5 ) .   P o n t o   d e   e x t r e m i d a d e   2 :   ( 1 0 5 7 , 9 0 3 8 1 0 5 6 7 6 7 , 2 1 8 , 5 ) 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 9 3 2 . 9 0 3 8 1 0 5 6 7 6 6 5 6 9 < / b : _ x > < b : _ y > 1 3 9 . 5 < / b : _ y > < / b : P o i n t > < b : P o i n t > < b : _ x > 9 9 3 . 4 0 3 8 1 0 9 9 9 9 9 9 9 1 < / b : _ x > < b : _ y > 1 3 9 . 5 < / b : _ y > < / b : P o i n t > < b : P o i n t > < b : _ x > 9 9 5 . 4 0 3 8 1 0 9 9 9 9 9 9 9 1 < / b : _ x > < b : _ y > 1 4 1 . 5 < / b : _ y > < / b : P o i n t > < b : P o i n t > < b : _ x > 9 9 5 . 4 0 3 8 1 0 9 9 9 9 9 9 9 1 < / b : _ x > < b : _ y > 2 1 6 . 5 < / b : _ y > < / b : P o i n t > < b : P o i n t > < b : _ x > 9 9 7 . 4 0 3 8 1 0 9 9 9 9 9 9 9 1 < / b : _ x > < b : _ y > 2 1 8 . 5 < / b : _ y > < / b : P o i n t > < b : P o i n t > < b : _ x > 1 0 5 7 . 9 0 3 8 1 0 5 6 7 6 6 5 9 < / b : _ x > < b : _ y > 2 1 8 . 5 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 R e l a t i o n s h i p s \ & l t ; T a b l e s \ f V e n d a s \ C o l u m n s \ O r i g e m   L e a d & g t ; - & l t ; T a b l e s \ d O r i g e m L e a d \ C o l u m n s \ O r i g e m   L e a d & g t ; \ F K 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 9 1 6 . 9 0 3 8 1 0 5 6 7 6 6 5 6 9 < / b : _ x > < b : _ y > 1 3 1 . 5 < / b : _ y > < / L a b e l L o c a t i o n > < L o c a t i o n   x m l n s : b = " h t t p : / / s c h e m a s . d a t a c o n t r a c t . o r g / 2 0 0 4 / 0 7 / S y s t e m . W i n d o w s " > < b : _ x > 9 1 6 . 9 0 3 8 1 0 5 6 7 6 6 5 6 9 < / b : _ x > < b : _ y > 1 3 9 . 5 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 R e l a t i o n s h i p s \ & l t ; T a b l e s \ f V e n d a s \ C o l u m n s \ O r i g e m   L e a d & g t ; - & l t ; T a b l e s \ d O r i g e m L e a d \ C o l u m n s \ O r i g e m   L e a d & g t ; \ P K 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 1 0 5 7 . 9 0 3 8 1 0 5 6 7 6 6 5 9 < / b : _ x > < b : _ y > 2 1 0 . 5 < / b : _ y > < / L a b e l L o c a t i o n > < L o c a t i o n   x m l n s : b = " h t t p : / / s c h e m a s . d a t a c o n t r a c t . o r g / 2 0 0 4 / 0 7 / S y s t e m . W i n d o w s " > < b : _ x > 1 0 7 3 . 9 0 3 8 1 0 5 6 7 6 6 5 9 < / b : _ x > < b : _ y > 2 1 8 . 5 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 R e l a t i o n s h i p s \ & l t ; T a b l e s \ f V e n d a s \ C o l u m n s \ O r i g e m   L e a d & g t ; - & l t ; T a b l e s \ d O r i g e m L e a d \ C o l u m n s \ O r i g e m   L e a d & g t ; \ C r o s s F i l t e r 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 9 3 2 . 9 0 3 8 1 0 5 6 7 6 6 5 6 9 < / b : _ x > < b : _ y > 1 3 9 . 5 < / b : _ y > < / b : P o i n t > < b : P o i n t > < b : _ x > 9 9 3 . 4 0 3 8 1 0 9 9 9 9 9 9 9 1 < / b : _ x > < b : _ y > 1 3 9 . 5 < / b : _ y > < / b : P o i n t > < b : P o i n t > < b : _ x > 9 9 5 . 4 0 3 8 1 0 9 9 9 9 9 9 9 1 < / b : _ x > < b : _ y > 1 4 1 . 5 < / b : _ y > < / b : P o i n t > < b : P o i n t > < b : _ x > 9 9 5 . 4 0 3 8 1 0 9 9 9 9 9 9 9 1 < / b : _ x > < b : _ y > 2 1 6 . 5 < / b : _ y > < / b : P o i n t > < b : P o i n t > < b : _ x > 9 9 7 . 4 0 3 8 1 0 9 9 9 9 9 9 9 1 < / b : _ x > < b : _ y > 2 1 8 . 5 < / b : _ y > < / b : P o i n t > < b : P o i n t > < b : _ x > 1 0 5 7 . 9 0 3 8 1 0 5 6 7 6 6 5 9 < / b : _ x > < b : _ y > 2 1 8 . 5 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 C o n t a t o & g t ; - & l t ; T a b l e s \ d C a l e n d � r i o \ C o l u m n s \ D a t a & g t ; < / K e y > < / a : K e y > < a : V a l u e   i : t y p e = " D i a g r a m D i s p l a y L i n k V i e w S t a t e " > < A u t o m a t i o n P r o p e r t y H e l p e r T e x t > P o n t o   d e   e x t r e m i d a d e   1 :   ( 8 1 6 , 9 0 3 8 1 1 , 2 9 5 ) .   P o n t o   d e   e x t r e m i d a d e   2 :   ( 4 8 6 , 8 0 7 6 2 1 1 3 5 3 3 2 , 4 1 1 , 5 ) 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 8 1 6 . 9 0 3 8 1 1 < / b : _ x > < b : _ y > 2 9 5 < / b : _ y > < / b : P o i n t > < b : P o i n t > < b : _ x > 8 1 6 . 9 0 3 8 1 1 < / b : _ x > < b : _ y > 4 0 9 . 5 < / b : _ y > < / b : P o i n t > < b : P o i n t > < b : _ x > 8 1 4 . 9 0 3 8 1 1 < / b : _ x > < b : _ y > 4 1 1 . 5 < / b : _ y > < / b : P o i n t > < b : P o i n t > < b : _ x > 4 8 6 . 8 0 7 6 2 1 1 3 5 3 3 1 5 4 < / b : _ x > < b : _ y > 4 1 1 . 5 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 C o n t a t o & g t ; - & l t ; T a b l e s \ d C a l e n d � r i o \ C o l u m n s \ D a t a & g t ; \ F K 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 8 0 8 . 9 0 3 8 1 1 < / b : _ x > < b : _ y > 2 7 9 < / b : _ y > < / L a b e l L o c a t i o n > < L o c a t i o n   x m l n s : b = " h t t p : / / s c h e m a s . d a t a c o n t r a c t . o r g / 2 0 0 4 / 0 7 / S y s t e m . W i n d o w s " > < b : _ x > 8 1 6 . 9 0 3 8 1 1 < / b : _ x > < b : _ y > 2 7 9 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 C o n t a t o & g t ; - & l t ; T a b l e s \ d C a l e n d � r i o \ C o l u m n s \ D a t a & g t ; \ P K 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 4 7 0 . 8 0 7 6 2 1 1 3 5 3 3 1 5 4 < / b : _ x > < b : _ y > 4 0 3 . 5 < / b : _ y > < / L a b e l L o c a t i o n > < L o c a t i o n   x m l n s : b = " h t t p : / / s c h e m a s . d a t a c o n t r a c t . o r g / 2 0 0 4 / 0 7 / S y s t e m . W i n d o w s " > < b : _ x > 4 7 0 . 8 0 7 6 2 1 1 3 5 3 3 1 4 9 < / b : _ x > < b : _ y > 4 1 1 . 5 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 C o n t a t o & g t ; - & l t ; T a b l e s \ d C a l e n d � r i o \ C o l u m n s \ D a t a & g t ; \ C r o s s F i l t e r 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 8 1 6 . 9 0 3 8 1 1 < / b : _ x > < b : _ y > 2 9 5 < / b : _ y > < / b : P o i n t > < b : P o i n t > < b : _ x > 8 1 6 . 9 0 3 8 1 1 < / b : _ x > < b : _ y > 4 0 9 . 5 < / b : _ y > < / b : P o i n t > < b : P o i n t > < b : _ x > 8 1 4 . 9 0 3 8 1 1 < / b : _ x > < b : _ y > 4 1 1 . 5 < / b : _ y > < / b : P o i n t > < b : P o i n t > < b : _ x > 4 8 6 . 8 0 7 6 2 1 1 3 5 3 3 1 5 4 < / b : _ x > < b : _ y > 4 1 1 . 5 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 E f e t i v a � � o & g t ; - & l t ; T a b l e s \ d C a l e n d � r i o \ C o l u m n s \ D a t a & g t ; < / K e y > < / a : K e y > < a : V a l u e   i : t y p e = " D i a g r a m D i s p l a y L i n k V i e w S t a t e " > < A u t o m a t i o n P r o p e r t y H e l p e r T e x t > P o n t o   d e   e x t r e m i d a d e   1 :   ( 7 9 6 , 9 0 3 8 1 1 , 2 9 5 ) .   P o n t o   d e   e x t r e m i d a d e   2 :   ( 4 8 6 , 8 0 7 6 2 1 1 3 5 3 3 2 , 3 9 1 , 5 ) 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 7 9 6 . 9 0 3 8 1 0 9 9 9 9 9 9 9 1 < / b : _ x > < b : _ y > 2 9 5 < / b : _ y > < / b : P o i n t > < b : P o i n t > < b : _ x > 7 9 6 . 9 0 3 8 1 1 < / b : _ x > < b : _ y > 3 8 9 . 5 < / b : _ y > < / b : P o i n t > < b : P o i n t > < b : _ x > 7 9 4 . 9 0 3 8 1 1 < / b : _ x > < b : _ y > 3 9 1 . 5 < / b : _ y > < / b : P o i n t > < b : P o i n t > < b : _ x > 4 8 6 . 8 0 7 6 2 1 1 3 5 3 3 1 7 7 < / b : _ x > < b : _ y > 3 9 1 . 5 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 E f e t i v a � � o & g t ; - & l t ; T a b l e s \ d C a l e n d � r i o \ C o l u m n s \ D a t a & g t ; \ F K 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 7 8 8 . 9 0 3 8 1 0 9 9 9 9 9 9 9 1 < / b : _ x > < b : _ y > 2 7 9 < / b : _ y > < / L a b e l L o c a t i o n > < L o c a t i o n   x m l n s : b = " h t t p : / / s c h e m a s . d a t a c o n t r a c t . o r g / 2 0 0 4 / 0 7 / S y s t e m . W i n d o w s " > < b : _ x > 7 9 6 . 9 0 3 8 1 1 < / b : _ x > < b : _ y > 2 7 9 < / b : _ y > < / L o c a t i o n > < S h a p e R o t a t e A n g l e > 9 0 . 0 0 0 0 0 0 0 0 0 0 0 0 4 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 E f e t i v a � � o & g t ; - & l t ; T a b l e s \ d C a l e n d � r i o \ C o l u m n s \ D a t a & g t ; \ P K 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 4 7 0 . 8 0 7 6 2 1 1 3 5 3 3 1 7 7 < / b : _ x > < b : _ y > 3 8 3 . 5 < / b : _ y > < / L a b e l L o c a t i o n > < L o c a t i o n   x m l n s : b = " h t t p : / / s c h e m a s . d a t a c o n t r a c t . o r g / 2 0 0 4 / 0 7 / S y s t e m . W i n d o w s " > < b : _ x > 4 7 0 . 8 0 7 6 2 1 1 3 5 3 3 1 7 1 < / b : _ x > < b : _ y > 3 9 1 . 5 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  E f e t i v a � � o & g t ; - & l t ; T a b l e s \ d C a l e n d � r i o \ C o l u m n s \ D a t a & g t ; \ C r o s s F i l t e r 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 7 9 6 . 9 0 3 8 1 0 9 9 9 9 9 9 9 1 < / b : _ x > < b : _ y > 2 9 5 < / b : _ y > < / b : P o i n t > < b : P o i n t > < b : _ x > 7 9 6 . 9 0 3 8 1 1 < / b : _ x > < b : _ y > 3 8 9 . 5 < / b : _ y > < / b : P o i n t > < b : P o i n t > < b : _ x > 7 9 4 . 9 0 3 8 1 1 < / b : _ x > < b : _ y > 3 9 1 . 5 < / b : _ y > < / b : P o i n t > < b : P o i n t > < b : _ x > 4 8 6 . 8 0 7 6 2 1 1 3 5 3 3 1 7 7 < / b : _ x > < b : _ y > 3 9 1 . 5 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 f C u s t o s 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 f C u s t o s 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 M e a s u r e s \ C o n t a g e m   d e   V e n d e d o r < / K e y > < / D i a g r a m O b j e c t K e y > < D i a g r a m O b j e c t K e y > < K e y > M e a s u r e s \ C o n t a g e m   d e   V e n d e d o r \ T a g I n f o \ F � r m u l a < / K e y > < / D i a g r a m O b j e c t K e y > < D i a g r a m O b j e c t K e y > < K e y > M e a s u r e s \ C o n t a g e m   d e   V e n d e d o r \ T a g I n f o \ V a l o r < / K e y > < / D i a g r a m O b j e c t K e y > < D i a g r a m O b j e c t K e y > < K e y > C o l u m n s \ D a t a < / K e y > < / D i a g r a m O b j e c t K e y > < D i a g r a m O b j e c t K e y > < K e y > C o l u m n s \ O r i g e m   L e a d < / K e y > < / D i a g r a m O b j e c t K e y > < D i a g r a m O b j e c t K e y > < K e y > C o l u m n s \ G a s t o   e m   M a r k e t i n g < / K e y > < / D i a g r a m O b j e c t K e y > < D i a g r a m O b j e c t K e y > < K e y > C o l u m n s \ L e a d s < / K e y > < / D i a g r a m O b j e c t K e y > < D i a g r a m O b j e c t K e y > < K e y > C o l u m n s \ I n g r e s s a n t e s   n o   W e b i n a r < / K e y > < / D i a g r a m O b j e c t K e y > < D i a g r a m O b j e c t K e y > < K e y > C o l u m n s \ V e n d e d o r < / K e y > < / D i a g r a m O b j e c t K e y > < D i a g r a m O b j e c t K e y > < K e y > L i n k s \ & l t ; C o l u m n s \ C o n t a g e m   d e   V e n d e d o r & g t ; - & l t ; M e a s u r e s \ V e n d e d o r & g t ; < / K e y > < / D i a g r a m O b j e c t K e y > < D i a g r a m O b j e c t K e y > < K e y > L i n k s \ & l t ; C o l u m n s \ C o n t a g e m   d e   V e n d e d o r & g t ; - & l t ; M e a s u r e s \ V e n d e d o r & g t ; \ C O L U M N < / K e y > < / D i a g r a m O b j e c t K e y > < D i a g r a m O b j e c t K e y > < K e y > L i n k s \ & l t ; C o l u m n s \ C o n t a g e m   d e   V e n d e d o r & g t ; - & l t ; M e a s u r e s \ V e n d e d o r & g t ; \ M E A S U R E 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 M e a s u r e s \ C o n t a g e m   d e   V e n d e d o r 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 V e n d e d o r \ T a g I n f o \ F � r m u l a 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 V e n d e d o r \ T a g I n f o \ V a l o r 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  e m   M a r k e t i n g 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 C o l u m n s \ I n g r e s s a n t e s   n o   W e b i n a r 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 L i n k s \ & l t ; C o l u m n s \ C o n t a g e m   d e   V e n d e d o r & g t ; - & l t ; M e a s u r e s \ V e n d e d o r & g t ; 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 V e n d e d o r & g t ; - & l t ; M e a s u r e s \ V e n d e d o r & g t ; \ C O L U M N 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 V e n d e d o r & g t ; - & l t ; M e a s u r e s \ V e n d e d o r & g t ; \ M E A S U R E 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 M e a s u r e s \ C o n t a g e m   d e   C l i e n t e < / K e y > < / D i a g r a m O b j e c t K e y > < D i a g r a m O b j e c t K e y > < K e y > M e a s u r e s \ C o n t a g e m   d e   C l i e n t e \ T a g I n f o \ F � r m u l a < / K e y > < / D i a g r a m O b j e c t K e y > < D i a g r a m O b j e c t K e y > < K e y > M e a s u r e s \ C o n t a g e m   d e   C l i e n t e \ T a g I n f o \ V a l o r < / K e y > < / D i a g r a m O b j e c t K e y > < D i a g r a m O b j e c t K e y > < K e y > M e a s u r e s \ S o m a   d e   D i a s   C o n v e r s � o < / K e y > < / D i a g r a m O b j e c t K e y > < D i a g r a m O b j e c t K e y > < K e y > M e a s u r e s \ S o m a   d e   D i a s   C o n v e r s � o \ T a g I n f o \ F � r m u l a < / K e y > < / D i a g r a m O b j e c t K e y > < D i a g r a m O b j e c t K e y > < K e y > M e a s u r e s \ S o m a   d e   D i a s   C o n v e r s � o \ T a g I n f o \ V a l o r < / K e y > < / D i a g r a m O b j e c t K e y > < D i a g r a m O b j e c t K e y > < K e y > M e a s u r e s \ V e n d e d o r e s 1 < / K e y > < / D i a g r a m O b j e c t K e y > < D i a g r a m O b j e c t K e y > < K e y > M e a s u r e s \ V e n d e d o r e s 1 \ T a g I n f o \ F � r m u l a < / K e y > < / D i a g r a m O b j e c t K e y > < D i a g r a m O b j e c t K e y > < K e y > M e a s u r e s \ V e n d e d o r e s 1 \ T a g I n f o \ V a l o r < / K e y > < / D i a g r a m O b j e c t K e y > < D i a g r a m O b j e c t K e y > < K e y > M e a s u r e s \ C l i e n t e s < / K e y > < / D i a g r a m O b j e c t K e y > < D i a g r a m O b j e c t K e y > < K e y > M e a s u r e s \ C l i e n t e s \ T a g I n f o \ F � r m u l a < / K e y > < / D i a g r a m O b j e c t K e y > < D i a g r a m O b j e c t K e y > < K e y > M e a s u r e s \ C l i e n t e s \ T a g I n f o \ V a l o r < / K e y > < / D i a g r a m O b j e c t K e y > < D i a g r a m O b j e c t K e y > < K e y > M e a s u r e s \ C u s t o   c o m   M K T < / K e y > < / D i a g r a m O b j e c t K e y > < D i a g r a m O b j e c t K e y > < K e y > M e a s u r e s \ C u s t o   c o m   M K T \ T a g I n f o \ F � r m u l a < / K e y > < / D i a g r a m O b j e c t K e y > < D i a g r a m O b j e c t K e y > < K e y > M e a s u r e s \ C u s t o   c o m   M K T \ T a g I n f o \ V a l o r < / K e y > < / D i a g r a m O b j e c t K e y > < D i a g r a m O b j e c t K e y > < K e y > M e a s u r e s \ Q t d   L e a d s < / K e y > < / D i a g r a m O b j e c t K e y > < D i a g r a m O b j e c t K e y > < K e y > M e a s u r e s \ Q t d   L e a d s \ T a g I n f o \ F � r m u l a < / K e y > < / D i a g r a m O b j e c t K e y > < D i a g r a m O b j e c t K e y > < K e y > M e a s u r e s \ Q t d   L e a d s \ T a g I n f o \ V a l o r < / K e y > < / D i a g r a m O b j e c t K e y > < D i a g r a m O b j e c t K e y > < K e y > M e a s u r e s \ Q t d   I n g r e s s a n t e s   n o   W e b < / K e y > < / D i a g r a m O b j e c t K e y > < D i a g r a m O b j e c t K e y > < K e y > M e a s u r e s \ Q t d   I n g r e s s a n t e s   n o   W e b \ T a g I n f o \ F � r m u l a < / K e y > < / D i a g r a m O b j e c t K e y > < D i a g r a m O b j e c t K e y > < K e y > M e a s u r e s \ Q t d   I n g r e s s a n t e s   n o   W e b \ T a g I n f o \ V a l o r < / K e y > < / D i a g r a m O b j e c t K e y > < D i a g r a m O b j e c t K e y > < K e y > M e a s u r e s \ V a l o r   T o t a l   V e n d a s < / K e y > < / D i a g r a m O b j e c t K e y > < D i a g r a m O b j e c t K e y > < K e y > M e a s u r e s \ V a l o r   T o t a l   V e n d a s \ T a g I n f o \ F � r m u l a < / K e y > < / D i a g r a m O b j e c t K e y > < D i a g r a m O b j e c t K e y > < K e y > M e a s u r e s \ V a l o r   T o t a l   V e n d a s \ T a g I n f o \ V a l o r < / K e y > < / D i a g r a m O b j e c t K e y > < D i a g r a m O b j e c t K e y > < K e y > M e a s u r e s \ Q t d   d i a s < / K e y > < / D i a g r a m O b j e c t K e y > < D i a g r a m O b j e c t K e y > < K e y > M e a s u r e s \ Q t d   d i a s \ T a g I n f o \ F � r m u l a < / K e y > < / D i a g r a m O b j e c t K e y > < D i a g r a m O b j e c t K e y > < K e y > M e a s u r e s \ Q t d   d i a s \ T a g I n f o \ V a l o r < / K e y > < / D i a g r a m O b j e c t K e y > < D i a g r a m O b j e c t K e y > < K e y > M e a s u r e s \ L u c r o < / K e y > < / D i a g r a m O b j e c t K e y > < D i a g r a m O b j e c t K e y > < K e y > M e a s u r e s \ L u c r o \ T a g I n f o \ F � r m u l a < / K e y > < / D i a g r a m O b j e c t K e y > < D i a g r a m O b j e c t K e y > < K e y > M e a s u r e s \ L u c r o \ T a g I n f o \ V a l o r < / K e y > < / D i a g r a m O b j e c t K e y > < D i a g r a m O b j e c t K e y > < K e y > M e a s u r e s \ %   C u s t o < / K e y > < / D i a g r a m O b j e c t K e y > < D i a g r a m O b j e c t K e y > < K e y > M e a s u r e s \ %   C u s t o \ T a g I n f o \ F � r m u l a < / K e y > < / D i a g r a m O b j e c t K e y > < D i a g r a m O b j e c t K e y > < K e y > M e a s u r e s \ %   C u s t o \ T a g I n f o \ V a l o r < / K e y > < / D i a g r a m O b j e c t K e y > < D i a g r a m O b j e c t K e y > < K e y > M e a s u r e s \ V e n d e d o r e s 2 < / K e y > < / D i a g r a m O b j e c t K e y > < D i a g r a m O b j e c t K e y > < K e y > M e a s u r e s \ V e n d e d o r e s 2 \ T a g I n f o \ F � r m u l a < / K e y > < / D i a g r a m O b j e c t K e y > < D i a g r a m O b j e c t K e y > < K e y > M e a s u r e s \ V e n d e d o r e s 2 \ T a g I n f o \ V a l o r < / K e y > < / D i a g r a m O b j e c t K e y > < D i a g r a m O b j e c t K e y > < K e y > M e a s u r e s \ T o t a l   V e n d e d o r e s < / K e y > < / D i a g r a m O b j e c t K e y > < D i a g r a m O b j e c t K e y > < K e y > M e a s u r e s \ T o t a l   V e n d e d o r e s \ T a g I n f o \ F � r m u l a < / K e y > < / D i a g r a m O b j e c t K e y > < D i a g r a m O b j e c t K e y > < K e y > M e a s u r e s \ T o t a l   V e n d e d o r e s \ T a g I n f o \ V a l o r < / K e y > < / D i a g r a m O b j e c t K e y > < D i a g r a m O b j e c t K e y > < K e y > M e a s u r e s \ M � d i a   m e n s a l   d i a s < / K e y > < / D i a g r a m O b j e c t K e y > < D i a g r a m O b j e c t K e y > < K e y > M e a s u r e s \ M � d i a   m e n s a l   d i a s \ T a g I n f o \ F � r m u l a < / K e y > < / D i a g r a m O b j e c t K e y > < D i a g r a m O b j e c t K e y > < K e y > M e a s u r e s \ M � d i a   m e n s a l   d i a s \ T a g I n f o \ V a l o r < / K e y > < / D i a g r a m O b j e c t K e y > < D i a g r a m O b j e c t K e y > < K e y > M e a s u r e s \ V a l o r   d e   V e n d a s   L Y < / K e y > < / D i a g r a m O b j e c t K e y > < D i a g r a m O b j e c t K e y > < K e y > M e a s u r e s \ V a l o r   d e   V e n d a s   L Y \ T a g I n f o \ F � r m u l a < / K e y > < / D i a g r a m O b j e c t K e y > < D i a g r a m O b j e c t K e y > < K e y > M e a s u r e s \ V a l o r   d e   V e n d a s   L Y \ T a g I n f o \ V a l o r < / K e y > < / D i a g r a m O b j e c t K e y > < D i a g r a m O b j e c t K e y > < K e y > M e a s u r e s \ C l i e n t e s   L Y < / K e y > < / D i a g r a m O b j e c t K e y > < D i a g r a m O b j e c t K e y > < K e y > M e a s u r e s \ C l i e n t e s   L Y \ T a g I n f o \ F � r m u l a < / K e y > < / D i a g r a m O b j e c t K e y > < D i a g r a m O b j e c t K e y > < K e y > M e a s u r e s \ C l i e n t e s   L Y \ T a g I n f o \ V a l o r < / K e y > < / D i a g r a m O b j e c t K e y > < D i a g r a m O b j e c t K e y > < K e y > M e a s u r e s \ Q t d   d i a s   L y < / K e y > < / D i a g r a m O b j e c t K e y > < D i a g r a m O b j e c t K e y > < K e y > M e a s u r e s \ Q t d   d i a s   L y \ T a g I n f o \ F � r m u l a < / K e y > < / D i a g r a m O b j e c t K e y > < D i a g r a m O b j e c t K e y > < K e y > M e a s u r e s \ Q t d   d i a s   L y \ T a g I n f o \ V a l o r < / K e y > < / D i a g r a m O b j e c t K e y > < D i a g r a m O b j e c t K e y > < K e y > M e a s u r e s \ Y o Y   V a l o r   d e   V e n d a s < / K e y > < / D i a g r a m O b j e c t K e y > < D i a g r a m O b j e c t K e y > < K e y > M e a s u r e s \ Y o Y   V a l o r   d e   V e n d a s \ T a g I n f o \ F � r m u l a < / K e y > < / D i a g r a m O b j e c t K e y > < D i a g r a m O b j e c t K e y > < K e y > M e a s u r e s \ Y o Y   V a l o r   d e   V e n d a s \ T a g I n f o \ V a l o r < / K e y > < / D i a g r a m O b j e c t K e y > < D i a g r a m O b j e c t K e y > < K e y > M e a s u r e s \ Y o Y   C l i e n t e s < / K e y > < / D i a g r a m O b j e c t K e y > < D i a g r a m O b j e c t K e y > < K e y > M e a s u r e s \ Y o Y   C l i e n t e s \ T a g I n f o \ F � r m u l a < / K e y > < / D i a g r a m O b j e c t K e y > < D i a g r a m O b j e c t K e y > < K e y > M e a s u r e s \ Y o Y   C l i e n t e s \ T a g I n f o \ V a l o r < / K e y > < / D i a g r a m O b j e c t K e y > < D i a g r a m O b j e c t K e y > < K e y > M e a s u r e s \ Y o Y   Q t d   D i a s < / K e y > < / D i a g r a m O b j e c t K e y > < D i a g r a m O b j e c t K e y > < K e y > M e a s u r e s \ Y o Y   Q t d   D i a s \ T a g I n f o \ F � r m u l a < / K e y > < / D i a g r a m O b j e c t K e y > < D i a g r a m O b j e c t K e y > < K e y > M e a s u r e s \ Y o Y   Q t d   D i a s \ T a g I n f o \ V a l o r < / K e y > < / D i a g r a m O b j e c t K e y > < D i a g r a m O b j e c t K e y > < K e y > M e a s u r e s \ L u c r o   L Y < / K e y > < / D i a g r a m O b j e c t K e y > < D i a g r a m O b j e c t K e y > < K e y > M e a s u r e s \ L u c r o   L Y \ T a g I n f o \ F � r m u l a < / K e y > < / D i a g r a m O b j e c t K e y > < D i a g r a m O b j e c t K e y > < K e y > M e a s u r e s \ L u c r o   L Y \ T a g I n f o \ V a l o r < / K e y > < / D i a g r a m O b j e c t K e y > < D i a g r a m O b j e c t K e y > < K e y > M e a s u r e s \ Y o Y   L u c r o < / K e y > < / D i a g r a m O b j e c t K e y > < D i a g r a m O b j e c t K e y > < K e y > M e a s u r e s \ Y o Y   L u c r o \ T a g I n f o \ F � r m u l a < / K e y > < / D i a g r a m O b j e c t K e y > < D i a g r a m O b j e c t K e y > < K e y > M e a s u r e s \ Y o Y   L u c r o \ T a g I n f o \ V a l o r < / K e y > < / D i a g r a m O b j e c t K e y > < D i a g r a m O b j e c t K e y > < K e y > M e a s u r e s \ L y   C u s t o   c o m   M k t < / K e y > < / D i a g r a m O b j e c t K e y > < D i a g r a m O b j e c t K e y > < K e y > M e a s u r e s \ L y   C u s t o   c o m   M k t \ T a g I n f o \ F � r m u l a < / K e y > < / D i a g r a m O b j e c t K e y > < D i a g r a m O b j e c t K e y > < K e y > M e a s u r e s \ L y   C u s t o   c o m   M k t \ T a g I n f o \ V a l o r < / K e y > < / D i a g r a m O b j e c t K e y > < D i a g r a m O b j e c t K e y > < K e y > M e a s u r e s \ L y   Q t d   I n g r e s s a n t e s < / K e y > < / D i a g r a m O b j e c t K e y > < D i a g r a m O b j e c t K e y > < K e y > M e a s u r e s \ L y   Q t d   I n g r e s s a n t e s \ T a g I n f o \ F � r m u l a < / K e y > < / D i a g r a m O b j e c t K e y > < D i a g r a m O b j e c t K e y > < K e y > M e a s u r e s \ L y   Q t d   I n g r e s s a n t e s \ T a g I n f o \ V a l o r < / K e y > < / D i a g r a m O b j e c t K e y > < D i a g r a m O b j e c t K e y > < K e y > M e a s u r e s \ L y   L e a d s < / K e y > < / D i a g r a m O b j e c t K e y > < D i a g r a m O b j e c t K e y > < K e y > M e a s u r e s \ L y   L e a d s \ T a g I n f o \ F � r m u l a < / K e y > < / D i a g r a m O b j e c t K e y > < D i a g r a m O b j e c t K e y > < K e y > M e a s u r e s \ L y   L e a d s \ T a g I n f o \ V a l o r < / K e y > < / D i a g r a m O b j e c t K e y > < D i a g r a m O b j e c t K e y > < K e y > M e a s u r e s \ Y o Y   C u s t o   c o m   M k t < / K e y > < / D i a g r a m O b j e c t K e y > < D i a g r a m O b j e c t K e y > < K e y > M e a s u r e s \ Y o Y   C u s t o   c o m   M k t \ T a g I n f o \ F � r m u l a < / K e y > < / D i a g r a m O b j e c t K e y > < D i a g r a m O b j e c t K e y > < K e y > M e a s u r e s \ Y o Y   C u s t o   c o m   M k t \ T a g I n f o \ V a l o r < / K e y > < / D i a g r a m O b j e c t K e y > < D i a g r a m O b j e c t K e y > < K e y > M e a s u r e s \ I n d i c e   d i a s < / K e y > < / D i a g r a m O b j e c t K e y > < D i a g r a m O b j e c t K e y > < K e y > M e a s u r e s \ I n d i c e   d i a s \ T a g I n f o \ F � r m u l a < / K e y > < / D i a g r a m O b j e c t K e y > < D i a g r a m O b j e c t K e y > < K e y > M e a s u r e s \ I n d i c e   d i a s \ T a g I n f o \ V a l o r < / K e y > < / D i a g r a m O b j e c t K e y > < D i a g r a m O b j e c t K e y > < K e y > M e a s u r e s \ I n d i c e   d i a s   L Y < / K e y > < / D i a g r a m O b j e c t K e y > < D i a g r a m O b j e c t K e y > < K e y > M e a s u r e s \ I n d i c e   d i a s   L Y \ T a g I n f o \ F � r m u l a < / K e y > < / D i a g r a m O b j e c t K e y > < D i a g r a m O b j e c t K e y > < K e y > M e a s u r e s \ I n d i c e   d i a s   L Y \ T a g I n f o \ V a l o r < / K e y > < / D i a g r a m O b j e c t K e y > < D i a g r a m O b j e c t K e y > < K e y > M e a s u r e s \ Y o Y   I n d i c e   d e   d i a s < / K e y > < / D i a g r a m O b j e c t K e y > < D i a g r a m O b j e c t K e y > < K e y > M e a s u r e s \ Y o Y   I n d i c e   d e   d i a s \ T a g I n f o \ F � r m u l a < / K e y > < / D i a g r a m O b j e c t K e y > < D i a g r a m O b j e c t K e y > < K e y > M e a s u r e s \ Y o Y   I n d i c e   d e   d i a s \ T a g I n f o \ V a l o r < / K e y > < / D i a g r a m O b j e c t K e y > < D i a g r a m O b j e c t K e y > < K e y > M e a s u r e s \ V e n d a s < / K e y > < / D i a g r a m O b j e c t K e y > < D i a g r a m O b j e c t K e y > < K e y > M e a s u r e s \ V e n d a s \ T a g I n f o \ F � r m u l a < / K e y > < / D i a g r a m O b j e c t K e y > < D i a g r a m O b j e c t K e y > < K e y > M e a s u r e s \ V e n d a s \ T a g I n f o \ V a l o r < / K e y > < / D i a g r a m O b j e c t K e y > < D i a g r a m O b j e c t K e y > < K e y > M e a s u r e s \ r e l a c a o < / K e y > < / D i a g r a m O b j e c t K e y > < D i a g r a m O b j e c t K e y > < K e y > M e a s u r e s \ r e l a c a o \ T a g I n f o \ F � r m u l a < / K e y > < / D i a g r a m O b j e c t K e y > < D i a g r a m O b j e c t K e y > < K e y > M e a s u r e s \ r e l a c a o \ T a g I n f o \ V a l o r < / K e y > < / D i a g r a m O b j e c t K e y > < D i a g r a m O b j e c t K e y > < K e y > M e a s u r e s \ V a l o r   e m   V e n d a s < / K e y > < / D i a g r a m O b j e c t K e y > < D i a g r a m O b j e c t K e y > < K e y > M e a s u r e s \ V a l o r   e m   V e n d a s \ T a g I n f o \ F � r m u l a < / K e y > < / D i a g r a m O b j e c t K e y > < D i a g r a m O b j e c t K e y > < K e y > M e a s u r e s \ V a l o r   e m   V e n d a s \ T a g I n f o \ V a l o r < / K e y > < / D i a g r a m O b j e c t K e y > < D i a g r a m O b j e c t K e y > < K e y > M e a s u r e s \ V e n d a s   C u s t o s < / K e y > < / D i a g r a m O b j e c t K e y > < D i a g r a m O b j e c t K e y > < K e y > M e a s u r e s \ V e n d a s   C u s t o s \ T a g I n f o \ F � r m u l a < / K e y > < / D i a g r a m O b j e c t K e y > < D i a g r a m O b j e c t K e y > < K e y > M e a s u r e s \ V e n d a s   C u s t o s \ T a g I n f o \ V a l o r < / K e y > < / D i a g r a m O b j e c t K e y > < D i a g r a m O b j e c t K e y > < K e y > C o l u m n s \ C l i e n t e < / K e y > < / D i a g r a m O b j e c t K e y > < D i a g r a m O b j e c t K e y > < K e y > C o l u m n s \ O r i g e m   L e a d < / K e y > < / D i a g r a m O b j e c t K e y > < D i a g r a m O b j e c t K e y > < K e y > C o l u m n s \ T i p o   M e m b r o < / K e y > < / D i a g r a m O b j e c t K e y > < D i a g r a m O b j e c t K e y > < K e y > C o l u m n s \ D a t a   C o n t a t o < / K e y > < / D i a g r a m O b j e c t K e y > < D i a g r a m O b j e c t K e y > < K e y > C o l u m n s \ D a t a   E f e t i v a � � o < / K e y > < / D i a g r a m O b j e c t K e y > < D i a g r a m O b j e c t K e y > < K e y > C o l u m n s \ D i a s   C o n v e r s � o < / K e y > < / D i a g r a m O b j e c t K e y > < D i a g r a m O b j e c t K e y > < K e y > C o l u m n s \ V a l o r   d a   V e n d a < / K e y > < / D i a g r a m O b j e c t K e y > < D i a g r a m O b j e c t K e y > < K e y > C o l u m n s \ V e n d e d o r < / K e y > < / D i a g r a m O b j e c t K e y > < D i a g r a m O b j e c t K e y > < K e y > L i n k s \ & l t ; C o l u m n s \ C o n t a g e m   d e   C l i e n t e & g t ; - & l t ; M e a s u r e s \ C l i e n t e & g t ; < / K e y > < / D i a g r a m O b j e c t K e y > < D i a g r a m O b j e c t K e y > < K e y > L i n k s \ & l t ; C o l u m n s \ C o n t a g e m   d e   C l i e n t e & g t ; - & l t ; M e a s u r e s \ C l i e n t e & g t ; \ C O L U M N < / K e y > < / D i a g r a m O b j e c t K e y > < D i a g r a m O b j e c t K e y > < K e y > L i n k s \ & l t ; C o l u m n s \ C o n t a g e m   d e   C l i e n t e & g t ; - & l t ; M e a s u r e s \ C l i e n t e & g t ; \ M E A S U R E < / K e y > < / D i a g r a m O b j e c t K e y > < D i a g r a m O b j e c t K e y > < K e y > L i n k s \ & l t ; C o l u m n s \ S o m a   d e   D i a s   C o n v e r s � o & g t ; - & l t ; M e a s u r e s \ D i a s   C o n v e r s � o & g t ; < / K e y > < / D i a g r a m O b j e c t K e y > < D i a g r a m O b j e c t K e y > < K e y > L i n k s \ & l t ; C o l u m n s \ S o m a   d e   D i a s   C o n v e r s � o & g t ; - & l t ; M e a s u r e s \ D i a s   C o n v e r s � o & g t ; \ C O L U M N < / K e y > < / D i a g r a m O b j e c t K e y > < D i a g r a m O b j e c t K e y > < K e y > L i n k s \ & l t ; C o l u m n s \ S o m a   d e   D i a s   C o n v e r s � o & g t ; - & l t ; M e a s u r e s \ D i a s   C o n v e r s � o & g t ; \ M E A S U R E 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 2 < / F o c u s R o w > < S e l e c t i o n E n d C o l u m n > 3 < / S e l e c t i o n E n d C o l u m n > < S e l e c t i o n E n d R o w > 2 < / S e l e c t i o n E n d R o w > < S e l e c t i o n S t a r t C o l u m n > 3 < / S e l e c t i o n S t a r t C o l u m n > < S e l e c t i o n S t a r t R o w > 2 < / S e l e c t i o n S t a r t R o w > < T e x t s > < M e a s u r e G r i d T e x t > < L a y e d O u t > t r u e < / L a y e d O u t > < R o w > 1 < / R o w > < T e x t > M e d i d a s   V e n d a s < / T e x t > < / M e a s u r e G r i d T e x t > < M e a s u r e G r i d T e x t > < C o l u m n > 1 < / C o l u m n > < L a y e d O u t > t r u e < / L a y e d O u t > < R o w > 1 < / R o w > < T e x t > L Y   V e n d a s < / T e x t > < / M e a s u r e G r i d T e x t > < M e a s u r e G r i d T e x t > < C o l u m n > 2 < / C o l u m n > < L a y e d O u t > t r u e < / L a y e d O u t > < R o w > 1 < / R o w > < T e x t > %   Y o Y < / T e x t > < / M e a s u r e G r i d T e x t > < M e a s u r e G r i d T e x t > < C o l u m n > 3 < / C o l u m n > < L a y e d O u t > t r u e < / L a y e d O u t > < R o w > 1 < / R o w > < T e x t > M e d i d a s   C u s t o s < / T e x t > < / M e a s u r e G r i d T e x t > < M e a s u r e G r i d T e x t > < C o l u m n > 4 < / C o l u m n > < L a y e d O u t > t r u e < / L a y e d O u t > < R o w > 1 < / R o w > < T e x t > L y   C u s t o s < / T e x t > < / M e a s u r e G r i d T e x t > < M e a s u r e G r i d T e x t > < C o l u m n > 5 < / C o l u m n > < L a y e d O u t > t r u e < / L a y e d O u t > < R o w > 1 < / R o w > < T e x t > %   Y o Y 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 M e a s u r e s \ C o n t a g e m   d e   C l i e n t e 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 D i a s   C o n v e r s � o 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 D i a s   C o n v e r s � o \ T a g I n f o \ F � r m u l a 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 D i a s   C o n v e r s � o \ T a g I n f o \ V a l o r 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 M e a s u r e s \ V e n d e d o r e s 1 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 M e a s u r e s \ V e n d e d o r e s 1 \ T a g I n f o \ F � r m u l a 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 M e a s u r e s \ V e n d e d o r e s 1 \ T a g I n f o \ V a l o r 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 M e a s u r e s \ C l i e n t e s 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 M e a s u r e s \ C l i e n t e s \ T a g I n f o \ F � r m u l a 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 M e a s u r e s \ C l i e n t e s \ T a g I n f o \ V a l o r 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 c o m   M K T 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 c o m   M K T \ T a g I n f o \ F � r m u l a 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 c o m   M K T \ T a g I n f o \ V a l o r 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 L e a d s 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 M e a s u r e s \ Q t d   L e a d s \ T a g I n f o \ F � r m u l a 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 L e a d s \ T a g I n f o \ V a l o r 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 I n g r e s s a n t e s   n o   W e b 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 M e a s u r e s \ Q t d   I n g r e s s a n t e s   n o   W e b \ T a g I n f o \ F � r m u l a 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 I n g r e s s a n t e s   n o   W e b \ T a g I n f o \ V a l o r 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 T o t a l   V e n d a s 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 M e a s u r e s \ V a l o r   T o t a l 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 T o t a l 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 d i a s 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 M e a s u r e s \ Q t d   d i a s \ T a g I n f o \ F � r m u l a 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 d i a s \ T a g I n f o \ V a l o r 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 C u s t o 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  C u s t o \ T a g I n f o \ F � r m u l a 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 C u s t o \ T a g I n f o \ V a l o r 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 M e a s u r e s \ V e n d e d o r e s 2 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 M e a s u r e s \ V e n d e d o r e s 2 \ T a g I n f o \ F � r m u l a 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 M e a s u r e s \ V e n d e d o r e s 2 \ T a g I n f o \ V a l o r 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 V e n d e d o r e s 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 M e a s u r e s \ T o t a l   V e n d e d o r e s \ T a g I n f o \ F � r m u l a 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 V e n d e d o r e s \ T a g I n f o \ V a l o r 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 m e n s a l   d i a s 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 M e a s u r e s \ M � d i a   m e n s a l   d i a s \ T a g I n f o \ F � r m u l a 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 m e n s a l   d i a s \ T a g I n f o \ V a l o r 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 d e   V e n d a s   L Y 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 M e a s u r e s \ V a l o r   d e   V e n d a s 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 d e   V e n d a s 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 M e a s u r e s \ C l i e n t e s   L Y 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 M e a s u r e s \ C l i e n t e s 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 M e a s u r e s \ C l i e n t e s 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 d i a s   L y 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 M e a s u r e s \ Q t d   d i a s 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 d i a s 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 V a l o r   d e   V e n d a s 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 M e a s u r e s \ Y o Y   V a l o r 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 V a l o r 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 C l i e n t e s 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 M e a s u r e s \ Y o Y   C l i e n t e s \ T a g I n f o \ F � r m u l a 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 C l i e n t e s \ T a g I n f o \ V a l o r 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 Q t d   D i a s 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 M e a s u r e s \ Y o Y   Q t d   D i a s \ T a g I n f o \ F � r m u l a 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 Q t d   D i a s \ T a g I n f o \ V a l o r 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  L Y 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 M e a s u r e s \ L u c r o 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 L u c r o 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 M e a s u r e s \ Y o Y 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 C u s t o   c o m   M k t 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 M e a s u r e s \ L y   C u s t o   c o m   M k t \ T a g I n f o \ F � r m u l a 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 C u s t o   c o m   M k t \ T a g I n f o \ V a l o r 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 Q t d   I n g r e s s a n t e s 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 M e a s u r e s \ L y   Q t d   I n g r e s s a n t e s \ T a g I n f o \ F � r m u l a 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 Q t d   I n g r e s s a n t e s \ T a g I n f o \ V a l o r 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 L e a d s 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 M e a s u r e s \ L y   L e a d s \ T a g I n f o \ F � r m u l a 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 L e a d s \ T a g I n f o \ V a l o r 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 C u s t o   c o m   M k t 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 M e a s u r e s \ Y o Y   C u s t o   c o m   M k t \ T a g I n f o \ F � r m u l a 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 C u s t o   c o m   M k t \ T a g I n f o \ V a l o r 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 M e a s u r e s \ I n d i c e   d i a s 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 M e a s u r e s \ I n d i c e   d i a s \ T a g I n f o \ F � r m u l a 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 M e a s u r e s \ I n d i c e   d i a s \ T a g I n f o \ V a l o r 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 M e a s u r e s \ I n d i c e   d i a s   L Y 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 M e a s u r e s \ I n d i c e   d i a s 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 M e a s u r e s \ I n d i c e   d i a s 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 I n d i c e   d e   d i a s < / K e y > < / a : K e y > < a : V a l u e   i : t y p e = " M e a s u r e G r i d N o d e V i e w S t a t e " > < C o l u m n > 2 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 M e a s u r e s \ Y o Y   I n d i c e   d e   d i a s \ T a g I n f o \ F � r m u l a 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 I n d i c e   d e   d i a s \ T a g I n f o \ V a l o r 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 M e a s u r e s \ r e l a c a o 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 M e a s u r e s \ r e l a c a o \ T a g I n f o \ F � r m u l a 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 M e a s u r e s \ r e l a c a o \ T a g I n f o \ V a l o r 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 e m   V e n d a s 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 M e a s u r e s \ V a l o r   e m 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 e m 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  C u s t o s 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 M e a s u r e s \ V e n d a s   C u s t o s \ T a g I n f o \ F � r m u l a 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  C u s t o s \ T a g I n f o \ V a l o r 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 M e m b r o 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 C o n t a t o 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 E f e t i v a � � o 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  C o n v e r s � o 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 L i n k s \ & l t ; C o l u m n s \ C o n t a g e m   d e 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 D i a s   C o n v e r s � o & g t ; - & l t ; M e a s u r e s \ D i a s   C o n v e r s � o & g t ; 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 D i a s   C o n v e r s � o & g t ; - & l t ; M e a s u r e s \ D i a s   C o n v e r s � o & g t ; \ C O L U M N 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 D i a s   C o n v e r s � o & g t ; - & l t ; M e a s u r e s \ D i a s   C o n v e r s � o & g t ; \ M E A S U R E 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1 a 5 8 7 9 8 d - d c 7 e - 4 2 5 8 - a 6 d c - 7 9 f 4 d f 9 e e 0 e e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3 0 f 4 0 1 9 3 - b 9 a 4 - 4 c 2 e - a 4 7 c - 3 4 7 4 3 d 7 b 9 0 3 3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6 d 6 f 9 f 1 - 4 f c 7 - 4 f 2 a - b 3 b 0 - 1 e d 1 4 d 2 0 c 9 3 8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i t e m > < M e a s u r e N a m e > V e n d a s   C u s t o s < / M e a s u r e N a m e > < D i s p l a y N a m e > V e n d a s   C u s t o s 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4 2 0 2 d d 3 4 - 3 4 7 e - 4 a 1 f - 9 3 c 8 - d f e f f 3 f 2 1 8 0 0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b 5 5 6 4 f 7 e - f 4 9 4 - 4 0 b 3 - a 5 b a - d 0 0 3 f a f 1 e 8 c 1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 f C u s t o s _ 4 7 9 2 c e 4 f - 7 1 d 6 - 4 2 9 b - b d 7 0 - 1 9 8 f 1 e a f b 2 d 0 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 f V e n d a s _ 8 1 0 b 9 8 0 e - 4 5 d 8 - 4 7 c c - b e f f - 1 5 c c 2 3 1 c e d 5 7 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 d V e n d e d o r e s _ c 0 6 1 a 5 8 f - 1 d 5 e - 4 c f f - 8 4 1 7 - 8 9 7 6 b b f a d 1 d 2 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 d O r i g e m L e a d _ b 2 2 b 2 6 f 8 - 4 f 8 7 - 4 2 5 9 - 9 5 e 7 - 5 3 c 6 6 e 2 8 9 b e 3 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e e d b 2 3 8 1 - 1 9 6 d - 4 2 1 a - 8 9 0 7 - d 5 9 6 c 4 0 2 8 4 c 6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4 d 4 a e b a 4 - 1 8 2 4 - 4 7 8 6 - 8 e a 0 - 0 7 a 7 9 7 7 3 6 c 7 2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3.xml>��< ? x m l   v e r s i o n = " 1 . 0 "   e n c o d i n g = " U T F - 1 6 " ? > < G e m i n i   x m l n s = " h t t p : / / g e m i n i / p i v o t c u s t o m i z a t i o n / 8 6 3 1 1 6 1 f - 3 b b 4 - 4 9 e 8 - 8 a e c - 8 1 e 4 3 3 1 0 3 7 a f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d V e n d e d o r e s _ c 0 6 1 a 5 8 f - 1 d 5 e - 4 c f f - 8 4 1 7 - 8 9 7 6 b b f a d 1 d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 V e n d e d o r e s < / s t r i n g > < / k e y > < v a l u e > < i n t > 1 1 1 < / i n t > < / v a l u e > < / i t e m > < / C o l u m n W i d t h s > < C o l u m n D i s p l a y I n d e x > < i t e m > < k e y > < s t r i n g > V e n d e d o r e s 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6.xml>��< ? x m l   v e r s i o n = " 1 . 0 "   e n c o d i n g = " U T F - 1 6 " ? > < G e m i n i   x m l n s = " h t t p : / / g e m i n i / p i v o t c u s t o m i z a t i o n / e 2 c f a f 1 4 - f 7 3 1 - 4 6 7 3 - 8 8 d 5 - c 5 1 8 8 d 4 4 f a 8 6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d O r i g e m L e a d _ b 2 2 b 2 6 f 8 - 4 f 8 7 - 4 2 5 9 - 9 5 e 7 - 5 3 c 6 6 e 2 8 9 b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 O r i g e m   L e a d < / s t r i n g > < / k e y > < v a l u e > < i n t > 1 1 4 < / i n t > < / v a l u e > < / i t e m > < / C o l u m n W i d t h s > < C o l u m n D i s p l a y I n d e x > < i t e m > < k e y > < s t r i n g > O r i g e m   L e a d 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3 5 d 7 0 d 0 c - 8 3 1 0 - 4 0 9 5 - b f b 2 - 5 6 b 2 b e 6 7 0 c 5 a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i t e m > < M e a s u r e N a m e > V e n d a s   C u s t o s < / M e a s u r e N a m e > < D i s p l a y N a m e > V e n d a s   C u s t o s 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d b 8 f 8 2 3 b - 0 0 1 4 - 4 3 0 4 - 9 b d f - 0 6 5 c c 8 2 0 2 4 c f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0.xml>��< ? x m l   v e r s i o n = " 1 . 0 "   e n c o d i n g = " U T F - 1 6 " ? > < G e m i n i   x m l n s = " h t t p : / / g e m i n i / p i v o t c u s t o m i z a t i o n / 1 4 9 5 f f 4 d - 0 3 0 e - 4 b f a - 9 d d 3 - a 3 4 d 8 0 7 5 2 0 5 9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1 1 9 3 d 6 6 d - d e b a - 4 c 0 1 - b 7 c 3 - f a d f 2 8 7 d 1 f f 0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i t e m > < M e a s u r e N a m e > V a l o r   T o t a l   V e n d a s < / M e a s u r e N a m e > < D i s p l a y N a m e > V a l o r   T o t a l   V e n d a s < / D i s p l a y N a m e > < V i s i b l e > F a l s e < / V i s i b l e > < / i t e m > < i t e m > < M e a s u r e N a m e > r e l a c a o < / M e a s u r e N a m e > < D i s p l a y N a m e > r e l a c a o < / D i s p l a y N a m e > < V i s i b l e > F a l s e < / V i s i b l e > < / i t e m > < i t e m > < M e a s u r e N a m e > V a l o r   e m   V e n d a s < / M e a s u r e N a m e > < D i s p l a y N a m e > V a l o r   e m   V e n d a s < / D i s p l a y N a m e > < V i s i b l e > F a l s e < / V i s i b l e > < / i t e m > < i t e m > < M e a s u r e N a m e > V e n d a s   C u s t o s < / M e a s u r e N a m e > < D i s p l a y N a m e > V e n d a s   C u s t o s 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d c 5 e 3 f 0 3 - 4 3 1 4 - 4 a 7 5 - b e 9 1 - 9 5 7 4 8 0 1 0 1 e a 4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c d 9 6 2 6 f - 5 c 2 7 - 4 5 2 2 - 8 6 5 2 - 2 6 a 5 a 1 2 8 d 3 9 d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c 9 b f 3 8 d - 0 3 3 e - 4 7 0 f - 9 9 d b - 9 2 5 8 1 b 9 2 0 e 7 3 " > < C u s t o m C o n t e n t > < ! [ C D A T A [ < ? x m l   v e r s i o n = " 1 . 0 "   e n c o d i n g = " u t f - 1 6 " ? > < S e t t i n g s > < C a l c u l a t e d F i e l d s > < i t e m > < M e a s u r e N a m e > V e n d e d o r e s 1 < / M e a s u r e N a m e > < D i s p l a y N a m e > V e n d e d o r e s 1 < / D i s p l a y N a m e > < V i s i b l e > F a l s e < / V i s i b l e > < / i t e m > < i t e m > < M e a s u r e N a m e > C l i e n t e s < / M e a s u r e N a m e > < D i s p l a y N a m e > C l i e n t e s < / D i s p l a y N a m e > < V i s i b l e > F a l s e < / V i s i b l e > < / i t e m > < i t e m > < M e a s u r e N a m e > C u s t o   c o m   M K T < / M e a s u r e N a m e > < D i s p l a y N a m e > C u s t o   c o m   M K T < / D i s p l a y N a m e > < V i s i b l e > F a l s e < / V i s i b l e > < / i t e m > < i t e m > < M e a s u r e N a m e > Q t d   L e a d s < / M e a s u r e N a m e > < D i s p l a y N a m e > Q t d   L e a d s < / D i s p l a y N a m e > < V i s i b l e > F a l s e < / V i s i b l e > < / i t e m > < i t e m > < M e a s u r e N a m e > Q t d   I n g r e s s a n t e s   n o   W e b < / M e a s u r e N a m e > < D i s p l a y N a m e > Q t d   I n g r e s s a n t e s   n o   W e b < / D i s p l a y N a m e > < V i s i b l e > F a l s e < / V i s i b l e > < / i t e m > < i t e m > < M e a s u r e N a m e > V a l o r   V e n d a s < / M e a s u r e N a m e > < D i s p l a y N a m e > V a l o r   V e n d a s < / D i s p l a y N a m e > < V i s i b l e > F a l s e < / V i s i b l e > < / i t e m > < i t e m > < M e a s u r e N a m e > Q t d   d i a s < / M e a s u r e N a m e > < D i s p l a y N a m e > Q t d   d i a s 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 %   C u s t o < / M e a s u r e N a m e > < D i s p l a y N a m e > %   C u s t o < / D i s p l a y N a m e > < V i s i b l e > F a l s e < / V i s i b l e > < / i t e m > < i t e m > < M e a s u r e N a m e > V e n d e d o r e s 2 < / M e a s u r e N a m e > < D i s p l a y N a m e > V e n d e d o r e s 2 < / D i s p l a y N a m e > < V i s i b l e > F a l s e < / V i s i b l e > < / i t e m > < i t e m > < M e a s u r e N a m e > T o t a l   V e n d e d o r e s < / M e a s u r e N a m e > < D i s p l a y N a m e > T o t a l   V e n d e d o r e s < / D i s p l a y N a m e > < V i s i b l e > F a l s e < / V i s i b l e > < / i t e m > < i t e m > < M e a s u r e N a m e > M � d i a   m e n s a l   d i a s < / M e a s u r e N a m e > < D i s p l a y N a m e > M � d i a   m e n s a l   d i a s < / D i s p l a y N a m e > < V i s i b l e > F a l s e < / V i s i b l e > < / i t e m > < i t e m > < M e a s u r e N a m e > V a l o r   d e   V e n d a s   L Y < / M e a s u r e N a m e > < D i s p l a y N a m e > V a l o r   d e   V e n d a s   L Y < / D i s p l a y N a m e > < V i s i b l e > F a l s e < / V i s i b l e > < / i t e m > < i t e m > < M e a s u r e N a m e > C l i e n t e s   L Y < / M e a s u r e N a m e > < D i s p l a y N a m e > C l i e n t e s   L Y < / D i s p l a y N a m e > < V i s i b l e > F a l s e < / V i s i b l e > < / i t e m > < i t e m > < M e a s u r e N a m e > Q t d   d i a s   L y < / M e a s u r e N a m e > < D i s p l a y N a m e > Q t d   d i a s   L y < / D i s p l a y N a m e > < V i s i b l e > F a l s e < / V i s i b l e > < / i t e m > < i t e m > < M e a s u r e N a m e > Y o Y   V a l o r   d e   V e n d a s < / M e a s u r e N a m e > < D i s p l a y N a m e > Y o Y   V a l o r   d e   V e n d a s < / D i s p l a y N a m e > < V i s i b l e > F a l s e < / V i s i b l e > < / i t e m > < i t e m > < M e a s u r e N a m e > Y o Y   C l i e n t e s < / M e a s u r e N a m e > < D i s p l a y N a m e > Y o Y   C l i e n t e s < / D i s p l a y N a m e > < V i s i b l e > F a l s e < / V i s i b l e > < / i t e m > < i t e m > < M e a s u r e N a m e > Y o Y   Q t d   D i a s < / M e a s u r e N a m e > < D i s p l a y N a m e > Y o Y   Q t d   D i a s 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 L y   C u s t o   c o m   M k t < / M e a s u r e N a m e > < D i s p l a y N a m e > L y   C u s t o   c o m   M k t < / D i s p l a y N a m e > < V i s i b l e > F a l s e < / V i s i b l e > < / i t e m > < i t e m > < M e a s u r e N a m e > L y   Q t d   I n g r e s s a n t e s < / M e a s u r e N a m e > < D i s p l a y N a m e > L y   Q t d   I n g r e s s a n t e s < / D i s p l a y N a m e > < V i s i b l e > F a l s e < / V i s i b l e > < / i t e m > < i t e m > < M e a s u r e N a m e > L y   L e a d s < / M e a s u r e N a m e > < D i s p l a y N a m e > L y   L e a d s < / D i s p l a y N a m e > < V i s i b l e > F a l s e < / V i s i b l e > < / i t e m > < i t e m > < M e a s u r e N a m e > Y o Y   C u s t o   c o m   M k t < / M e a s u r e N a m e > < D i s p l a y N a m e > Y o Y   C u s t o   c o m   M k t < / D i s p l a y N a m e > < V i s i b l e > F a l s e < / V i s i b l e > < / i t e m > < i t e m > < M e a s u r e N a m e > I n d i c e   d i a s < / M e a s u r e N a m e > < D i s p l a y N a m e > I n d i c e   d i a s < / D i s p l a y N a m e > < V i s i b l e > F a l s e < / V i s i b l e > < / i t e m > < i t e m > < M e a s u r e N a m e > I n d i c e   d i a s   L Y < / M e a s u r e N a m e > < D i s p l a y N a m e > I n d i c e   d i a s   L Y < / D i s p l a y N a m e > < V i s i b l e > F a l s e < / V i s i b l e > < / i t e m > < i t e m > < M e a s u r e N a m e > Y o Y   I n d i c e   d e   d i a s < / M e a s u r e N a m e > < D i s p l a y N a m e > Y o Y   I n d i c e   d e   d i a s < / D i s p l a y N a m e > < V i s i b l e > F a l s e < / V i s i b l e > < / i t e m > < i t e m > < M e a s u r e N a m e > V e n d a s < / M e a s u r e N a m e > < D i s p l a y N a m e >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 f C u s t o s 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 f C u s t o s 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  e m   M a r k e t i n g 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 C o l u m n s \ I n g r e s s a n t e s   n o   W e b i n a r 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 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 d o  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 d O r i g e m L e a d 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 d O r i g e m L e a d 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 M e m b r o 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 C o n t a t o 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 E f e t i v a � � o 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  C o n v e r s � o 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9BA60B2-8679-415D-9106-6822D92A3A0F}">
  <ds:schemaRefs/>
</ds:datastoreItem>
</file>

<file path=customXml/itemProps10.xml><?xml version="1.0" encoding="utf-8"?>
<ds:datastoreItem xmlns:ds="http://schemas.openxmlformats.org/officeDocument/2006/customXml" ds:itemID="{714B1F14-7902-402B-9959-D46E1FFDEE23}">
  <ds:schemaRefs/>
</ds:datastoreItem>
</file>

<file path=customXml/itemProps11.xml><?xml version="1.0" encoding="utf-8"?>
<ds:datastoreItem xmlns:ds="http://schemas.openxmlformats.org/officeDocument/2006/customXml" ds:itemID="{A628F4B2-1378-40BE-8E15-BD10154C8688}">
  <ds:schemaRefs/>
</ds:datastoreItem>
</file>

<file path=customXml/itemProps12.xml><?xml version="1.0" encoding="utf-8"?>
<ds:datastoreItem xmlns:ds="http://schemas.openxmlformats.org/officeDocument/2006/customXml" ds:itemID="{A39AC255-2CFC-48C2-8131-1E296CA210B4}">
  <ds:schemaRefs/>
</ds:datastoreItem>
</file>

<file path=customXml/itemProps13.xml><?xml version="1.0" encoding="utf-8"?>
<ds:datastoreItem xmlns:ds="http://schemas.openxmlformats.org/officeDocument/2006/customXml" ds:itemID="{E1D52C54-9F34-499A-8B2A-0A9777839146}">
  <ds:schemaRefs/>
</ds:datastoreItem>
</file>

<file path=customXml/itemProps14.xml><?xml version="1.0" encoding="utf-8"?>
<ds:datastoreItem xmlns:ds="http://schemas.openxmlformats.org/officeDocument/2006/customXml" ds:itemID="{B3FDE99F-6B92-40F2-BC2D-4F74941B00AA}">
  <ds:schemaRefs/>
</ds:datastoreItem>
</file>

<file path=customXml/itemProps15.xml><?xml version="1.0" encoding="utf-8"?>
<ds:datastoreItem xmlns:ds="http://schemas.openxmlformats.org/officeDocument/2006/customXml" ds:itemID="{17B6B914-38AF-4FEF-A3C0-AC5E608ADAC7}">
  <ds:schemaRefs/>
</ds:datastoreItem>
</file>

<file path=customXml/itemProps16.xml><?xml version="1.0" encoding="utf-8"?>
<ds:datastoreItem xmlns:ds="http://schemas.openxmlformats.org/officeDocument/2006/customXml" ds:itemID="{285021B8-11D1-484C-A06F-8FA137CECE06}">
  <ds:schemaRefs/>
</ds:datastoreItem>
</file>

<file path=customXml/itemProps17.xml><?xml version="1.0" encoding="utf-8"?>
<ds:datastoreItem xmlns:ds="http://schemas.openxmlformats.org/officeDocument/2006/customXml" ds:itemID="{9410F30F-BD68-4F08-AF1B-30DCC158C367}">
  <ds:schemaRefs/>
</ds:datastoreItem>
</file>

<file path=customXml/itemProps18.xml><?xml version="1.0" encoding="utf-8"?>
<ds:datastoreItem xmlns:ds="http://schemas.openxmlformats.org/officeDocument/2006/customXml" ds:itemID="{655FB31E-C4E8-41AB-A8F1-A90B2FAEF345}">
  <ds:schemaRefs/>
</ds:datastoreItem>
</file>

<file path=customXml/itemProps19.xml><?xml version="1.0" encoding="utf-8"?>
<ds:datastoreItem xmlns:ds="http://schemas.openxmlformats.org/officeDocument/2006/customXml" ds:itemID="{C6FF4339-3442-433B-B3BD-546DB279D7B7}">
  <ds:schemaRefs/>
</ds:datastoreItem>
</file>

<file path=customXml/itemProps2.xml><?xml version="1.0" encoding="utf-8"?>
<ds:datastoreItem xmlns:ds="http://schemas.openxmlformats.org/officeDocument/2006/customXml" ds:itemID="{73A0FD9A-6077-4145-A214-393FD4485FDB}">
  <ds:schemaRefs/>
</ds:datastoreItem>
</file>

<file path=customXml/itemProps20.xml><?xml version="1.0" encoding="utf-8"?>
<ds:datastoreItem xmlns:ds="http://schemas.openxmlformats.org/officeDocument/2006/customXml" ds:itemID="{94340E18-2299-4E75-8F51-604B08F62FCD}">
  <ds:schemaRefs/>
</ds:datastoreItem>
</file>

<file path=customXml/itemProps21.xml><?xml version="1.0" encoding="utf-8"?>
<ds:datastoreItem xmlns:ds="http://schemas.openxmlformats.org/officeDocument/2006/customXml" ds:itemID="{55B3FDCA-7BEF-4B4A-9577-178DF5F2872B}">
  <ds:schemaRefs/>
</ds:datastoreItem>
</file>

<file path=customXml/itemProps22.xml><?xml version="1.0" encoding="utf-8"?>
<ds:datastoreItem xmlns:ds="http://schemas.openxmlformats.org/officeDocument/2006/customXml" ds:itemID="{238C612F-32B1-4B15-842D-AF8DBEB56FA9}">
  <ds:schemaRefs/>
</ds:datastoreItem>
</file>

<file path=customXml/itemProps23.xml><?xml version="1.0" encoding="utf-8"?>
<ds:datastoreItem xmlns:ds="http://schemas.openxmlformats.org/officeDocument/2006/customXml" ds:itemID="{87EB8110-90F0-4B40-8CFC-F0457E3B4CA8}">
  <ds:schemaRefs/>
</ds:datastoreItem>
</file>

<file path=customXml/itemProps24.xml><?xml version="1.0" encoding="utf-8"?>
<ds:datastoreItem xmlns:ds="http://schemas.openxmlformats.org/officeDocument/2006/customXml" ds:itemID="{18F9BB7A-E092-4CCD-A1BF-AE73D80567C9}">
  <ds:schemaRefs/>
</ds:datastoreItem>
</file>

<file path=customXml/itemProps25.xml><?xml version="1.0" encoding="utf-8"?>
<ds:datastoreItem xmlns:ds="http://schemas.openxmlformats.org/officeDocument/2006/customXml" ds:itemID="{E0D2F345-B15E-4071-B175-4715D886B805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D53EB3EB-1D2B-45EA-A706-C0098FDA6B3C}">
  <ds:schemaRefs/>
</ds:datastoreItem>
</file>

<file path=customXml/itemProps27.xml><?xml version="1.0" encoding="utf-8"?>
<ds:datastoreItem xmlns:ds="http://schemas.openxmlformats.org/officeDocument/2006/customXml" ds:itemID="{90CC387E-1F1D-4E7E-80A1-AF5FED004BD1}">
  <ds:schemaRefs/>
</ds:datastoreItem>
</file>

<file path=customXml/itemProps28.xml><?xml version="1.0" encoding="utf-8"?>
<ds:datastoreItem xmlns:ds="http://schemas.openxmlformats.org/officeDocument/2006/customXml" ds:itemID="{90965E19-7A3D-427F-AB97-B598B78EC0CE}">
  <ds:schemaRefs/>
</ds:datastoreItem>
</file>

<file path=customXml/itemProps29.xml><?xml version="1.0" encoding="utf-8"?>
<ds:datastoreItem xmlns:ds="http://schemas.openxmlformats.org/officeDocument/2006/customXml" ds:itemID="{7F9A3242-1B92-46E6-9A89-9970B4BD495C}">
  <ds:schemaRefs/>
</ds:datastoreItem>
</file>

<file path=customXml/itemProps3.xml><?xml version="1.0" encoding="utf-8"?>
<ds:datastoreItem xmlns:ds="http://schemas.openxmlformats.org/officeDocument/2006/customXml" ds:itemID="{DD6D70C7-088F-4714-A685-0C24E298ABE2}">
  <ds:schemaRefs/>
</ds:datastoreItem>
</file>

<file path=customXml/itemProps30.xml><?xml version="1.0" encoding="utf-8"?>
<ds:datastoreItem xmlns:ds="http://schemas.openxmlformats.org/officeDocument/2006/customXml" ds:itemID="{92091578-BC67-4C86-8DAF-5D1878FF4BF8}">
  <ds:schemaRefs/>
</ds:datastoreItem>
</file>

<file path=customXml/itemProps31.xml><?xml version="1.0" encoding="utf-8"?>
<ds:datastoreItem xmlns:ds="http://schemas.openxmlformats.org/officeDocument/2006/customXml" ds:itemID="{74463CEB-FD04-415C-8A04-36DFF1D0D1B5}">
  <ds:schemaRefs/>
</ds:datastoreItem>
</file>

<file path=customXml/itemProps32.xml><?xml version="1.0" encoding="utf-8"?>
<ds:datastoreItem xmlns:ds="http://schemas.openxmlformats.org/officeDocument/2006/customXml" ds:itemID="{E0564139-EB69-46F4-B01E-E400CD7133F2}">
  <ds:schemaRefs/>
</ds:datastoreItem>
</file>

<file path=customXml/itemProps33.xml><?xml version="1.0" encoding="utf-8"?>
<ds:datastoreItem xmlns:ds="http://schemas.openxmlformats.org/officeDocument/2006/customXml" ds:itemID="{959286C8-8A3A-46D2-A905-EC2CA79539B2}">
  <ds:schemaRefs/>
</ds:datastoreItem>
</file>

<file path=customXml/itemProps34.xml><?xml version="1.0" encoding="utf-8"?>
<ds:datastoreItem xmlns:ds="http://schemas.openxmlformats.org/officeDocument/2006/customXml" ds:itemID="{5EFC2A14-F2EC-442F-A4FE-5B917D3EDBF3}">
  <ds:schemaRefs/>
</ds:datastoreItem>
</file>

<file path=customXml/itemProps35.xml><?xml version="1.0" encoding="utf-8"?>
<ds:datastoreItem xmlns:ds="http://schemas.openxmlformats.org/officeDocument/2006/customXml" ds:itemID="{A7533DCD-6515-4915-99AF-2AA06F29242A}">
  <ds:schemaRefs/>
</ds:datastoreItem>
</file>

<file path=customXml/itemProps36.xml><?xml version="1.0" encoding="utf-8"?>
<ds:datastoreItem xmlns:ds="http://schemas.openxmlformats.org/officeDocument/2006/customXml" ds:itemID="{E736ACCF-7FD4-4AA7-926C-F14C3B47D59A}">
  <ds:schemaRefs/>
</ds:datastoreItem>
</file>

<file path=customXml/itemProps37.xml><?xml version="1.0" encoding="utf-8"?>
<ds:datastoreItem xmlns:ds="http://schemas.openxmlformats.org/officeDocument/2006/customXml" ds:itemID="{817FD26C-490D-4E52-9529-738DE6B9DCA1}">
  <ds:schemaRefs/>
</ds:datastoreItem>
</file>

<file path=customXml/itemProps38.xml><?xml version="1.0" encoding="utf-8"?>
<ds:datastoreItem xmlns:ds="http://schemas.openxmlformats.org/officeDocument/2006/customXml" ds:itemID="{4A3ADB0B-7F25-4EB7-8882-6404AACB2A40}">
  <ds:schemaRefs/>
</ds:datastoreItem>
</file>

<file path=customXml/itemProps39.xml><?xml version="1.0" encoding="utf-8"?>
<ds:datastoreItem xmlns:ds="http://schemas.openxmlformats.org/officeDocument/2006/customXml" ds:itemID="{ACA21824-E208-4945-A17F-6F2FAEDF90AE}">
  <ds:schemaRefs/>
</ds:datastoreItem>
</file>

<file path=customXml/itemProps4.xml><?xml version="1.0" encoding="utf-8"?>
<ds:datastoreItem xmlns:ds="http://schemas.openxmlformats.org/officeDocument/2006/customXml" ds:itemID="{B4CA3B95-C767-402D-90BD-80C909DBA21F}">
  <ds:schemaRefs/>
</ds:datastoreItem>
</file>

<file path=customXml/itemProps40.xml><?xml version="1.0" encoding="utf-8"?>
<ds:datastoreItem xmlns:ds="http://schemas.openxmlformats.org/officeDocument/2006/customXml" ds:itemID="{A0324A8B-3034-421B-80CA-A2C3ACBCF364}">
  <ds:schemaRefs/>
</ds:datastoreItem>
</file>

<file path=customXml/itemProps41.xml><?xml version="1.0" encoding="utf-8"?>
<ds:datastoreItem xmlns:ds="http://schemas.openxmlformats.org/officeDocument/2006/customXml" ds:itemID="{9683317A-76C2-46D2-AC8E-C958C4F8DB2E}">
  <ds:schemaRefs/>
</ds:datastoreItem>
</file>

<file path=customXml/itemProps42.xml><?xml version="1.0" encoding="utf-8"?>
<ds:datastoreItem xmlns:ds="http://schemas.openxmlformats.org/officeDocument/2006/customXml" ds:itemID="{9C834342-73D0-4311-B260-67F69E4B0A0A}">
  <ds:schemaRefs/>
</ds:datastoreItem>
</file>

<file path=customXml/itemProps43.xml><?xml version="1.0" encoding="utf-8"?>
<ds:datastoreItem xmlns:ds="http://schemas.openxmlformats.org/officeDocument/2006/customXml" ds:itemID="{03E12CD3-D4A3-4B9E-A4D9-2C0B62C3DDE7}">
  <ds:schemaRefs/>
</ds:datastoreItem>
</file>

<file path=customXml/itemProps44.xml><?xml version="1.0" encoding="utf-8"?>
<ds:datastoreItem xmlns:ds="http://schemas.openxmlformats.org/officeDocument/2006/customXml" ds:itemID="{CB7FFC9A-C57D-47E7-B2E1-021C73621748}">
  <ds:schemaRefs/>
</ds:datastoreItem>
</file>

<file path=customXml/itemProps45.xml><?xml version="1.0" encoding="utf-8"?>
<ds:datastoreItem xmlns:ds="http://schemas.openxmlformats.org/officeDocument/2006/customXml" ds:itemID="{461589E7-58C8-4223-8284-379FA2A55FFC}">
  <ds:schemaRefs/>
</ds:datastoreItem>
</file>

<file path=customXml/itemProps46.xml><?xml version="1.0" encoding="utf-8"?>
<ds:datastoreItem xmlns:ds="http://schemas.openxmlformats.org/officeDocument/2006/customXml" ds:itemID="{5CA53BAB-296C-4142-9369-04AF06EF2806}">
  <ds:schemaRefs/>
</ds:datastoreItem>
</file>

<file path=customXml/itemProps47.xml><?xml version="1.0" encoding="utf-8"?>
<ds:datastoreItem xmlns:ds="http://schemas.openxmlformats.org/officeDocument/2006/customXml" ds:itemID="{DD0E7AB1-EEFF-402D-8F04-20147933A589}">
  <ds:schemaRefs/>
</ds:datastoreItem>
</file>

<file path=customXml/itemProps48.xml><?xml version="1.0" encoding="utf-8"?>
<ds:datastoreItem xmlns:ds="http://schemas.openxmlformats.org/officeDocument/2006/customXml" ds:itemID="{7264426E-8096-4AD9-B667-48FB9EBAB460}">
  <ds:schemaRefs/>
</ds:datastoreItem>
</file>

<file path=customXml/itemProps49.xml><?xml version="1.0" encoding="utf-8"?>
<ds:datastoreItem xmlns:ds="http://schemas.openxmlformats.org/officeDocument/2006/customXml" ds:itemID="{C464F98C-A95A-432F-88A6-4013019D8B00}">
  <ds:schemaRefs/>
</ds:datastoreItem>
</file>

<file path=customXml/itemProps5.xml><?xml version="1.0" encoding="utf-8"?>
<ds:datastoreItem xmlns:ds="http://schemas.openxmlformats.org/officeDocument/2006/customXml" ds:itemID="{8FE44787-4A0D-4C23-9875-8C540486F68A}">
  <ds:schemaRefs/>
</ds:datastoreItem>
</file>

<file path=customXml/itemProps50.xml><?xml version="1.0" encoding="utf-8"?>
<ds:datastoreItem xmlns:ds="http://schemas.openxmlformats.org/officeDocument/2006/customXml" ds:itemID="{AAC71AF6-C3DE-4691-AF72-B61CA888F2C6}">
  <ds:schemaRefs/>
</ds:datastoreItem>
</file>

<file path=customXml/itemProps51.xml><?xml version="1.0" encoding="utf-8"?>
<ds:datastoreItem xmlns:ds="http://schemas.openxmlformats.org/officeDocument/2006/customXml" ds:itemID="{DA59A6D0-21F7-4E7F-A0EA-01B551F9E837}">
  <ds:schemaRefs/>
</ds:datastoreItem>
</file>

<file path=customXml/itemProps52.xml><?xml version="1.0" encoding="utf-8"?>
<ds:datastoreItem xmlns:ds="http://schemas.openxmlformats.org/officeDocument/2006/customXml" ds:itemID="{D03AA58D-9F15-4168-A928-2F2596210F28}">
  <ds:schemaRefs/>
</ds:datastoreItem>
</file>

<file path=customXml/itemProps6.xml><?xml version="1.0" encoding="utf-8"?>
<ds:datastoreItem xmlns:ds="http://schemas.openxmlformats.org/officeDocument/2006/customXml" ds:itemID="{7F631521-362C-4916-BE1B-A344E89D5608}">
  <ds:schemaRefs/>
</ds:datastoreItem>
</file>

<file path=customXml/itemProps7.xml><?xml version="1.0" encoding="utf-8"?>
<ds:datastoreItem xmlns:ds="http://schemas.openxmlformats.org/officeDocument/2006/customXml" ds:itemID="{BC440596-1864-4A0E-A0F4-90F16EAB18E6}">
  <ds:schemaRefs/>
</ds:datastoreItem>
</file>

<file path=customXml/itemProps8.xml><?xml version="1.0" encoding="utf-8"?>
<ds:datastoreItem xmlns:ds="http://schemas.openxmlformats.org/officeDocument/2006/customXml" ds:itemID="{9EF4A35E-0CE7-4116-B764-8AEF3A4103D7}">
  <ds:schemaRefs/>
</ds:datastoreItem>
</file>

<file path=customXml/itemProps9.xml><?xml version="1.0" encoding="utf-8"?>
<ds:datastoreItem xmlns:ds="http://schemas.openxmlformats.org/officeDocument/2006/customXml" ds:itemID="{BCEAE946-9996-4015-96EA-B419E361B1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AuxiliarVendas</vt:lpstr>
      <vt:lpstr>Auxiliar Custos</vt:lpstr>
      <vt:lpstr>VENDAS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2020-12-05T18:26:30Z</dcterms:created>
  <dcterms:modified xsi:type="dcterms:W3CDTF">2020-12-16T18:25:24Z</dcterms:modified>
</cp:coreProperties>
</file>