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search\wiens\post_review_SuperCRUNCH\02_partitioning\final_8_partitions\"/>
    </mc:Choice>
  </mc:AlternateContent>
  <xr:revisionPtr revIDLastSave="0" documentId="13_ncr:1_{2B151A61-1E35-4619-B6AD-C54B110A4525}" xr6:coauthVersionLast="47" xr6:coauthVersionMax="47" xr10:uidLastSave="{00000000-0000-0000-0000-000000000000}"/>
  <bookViews>
    <workbookView xWindow="-26192" yWindow="1291" windowWidth="26301" windowHeight="14304" activeTab="4" xr2:uid="{00000000-000D-0000-FFFF-FFFF00000000}"/>
  </bookViews>
  <sheets>
    <sheet name="SuperCRUNCH_parts" sheetId="4" r:id="rId1"/>
    <sheet name="triplicate" sheetId="2" r:id="rId2"/>
    <sheet name="Data_Partitions_triplicate" sheetId="1" r:id="rId3"/>
    <sheet name="8_partition_scheme" sheetId="5" r:id="rId4"/>
    <sheet name="final_8_partition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5" l="1"/>
  <c r="L7" i="5"/>
  <c r="L6" i="5"/>
  <c r="L5" i="5"/>
  <c r="L4" i="5"/>
  <c r="L3" i="5"/>
  <c r="I1505" i="5"/>
  <c r="I1009" i="5"/>
  <c r="I513" i="5"/>
  <c r="I1504" i="5"/>
  <c r="I1008" i="5"/>
  <c r="I512" i="5"/>
  <c r="I1503" i="5"/>
  <c r="I1007" i="5"/>
  <c r="I511" i="5"/>
  <c r="I1502" i="5"/>
  <c r="I1006" i="5"/>
  <c r="I510" i="5"/>
  <c r="I1501" i="5"/>
  <c r="I1005" i="5"/>
  <c r="I509" i="5"/>
  <c r="I1500" i="5"/>
  <c r="I1004" i="5"/>
  <c r="I508" i="5"/>
  <c r="I1499" i="5"/>
  <c r="I1003" i="5"/>
  <c r="I507" i="5"/>
  <c r="I1498" i="5"/>
  <c r="I1002" i="5"/>
  <c r="I506" i="5"/>
  <c r="I1497" i="5"/>
  <c r="I1001" i="5"/>
  <c r="I505" i="5"/>
  <c r="I1496" i="5"/>
  <c r="I1000" i="5"/>
  <c r="I504" i="5"/>
  <c r="I1495" i="5"/>
  <c r="I999" i="5"/>
  <c r="I503" i="5"/>
  <c r="I1494" i="5"/>
  <c r="I998" i="5"/>
  <c r="I502" i="5"/>
  <c r="I1493" i="5"/>
  <c r="I997" i="5"/>
  <c r="I501" i="5"/>
  <c r="I1492" i="5"/>
  <c r="I996" i="5"/>
  <c r="I500" i="5"/>
  <c r="I1491" i="5"/>
  <c r="I995" i="5"/>
  <c r="I499" i="5"/>
  <c r="I1490" i="5"/>
  <c r="I994" i="5"/>
  <c r="I498" i="5"/>
  <c r="I1489" i="5"/>
  <c r="I993" i="5"/>
  <c r="I497" i="5"/>
  <c r="I1488" i="5"/>
  <c r="I992" i="5"/>
  <c r="I496" i="5"/>
  <c r="I1487" i="5"/>
  <c r="I991" i="5"/>
  <c r="I495" i="5"/>
  <c r="I1486" i="5"/>
  <c r="I990" i="5"/>
  <c r="I494" i="5"/>
  <c r="I1485" i="5"/>
  <c r="I989" i="5"/>
  <c r="I493" i="5"/>
  <c r="I1484" i="5"/>
  <c r="I988" i="5"/>
  <c r="I492" i="5"/>
  <c r="I1483" i="5"/>
  <c r="I987" i="5"/>
  <c r="I491" i="5"/>
  <c r="I1482" i="5"/>
  <c r="I986" i="5"/>
  <c r="I490" i="5"/>
  <c r="I1481" i="5"/>
  <c r="I985" i="5"/>
  <c r="I489" i="5"/>
  <c r="I1480" i="5"/>
  <c r="I984" i="5"/>
  <c r="I488" i="5"/>
  <c r="I1479" i="5"/>
  <c r="I983" i="5"/>
  <c r="I487" i="5"/>
  <c r="I1478" i="5"/>
  <c r="I982" i="5"/>
  <c r="I486" i="5"/>
  <c r="I1477" i="5"/>
  <c r="I981" i="5"/>
  <c r="I485" i="5"/>
  <c r="I1476" i="5"/>
  <c r="I980" i="5"/>
  <c r="I484" i="5"/>
  <c r="I1475" i="5"/>
  <c r="I979" i="5"/>
  <c r="I483" i="5"/>
  <c r="I1474" i="5"/>
  <c r="I978" i="5"/>
  <c r="I482" i="5"/>
  <c r="I1473" i="5"/>
  <c r="I977" i="5"/>
  <c r="I481" i="5"/>
  <c r="I1472" i="5"/>
  <c r="I976" i="5"/>
  <c r="I480" i="5"/>
  <c r="I1471" i="5"/>
  <c r="I975" i="5"/>
  <c r="I479" i="5"/>
  <c r="I1470" i="5"/>
  <c r="I974" i="5"/>
  <c r="I478" i="5"/>
  <c r="I1469" i="5"/>
  <c r="I973" i="5"/>
  <c r="I477" i="5"/>
  <c r="I1468" i="5"/>
  <c r="I972" i="5"/>
  <c r="I476" i="5"/>
  <c r="I1467" i="5"/>
  <c r="I971" i="5"/>
  <c r="I475" i="5"/>
  <c r="I1466" i="5"/>
  <c r="I970" i="5"/>
  <c r="I474" i="5"/>
  <c r="I1465" i="5"/>
  <c r="I969" i="5"/>
  <c r="I473" i="5"/>
  <c r="I1464" i="5"/>
  <c r="I968" i="5"/>
  <c r="I472" i="5"/>
  <c r="I1463" i="5"/>
  <c r="I967" i="5"/>
  <c r="I471" i="5"/>
  <c r="I1462" i="5"/>
  <c r="I966" i="5"/>
  <c r="I470" i="5"/>
  <c r="I1461" i="5"/>
  <c r="I965" i="5"/>
  <c r="I469" i="5"/>
  <c r="I1460" i="5"/>
  <c r="I964" i="5"/>
  <c r="I468" i="5"/>
  <c r="I1459" i="5"/>
  <c r="I963" i="5"/>
  <c r="I467" i="5"/>
  <c r="I1458" i="5"/>
  <c r="I962" i="5"/>
  <c r="I466" i="5"/>
  <c r="I1457" i="5"/>
  <c r="I961" i="5"/>
  <c r="I465" i="5"/>
  <c r="I1456" i="5"/>
  <c r="I960" i="5"/>
  <c r="I464" i="5"/>
  <c r="I1455" i="5"/>
  <c r="I959" i="5"/>
  <c r="I463" i="5"/>
  <c r="I1454" i="5"/>
  <c r="I958" i="5"/>
  <c r="I462" i="5"/>
  <c r="I1453" i="5"/>
  <c r="I957" i="5"/>
  <c r="I461" i="5"/>
  <c r="I1452" i="5"/>
  <c r="I956" i="5"/>
  <c r="I460" i="5"/>
  <c r="I1451" i="5"/>
  <c r="I955" i="5"/>
  <c r="I459" i="5"/>
  <c r="I1450" i="5"/>
  <c r="I954" i="5"/>
  <c r="I458" i="5"/>
  <c r="I1449" i="5"/>
  <c r="I953" i="5"/>
  <c r="I457" i="5"/>
  <c r="I1448" i="5"/>
  <c r="I952" i="5"/>
  <c r="I456" i="5"/>
  <c r="I1447" i="5"/>
  <c r="I951" i="5"/>
  <c r="I455" i="5"/>
  <c r="I1446" i="5"/>
  <c r="I950" i="5"/>
  <c r="I454" i="5"/>
  <c r="I1445" i="5"/>
  <c r="I949" i="5"/>
  <c r="I453" i="5"/>
  <c r="I1444" i="5"/>
  <c r="I948" i="5"/>
  <c r="I452" i="5"/>
  <c r="I1443" i="5"/>
  <c r="I947" i="5"/>
  <c r="I451" i="5"/>
  <c r="I1442" i="5"/>
  <c r="I946" i="5"/>
  <c r="I450" i="5"/>
  <c r="I1441" i="5"/>
  <c r="I945" i="5"/>
  <c r="I449" i="5"/>
  <c r="I1440" i="5"/>
  <c r="I944" i="5"/>
  <c r="I448" i="5"/>
  <c r="I1439" i="5"/>
  <c r="I943" i="5"/>
  <c r="I447" i="5"/>
  <c r="I1438" i="5"/>
  <c r="I942" i="5"/>
  <c r="I446" i="5"/>
  <c r="I1437" i="5"/>
  <c r="I941" i="5"/>
  <c r="I445" i="5"/>
  <c r="I1436" i="5"/>
  <c r="I940" i="5"/>
  <c r="I444" i="5"/>
  <c r="I1435" i="5"/>
  <c r="I939" i="5"/>
  <c r="I443" i="5"/>
  <c r="I1434" i="5"/>
  <c r="I938" i="5"/>
  <c r="I442" i="5"/>
  <c r="I1433" i="5"/>
  <c r="I937" i="5"/>
  <c r="I441" i="5"/>
  <c r="I1432" i="5"/>
  <c r="I936" i="5"/>
  <c r="I440" i="5"/>
  <c r="I1431" i="5"/>
  <c r="I935" i="5"/>
  <c r="I439" i="5"/>
  <c r="I1430" i="5"/>
  <c r="I934" i="5"/>
  <c r="I438" i="5"/>
  <c r="I1429" i="5"/>
  <c r="I933" i="5"/>
  <c r="I437" i="5"/>
  <c r="I1428" i="5"/>
  <c r="I932" i="5"/>
  <c r="I436" i="5"/>
  <c r="I1427" i="5"/>
  <c r="I931" i="5"/>
  <c r="I435" i="5"/>
  <c r="I1426" i="5"/>
  <c r="I930" i="5"/>
  <c r="I434" i="5"/>
  <c r="I1425" i="5"/>
  <c r="I929" i="5"/>
  <c r="I433" i="5"/>
  <c r="I1424" i="5"/>
  <c r="I928" i="5"/>
  <c r="I432" i="5"/>
  <c r="I1423" i="5"/>
  <c r="I927" i="5"/>
  <c r="I431" i="5"/>
  <c r="I1422" i="5"/>
  <c r="I926" i="5"/>
  <c r="I430" i="5"/>
  <c r="I1421" i="5"/>
  <c r="I925" i="5"/>
  <c r="I429" i="5"/>
  <c r="I1420" i="5"/>
  <c r="I924" i="5"/>
  <c r="I428" i="5"/>
  <c r="I1419" i="5"/>
  <c r="I923" i="5"/>
  <c r="I427" i="5"/>
  <c r="I1418" i="5"/>
  <c r="I922" i="5"/>
  <c r="I426" i="5"/>
  <c r="I1417" i="5"/>
  <c r="I921" i="5"/>
  <c r="I425" i="5"/>
  <c r="I1416" i="5"/>
  <c r="I920" i="5"/>
  <c r="I424" i="5"/>
  <c r="I1415" i="5"/>
  <c r="I919" i="5"/>
  <c r="I423" i="5"/>
  <c r="I1414" i="5"/>
  <c r="I918" i="5"/>
  <c r="I422" i="5"/>
  <c r="I1413" i="5"/>
  <c r="I917" i="5"/>
  <c r="I421" i="5"/>
  <c r="I1412" i="5"/>
  <c r="I916" i="5"/>
  <c r="I420" i="5"/>
  <c r="I1411" i="5"/>
  <c r="I915" i="5"/>
  <c r="I419" i="5"/>
  <c r="I1410" i="5"/>
  <c r="I914" i="5"/>
  <c r="I418" i="5"/>
  <c r="I1409" i="5"/>
  <c r="I913" i="5"/>
  <c r="I417" i="5"/>
  <c r="I1408" i="5"/>
  <c r="I912" i="5"/>
  <c r="I416" i="5"/>
  <c r="I1407" i="5"/>
  <c r="I911" i="5"/>
  <c r="I415" i="5"/>
  <c r="I1406" i="5"/>
  <c r="I910" i="5"/>
  <c r="I414" i="5"/>
  <c r="I1405" i="5"/>
  <c r="I909" i="5"/>
  <c r="I413" i="5"/>
  <c r="I1404" i="5"/>
  <c r="I908" i="5"/>
  <c r="I412" i="5"/>
  <c r="I1403" i="5"/>
  <c r="I907" i="5"/>
  <c r="I411" i="5"/>
  <c r="I1402" i="5"/>
  <c r="I906" i="5"/>
  <c r="I410" i="5"/>
  <c r="I1401" i="5"/>
  <c r="I905" i="5"/>
  <c r="I409" i="5"/>
  <c r="I1400" i="5"/>
  <c r="I904" i="5"/>
  <c r="I408" i="5"/>
  <c r="I1399" i="5"/>
  <c r="I903" i="5"/>
  <c r="I407" i="5"/>
  <c r="I1398" i="5"/>
  <c r="I902" i="5"/>
  <c r="I406" i="5"/>
  <c r="I1397" i="5"/>
  <c r="I901" i="5"/>
  <c r="I405" i="5"/>
  <c r="I1396" i="5"/>
  <c r="I900" i="5"/>
  <c r="I404" i="5"/>
  <c r="I1395" i="5"/>
  <c r="I899" i="5"/>
  <c r="I403" i="5"/>
  <c r="I1394" i="5"/>
  <c r="I898" i="5"/>
  <c r="I402" i="5"/>
  <c r="I1393" i="5"/>
  <c r="I897" i="5"/>
  <c r="I401" i="5"/>
  <c r="I1392" i="5"/>
  <c r="I896" i="5"/>
  <c r="I400" i="5"/>
  <c r="I1391" i="5"/>
  <c r="I895" i="5"/>
  <c r="I399" i="5"/>
  <c r="I1390" i="5"/>
  <c r="I894" i="5"/>
  <c r="I398" i="5"/>
  <c r="I1389" i="5"/>
  <c r="I893" i="5"/>
  <c r="I397" i="5"/>
  <c r="I1388" i="5"/>
  <c r="I892" i="5"/>
  <c r="I396" i="5"/>
  <c r="I1387" i="5"/>
  <c r="I891" i="5"/>
  <c r="I395" i="5"/>
  <c r="I1386" i="5"/>
  <c r="I890" i="5"/>
  <c r="I394" i="5"/>
  <c r="I1385" i="5"/>
  <c r="I889" i="5"/>
  <c r="I393" i="5"/>
  <c r="I1384" i="5"/>
  <c r="I888" i="5"/>
  <c r="I392" i="5"/>
  <c r="I1383" i="5"/>
  <c r="I887" i="5"/>
  <c r="I391" i="5"/>
  <c r="I1382" i="5"/>
  <c r="I886" i="5"/>
  <c r="I390" i="5"/>
  <c r="I1381" i="5"/>
  <c r="I885" i="5"/>
  <c r="I389" i="5"/>
  <c r="I1380" i="5"/>
  <c r="I884" i="5"/>
  <c r="I388" i="5"/>
  <c r="I1379" i="5"/>
  <c r="I883" i="5"/>
  <c r="I387" i="5"/>
  <c r="I1378" i="5"/>
  <c r="I882" i="5"/>
  <c r="I386" i="5"/>
  <c r="I1377" i="5"/>
  <c r="I881" i="5"/>
  <c r="I385" i="5"/>
  <c r="I1376" i="5"/>
  <c r="I880" i="5"/>
  <c r="I384" i="5"/>
  <c r="I1375" i="5"/>
  <c r="I879" i="5"/>
  <c r="I383" i="5"/>
  <c r="I1374" i="5"/>
  <c r="I878" i="5"/>
  <c r="I382" i="5"/>
  <c r="I1373" i="5"/>
  <c r="I877" i="5"/>
  <c r="I381" i="5"/>
  <c r="I1372" i="5"/>
  <c r="I876" i="5"/>
  <c r="I380" i="5"/>
  <c r="I1371" i="5"/>
  <c r="I875" i="5"/>
  <c r="I379" i="5"/>
  <c r="I1370" i="5"/>
  <c r="I874" i="5"/>
  <c r="I378" i="5"/>
  <c r="I1369" i="5"/>
  <c r="I873" i="5"/>
  <c r="I377" i="5"/>
  <c r="I1368" i="5"/>
  <c r="I872" i="5"/>
  <c r="I376" i="5"/>
  <c r="I1367" i="5"/>
  <c r="I871" i="5"/>
  <c r="I375" i="5"/>
  <c r="I1366" i="5"/>
  <c r="I870" i="5"/>
  <c r="I374" i="5"/>
  <c r="I1365" i="5"/>
  <c r="I869" i="5"/>
  <c r="I373" i="5"/>
  <c r="I1364" i="5"/>
  <c r="I868" i="5"/>
  <c r="I372" i="5"/>
  <c r="I1363" i="5"/>
  <c r="I867" i="5"/>
  <c r="I371" i="5"/>
  <c r="I1362" i="5"/>
  <c r="I866" i="5"/>
  <c r="I370" i="5"/>
  <c r="I1361" i="5"/>
  <c r="I865" i="5"/>
  <c r="I369" i="5"/>
  <c r="I1360" i="5"/>
  <c r="I864" i="5"/>
  <c r="I368" i="5"/>
  <c r="I1359" i="5"/>
  <c r="I863" i="5"/>
  <c r="I367" i="5"/>
  <c r="I1358" i="5"/>
  <c r="I862" i="5"/>
  <c r="I366" i="5"/>
  <c r="I1357" i="5"/>
  <c r="I861" i="5"/>
  <c r="I365" i="5"/>
  <c r="I1356" i="5"/>
  <c r="I860" i="5"/>
  <c r="I364" i="5"/>
  <c r="I1355" i="5"/>
  <c r="I859" i="5"/>
  <c r="I363" i="5"/>
  <c r="I1354" i="5"/>
  <c r="I858" i="5"/>
  <c r="I362" i="5"/>
  <c r="I1353" i="5"/>
  <c r="I857" i="5"/>
  <c r="I361" i="5"/>
  <c r="I1352" i="5"/>
  <c r="I856" i="5"/>
  <c r="I360" i="5"/>
  <c r="I1351" i="5"/>
  <c r="I855" i="5"/>
  <c r="I359" i="5"/>
  <c r="I1350" i="5"/>
  <c r="I854" i="5"/>
  <c r="I358" i="5"/>
  <c r="I1349" i="5"/>
  <c r="I853" i="5"/>
  <c r="I357" i="5"/>
  <c r="I1348" i="5"/>
  <c r="I852" i="5"/>
  <c r="I356" i="5"/>
  <c r="I1347" i="5"/>
  <c r="I851" i="5"/>
  <c r="I355" i="5"/>
  <c r="I1346" i="5"/>
  <c r="I850" i="5"/>
  <c r="I354" i="5"/>
  <c r="I1345" i="5"/>
  <c r="I849" i="5"/>
  <c r="I353" i="5"/>
  <c r="I1344" i="5"/>
  <c r="I848" i="5"/>
  <c r="I352" i="5"/>
  <c r="I1343" i="5"/>
  <c r="I847" i="5"/>
  <c r="I351" i="5"/>
  <c r="I1342" i="5"/>
  <c r="I846" i="5"/>
  <c r="I350" i="5"/>
  <c r="I1341" i="5"/>
  <c r="I845" i="5"/>
  <c r="I349" i="5"/>
  <c r="I1340" i="5"/>
  <c r="I844" i="5"/>
  <c r="I348" i="5"/>
  <c r="I1339" i="5"/>
  <c r="I843" i="5"/>
  <c r="I347" i="5"/>
  <c r="I1338" i="5"/>
  <c r="I842" i="5"/>
  <c r="I346" i="5"/>
  <c r="I1337" i="5"/>
  <c r="I841" i="5"/>
  <c r="I345" i="5"/>
  <c r="I1336" i="5"/>
  <c r="I840" i="5"/>
  <c r="I344" i="5"/>
  <c r="I1335" i="5"/>
  <c r="I839" i="5"/>
  <c r="I343" i="5"/>
  <c r="I1334" i="5"/>
  <c r="I838" i="5"/>
  <c r="I342" i="5"/>
  <c r="I1333" i="5"/>
  <c r="I837" i="5"/>
  <c r="I341" i="5"/>
  <c r="I1332" i="5"/>
  <c r="I836" i="5"/>
  <c r="I340" i="5"/>
  <c r="I1331" i="5"/>
  <c r="I835" i="5"/>
  <c r="I339" i="5"/>
  <c r="I1330" i="5"/>
  <c r="I834" i="5"/>
  <c r="I338" i="5"/>
  <c r="I1329" i="5"/>
  <c r="I833" i="5"/>
  <c r="I337" i="5"/>
  <c r="I1328" i="5"/>
  <c r="I832" i="5"/>
  <c r="I336" i="5"/>
  <c r="I1327" i="5"/>
  <c r="I831" i="5"/>
  <c r="I335" i="5"/>
  <c r="I1326" i="5"/>
  <c r="I830" i="5"/>
  <c r="I334" i="5"/>
  <c r="I1325" i="5"/>
  <c r="I829" i="5"/>
  <c r="I333" i="5"/>
  <c r="I1324" i="5"/>
  <c r="I828" i="5"/>
  <c r="I332" i="5"/>
  <c r="I1323" i="5"/>
  <c r="I827" i="5"/>
  <c r="I331" i="5"/>
  <c r="I1322" i="5"/>
  <c r="I826" i="5"/>
  <c r="I330" i="5"/>
  <c r="I1321" i="5"/>
  <c r="I825" i="5"/>
  <c r="I329" i="5"/>
  <c r="I1320" i="5"/>
  <c r="I824" i="5"/>
  <c r="I328" i="5"/>
  <c r="I1319" i="5"/>
  <c r="I823" i="5"/>
  <c r="I327" i="5"/>
  <c r="I1318" i="5"/>
  <c r="I822" i="5"/>
  <c r="I326" i="5"/>
  <c r="I1317" i="5"/>
  <c r="I821" i="5"/>
  <c r="I325" i="5"/>
  <c r="I1316" i="5"/>
  <c r="I820" i="5"/>
  <c r="I324" i="5"/>
  <c r="I1315" i="5"/>
  <c r="I819" i="5"/>
  <c r="I323" i="5"/>
  <c r="I1314" i="5"/>
  <c r="I818" i="5"/>
  <c r="I322" i="5"/>
  <c r="I1313" i="5"/>
  <c r="I817" i="5"/>
  <c r="I321" i="5"/>
  <c r="I1312" i="5"/>
  <c r="I816" i="5"/>
  <c r="I320" i="5"/>
  <c r="I1311" i="5"/>
  <c r="I815" i="5"/>
  <c r="I319" i="5"/>
  <c r="I1310" i="5"/>
  <c r="I814" i="5"/>
  <c r="I318" i="5"/>
  <c r="I1309" i="5"/>
  <c r="I813" i="5"/>
  <c r="I317" i="5"/>
  <c r="I1308" i="5"/>
  <c r="I812" i="5"/>
  <c r="I316" i="5"/>
  <c r="I1307" i="5"/>
  <c r="I811" i="5"/>
  <c r="I315" i="5"/>
  <c r="I1306" i="5"/>
  <c r="I810" i="5"/>
  <c r="I314" i="5"/>
  <c r="I1305" i="5"/>
  <c r="I809" i="5"/>
  <c r="I313" i="5"/>
  <c r="I1304" i="5"/>
  <c r="I808" i="5"/>
  <c r="I312" i="5"/>
  <c r="I1303" i="5"/>
  <c r="I807" i="5"/>
  <c r="I311" i="5"/>
  <c r="I1302" i="5"/>
  <c r="I806" i="5"/>
  <c r="I310" i="5"/>
  <c r="I1301" i="5"/>
  <c r="I805" i="5"/>
  <c r="I309" i="5"/>
  <c r="I1300" i="5"/>
  <c r="I804" i="5"/>
  <c r="I308" i="5"/>
  <c r="I1299" i="5"/>
  <c r="I803" i="5"/>
  <c r="I307" i="5"/>
  <c r="I1298" i="5"/>
  <c r="I802" i="5"/>
  <c r="I306" i="5"/>
  <c r="I1297" i="5"/>
  <c r="I801" i="5"/>
  <c r="I305" i="5"/>
  <c r="I1296" i="5"/>
  <c r="I800" i="5"/>
  <c r="I304" i="5"/>
  <c r="I1295" i="5"/>
  <c r="I799" i="5"/>
  <c r="I303" i="5"/>
  <c r="I1294" i="5"/>
  <c r="I798" i="5"/>
  <c r="I302" i="5"/>
  <c r="I1293" i="5"/>
  <c r="I797" i="5"/>
  <c r="I301" i="5"/>
  <c r="I1292" i="5"/>
  <c r="I796" i="5"/>
  <c r="I300" i="5"/>
  <c r="I1291" i="5"/>
  <c r="I795" i="5"/>
  <c r="I299" i="5"/>
  <c r="I1290" i="5"/>
  <c r="I794" i="5"/>
  <c r="I298" i="5"/>
  <c r="I1289" i="5"/>
  <c r="I793" i="5"/>
  <c r="I297" i="5"/>
  <c r="I1288" i="5"/>
  <c r="I792" i="5"/>
  <c r="I296" i="5"/>
  <c r="I1287" i="5"/>
  <c r="I791" i="5"/>
  <c r="I295" i="5"/>
  <c r="I1286" i="5"/>
  <c r="I790" i="5"/>
  <c r="I294" i="5"/>
  <c r="I1285" i="5"/>
  <c r="I789" i="5"/>
  <c r="I293" i="5"/>
  <c r="I1284" i="5"/>
  <c r="I788" i="5"/>
  <c r="I292" i="5"/>
  <c r="I1283" i="5"/>
  <c r="I787" i="5"/>
  <c r="I291" i="5"/>
  <c r="I1282" i="5"/>
  <c r="I786" i="5"/>
  <c r="I290" i="5"/>
  <c r="I1281" i="5"/>
  <c r="I785" i="5"/>
  <c r="I289" i="5"/>
  <c r="I1280" i="5"/>
  <c r="I784" i="5"/>
  <c r="I288" i="5"/>
  <c r="I1279" i="5"/>
  <c r="I783" i="5"/>
  <c r="I287" i="5"/>
  <c r="I1278" i="5"/>
  <c r="I782" i="5"/>
  <c r="I286" i="5"/>
  <c r="I1277" i="5"/>
  <c r="I781" i="5"/>
  <c r="I285" i="5"/>
  <c r="I1276" i="5"/>
  <c r="I780" i="5"/>
  <c r="I284" i="5"/>
  <c r="I1275" i="5"/>
  <c r="I779" i="5"/>
  <c r="I283" i="5"/>
  <c r="I1274" i="5"/>
  <c r="I778" i="5"/>
  <c r="I282" i="5"/>
  <c r="I1273" i="5"/>
  <c r="I777" i="5"/>
  <c r="I281" i="5"/>
  <c r="I1272" i="5"/>
  <c r="I776" i="5"/>
  <c r="I280" i="5"/>
  <c r="I1271" i="5"/>
  <c r="I775" i="5"/>
  <c r="I279" i="5"/>
  <c r="I1270" i="5"/>
  <c r="I774" i="5"/>
  <c r="I278" i="5"/>
  <c r="I1269" i="5"/>
  <c r="I773" i="5"/>
  <c r="I277" i="5"/>
  <c r="I1268" i="5"/>
  <c r="I772" i="5"/>
  <c r="I276" i="5"/>
  <c r="I1267" i="5"/>
  <c r="I771" i="5"/>
  <c r="I275" i="5"/>
  <c r="I1266" i="5"/>
  <c r="I770" i="5"/>
  <c r="I274" i="5"/>
  <c r="I1265" i="5"/>
  <c r="I769" i="5"/>
  <c r="I273" i="5"/>
  <c r="I1264" i="5"/>
  <c r="I768" i="5"/>
  <c r="I272" i="5"/>
  <c r="I1263" i="5"/>
  <c r="I767" i="5"/>
  <c r="I271" i="5"/>
  <c r="I1262" i="5"/>
  <c r="I766" i="5"/>
  <c r="I270" i="5"/>
  <c r="I1261" i="5"/>
  <c r="I765" i="5"/>
  <c r="I269" i="5"/>
  <c r="I1260" i="5"/>
  <c r="I764" i="5"/>
  <c r="I268" i="5"/>
  <c r="I1259" i="5"/>
  <c r="I763" i="5"/>
  <c r="I267" i="5"/>
  <c r="I1258" i="5"/>
  <c r="I762" i="5"/>
  <c r="I266" i="5"/>
  <c r="I1257" i="5"/>
  <c r="I761" i="5"/>
  <c r="I265" i="5"/>
  <c r="I1256" i="5"/>
  <c r="I760" i="5"/>
  <c r="I264" i="5"/>
  <c r="I1255" i="5"/>
  <c r="I759" i="5"/>
  <c r="I263" i="5"/>
  <c r="I1254" i="5"/>
  <c r="I758" i="5"/>
  <c r="I262" i="5"/>
  <c r="I1253" i="5"/>
  <c r="I757" i="5"/>
  <c r="I261" i="5"/>
  <c r="I1252" i="5"/>
  <c r="I756" i="5"/>
  <c r="I260" i="5"/>
  <c r="I1251" i="5"/>
  <c r="I755" i="5"/>
  <c r="I259" i="5"/>
  <c r="I1250" i="5"/>
  <c r="I754" i="5"/>
  <c r="I258" i="5"/>
  <c r="I1249" i="5"/>
  <c r="I753" i="5"/>
  <c r="I257" i="5"/>
  <c r="I1248" i="5"/>
  <c r="I752" i="5"/>
  <c r="I256" i="5"/>
  <c r="I1247" i="5"/>
  <c r="I751" i="5"/>
  <c r="I255" i="5"/>
  <c r="I1246" i="5"/>
  <c r="I750" i="5"/>
  <c r="I254" i="5"/>
  <c r="I1245" i="5"/>
  <c r="I749" i="5"/>
  <c r="I253" i="5"/>
  <c r="I1244" i="5"/>
  <c r="I748" i="5"/>
  <c r="I252" i="5"/>
  <c r="I1243" i="5"/>
  <c r="I747" i="5"/>
  <c r="I251" i="5"/>
  <c r="I1242" i="5"/>
  <c r="I746" i="5"/>
  <c r="I250" i="5"/>
  <c r="I1241" i="5"/>
  <c r="I745" i="5"/>
  <c r="I249" i="5"/>
  <c r="I1240" i="5"/>
  <c r="I744" i="5"/>
  <c r="I248" i="5"/>
  <c r="I1239" i="5"/>
  <c r="I743" i="5"/>
  <c r="I247" i="5"/>
  <c r="I1238" i="5"/>
  <c r="I742" i="5"/>
  <c r="I246" i="5"/>
  <c r="I1237" i="5"/>
  <c r="I741" i="5"/>
  <c r="I245" i="5"/>
  <c r="I1236" i="5"/>
  <c r="I740" i="5"/>
  <c r="I244" i="5"/>
  <c r="I1235" i="5"/>
  <c r="I739" i="5"/>
  <c r="I243" i="5"/>
  <c r="I1234" i="5"/>
  <c r="I738" i="5"/>
  <c r="I242" i="5"/>
  <c r="I1233" i="5"/>
  <c r="I737" i="5"/>
  <c r="I241" i="5"/>
  <c r="I1232" i="5"/>
  <c r="I736" i="5"/>
  <c r="I240" i="5"/>
  <c r="I1231" i="5"/>
  <c r="I735" i="5"/>
  <c r="I239" i="5"/>
  <c r="I1230" i="5"/>
  <c r="I734" i="5"/>
  <c r="I238" i="5"/>
  <c r="I1229" i="5"/>
  <c r="I733" i="5"/>
  <c r="I237" i="5"/>
  <c r="I1228" i="5"/>
  <c r="I732" i="5"/>
  <c r="I236" i="5"/>
  <c r="I1227" i="5"/>
  <c r="I731" i="5"/>
  <c r="I235" i="5"/>
  <c r="I1226" i="5"/>
  <c r="I730" i="5"/>
  <c r="I234" i="5"/>
  <c r="I1225" i="5"/>
  <c r="I729" i="5"/>
  <c r="I233" i="5"/>
  <c r="I1224" i="5"/>
  <c r="I728" i="5"/>
  <c r="I232" i="5"/>
  <c r="I1223" i="5"/>
  <c r="I727" i="5"/>
  <c r="I231" i="5"/>
  <c r="I1222" i="5"/>
  <c r="I726" i="5"/>
  <c r="I230" i="5"/>
  <c r="I1221" i="5"/>
  <c r="I725" i="5"/>
  <c r="I229" i="5"/>
  <c r="I1220" i="5"/>
  <c r="I724" i="5"/>
  <c r="I228" i="5"/>
  <c r="I1219" i="5"/>
  <c r="I723" i="5"/>
  <c r="I227" i="5"/>
  <c r="I1218" i="5"/>
  <c r="I722" i="5"/>
  <c r="I226" i="5"/>
  <c r="I1217" i="5"/>
  <c r="I721" i="5"/>
  <c r="I225" i="5"/>
  <c r="I1216" i="5"/>
  <c r="I720" i="5"/>
  <c r="I224" i="5"/>
  <c r="I1215" i="5"/>
  <c r="I719" i="5"/>
  <c r="I223" i="5"/>
  <c r="I1214" i="5"/>
  <c r="I718" i="5"/>
  <c r="I222" i="5"/>
  <c r="I1213" i="5"/>
  <c r="I717" i="5"/>
  <c r="I221" i="5"/>
  <c r="I1212" i="5"/>
  <c r="I716" i="5"/>
  <c r="I220" i="5"/>
  <c r="I1211" i="5"/>
  <c r="I715" i="5"/>
  <c r="I219" i="5"/>
  <c r="I1210" i="5"/>
  <c r="I714" i="5"/>
  <c r="I218" i="5"/>
  <c r="I1209" i="5"/>
  <c r="I713" i="5"/>
  <c r="I217" i="5"/>
  <c r="I1208" i="5"/>
  <c r="I712" i="5"/>
  <c r="I216" i="5"/>
  <c r="I1207" i="5"/>
  <c r="I711" i="5"/>
  <c r="I215" i="5"/>
  <c r="I1206" i="5"/>
  <c r="I710" i="5"/>
  <c r="I214" i="5"/>
  <c r="I1205" i="5"/>
  <c r="I709" i="5"/>
  <c r="I213" i="5"/>
  <c r="I1204" i="5"/>
  <c r="I708" i="5"/>
  <c r="I212" i="5"/>
  <c r="I1203" i="5"/>
  <c r="I707" i="5"/>
  <c r="I211" i="5"/>
  <c r="I1202" i="5"/>
  <c r="I706" i="5"/>
  <c r="I210" i="5"/>
  <c r="I1201" i="5"/>
  <c r="I705" i="5"/>
  <c r="I209" i="5"/>
  <c r="I1200" i="5"/>
  <c r="I704" i="5"/>
  <c r="I208" i="5"/>
  <c r="I1199" i="5"/>
  <c r="I703" i="5"/>
  <c r="I207" i="5"/>
  <c r="I1198" i="5"/>
  <c r="I702" i="5"/>
  <c r="I206" i="5"/>
  <c r="I1197" i="5"/>
  <c r="I701" i="5"/>
  <c r="I205" i="5"/>
  <c r="I1196" i="5"/>
  <c r="I700" i="5"/>
  <c r="I204" i="5"/>
  <c r="I1195" i="5"/>
  <c r="I699" i="5"/>
  <c r="I203" i="5"/>
  <c r="I1194" i="5"/>
  <c r="I698" i="5"/>
  <c r="I202" i="5"/>
  <c r="I1193" i="5"/>
  <c r="I697" i="5"/>
  <c r="I201" i="5"/>
  <c r="I1192" i="5"/>
  <c r="I696" i="5"/>
  <c r="I200" i="5"/>
  <c r="I1191" i="5"/>
  <c r="I695" i="5"/>
  <c r="I199" i="5"/>
  <c r="I1190" i="5"/>
  <c r="I694" i="5"/>
  <c r="I198" i="5"/>
  <c r="I1189" i="5"/>
  <c r="I693" i="5"/>
  <c r="I197" i="5"/>
  <c r="I1188" i="5"/>
  <c r="I692" i="5"/>
  <c r="I196" i="5"/>
  <c r="I1187" i="5"/>
  <c r="I691" i="5"/>
  <c r="I195" i="5"/>
  <c r="I1186" i="5"/>
  <c r="I690" i="5"/>
  <c r="I194" i="5"/>
  <c r="I1185" i="5"/>
  <c r="I689" i="5"/>
  <c r="I193" i="5"/>
  <c r="I1184" i="5"/>
  <c r="I688" i="5"/>
  <c r="I192" i="5"/>
  <c r="I1183" i="5"/>
  <c r="I687" i="5"/>
  <c r="I191" i="5"/>
  <c r="I1182" i="5"/>
  <c r="I686" i="5"/>
  <c r="I190" i="5"/>
  <c r="I1181" i="5"/>
  <c r="I685" i="5"/>
  <c r="I189" i="5"/>
  <c r="I1180" i="5"/>
  <c r="I684" i="5"/>
  <c r="I188" i="5"/>
  <c r="I1179" i="5"/>
  <c r="I683" i="5"/>
  <c r="I187" i="5"/>
  <c r="I1178" i="5"/>
  <c r="I682" i="5"/>
  <c r="I186" i="5"/>
  <c r="I1177" i="5"/>
  <c r="I681" i="5"/>
  <c r="I185" i="5"/>
  <c r="I1176" i="5"/>
  <c r="I680" i="5"/>
  <c r="I184" i="5"/>
  <c r="I1175" i="5"/>
  <c r="I679" i="5"/>
  <c r="I183" i="5"/>
  <c r="I1174" i="5"/>
  <c r="I678" i="5"/>
  <c r="I182" i="5"/>
  <c r="I1173" i="5"/>
  <c r="I677" i="5"/>
  <c r="I181" i="5"/>
  <c r="I1172" i="5"/>
  <c r="I676" i="5"/>
  <c r="I180" i="5"/>
  <c r="I1171" i="5"/>
  <c r="I675" i="5"/>
  <c r="I179" i="5"/>
  <c r="I1170" i="5"/>
  <c r="I674" i="5"/>
  <c r="I178" i="5"/>
  <c r="I1169" i="5"/>
  <c r="I673" i="5"/>
  <c r="I177" i="5"/>
  <c r="I1168" i="5"/>
  <c r="I672" i="5"/>
  <c r="I176" i="5"/>
  <c r="I1167" i="5"/>
  <c r="I671" i="5"/>
  <c r="I175" i="5"/>
  <c r="I1166" i="5"/>
  <c r="I670" i="5"/>
  <c r="I174" i="5"/>
  <c r="I1165" i="5"/>
  <c r="I669" i="5"/>
  <c r="I173" i="5"/>
  <c r="I1164" i="5"/>
  <c r="I668" i="5"/>
  <c r="I172" i="5"/>
  <c r="I1163" i="5"/>
  <c r="I667" i="5"/>
  <c r="I171" i="5"/>
  <c r="I1162" i="5"/>
  <c r="I666" i="5"/>
  <c r="I170" i="5"/>
  <c r="I1161" i="5"/>
  <c r="I665" i="5"/>
  <c r="I169" i="5"/>
  <c r="I1160" i="5"/>
  <c r="I664" i="5"/>
  <c r="I168" i="5"/>
  <c r="I1159" i="5"/>
  <c r="I663" i="5"/>
  <c r="I167" i="5"/>
  <c r="I1158" i="5"/>
  <c r="I662" i="5"/>
  <c r="I166" i="5"/>
  <c r="I1157" i="5"/>
  <c r="I661" i="5"/>
  <c r="I165" i="5"/>
  <c r="I1156" i="5"/>
  <c r="I660" i="5"/>
  <c r="I164" i="5"/>
  <c r="I1155" i="5"/>
  <c r="I659" i="5"/>
  <c r="I163" i="5"/>
  <c r="I1154" i="5"/>
  <c r="I658" i="5"/>
  <c r="I162" i="5"/>
  <c r="I1153" i="5"/>
  <c r="I657" i="5"/>
  <c r="I161" i="5"/>
  <c r="I1152" i="5"/>
  <c r="I656" i="5"/>
  <c r="I160" i="5"/>
  <c r="I1151" i="5"/>
  <c r="I655" i="5"/>
  <c r="I159" i="5"/>
  <c r="I1150" i="5"/>
  <c r="I654" i="5"/>
  <c r="I158" i="5"/>
  <c r="I1149" i="5"/>
  <c r="I653" i="5"/>
  <c r="I157" i="5"/>
  <c r="I1148" i="5"/>
  <c r="I652" i="5"/>
  <c r="I156" i="5"/>
  <c r="I1147" i="5"/>
  <c r="I651" i="5"/>
  <c r="I155" i="5"/>
  <c r="I1146" i="5"/>
  <c r="I650" i="5"/>
  <c r="I154" i="5"/>
  <c r="I1145" i="5"/>
  <c r="I649" i="5"/>
  <c r="I153" i="5"/>
  <c r="I1144" i="5"/>
  <c r="I648" i="5"/>
  <c r="I152" i="5"/>
  <c r="I1143" i="5"/>
  <c r="I647" i="5"/>
  <c r="I151" i="5"/>
  <c r="I1142" i="5"/>
  <c r="I646" i="5"/>
  <c r="I150" i="5"/>
  <c r="I1141" i="5"/>
  <c r="I645" i="5"/>
  <c r="I149" i="5"/>
  <c r="I1140" i="5"/>
  <c r="I644" i="5"/>
  <c r="I148" i="5"/>
  <c r="I1139" i="5"/>
  <c r="I643" i="5"/>
  <c r="I147" i="5"/>
  <c r="I1138" i="5"/>
  <c r="I642" i="5"/>
  <c r="I146" i="5"/>
  <c r="I1137" i="5"/>
  <c r="I641" i="5"/>
  <c r="I145" i="5"/>
  <c r="I1136" i="5"/>
  <c r="I640" i="5"/>
  <c r="I144" i="5"/>
  <c r="I1135" i="5"/>
  <c r="I639" i="5"/>
  <c r="I143" i="5"/>
  <c r="I1134" i="5"/>
  <c r="I638" i="5"/>
  <c r="I142" i="5"/>
  <c r="I1133" i="5"/>
  <c r="I637" i="5"/>
  <c r="I141" i="5"/>
  <c r="I1132" i="5"/>
  <c r="I636" i="5"/>
  <c r="I140" i="5"/>
  <c r="I1131" i="5"/>
  <c r="I635" i="5"/>
  <c r="I139" i="5"/>
  <c r="I1130" i="5"/>
  <c r="I634" i="5"/>
  <c r="I138" i="5"/>
  <c r="I1129" i="5"/>
  <c r="I633" i="5"/>
  <c r="I137" i="5"/>
  <c r="I1128" i="5"/>
  <c r="I632" i="5"/>
  <c r="I136" i="5"/>
  <c r="I1127" i="5"/>
  <c r="I631" i="5"/>
  <c r="I135" i="5"/>
  <c r="I1126" i="5"/>
  <c r="I630" i="5"/>
  <c r="I134" i="5"/>
  <c r="I1125" i="5"/>
  <c r="I629" i="5"/>
  <c r="I133" i="5"/>
  <c r="I1124" i="5"/>
  <c r="I628" i="5"/>
  <c r="I132" i="5"/>
  <c r="I1123" i="5"/>
  <c r="I627" i="5"/>
  <c r="I131" i="5"/>
  <c r="I1122" i="5"/>
  <c r="I626" i="5"/>
  <c r="I130" i="5"/>
  <c r="I1121" i="5"/>
  <c r="I625" i="5"/>
  <c r="I129" i="5"/>
  <c r="I1120" i="5"/>
  <c r="I624" i="5"/>
  <c r="I128" i="5"/>
  <c r="I1119" i="5"/>
  <c r="I623" i="5"/>
  <c r="I127" i="5"/>
  <c r="I1118" i="5"/>
  <c r="I622" i="5"/>
  <c r="I126" i="5"/>
  <c r="I1117" i="5"/>
  <c r="I621" i="5"/>
  <c r="I125" i="5"/>
  <c r="I1116" i="5"/>
  <c r="I620" i="5"/>
  <c r="I124" i="5"/>
  <c r="I1115" i="5"/>
  <c r="I619" i="5"/>
  <c r="I123" i="5"/>
  <c r="I1114" i="5"/>
  <c r="I618" i="5"/>
  <c r="I122" i="5"/>
  <c r="I1113" i="5"/>
  <c r="I617" i="5"/>
  <c r="I121" i="5"/>
  <c r="I1112" i="5"/>
  <c r="I616" i="5"/>
  <c r="I120" i="5"/>
  <c r="I1111" i="5"/>
  <c r="I615" i="5"/>
  <c r="I119" i="5"/>
  <c r="I1110" i="5"/>
  <c r="I614" i="5"/>
  <c r="I118" i="5"/>
  <c r="I1109" i="5"/>
  <c r="I613" i="5"/>
  <c r="I117" i="5"/>
  <c r="I1108" i="5"/>
  <c r="I612" i="5"/>
  <c r="I116" i="5"/>
  <c r="I1107" i="5"/>
  <c r="I611" i="5"/>
  <c r="I115" i="5"/>
  <c r="I1106" i="5"/>
  <c r="I610" i="5"/>
  <c r="I114" i="5"/>
  <c r="I1105" i="5"/>
  <c r="I609" i="5"/>
  <c r="I113" i="5"/>
  <c r="I1104" i="5"/>
  <c r="I608" i="5"/>
  <c r="I112" i="5"/>
  <c r="I1103" i="5"/>
  <c r="I607" i="5"/>
  <c r="I111" i="5"/>
  <c r="I1102" i="5"/>
  <c r="I606" i="5"/>
  <c r="I110" i="5"/>
  <c r="I1101" i="5"/>
  <c r="I605" i="5"/>
  <c r="I109" i="5"/>
  <c r="I1100" i="5"/>
  <c r="I604" i="5"/>
  <c r="I108" i="5"/>
  <c r="I1099" i="5"/>
  <c r="I603" i="5"/>
  <c r="I107" i="5"/>
  <c r="I1098" i="5"/>
  <c r="I602" i="5"/>
  <c r="I106" i="5"/>
  <c r="I1097" i="5"/>
  <c r="I601" i="5"/>
  <c r="I105" i="5"/>
  <c r="I1096" i="5"/>
  <c r="I600" i="5"/>
  <c r="I104" i="5"/>
  <c r="I1095" i="5"/>
  <c r="I599" i="5"/>
  <c r="I103" i="5"/>
  <c r="I1094" i="5"/>
  <c r="I598" i="5"/>
  <c r="I102" i="5"/>
  <c r="I1093" i="5"/>
  <c r="I597" i="5"/>
  <c r="I101" i="5"/>
  <c r="I1092" i="5"/>
  <c r="I596" i="5"/>
  <c r="I100" i="5"/>
  <c r="I1091" i="5"/>
  <c r="I595" i="5"/>
  <c r="I99" i="5"/>
  <c r="I1090" i="5"/>
  <c r="I594" i="5"/>
  <c r="I98" i="5"/>
  <c r="I1089" i="5"/>
  <c r="I593" i="5"/>
  <c r="I97" i="5"/>
  <c r="I1088" i="5"/>
  <c r="I592" i="5"/>
  <c r="I96" i="5"/>
  <c r="I1087" i="5"/>
  <c r="I591" i="5"/>
  <c r="I95" i="5"/>
  <c r="I1086" i="5"/>
  <c r="I590" i="5"/>
  <c r="I94" i="5"/>
  <c r="I1085" i="5"/>
  <c r="I589" i="5"/>
  <c r="I93" i="5"/>
  <c r="I1084" i="5"/>
  <c r="I588" i="5"/>
  <c r="I92" i="5"/>
  <c r="I1083" i="5"/>
  <c r="I587" i="5"/>
  <c r="I91" i="5"/>
  <c r="I1082" i="5"/>
  <c r="I586" i="5"/>
  <c r="I90" i="5"/>
  <c r="I1081" i="5"/>
  <c r="I585" i="5"/>
  <c r="I89" i="5"/>
  <c r="I1080" i="5"/>
  <c r="I584" i="5"/>
  <c r="I88" i="5"/>
  <c r="I1079" i="5"/>
  <c r="I583" i="5"/>
  <c r="I87" i="5"/>
  <c r="I1078" i="5"/>
  <c r="I582" i="5"/>
  <c r="I86" i="5"/>
  <c r="I1077" i="5"/>
  <c r="I581" i="5"/>
  <c r="I85" i="5"/>
  <c r="I1076" i="5"/>
  <c r="I580" i="5"/>
  <c r="I84" i="5"/>
  <c r="I1075" i="5"/>
  <c r="I579" i="5"/>
  <c r="I83" i="5"/>
  <c r="I1074" i="5"/>
  <c r="I578" i="5"/>
  <c r="I82" i="5"/>
  <c r="I1073" i="5"/>
  <c r="I577" i="5"/>
  <c r="I81" i="5"/>
  <c r="I1072" i="5"/>
  <c r="I576" i="5"/>
  <c r="I80" i="5"/>
  <c r="I1071" i="5"/>
  <c r="I575" i="5"/>
  <c r="I79" i="5"/>
  <c r="I1070" i="5"/>
  <c r="I574" i="5"/>
  <c r="I78" i="5"/>
  <c r="I1069" i="5"/>
  <c r="I573" i="5"/>
  <c r="I77" i="5"/>
  <c r="I1068" i="5"/>
  <c r="I572" i="5"/>
  <c r="I76" i="5"/>
  <c r="I1067" i="5"/>
  <c r="I571" i="5"/>
  <c r="I75" i="5"/>
  <c r="I1066" i="5"/>
  <c r="I570" i="5"/>
  <c r="I74" i="5"/>
  <c r="I1065" i="5"/>
  <c r="I569" i="5"/>
  <c r="I73" i="5"/>
  <c r="I1064" i="5"/>
  <c r="I568" i="5"/>
  <c r="I72" i="5"/>
  <c r="I1063" i="5"/>
  <c r="I567" i="5"/>
  <c r="I71" i="5"/>
  <c r="I1062" i="5"/>
  <c r="I566" i="5"/>
  <c r="I70" i="5"/>
  <c r="I1061" i="5"/>
  <c r="I565" i="5"/>
  <c r="I69" i="5"/>
  <c r="I1060" i="5"/>
  <c r="I564" i="5"/>
  <c r="I68" i="5"/>
  <c r="I1059" i="5"/>
  <c r="I563" i="5"/>
  <c r="I67" i="5"/>
  <c r="I1058" i="5"/>
  <c r="I562" i="5"/>
  <c r="I66" i="5"/>
  <c r="I1057" i="5"/>
  <c r="I561" i="5"/>
  <c r="I65" i="5"/>
  <c r="I1056" i="5"/>
  <c r="I560" i="5"/>
  <c r="I64" i="5"/>
  <c r="I1055" i="5"/>
  <c r="I559" i="5"/>
  <c r="I63" i="5"/>
  <c r="I1054" i="5"/>
  <c r="I558" i="5"/>
  <c r="I62" i="5"/>
  <c r="I1053" i="5"/>
  <c r="I557" i="5"/>
  <c r="I61" i="5"/>
  <c r="I1052" i="5"/>
  <c r="I556" i="5"/>
  <c r="I60" i="5"/>
  <c r="I1051" i="5"/>
  <c r="I555" i="5"/>
  <c r="I59" i="5"/>
  <c r="I1050" i="5"/>
  <c r="I554" i="5"/>
  <c r="I58" i="5"/>
  <c r="I1049" i="5"/>
  <c r="I553" i="5"/>
  <c r="I57" i="5"/>
  <c r="I1048" i="5"/>
  <c r="I552" i="5"/>
  <c r="I56" i="5"/>
  <c r="I1047" i="5"/>
  <c r="I551" i="5"/>
  <c r="I55" i="5"/>
  <c r="I1046" i="5"/>
  <c r="I550" i="5"/>
  <c r="I54" i="5"/>
  <c r="I1045" i="5"/>
  <c r="I549" i="5"/>
  <c r="I53" i="5"/>
  <c r="I1044" i="5"/>
  <c r="I548" i="5"/>
  <c r="I52" i="5"/>
  <c r="I1043" i="5"/>
  <c r="I547" i="5"/>
  <c r="I51" i="5"/>
  <c r="I1042" i="5"/>
  <c r="I546" i="5"/>
  <c r="I50" i="5"/>
  <c r="I1041" i="5"/>
  <c r="I545" i="5"/>
  <c r="I49" i="5"/>
  <c r="I1040" i="5"/>
  <c r="I544" i="5"/>
  <c r="I48" i="5"/>
  <c r="I1039" i="5"/>
  <c r="I543" i="5"/>
  <c r="I47" i="5"/>
  <c r="I1038" i="5"/>
  <c r="I542" i="5"/>
  <c r="I46" i="5"/>
  <c r="I1037" i="5"/>
  <c r="I541" i="5"/>
  <c r="I45" i="5"/>
  <c r="I1036" i="5"/>
  <c r="I540" i="5"/>
  <c r="I44" i="5"/>
  <c r="I1035" i="5"/>
  <c r="I539" i="5"/>
  <c r="I43" i="5"/>
  <c r="I1034" i="5"/>
  <c r="I538" i="5"/>
  <c r="I42" i="5"/>
  <c r="I1033" i="5"/>
  <c r="I537" i="5"/>
  <c r="I41" i="5"/>
  <c r="I1032" i="5"/>
  <c r="I536" i="5"/>
  <c r="I40" i="5"/>
  <c r="I1031" i="5"/>
  <c r="I535" i="5"/>
  <c r="I39" i="5"/>
  <c r="I1030" i="5"/>
  <c r="I534" i="5"/>
  <c r="I38" i="5"/>
  <c r="I1029" i="5"/>
  <c r="I533" i="5"/>
  <c r="I37" i="5"/>
  <c r="I1028" i="5"/>
  <c r="I532" i="5"/>
  <c r="I36" i="5"/>
  <c r="I1027" i="5"/>
  <c r="I531" i="5"/>
  <c r="I35" i="5"/>
  <c r="I1026" i="5"/>
  <c r="I530" i="5"/>
  <c r="I34" i="5"/>
  <c r="I1025" i="5"/>
  <c r="I529" i="5"/>
  <c r="I33" i="5"/>
  <c r="I1024" i="5"/>
  <c r="I528" i="5"/>
  <c r="I32" i="5"/>
  <c r="I1023" i="5"/>
  <c r="I527" i="5"/>
  <c r="I31" i="5"/>
  <c r="I1022" i="5"/>
  <c r="I526" i="5"/>
  <c r="I30" i="5"/>
  <c r="I1021" i="5"/>
  <c r="I525" i="5"/>
  <c r="I29" i="5"/>
  <c r="I1020" i="5"/>
  <c r="I524" i="5"/>
  <c r="I28" i="5"/>
  <c r="I1019" i="5"/>
  <c r="I523" i="5"/>
  <c r="I27" i="5"/>
  <c r="I1018" i="5"/>
  <c r="I522" i="5"/>
  <c r="I26" i="5"/>
  <c r="I1017" i="5"/>
  <c r="I521" i="5"/>
  <c r="I25" i="5"/>
  <c r="I1016" i="5"/>
  <c r="I520" i="5"/>
  <c r="I24" i="5"/>
  <c r="I1015" i="5"/>
  <c r="I519" i="5"/>
  <c r="I23" i="5"/>
  <c r="I1014" i="5"/>
  <c r="I518" i="5"/>
  <c r="I22" i="5"/>
  <c r="I1013" i="5"/>
  <c r="I517" i="5"/>
  <c r="I21" i="5"/>
  <c r="I1012" i="5"/>
  <c r="I516" i="5"/>
  <c r="I20" i="5"/>
  <c r="I1011" i="5"/>
  <c r="I515" i="5"/>
  <c r="I19" i="5"/>
  <c r="I1010" i="5"/>
  <c r="I514" i="5"/>
  <c r="I18" i="5"/>
  <c r="I17" i="5"/>
  <c r="I12" i="5"/>
  <c r="I7" i="5"/>
  <c r="I16" i="5"/>
  <c r="I11" i="5"/>
  <c r="I6" i="5"/>
  <c r="I15" i="5"/>
  <c r="I10" i="5"/>
  <c r="I5" i="5"/>
  <c r="I14" i="5"/>
  <c r="I9" i="5"/>
  <c r="I4" i="5"/>
  <c r="I13" i="5"/>
  <c r="I8" i="5"/>
  <c r="I3" i="5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2" i="1"/>
  <c r="D4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" i="1"/>
  <c r="C2" i="1"/>
  <c r="J850" i="5" l="1"/>
  <c r="J186" i="5"/>
  <c r="J354" i="5"/>
  <c r="J1177" i="5"/>
  <c r="J1345" i="5"/>
  <c r="J681" i="5"/>
  <c r="J849" i="5"/>
  <c r="J185" i="5"/>
  <c r="J353" i="5"/>
  <c r="J1176" i="5"/>
  <c r="J1344" i="5"/>
  <c r="J680" i="5"/>
  <c r="J848" i="5"/>
  <c r="J184" i="5"/>
  <c r="J352" i="5"/>
  <c r="J1175" i="5"/>
  <c r="J1343" i="5"/>
  <c r="J679" i="5"/>
  <c r="J847" i="5"/>
  <c r="J183" i="5"/>
  <c r="J351" i="5"/>
  <c r="J1174" i="5"/>
  <c r="J1342" i="5"/>
  <c r="J678" i="5"/>
  <c r="J846" i="5"/>
  <c r="J182" i="5"/>
  <c r="J350" i="5"/>
  <c r="J1173" i="5"/>
  <c r="J1341" i="5"/>
  <c r="J677" i="5"/>
  <c r="J845" i="5"/>
  <c r="J181" i="5"/>
  <c r="J349" i="5"/>
  <c r="J1172" i="5"/>
  <c r="J1340" i="5"/>
  <c r="J676" i="5"/>
  <c r="J844" i="5"/>
  <c r="J180" i="5"/>
  <c r="J348" i="5"/>
  <c r="J1171" i="5"/>
  <c r="J1339" i="5"/>
  <c r="J675" i="5"/>
  <c r="J843" i="5"/>
  <c r="J179" i="5"/>
  <c r="J347" i="5"/>
  <c r="J1170" i="5"/>
  <c r="J1338" i="5"/>
  <c r="J674" i="5"/>
  <c r="J842" i="5"/>
  <c r="J178" i="5"/>
  <c r="J346" i="5"/>
  <c r="J1169" i="5"/>
  <c r="J1337" i="5"/>
  <c r="J673" i="5"/>
  <c r="J1505" i="5"/>
  <c r="J841" i="5"/>
  <c r="J177" i="5"/>
  <c r="J1009" i="5"/>
  <c r="J345" i="5"/>
  <c r="J1168" i="5"/>
  <c r="J513" i="5"/>
  <c r="J1336" i="5"/>
  <c r="J672" i="5"/>
  <c r="J1504" i="5"/>
  <c r="J840" i="5"/>
  <c r="J176" i="5"/>
  <c r="J1008" i="5"/>
  <c r="J344" i="5"/>
  <c r="J1167" i="5"/>
  <c r="J512" i="5"/>
  <c r="J1335" i="5"/>
  <c r="J671" i="5"/>
  <c r="J1503" i="5"/>
  <c r="J839" i="5"/>
  <c r="J175" i="5"/>
  <c r="J1007" i="5"/>
  <c r="J343" i="5"/>
  <c r="J1166" i="5"/>
  <c r="J511" i="5"/>
  <c r="J1334" i="5"/>
  <c r="J670" i="5"/>
  <c r="J1502" i="5"/>
  <c r="J838" i="5"/>
  <c r="J174" i="5"/>
  <c r="J1006" i="5"/>
  <c r="J342" i="5"/>
  <c r="J1165" i="5"/>
  <c r="J510" i="5"/>
  <c r="J1333" i="5"/>
  <c r="J669" i="5"/>
  <c r="J1501" i="5"/>
  <c r="J837" i="5"/>
  <c r="J173" i="5"/>
  <c r="J1005" i="5"/>
  <c r="J341" i="5"/>
  <c r="J1164" i="5"/>
  <c r="J509" i="5"/>
  <c r="J1332" i="5"/>
  <c r="J668" i="5"/>
  <c r="J1500" i="5"/>
  <c r="J836" i="5"/>
  <c r="J172" i="5"/>
  <c r="J1004" i="5"/>
  <c r="J340" i="5"/>
  <c r="J1163" i="5"/>
  <c r="J508" i="5"/>
  <c r="J1331" i="5"/>
  <c r="J667" i="5"/>
  <c r="J1499" i="5"/>
  <c r="J835" i="5"/>
  <c r="J171" i="5"/>
  <c r="J1003" i="5"/>
  <c r="J339" i="5"/>
  <c r="J1162" i="5"/>
  <c r="J507" i="5"/>
  <c r="J1330" i="5"/>
  <c r="J666" i="5"/>
  <c r="J1498" i="5"/>
  <c r="J834" i="5"/>
  <c r="J170" i="5"/>
  <c r="J1002" i="5"/>
  <c r="J338" i="5"/>
  <c r="J1161" i="5"/>
  <c r="J506" i="5"/>
  <c r="J1329" i="5"/>
  <c r="J665" i="5"/>
  <c r="J1497" i="5"/>
  <c r="J833" i="5"/>
  <c r="J169" i="5"/>
  <c r="J1001" i="5"/>
  <c r="J337" i="5"/>
  <c r="J1160" i="5"/>
  <c r="J505" i="5"/>
  <c r="J1328" i="5"/>
  <c r="J664" i="5"/>
  <c r="J1496" i="5"/>
  <c r="J832" i="5"/>
  <c r="J168" i="5"/>
  <c r="J1000" i="5"/>
  <c r="J336" i="5"/>
  <c r="J1159" i="5"/>
  <c r="J504" i="5"/>
  <c r="J1327" i="5"/>
  <c r="J663" i="5"/>
  <c r="J1495" i="5"/>
  <c r="J831" i="5"/>
  <c r="J167" i="5"/>
  <c r="J999" i="5"/>
  <c r="J335" i="5"/>
  <c r="J1158" i="5"/>
  <c r="J503" i="5"/>
  <c r="J1326" i="5"/>
  <c r="J662" i="5"/>
  <c r="J1494" i="5"/>
  <c r="J830" i="5"/>
  <c r="J166" i="5"/>
  <c r="J998" i="5"/>
  <c r="J334" i="5"/>
  <c r="J1157" i="5"/>
  <c r="J502" i="5"/>
  <c r="J1325" i="5"/>
  <c r="J661" i="5"/>
  <c r="J1493" i="5"/>
  <c r="J829" i="5"/>
  <c r="J165" i="5"/>
  <c r="J997" i="5"/>
  <c r="J333" i="5"/>
  <c r="J1156" i="5"/>
  <c r="J501" i="5"/>
  <c r="J1324" i="5"/>
  <c r="J660" i="5"/>
  <c r="J1492" i="5"/>
  <c r="J828" i="5"/>
  <c r="J164" i="5"/>
  <c r="J996" i="5"/>
  <c r="J332" i="5"/>
  <c r="J1155" i="5"/>
  <c r="J500" i="5"/>
  <c r="J1323" i="5"/>
  <c r="J659" i="5"/>
  <c r="J1491" i="5"/>
  <c r="J827" i="5"/>
  <c r="J163" i="5"/>
  <c r="J995" i="5"/>
  <c r="J331" i="5"/>
  <c r="J1154" i="5"/>
  <c r="J499" i="5"/>
  <c r="J1322" i="5"/>
  <c r="J658" i="5"/>
  <c r="J1490" i="5"/>
  <c r="J826" i="5"/>
  <c r="J162" i="5"/>
  <c r="J994" i="5"/>
  <c r="J330" i="5"/>
  <c r="J1153" i="5"/>
  <c r="J498" i="5"/>
  <c r="J1321" i="5"/>
  <c r="J657" i="5"/>
  <c r="J1489" i="5"/>
  <c r="J825" i="5"/>
  <c r="J161" i="5"/>
  <c r="J993" i="5"/>
  <c r="J329" i="5"/>
  <c r="J1152" i="5"/>
  <c r="J497" i="5"/>
  <c r="J1320" i="5"/>
  <c r="J656" i="5"/>
  <c r="J1488" i="5"/>
  <c r="J824" i="5"/>
  <c r="J160" i="5"/>
  <c r="J992" i="5"/>
  <c r="J328" i="5"/>
  <c r="J1151" i="5"/>
  <c r="J496" i="5"/>
  <c r="J1319" i="5"/>
  <c r="J655" i="5"/>
  <c r="J1487" i="5"/>
  <c r="J823" i="5"/>
  <c r="J159" i="5"/>
  <c r="J991" i="5"/>
  <c r="J327" i="5"/>
  <c r="J1150" i="5"/>
  <c r="J495" i="5"/>
  <c r="J1318" i="5"/>
  <c r="J654" i="5"/>
  <c r="J1486" i="5"/>
  <c r="J822" i="5"/>
  <c r="J158" i="5"/>
  <c r="J990" i="5"/>
  <c r="J326" i="5"/>
  <c r="J1149" i="5"/>
  <c r="J494" i="5"/>
  <c r="J1317" i="5"/>
  <c r="J653" i="5"/>
  <c r="J1485" i="5"/>
  <c r="J821" i="5"/>
  <c r="J157" i="5"/>
  <c r="J989" i="5"/>
  <c r="J325" i="5"/>
  <c r="J1148" i="5"/>
  <c r="J493" i="5"/>
  <c r="J1316" i="5"/>
  <c r="J652" i="5"/>
  <c r="J1484" i="5"/>
  <c r="J820" i="5"/>
  <c r="J156" i="5"/>
  <c r="J988" i="5"/>
  <c r="J324" i="5"/>
  <c r="J1147" i="5"/>
  <c r="J492" i="5"/>
  <c r="J1315" i="5"/>
  <c r="J651" i="5"/>
  <c r="J1483" i="5"/>
  <c r="J819" i="5"/>
  <c r="J155" i="5"/>
  <c r="J987" i="5"/>
  <c r="J323" i="5"/>
  <c r="J1146" i="5"/>
  <c r="J491" i="5"/>
  <c r="J1314" i="5"/>
  <c r="J650" i="5"/>
  <c r="J1482" i="5"/>
  <c r="J818" i="5"/>
  <c r="J154" i="5"/>
  <c r="J986" i="5"/>
  <c r="J322" i="5"/>
  <c r="J1145" i="5"/>
  <c r="J490" i="5"/>
  <c r="J1313" i="5"/>
  <c r="J649" i="5"/>
  <c r="J1481" i="5"/>
  <c r="J817" i="5"/>
  <c r="J153" i="5"/>
  <c r="J985" i="5"/>
  <c r="J321" i="5"/>
  <c r="J1144" i="5"/>
  <c r="J489" i="5"/>
  <c r="J1312" i="5"/>
  <c r="J648" i="5"/>
  <c r="J1480" i="5"/>
  <c r="J816" i="5"/>
  <c r="J152" i="5"/>
  <c r="J984" i="5"/>
  <c r="J320" i="5"/>
  <c r="J1143" i="5"/>
  <c r="J488" i="5"/>
  <c r="J1311" i="5"/>
  <c r="J647" i="5"/>
  <c r="J1479" i="5"/>
  <c r="J815" i="5"/>
  <c r="J151" i="5"/>
  <c r="J983" i="5"/>
  <c r="J319" i="5"/>
  <c r="J1142" i="5"/>
  <c r="J487" i="5"/>
  <c r="J1310" i="5"/>
  <c r="J646" i="5"/>
  <c r="J17" i="5"/>
  <c r="J6" i="5"/>
  <c r="J9" i="5"/>
  <c r="J12" i="5"/>
  <c r="J15" i="5"/>
  <c r="J4" i="5"/>
  <c r="J1478" i="5"/>
  <c r="J814" i="5"/>
  <c r="J150" i="5"/>
  <c r="J982" i="5"/>
  <c r="J318" i="5"/>
  <c r="J1141" i="5"/>
  <c r="J486" i="5"/>
  <c r="J1309" i="5"/>
  <c r="J645" i="5"/>
  <c r="J1477" i="5"/>
  <c r="J813" i="5"/>
  <c r="J149" i="5"/>
  <c r="J981" i="5"/>
  <c r="J317" i="5"/>
  <c r="J1140" i="5"/>
  <c r="J485" i="5"/>
  <c r="J1308" i="5"/>
  <c r="J644" i="5"/>
  <c r="J1476" i="5"/>
  <c r="J812" i="5"/>
  <c r="J148" i="5"/>
  <c r="J980" i="5"/>
  <c r="J316" i="5"/>
  <c r="J1139" i="5"/>
  <c r="J484" i="5"/>
  <c r="J1307" i="5"/>
  <c r="J643" i="5"/>
  <c r="J1475" i="5"/>
  <c r="J811" i="5"/>
  <c r="J147" i="5"/>
  <c r="J979" i="5"/>
  <c r="J315" i="5"/>
  <c r="J1138" i="5"/>
  <c r="J483" i="5"/>
  <c r="J1306" i="5"/>
  <c r="J642" i="5"/>
  <c r="J1474" i="5"/>
  <c r="J810" i="5"/>
  <c r="J146" i="5"/>
  <c r="J978" i="5"/>
  <c r="J314" i="5"/>
  <c r="J1137" i="5"/>
  <c r="J482" i="5"/>
  <c r="J1305" i="5"/>
  <c r="J641" i="5"/>
  <c r="J1473" i="5"/>
  <c r="J809" i="5"/>
  <c r="J145" i="5"/>
  <c r="J977" i="5"/>
  <c r="J313" i="5"/>
  <c r="J1136" i="5"/>
  <c r="J481" i="5"/>
  <c r="J1304" i="5"/>
  <c r="J640" i="5"/>
  <c r="J1472" i="5"/>
  <c r="J808" i="5"/>
  <c r="J144" i="5"/>
  <c r="J976" i="5"/>
  <c r="J312" i="5"/>
  <c r="J1135" i="5"/>
  <c r="J480" i="5"/>
  <c r="J1303" i="5"/>
  <c r="J639" i="5"/>
  <c r="J1471" i="5"/>
  <c r="J807" i="5"/>
  <c r="J143" i="5"/>
  <c r="J975" i="5"/>
  <c r="J311" i="5"/>
  <c r="J1134" i="5"/>
  <c r="J479" i="5"/>
  <c r="J1302" i="5"/>
  <c r="J638" i="5"/>
  <c r="J1470" i="5"/>
  <c r="J806" i="5"/>
  <c r="J142" i="5"/>
  <c r="J974" i="5"/>
  <c r="J310" i="5"/>
  <c r="J1133" i="5"/>
  <c r="J478" i="5"/>
  <c r="J1301" i="5"/>
  <c r="J637" i="5"/>
  <c r="J1469" i="5"/>
  <c r="J805" i="5"/>
  <c r="J141" i="5"/>
  <c r="J973" i="5"/>
  <c r="J309" i="5"/>
  <c r="J1132" i="5"/>
  <c r="J477" i="5"/>
  <c r="J1300" i="5"/>
  <c r="J636" i="5"/>
  <c r="J1468" i="5"/>
  <c r="J804" i="5"/>
  <c r="J140" i="5"/>
  <c r="J972" i="5"/>
  <c r="J308" i="5"/>
  <c r="J1131" i="5"/>
  <c r="J476" i="5"/>
  <c r="J1299" i="5"/>
  <c r="J635" i="5"/>
  <c r="J1467" i="5"/>
  <c r="J803" i="5"/>
  <c r="J139" i="5"/>
  <c r="J971" i="5"/>
  <c r="J307" i="5"/>
  <c r="J1130" i="5"/>
  <c r="J475" i="5"/>
  <c r="J1298" i="5"/>
  <c r="J634" i="5"/>
  <c r="J1466" i="5"/>
  <c r="J802" i="5"/>
  <c r="J138" i="5"/>
  <c r="J970" i="5"/>
  <c r="J306" i="5"/>
  <c r="J1129" i="5"/>
  <c r="J474" i="5"/>
  <c r="J1297" i="5"/>
  <c r="J633" i="5"/>
  <c r="J1465" i="5"/>
  <c r="J801" i="5"/>
  <c r="J137" i="5"/>
  <c r="J969" i="5"/>
  <c r="J305" i="5"/>
  <c r="J1128" i="5"/>
  <c r="J473" i="5"/>
  <c r="J1296" i="5"/>
  <c r="J632" i="5"/>
  <c r="J1464" i="5"/>
  <c r="J800" i="5"/>
  <c r="J136" i="5"/>
  <c r="J968" i="5"/>
  <c r="J304" i="5"/>
  <c r="J1127" i="5"/>
  <c r="J472" i="5"/>
  <c r="J1295" i="5"/>
  <c r="J631" i="5"/>
  <c r="J1463" i="5"/>
  <c r="J799" i="5"/>
  <c r="J135" i="5"/>
  <c r="J967" i="5"/>
  <c r="J303" i="5"/>
  <c r="J1126" i="5"/>
  <c r="J471" i="5"/>
  <c r="J1294" i="5"/>
  <c r="J630" i="5"/>
  <c r="J1462" i="5"/>
  <c r="J798" i="5"/>
  <c r="J134" i="5"/>
  <c r="J966" i="5"/>
  <c r="J302" i="5"/>
  <c r="J1125" i="5"/>
  <c r="J470" i="5"/>
  <c r="J1293" i="5"/>
  <c r="J629" i="5"/>
  <c r="J1461" i="5"/>
  <c r="J797" i="5"/>
  <c r="J133" i="5"/>
  <c r="J965" i="5"/>
  <c r="J301" i="5"/>
  <c r="J1124" i="5"/>
  <c r="J469" i="5"/>
  <c r="J1292" i="5"/>
  <c r="J628" i="5"/>
  <c r="J1460" i="5"/>
  <c r="J796" i="5"/>
  <c r="J132" i="5"/>
  <c r="J964" i="5"/>
  <c r="J300" i="5"/>
  <c r="J1123" i="5"/>
  <c r="J468" i="5"/>
  <c r="J1291" i="5"/>
  <c r="J627" i="5"/>
  <c r="J1459" i="5"/>
  <c r="J795" i="5"/>
  <c r="J131" i="5"/>
  <c r="J963" i="5"/>
  <c r="J299" i="5"/>
  <c r="J1122" i="5"/>
  <c r="J467" i="5"/>
  <c r="J1290" i="5"/>
  <c r="J626" i="5"/>
  <c r="J1458" i="5"/>
  <c r="J794" i="5"/>
  <c r="J130" i="5"/>
  <c r="J962" i="5"/>
  <c r="J298" i="5"/>
  <c r="J1121" i="5"/>
  <c r="J466" i="5"/>
  <c r="J1289" i="5"/>
  <c r="J625" i="5"/>
  <c r="J1457" i="5"/>
  <c r="J793" i="5"/>
  <c r="J129" i="5"/>
  <c r="J961" i="5"/>
  <c r="J297" i="5"/>
  <c r="J1120" i="5"/>
  <c r="J465" i="5"/>
  <c r="J1288" i="5"/>
  <c r="J624" i="5"/>
  <c r="J1456" i="5"/>
  <c r="J792" i="5"/>
  <c r="J128" i="5"/>
  <c r="J960" i="5"/>
  <c r="J296" i="5"/>
  <c r="J1119" i="5"/>
  <c r="J464" i="5"/>
  <c r="J1287" i="5"/>
  <c r="J623" i="5"/>
  <c r="J1455" i="5"/>
  <c r="J791" i="5"/>
  <c r="J127" i="5"/>
  <c r="J959" i="5"/>
  <c r="J295" i="5"/>
  <c r="J1118" i="5"/>
  <c r="J463" i="5"/>
  <c r="J1286" i="5"/>
  <c r="J622" i="5"/>
  <c r="J1454" i="5"/>
  <c r="J790" i="5"/>
  <c r="J126" i="5"/>
  <c r="J958" i="5"/>
  <c r="J294" i="5"/>
  <c r="J1117" i="5"/>
  <c r="J462" i="5"/>
  <c r="J1285" i="5"/>
  <c r="J621" i="5"/>
  <c r="J1453" i="5"/>
  <c r="J789" i="5"/>
  <c r="J125" i="5"/>
  <c r="J957" i="5"/>
  <c r="J293" i="5"/>
  <c r="J1116" i="5"/>
  <c r="J461" i="5"/>
  <c r="J1284" i="5"/>
  <c r="J620" i="5"/>
  <c r="J1452" i="5"/>
  <c r="J788" i="5"/>
  <c r="J124" i="5"/>
  <c r="J956" i="5"/>
  <c r="J292" i="5"/>
  <c r="J1115" i="5"/>
  <c r="J460" i="5"/>
  <c r="J1283" i="5"/>
  <c r="J619" i="5"/>
  <c r="J1451" i="5"/>
  <c r="J787" i="5"/>
  <c r="J123" i="5"/>
  <c r="J955" i="5"/>
  <c r="J291" i="5"/>
  <c r="J1114" i="5"/>
  <c r="J459" i="5"/>
  <c r="J1282" i="5"/>
  <c r="J618" i="5"/>
  <c r="J1450" i="5"/>
  <c r="J786" i="5"/>
  <c r="J122" i="5"/>
  <c r="J954" i="5"/>
  <c r="J290" i="5"/>
  <c r="J1113" i="5"/>
  <c r="J458" i="5"/>
  <c r="J1281" i="5"/>
  <c r="J617" i="5"/>
  <c r="J1449" i="5"/>
  <c r="J785" i="5"/>
  <c r="J121" i="5"/>
  <c r="J953" i="5"/>
  <c r="J289" i="5"/>
  <c r="J1112" i="5"/>
  <c r="J457" i="5"/>
  <c r="J1280" i="5"/>
  <c r="J616" i="5"/>
  <c r="J1448" i="5"/>
  <c r="J784" i="5"/>
  <c r="J120" i="5"/>
  <c r="J952" i="5"/>
  <c r="J288" i="5"/>
  <c r="J1111" i="5"/>
  <c r="J456" i="5"/>
  <c r="J1279" i="5"/>
  <c r="J615" i="5"/>
  <c r="J1447" i="5"/>
  <c r="J783" i="5"/>
  <c r="J119" i="5"/>
  <c r="J951" i="5"/>
  <c r="J287" i="5"/>
  <c r="J1110" i="5"/>
  <c r="J455" i="5"/>
  <c r="J1278" i="5"/>
  <c r="J614" i="5"/>
  <c r="J1446" i="5"/>
  <c r="J782" i="5"/>
  <c r="J118" i="5"/>
  <c r="J950" i="5"/>
  <c r="J286" i="5"/>
  <c r="J1109" i="5"/>
  <c r="J454" i="5"/>
  <c r="J1277" i="5"/>
  <c r="J613" i="5"/>
  <c r="J1445" i="5"/>
  <c r="J781" i="5"/>
  <c r="J117" i="5"/>
  <c r="J949" i="5"/>
  <c r="J285" i="5"/>
  <c r="J1108" i="5"/>
  <c r="J453" i="5"/>
  <c r="J1276" i="5"/>
  <c r="J612" i="5"/>
  <c r="J1444" i="5"/>
  <c r="J780" i="5"/>
  <c r="J116" i="5"/>
  <c r="J948" i="5"/>
  <c r="J284" i="5"/>
  <c r="J1107" i="5"/>
  <c r="J452" i="5"/>
  <c r="J1275" i="5"/>
  <c r="J611" i="5"/>
  <c r="J1443" i="5"/>
  <c r="J779" i="5"/>
  <c r="J115" i="5"/>
  <c r="J947" i="5"/>
  <c r="J283" i="5"/>
  <c r="J1106" i="5"/>
  <c r="J451" i="5"/>
  <c r="J1274" i="5"/>
  <c r="J610" i="5"/>
  <c r="J1442" i="5"/>
  <c r="J778" i="5"/>
  <c r="J114" i="5"/>
  <c r="J946" i="5"/>
  <c r="J282" i="5"/>
  <c r="J1105" i="5"/>
  <c r="J450" i="5"/>
  <c r="J1273" i="5"/>
  <c r="J609" i="5"/>
  <c r="J1441" i="5"/>
  <c r="J777" i="5"/>
  <c r="J113" i="5"/>
  <c r="J945" i="5"/>
  <c r="J281" i="5"/>
  <c r="J1104" i="5"/>
  <c r="J449" i="5"/>
  <c r="J1272" i="5"/>
  <c r="J608" i="5"/>
  <c r="J1440" i="5"/>
  <c r="J776" i="5"/>
  <c r="J112" i="5"/>
  <c r="J944" i="5"/>
  <c r="J280" i="5"/>
  <c r="J1103" i="5"/>
  <c r="J448" i="5"/>
  <c r="J1271" i="5"/>
  <c r="J607" i="5"/>
  <c r="J1439" i="5"/>
  <c r="J775" i="5"/>
  <c r="J111" i="5"/>
  <c r="J943" i="5"/>
  <c r="J279" i="5"/>
  <c r="J1102" i="5"/>
  <c r="J447" i="5"/>
  <c r="J1270" i="5"/>
  <c r="J606" i="5"/>
  <c r="J1438" i="5"/>
  <c r="J774" i="5"/>
  <c r="J110" i="5"/>
  <c r="J942" i="5"/>
  <c r="J278" i="5"/>
  <c r="J1101" i="5"/>
  <c r="J446" i="5"/>
  <c r="J1269" i="5"/>
  <c r="J605" i="5"/>
  <c r="J1437" i="5"/>
  <c r="J773" i="5"/>
  <c r="J109" i="5"/>
  <c r="J941" i="5"/>
  <c r="J277" i="5"/>
  <c r="J1100" i="5"/>
  <c r="J445" i="5"/>
  <c r="J1268" i="5"/>
  <c r="J604" i="5"/>
  <c r="J1436" i="5"/>
  <c r="J772" i="5"/>
  <c r="J108" i="5"/>
  <c r="J940" i="5"/>
  <c r="J276" i="5"/>
  <c r="J1099" i="5"/>
  <c r="J444" i="5"/>
  <c r="J1267" i="5"/>
  <c r="J603" i="5"/>
  <c r="J1435" i="5"/>
  <c r="J771" i="5"/>
  <c r="J107" i="5"/>
  <c r="J939" i="5"/>
  <c r="J275" i="5"/>
  <c r="J1098" i="5"/>
  <c r="J443" i="5"/>
  <c r="J1266" i="5"/>
  <c r="J602" i="5"/>
  <c r="J1434" i="5"/>
  <c r="J770" i="5"/>
  <c r="J106" i="5"/>
  <c r="J938" i="5"/>
  <c r="J274" i="5"/>
  <c r="J1097" i="5"/>
  <c r="J442" i="5"/>
  <c r="J1265" i="5"/>
  <c r="J601" i="5"/>
  <c r="J1433" i="5"/>
  <c r="J769" i="5"/>
  <c r="J105" i="5"/>
  <c r="J937" i="5"/>
  <c r="J273" i="5"/>
  <c r="J1096" i="5"/>
  <c r="J441" i="5"/>
  <c r="J1264" i="5"/>
  <c r="J600" i="5"/>
  <c r="J1432" i="5"/>
  <c r="J768" i="5"/>
  <c r="J104" i="5"/>
  <c r="J936" i="5"/>
  <c r="J272" i="5"/>
  <c r="J1095" i="5"/>
  <c r="J440" i="5"/>
  <c r="J1263" i="5"/>
  <c r="J599" i="5"/>
  <c r="J1431" i="5"/>
  <c r="J767" i="5"/>
  <c r="J103" i="5"/>
  <c r="J935" i="5"/>
  <c r="J271" i="5"/>
  <c r="J1094" i="5"/>
  <c r="J439" i="5"/>
  <c r="J1262" i="5"/>
  <c r="J598" i="5"/>
  <c r="J1430" i="5"/>
  <c r="J766" i="5"/>
  <c r="J102" i="5"/>
  <c r="J934" i="5"/>
  <c r="J270" i="5"/>
  <c r="J1093" i="5"/>
  <c r="J438" i="5"/>
  <c r="J1261" i="5"/>
  <c r="J597" i="5"/>
  <c r="J1429" i="5"/>
  <c r="J765" i="5"/>
  <c r="J101" i="5"/>
  <c r="J933" i="5"/>
  <c r="J269" i="5"/>
  <c r="J1092" i="5"/>
  <c r="J437" i="5"/>
  <c r="J1260" i="5"/>
  <c r="J596" i="5"/>
  <c r="J1428" i="5"/>
  <c r="J764" i="5"/>
  <c r="J100" i="5"/>
  <c r="J932" i="5"/>
  <c r="J268" i="5"/>
  <c r="J1091" i="5"/>
  <c r="J436" i="5"/>
  <c r="J1259" i="5"/>
  <c r="J595" i="5"/>
  <c r="J1427" i="5"/>
  <c r="J763" i="5"/>
  <c r="J99" i="5"/>
  <c r="J931" i="5"/>
  <c r="J267" i="5"/>
  <c r="J1090" i="5"/>
  <c r="J435" i="5"/>
  <c r="J1258" i="5"/>
  <c r="J594" i="5"/>
  <c r="J1426" i="5"/>
  <c r="J762" i="5"/>
  <c r="J98" i="5"/>
  <c r="J930" i="5"/>
  <c r="J266" i="5"/>
  <c r="J1089" i="5"/>
  <c r="J434" i="5"/>
  <c r="J1257" i="5"/>
  <c r="J593" i="5"/>
  <c r="J1425" i="5"/>
  <c r="J761" i="5"/>
  <c r="J97" i="5"/>
  <c r="J929" i="5"/>
  <c r="J265" i="5"/>
  <c r="J1088" i="5"/>
  <c r="J433" i="5"/>
  <c r="J1256" i="5"/>
  <c r="J592" i="5"/>
  <c r="J1424" i="5"/>
  <c r="J760" i="5"/>
  <c r="J96" i="5"/>
  <c r="J928" i="5"/>
  <c r="J264" i="5"/>
  <c r="J1087" i="5"/>
  <c r="J432" i="5"/>
  <c r="J1255" i="5"/>
  <c r="J591" i="5"/>
  <c r="J1423" i="5"/>
  <c r="J759" i="5"/>
  <c r="J95" i="5"/>
  <c r="J927" i="5"/>
  <c r="J263" i="5"/>
  <c r="J1086" i="5"/>
  <c r="J431" i="5"/>
  <c r="J1254" i="5"/>
  <c r="J590" i="5"/>
  <c r="J1422" i="5"/>
  <c r="J758" i="5"/>
  <c r="J94" i="5"/>
  <c r="J926" i="5"/>
  <c r="J262" i="5"/>
  <c r="J1085" i="5"/>
  <c r="J430" i="5"/>
  <c r="J1253" i="5"/>
  <c r="J589" i="5"/>
  <c r="J1421" i="5"/>
  <c r="J757" i="5"/>
  <c r="J93" i="5"/>
  <c r="J925" i="5"/>
  <c r="J261" i="5"/>
  <c r="J1084" i="5"/>
  <c r="J429" i="5"/>
  <c r="J1252" i="5"/>
  <c r="J588" i="5"/>
  <c r="J1420" i="5"/>
  <c r="J756" i="5"/>
  <c r="J92" i="5"/>
  <c r="J924" i="5"/>
  <c r="J260" i="5"/>
  <c r="J1083" i="5"/>
  <c r="J428" i="5"/>
  <c r="J1251" i="5"/>
  <c r="J587" i="5"/>
  <c r="J1419" i="5"/>
  <c r="J755" i="5"/>
  <c r="J91" i="5"/>
  <c r="J923" i="5"/>
  <c r="J259" i="5"/>
  <c r="J1082" i="5"/>
  <c r="J427" i="5"/>
  <c r="J1250" i="5"/>
  <c r="J586" i="5"/>
  <c r="J1418" i="5"/>
  <c r="J754" i="5"/>
  <c r="J90" i="5"/>
  <c r="J922" i="5"/>
  <c r="J258" i="5"/>
  <c r="J1081" i="5"/>
  <c r="J426" i="5"/>
  <c r="J1249" i="5"/>
  <c r="J585" i="5"/>
  <c r="J1417" i="5"/>
  <c r="J753" i="5"/>
  <c r="J89" i="5"/>
  <c r="J921" i="5"/>
  <c r="J257" i="5"/>
  <c r="J1080" i="5"/>
  <c r="J425" i="5"/>
  <c r="J1248" i="5"/>
  <c r="J584" i="5"/>
  <c r="J1416" i="5"/>
  <c r="J752" i="5"/>
  <c r="J88" i="5"/>
  <c r="J920" i="5"/>
  <c r="J256" i="5"/>
  <c r="J1079" i="5"/>
  <c r="J424" i="5"/>
  <c r="J1247" i="5"/>
  <c r="J583" i="5"/>
  <c r="J1415" i="5"/>
  <c r="J751" i="5"/>
  <c r="J87" i="5"/>
  <c r="J919" i="5"/>
  <c r="J255" i="5"/>
  <c r="J1078" i="5"/>
  <c r="J423" i="5"/>
  <c r="J1246" i="5"/>
  <c r="J582" i="5"/>
  <c r="J1414" i="5"/>
  <c r="J750" i="5"/>
  <c r="J86" i="5"/>
  <c r="J918" i="5"/>
  <c r="J254" i="5"/>
  <c r="J1077" i="5"/>
  <c r="J422" i="5"/>
  <c r="J1245" i="5"/>
  <c r="J581" i="5"/>
  <c r="J1413" i="5"/>
  <c r="J749" i="5"/>
  <c r="J85" i="5"/>
  <c r="J917" i="5"/>
  <c r="J253" i="5"/>
  <c r="J1076" i="5"/>
  <c r="J421" i="5"/>
  <c r="J1244" i="5"/>
  <c r="J580" i="5"/>
  <c r="J1412" i="5"/>
  <c r="J748" i="5"/>
  <c r="J84" i="5"/>
  <c r="J916" i="5"/>
  <c r="J252" i="5"/>
  <c r="J1075" i="5"/>
  <c r="J420" i="5"/>
  <c r="J1243" i="5"/>
  <c r="J579" i="5"/>
  <c r="J1411" i="5"/>
  <c r="J747" i="5"/>
  <c r="J83" i="5"/>
  <c r="J915" i="5"/>
  <c r="J251" i="5"/>
  <c r="J1074" i="5"/>
  <c r="J419" i="5"/>
  <c r="J1242" i="5"/>
  <c r="J578" i="5"/>
  <c r="J1410" i="5"/>
  <c r="J746" i="5"/>
  <c r="J82" i="5"/>
  <c r="J914" i="5"/>
  <c r="J250" i="5"/>
  <c r="J1073" i="5"/>
  <c r="J418" i="5"/>
  <c r="J1241" i="5"/>
  <c r="J577" i="5"/>
  <c r="J1409" i="5"/>
  <c r="J745" i="5"/>
  <c r="J81" i="5"/>
  <c r="J913" i="5"/>
  <c r="J249" i="5"/>
  <c r="J1072" i="5"/>
  <c r="J417" i="5"/>
  <c r="J1240" i="5"/>
  <c r="J576" i="5"/>
  <c r="J1408" i="5"/>
  <c r="J744" i="5"/>
  <c r="J80" i="5"/>
  <c r="J912" i="5"/>
  <c r="J248" i="5"/>
  <c r="J1071" i="5"/>
  <c r="J416" i="5"/>
  <c r="J1239" i="5"/>
  <c r="J575" i="5"/>
  <c r="J1407" i="5"/>
  <c r="J743" i="5"/>
  <c r="J79" i="5"/>
  <c r="J911" i="5"/>
  <c r="J247" i="5"/>
  <c r="J1070" i="5"/>
  <c r="J415" i="5"/>
  <c r="J1238" i="5"/>
  <c r="J574" i="5"/>
  <c r="J1406" i="5"/>
  <c r="J742" i="5"/>
  <c r="J78" i="5"/>
  <c r="J910" i="5"/>
  <c r="J246" i="5"/>
  <c r="J1069" i="5"/>
  <c r="J414" i="5"/>
  <c r="J1237" i="5"/>
  <c r="J573" i="5"/>
  <c r="J1405" i="5"/>
  <c r="J741" i="5"/>
  <c r="J77" i="5"/>
  <c r="J909" i="5"/>
  <c r="J245" i="5"/>
  <c r="J1068" i="5"/>
  <c r="J413" i="5"/>
  <c r="J1236" i="5"/>
  <c r="J572" i="5"/>
  <c r="J1404" i="5"/>
  <c r="J740" i="5"/>
  <c r="J76" i="5"/>
  <c r="J908" i="5"/>
  <c r="J244" i="5"/>
  <c r="J1067" i="5"/>
  <c r="J412" i="5"/>
  <c r="J1235" i="5"/>
  <c r="J571" i="5"/>
  <c r="J1403" i="5"/>
  <c r="J739" i="5"/>
  <c r="J75" i="5"/>
  <c r="J907" i="5"/>
  <c r="J243" i="5"/>
  <c r="J1066" i="5"/>
  <c r="J411" i="5"/>
  <c r="J1234" i="5"/>
  <c r="J570" i="5"/>
  <c r="J1402" i="5"/>
  <c r="J738" i="5"/>
  <c r="J74" i="5"/>
  <c r="J906" i="5"/>
  <c r="J242" i="5"/>
  <c r="J1065" i="5"/>
  <c r="J410" i="5"/>
  <c r="J1233" i="5"/>
  <c r="J569" i="5"/>
  <c r="J1401" i="5"/>
  <c r="J737" i="5"/>
  <c r="J73" i="5"/>
  <c r="J905" i="5"/>
  <c r="J241" i="5"/>
  <c r="J1064" i="5"/>
  <c r="J409" i="5"/>
  <c r="J1232" i="5"/>
  <c r="J568" i="5"/>
  <c r="J1400" i="5"/>
  <c r="J736" i="5"/>
  <c r="J72" i="5"/>
  <c r="J904" i="5"/>
  <c r="J240" i="5"/>
  <c r="J1063" i="5"/>
  <c r="J408" i="5"/>
  <c r="J1231" i="5"/>
  <c r="J567" i="5"/>
  <c r="J1399" i="5"/>
  <c r="J735" i="5"/>
  <c r="J71" i="5"/>
  <c r="J903" i="5"/>
  <c r="J239" i="5"/>
  <c r="J1062" i="5"/>
  <c r="J407" i="5"/>
  <c r="J1230" i="5"/>
  <c r="J566" i="5"/>
  <c r="J1398" i="5"/>
  <c r="J734" i="5"/>
  <c r="J70" i="5"/>
  <c r="J902" i="5"/>
  <c r="J238" i="5"/>
  <c r="J1061" i="5"/>
  <c r="J406" i="5"/>
  <c r="J1229" i="5"/>
  <c r="J565" i="5"/>
  <c r="J1397" i="5"/>
  <c r="J733" i="5"/>
  <c r="J69" i="5"/>
  <c r="J901" i="5"/>
  <c r="J237" i="5"/>
  <c r="J1060" i="5"/>
  <c r="J405" i="5"/>
  <c r="J1228" i="5"/>
  <c r="J564" i="5"/>
  <c r="J1396" i="5"/>
  <c r="J732" i="5"/>
  <c r="J68" i="5"/>
  <c r="J900" i="5"/>
  <c r="J236" i="5"/>
  <c r="J1059" i="5"/>
  <c r="J404" i="5"/>
  <c r="J1227" i="5"/>
  <c r="J563" i="5"/>
  <c r="J1395" i="5"/>
  <c r="J731" i="5"/>
  <c r="J67" i="5"/>
  <c r="J899" i="5"/>
  <c r="J235" i="5"/>
  <c r="J1058" i="5"/>
  <c r="J403" i="5"/>
  <c r="J1226" i="5"/>
  <c r="J562" i="5"/>
  <c r="J1394" i="5"/>
  <c r="J730" i="5"/>
  <c r="J66" i="5"/>
  <c r="J898" i="5"/>
  <c r="J234" i="5"/>
  <c r="J1057" i="5"/>
  <c r="J402" i="5"/>
  <c r="J1225" i="5"/>
  <c r="J561" i="5"/>
  <c r="J1393" i="5"/>
  <c r="J729" i="5"/>
  <c r="J65" i="5"/>
  <c r="J897" i="5"/>
  <c r="J233" i="5"/>
  <c r="J1056" i="5"/>
  <c r="J401" i="5"/>
  <c r="J1224" i="5"/>
  <c r="J560" i="5"/>
  <c r="J1392" i="5"/>
  <c r="J728" i="5"/>
  <c r="J64" i="5"/>
  <c r="J896" i="5"/>
  <c r="J232" i="5"/>
  <c r="J1055" i="5"/>
  <c r="J400" i="5"/>
  <c r="J1223" i="5"/>
  <c r="J559" i="5"/>
  <c r="J1391" i="5"/>
  <c r="J727" i="5"/>
  <c r="J63" i="5"/>
  <c r="J895" i="5"/>
  <c r="J231" i="5"/>
  <c r="J1054" i="5"/>
  <c r="J399" i="5"/>
  <c r="J1222" i="5"/>
  <c r="J558" i="5"/>
  <c r="J1390" i="5"/>
  <c r="J726" i="5"/>
  <c r="J62" i="5"/>
  <c r="J894" i="5"/>
  <c r="J230" i="5"/>
  <c r="J1053" i="5"/>
  <c r="J398" i="5"/>
  <c r="J1221" i="5"/>
  <c r="J557" i="5"/>
  <c r="J1389" i="5"/>
  <c r="J725" i="5"/>
  <c r="J61" i="5"/>
  <c r="J893" i="5"/>
  <c r="J229" i="5"/>
  <c r="J1052" i="5"/>
  <c r="J397" i="5"/>
  <c r="J1220" i="5"/>
  <c r="J556" i="5"/>
  <c r="J1388" i="5"/>
  <c r="J724" i="5"/>
  <c r="J60" i="5"/>
  <c r="J892" i="5"/>
  <c r="J228" i="5"/>
  <c r="J1051" i="5"/>
  <c r="J396" i="5"/>
  <c r="J1219" i="5"/>
  <c r="J555" i="5"/>
  <c r="J1387" i="5"/>
  <c r="J723" i="5"/>
  <c r="J59" i="5"/>
  <c r="J891" i="5"/>
  <c r="J227" i="5"/>
  <c r="J1050" i="5"/>
  <c r="J395" i="5"/>
  <c r="J1218" i="5"/>
  <c r="J554" i="5"/>
  <c r="J1386" i="5"/>
  <c r="J722" i="5"/>
  <c r="J58" i="5"/>
  <c r="J890" i="5"/>
  <c r="J226" i="5"/>
  <c r="J1049" i="5"/>
  <c r="J394" i="5"/>
  <c r="J1217" i="5"/>
  <c r="J553" i="5"/>
  <c r="J1385" i="5"/>
  <c r="J721" i="5"/>
  <c r="J57" i="5"/>
  <c r="J889" i="5"/>
  <c r="J225" i="5"/>
  <c r="J1048" i="5"/>
  <c r="J393" i="5"/>
  <c r="J1216" i="5"/>
  <c r="J552" i="5"/>
  <c r="J1384" i="5"/>
  <c r="J720" i="5"/>
  <c r="J56" i="5"/>
  <c r="J888" i="5"/>
  <c r="J224" i="5"/>
  <c r="J1047" i="5"/>
  <c r="J392" i="5"/>
  <c r="J1215" i="5"/>
  <c r="J551" i="5"/>
  <c r="J1383" i="5"/>
  <c r="J719" i="5"/>
  <c r="J55" i="5"/>
  <c r="J887" i="5"/>
  <c r="J223" i="5"/>
  <c r="J1046" i="5"/>
  <c r="J391" i="5"/>
  <c r="J1214" i="5"/>
  <c r="J550" i="5"/>
  <c r="J1382" i="5"/>
  <c r="J718" i="5"/>
  <c r="J54" i="5"/>
  <c r="J886" i="5"/>
  <c r="J222" i="5"/>
  <c r="J1045" i="5"/>
  <c r="J390" i="5"/>
  <c r="J1213" i="5"/>
  <c r="J549" i="5"/>
  <c r="J1381" i="5"/>
  <c r="J717" i="5"/>
  <c r="J53" i="5"/>
  <c r="J885" i="5"/>
  <c r="J221" i="5"/>
  <c r="J1044" i="5"/>
  <c r="J389" i="5"/>
  <c r="J1212" i="5"/>
  <c r="J548" i="5"/>
  <c r="J1380" i="5"/>
  <c r="J716" i="5"/>
  <c r="J52" i="5"/>
  <c r="J884" i="5"/>
  <c r="J220" i="5"/>
  <c r="J1043" i="5"/>
  <c r="J388" i="5"/>
  <c r="J1211" i="5"/>
  <c r="J547" i="5"/>
  <c r="J1379" i="5"/>
  <c r="J715" i="5"/>
  <c r="J51" i="5"/>
  <c r="J883" i="5"/>
  <c r="J219" i="5"/>
  <c r="J1042" i="5"/>
  <c r="J387" i="5"/>
  <c r="J1210" i="5"/>
  <c r="J546" i="5"/>
  <c r="J1378" i="5"/>
  <c r="J714" i="5"/>
  <c r="J50" i="5"/>
  <c r="J882" i="5"/>
  <c r="J218" i="5"/>
  <c r="J1041" i="5"/>
  <c r="J386" i="5"/>
  <c r="J1209" i="5"/>
  <c r="J545" i="5"/>
  <c r="J1377" i="5"/>
  <c r="J713" i="5"/>
  <c r="J49" i="5"/>
  <c r="J881" i="5"/>
  <c r="J217" i="5"/>
  <c r="J1040" i="5"/>
  <c r="J385" i="5"/>
  <c r="J1208" i="5"/>
  <c r="J544" i="5"/>
  <c r="J1376" i="5"/>
  <c r="J712" i="5"/>
  <c r="J48" i="5"/>
  <c r="J880" i="5"/>
  <c r="J216" i="5"/>
  <c r="J1039" i="5"/>
  <c r="J384" i="5"/>
  <c r="J1207" i="5"/>
  <c r="J543" i="5"/>
  <c r="J1375" i="5"/>
  <c r="J711" i="5"/>
  <c r="J47" i="5"/>
  <c r="J879" i="5"/>
  <c r="J215" i="5"/>
  <c r="J1038" i="5"/>
  <c r="J383" i="5"/>
  <c r="J1206" i="5"/>
  <c r="J542" i="5"/>
  <c r="J1374" i="5"/>
  <c r="J710" i="5"/>
  <c r="J46" i="5"/>
  <c r="J878" i="5"/>
  <c r="J214" i="5"/>
  <c r="J1037" i="5"/>
  <c r="J382" i="5"/>
  <c r="J1205" i="5"/>
  <c r="J541" i="5"/>
  <c r="J1373" i="5"/>
  <c r="J709" i="5"/>
  <c r="J45" i="5"/>
  <c r="J877" i="5"/>
  <c r="J213" i="5"/>
  <c r="J1036" i="5"/>
  <c r="J381" i="5"/>
  <c r="J1204" i="5"/>
  <c r="J540" i="5"/>
  <c r="J1372" i="5"/>
  <c r="J708" i="5"/>
  <c r="J44" i="5"/>
  <c r="J876" i="5"/>
  <c r="J212" i="5"/>
  <c r="J1035" i="5"/>
  <c r="J380" i="5"/>
  <c r="J1203" i="5"/>
  <c r="J539" i="5"/>
  <c r="J1371" i="5"/>
  <c r="J707" i="5"/>
  <c r="J43" i="5"/>
  <c r="J875" i="5"/>
  <c r="J211" i="5"/>
  <c r="J1034" i="5"/>
  <c r="J379" i="5"/>
  <c r="J1202" i="5"/>
  <c r="J538" i="5"/>
  <c r="J1370" i="5"/>
  <c r="J706" i="5"/>
  <c r="J42" i="5"/>
  <c r="J874" i="5"/>
  <c r="J210" i="5"/>
  <c r="J1033" i="5"/>
  <c r="J378" i="5"/>
  <c r="J1201" i="5"/>
  <c r="J537" i="5"/>
  <c r="J1369" i="5"/>
  <c r="J705" i="5"/>
  <c r="J41" i="5"/>
  <c r="J873" i="5"/>
  <c r="J209" i="5"/>
  <c r="J1032" i="5"/>
  <c r="J377" i="5"/>
  <c r="J1200" i="5"/>
  <c r="J536" i="5"/>
  <c r="J1368" i="5"/>
  <c r="J704" i="5"/>
  <c r="J40" i="5"/>
  <c r="J872" i="5"/>
  <c r="J208" i="5"/>
  <c r="J1031" i="5"/>
  <c r="J376" i="5"/>
  <c r="J1199" i="5"/>
  <c r="J535" i="5"/>
  <c r="J1367" i="5"/>
  <c r="J703" i="5"/>
  <c r="J39" i="5"/>
  <c r="J871" i="5"/>
  <c r="J207" i="5"/>
  <c r="J1030" i="5"/>
  <c r="J375" i="5"/>
  <c r="J1198" i="5"/>
  <c r="J534" i="5"/>
  <c r="J1366" i="5"/>
  <c r="J702" i="5"/>
  <c r="J38" i="5"/>
  <c r="J870" i="5"/>
  <c r="J206" i="5"/>
  <c r="J1029" i="5"/>
  <c r="J374" i="5"/>
  <c r="J1197" i="5"/>
  <c r="J533" i="5"/>
  <c r="J1365" i="5"/>
  <c r="J701" i="5"/>
  <c r="J37" i="5"/>
  <c r="J869" i="5"/>
  <c r="J205" i="5"/>
  <c r="J1028" i="5"/>
  <c r="J373" i="5"/>
  <c r="J1196" i="5"/>
  <c r="J532" i="5"/>
  <c r="J1364" i="5"/>
  <c r="J700" i="5"/>
  <c r="J36" i="5"/>
  <c r="J868" i="5"/>
  <c r="J204" i="5"/>
  <c r="J1027" i="5"/>
  <c r="J372" i="5"/>
  <c r="J1195" i="5"/>
  <c r="J531" i="5"/>
  <c r="J1363" i="5"/>
  <c r="J699" i="5"/>
  <c r="J35" i="5"/>
  <c r="J867" i="5"/>
  <c r="J203" i="5"/>
  <c r="J1026" i="5"/>
  <c r="J7" i="5"/>
  <c r="J10" i="5"/>
  <c r="J13" i="5"/>
  <c r="J371" i="5"/>
  <c r="J1194" i="5"/>
  <c r="J530" i="5"/>
  <c r="J1362" i="5"/>
  <c r="J698" i="5"/>
  <c r="J34" i="5"/>
  <c r="J866" i="5"/>
  <c r="J202" i="5"/>
  <c r="J1025" i="5"/>
  <c r="J370" i="5"/>
  <c r="J1193" i="5"/>
  <c r="J529" i="5"/>
  <c r="J1361" i="5"/>
  <c r="J697" i="5"/>
  <c r="J33" i="5"/>
  <c r="J16" i="5"/>
  <c r="J5" i="5"/>
  <c r="J8" i="5"/>
  <c r="J11" i="5"/>
  <c r="J14" i="5"/>
  <c r="J3" i="5"/>
  <c r="J865" i="5"/>
  <c r="J201" i="5"/>
  <c r="J1024" i="5"/>
  <c r="J369" i="5"/>
  <c r="J1192" i="5"/>
  <c r="J528" i="5"/>
  <c r="J1360" i="5"/>
  <c r="J696" i="5"/>
  <c r="J32" i="5"/>
  <c r="J864" i="5"/>
  <c r="J200" i="5"/>
  <c r="J1023" i="5"/>
  <c r="J368" i="5"/>
  <c r="J1191" i="5"/>
  <c r="J527" i="5"/>
  <c r="J1359" i="5"/>
  <c r="J695" i="5"/>
  <c r="J31" i="5"/>
  <c r="J863" i="5"/>
  <c r="J199" i="5"/>
  <c r="J1022" i="5"/>
  <c r="J367" i="5"/>
  <c r="J1190" i="5"/>
  <c r="J526" i="5"/>
  <c r="J1358" i="5"/>
  <c r="J694" i="5"/>
  <c r="J30" i="5"/>
  <c r="J862" i="5"/>
  <c r="J198" i="5"/>
  <c r="J1021" i="5"/>
  <c r="J366" i="5"/>
  <c r="J1189" i="5"/>
  <c r="J525" i="5"/>
  <c r="J1357" i="5"/>
  <c r="J693" i="5"/>
  <c r="J29" i="5"/>
  <c r="J861" i="5"/>
  <c r="J197" i="5"/>
  <c r="J1020" i="5"/>
  <c r="J365" i="5"/>
  <c r="J1188" i="5"/>
  <c r="J524" i="5"/>
  <c r="J1356" i="5"/>
  <c r="J692" i="5"/>
  <c r="J28" i="5"/>
  <c r="J860" i="5"/>
  <c r="J196" i="5"/>
  <c r="J1019" i="5"/>
  <c r="J364" i="5"/>
  <c r="J1187" i="5"/>
  <c r="J523" i="5"/>
  <c r="J1355" i="5"/>
  <c r="J691" i="5"/>
  <c r="J27" i="5"/>
  <c r="J859" i="5"/>
  <c r="J195" i="5"/>
  <c r="J1018" i="5"/>
  <c r="J363" i="5"/>
  <c r="J1186" i="5"/>
  <c r="J522" i="5"/>
  <c r="J1354" i="5"/>
  <c r="J690" i="5"/>
  <c r="J26" i="5"/>
  <c r="J858" i="5"/>
  <c r="J194" i="5"/>
  <c r="J1017" i="5"/>
  <c r="J362" i="5"/>
  <c r="J1185" i="5"/>
  <c r="J521" i="5"/>
  <c r="J1353" i="5"/>
  <c r="J689" i="5"/>
  <c r="J25" i="5"/>
  <c r="J857" i="5"/>
  <c r="J193" i="5"/>
  <c r="J1016" i="5"/>
  <c r="J361" i="5"/>
  <c r="J1184" i="5"/>
  <c r="J520" i="5"/>
  <c r="J1352" i="5"/>
  <c r="J688" i="5"/>
  <c r="J24" i="5"/>
  <c r="J856" i="5"/>
  <c r="J192" i="5"/>
  <c r="J1015" i="5"/>
  <c r="J360" i="5"/>
  <c r="J1183" i="5"/>
  <c r="J519" i="5"/>
  <c r="J1351" i="5"/>
  <c r="J687" i="5"/>
  <c r="J23" i="5"/>
  <c r="J855" i="5"/>
  <c r="J191" i="5"/>
  <c r="J1014" i="5"/>
  <c r="J359" i="5"/>
  <c r="J1182" i="5"/>
  <c r="J518" i="5"/>
  <c r="J1350" i="5"/>
  <c r="J686" i="5"/>
  <c r="J22" i="5"/>
  <c r="J854" i="5"/>
  <c r="J190" i="5"/>
  <c r="J1013" i="5"/>
  <c r="J358" i="5"/>
  <c r="J1181" i="5"/>
  <c r="J517" i="5"/>
  <c r="J1349" i="5"/>
  <c r="J685" i="5"/>
  <c r="J21" i="5"/>
  <c r="J853" i="5"/>
  <c r="J189" i="5"/>
  <c r="J1012" i="5"/>
  <c r="J357" i="5"/>
  <c r="J1180" i="5"/>
  <c r="J516" i="5"/>
  <c r="J1348" i="5"/>
  <c r="J684" i="5"/>
  <c r="J20" i="5"/>
  <c r="J852" i="5"/>
  <c r="J188" i="5"/>
  <c r="J1011" i="5"/>
  <c r="J356" i="5"/>
  <c r="J1179" i="5"/>
  <c r="J515" i="5"/>
  <c r="J1347" i="5"/>
  <c r="J683" i="5"/>
  <c r="J19" i="5"/>
  <c r="J851" i="5"/>
  <c r="J187" i="5"/>
  <c r="J1010" i="5"/>
  <c r="J355" i="5"/>
  <c r="J1178" i="5"/>
  <c r="J514" i="5"/>
  <c r="J1346" i="5"/>
  <c r="J682" i="5"/>
  <c r="J18" i="5"/>
  <c r="J2" i="5" l="1"/>
  <c r="I2" i="5"/>
  <c r="J1" i="5"/>
  <c r="I1" i="5"/>
  <c r="F1506" i="1"/>
  <c r="B1506" i="1"/>
  <c r="C1506" i="1" s="1"/>
  <c r="F1505" i="1"/>
  <c r="B1505" i="1"/>
  <c r="C1505" i="1" s="1"/>
  <c r="F1504" i="1"/>
  <c r="B1504" i="1"/>
  <c r="C1504" i="1" s="1"/>
  <c r="F1503" i="1"/>
  <c r="B1503" i="1"/>
  <c r="C1503" i="1" s="1"/>
  <c r="F1502" i="1"/>
  <c r="B1502" i="1"/>
  <c r="C1502" i="1" s="1"/>
  <c r="F1501" i="1"/>
  <c r="B1501" i="1"/>
  <c r="C1501" i="1" s="1"/>
  <c r="F1500" i="1"/>
  <c r="B1500" i="1"/>
  <c r="C1500" i="1" s="1"/>
  <c r="F1499" i="1"/>
  <c r="H1499" i="1" s="1"/>
  <c r="B1499" i="1"/>
  <c r="C1499" i="1" s="1"/>
  <c r="F1498" i="1"/>
  <c r="B1498" i="1"/>
  <c r="C1498" i="1" s="1"/>
  <c r="F1497" i="1"/>
  <c r="B1497" i="1"/>
  <c r="C1497" i="1" s="1"/>
  <c r="F1496" i="1"/>
  <c r="B1496" i="1"/>
  <c r="C1496" i="1" s="1"/>
  <c r="F1495" i="1"/>
  <c r="B1495" i="1"/>
  <c r="C1495" i="1" s="1"/>
  <c r="F1494" i="1"/>
  <c r="B1494" i="1"/>
  <c r="C1494" i="1" s="1"/>
  <c r="F1493" i="1"/>
  <c r="B1493" i="1"/>
  <c r="C1493" i="1" s="1"/>
  <c r="F1492" i="1"/>
  <c r="B1492" i="1"/>
  <c r="C1492" i="1" s="1"/>
  <c r="F1491" i="1"/>
  <c r="B1491" i="1"/>
  <c r="C1491" i="1" s="1"/>
  <c r="F1490" i="1"/>
  <c r="B1490" i="1"/>
  <c r="C1490" i="1" s="1"/>
  <c r="F1489" i="1"/>
  <c r="B1489" i="1"/>
  <c r="C1489" i="1" s="1"/>
  <c r="F1488" i="1"/>
  <c r="B1488" i="1"/>
  <c r="C1488" i="1" s="1"/>
  <c r="F1487" i="1"/>
  <c r="B1487" i="1"/>
  <c r="C1487" i="1" s="1"/>
  <c r="F1486" i="1"/>
  <c r="B1486" i="1"/>
  <c r="C1486" i="1" s="1"/>
  <c r="F1485" i="1"/>
  <c r="B1485" i="1"/>
  <c r="C1485" i="1" s="1"/>
  <c r="F1484" i="1"/>
  <c r="B1484" i="1"/>
  <c r="C1484" i="1" s="1"/>
  <c r="F1483" i="1"/>
  <c r="B1483" i="1"/>
  <c r="C1483" i="1" s="1"/>
  <c r="F1482" i="1"/>
  <c r="B1482" i="1"/>
  <c r="C1482" i="1" s="1"/>
  <c r="F1481" i="1"/>
  <c r="B1481" i="1"/>
  <c r="C1481" i="1" s="1"/>
  <c r="F1480" i="1"/>
  <c r="B1480" i="1"/>
  <c r="C1480" i="1" s="1"/>
  <c r="F1479" i="1"/>
  <c r="B1479" i="1"/>
  <c r="C1479" i="1" s="1"/>
  <c r="F1478" i="1"/>
  <c r="B1478" i="1"/>
  <c r="C1478" i="1" s="1"/>
  <c r="F1477" i="1"/>
  <c r="B1477" i="1"/>
  <c r="C1477" i="1" s="1"/>
  <c r="F1476" i="1"/>
  <c r="B1476" i="1"/>
  <c r="C1476" i="1" s="1"/>
  <c r="F1475" i="1"/>
  <c r="B1475" i="1"/>
  <c r="C1475" i="1" s="1"/>
  <c r="F1474" i="1"/>
  <c r="B1474" i="1"/>
  <c r="C1474" i="1" s="1"/>
  <c r="F1473" i="1"/>
  <c r="B1473" i="1"/>
  <c r="C1473" i="1" s="1"/>
  <c r="F1472" i="1"/>
  <c r="B1472" i="1"/>
  <c r="C1472" i="1" s="1"/>
  <c r="F1471" i="1"/>
  <c r="B1471" i="1"/>
  <c r="C1471" i="1" s="1"/>
  <c r="F1470" i="1"/>
  <c r="B1470" i="1"/>
  <c r="C1470" i="1" s="1"/>
  <c r="F1469" i="1"/>
  <c r="B1469" i="1"/>
  <c r="C1469" i="1" s="1"/>
  <c r="F1468" i="1"/>
  <c r="B1468" i="1"/>
  <c r="C1468" i="1" s="1"/>
  <c r="F1467" i="1"/>
  <c r="B1467" i="1"/>
  <c r="C1467" i="1" s="1"/>
  <c r="F1466" i="1"/>
  <c r="B1466" i="1"/>
  <c r="C1466" i="1" s="1"/>
  <c r="F1465" i="1"/>
  <c r="B1465" i="1"/>
  <c r="C1465" i="1" s="1"/>
  <c r="F1464" i="1"/>
  <c r="B1464" i="1"/>
  <c r="C1464" i="1" s="1"/>
  <c r="F1463" i="1"/>
  <c r="B1463" i="1"/>
  <c r="C1463" i="1" s="1"/>
  <c r="F1462" i="1"/>
  <c r="B1462" i="1"/>
  <c r="C1462" i="1" s="1"/>
  <c r="F1461" i="1"/>
  <c r="B1461" i="1"/>
  <c r="C1461" i="1" s="1"/>
  <c r="F1460" i="1"/>
  <c r="B1460" i="1"/>
  <c r="C1460" i="1" s="1"/>
  <c r="F1459" i="1"/>
  <c r="B1459" i="1"/>
  <c r="C1459" i="1" s="1"/>
  <c r="F1458" i="1"/>
  <c r="B1458" i="1"/>
  <c r="C1458" i="1" s="1"/>
  <c r="F1457" i="1"/>
  <c r="B1457" i="1"/>
  <c r="C1457" i="1" s="1"/>
  <c r="F1456" i="1"/>
  <c r="B1456" i="1"/>
  <c r="C1456" i="1" s="1"/>
  <c r="F1455" i="1"/>
  <c r="B1455" i="1"/>
  <c r="C1455" i="1" s="1"/>
  <c r="F1454" i="1"/>
  <c r="B1454" i="1"/>
  <c r="C1454" i="1" s="1"/>
  <c r="F1453" i="1"/>
  <c r="B1453" i="1"/>
  <c r="C1453" i="1" s="1"/>
  <c r="F1452" i="1"/>
  <c r="B1452" i="1"/>
  <c r="C1452" i="1" s="1"/>
  <c r="F1451" i="1"/>
  <c r="B1451" i="1"/>
  <c r="C1451" i="1" s="1"/>
  <c r="F1450" i="1"/>
  <c r="B1450" i="1"/>
  <c r="C1450" i="1" s="1"/>
  <c r="F1449" i="1"/>
  <c r="B1449" i="1"/>
  <c r="C1449" i="1" s="1"/>
  <c r="F1448" i="1"/>
  <c r="B1448" i="1"/>
  <c r="C1448" i="1" s="1"/>
  <c r="F1447" i="1"/>
  <c r="B1447" i="1"/>
  <c r="C1447" i="1" s="1"/>
  <c r="F1446" i="1"/>
  <c r="B1446" i="1"/>
  <c r="C1446" i="1" s="1"/>
  <c r="F1445" i="1"/>
  <c r="B1445" i="1"/>
  <c r="C1445" i="1" s="1"/>
  <c r="F1444" i="1"/>
  <c r="C1444" i="1"/>
  <c r="B1444" i="1"/>
  <c r="F1443" i="1"/>
  <c r="B1443" i="1"/>
  <c r="C1443" i="1" s="1"/>
  <c r="F1442" i="1"/>
  <c r="B1442" i="1"/>
  <c r="C1442" i="1" s="1"/>
  <c r="F1441" i="1"/>
  <c r="B1441" i="1"/>
  <c r="C1441" i="1" s="1"/>
  <c r="F1440" i="1"/>
  <c r="B1440" i="1"/>
  <c r="C1440" i="1" s="1"/>
  <c r="F1439" i="1"/>
  <c r="B1439" i="1"/>
  <c r="C1439" i="1" s="1"/>
  <c r="F1438" i="1"/>
  <c r="B1438" i="1"/>
  <c r="C1438" i="1" s="1"/>
  <c r="F1437" i="1"/>
  <c r="B1437" i="1"/>
  <c r="C1437" i="1" s="1"/>
  <c r="F1436" i="1"/>
  <c r="B1436" i="1"/>
  <c r="C1436" i="1" s="1"/>
  <c r="F1435" i="1"/>
  <c r="B1435" i="1"/>
  <c r="C1435" i="1" s="1"/>
  <c r="F1434" i="1"/>
  <c r="B1434" i="1"/>
  <c r="C1434" i="1" s="1"/>
  <c r="F1433" i="1"/>
  <c r="B1433" i="1"/>
  <c r="C1433" i="1" s="1"/>
  <c r="F1432" i="1"/>
  <c r="B1432" i="1"/>
  <c r="C1432" i="1" s="1"/>
  <c r="F1431" i="1"/>
  <c r="B1431" i="1"/>
  <c r="C1431" i="1" s="1"/>
  <c r="F1430" i="1"/>
  <c r="B1430" i="1"/>
  <c r="C1430" i="1" s="1"/>
  <c r="F1429" i="1"/>
  <c r="B1429" i="1"/>
  <c r="C1429" i="1" s="1"/>
  <c r="F1428" i="1"/>
  <c r="B1428" i="1"/>
  <c r="C1428" i="1" s="1"/>
  <c r="F1427" i="1"/>
  <c r="B1427" i="1"/>
  <c r="C1427" i="1" s="1"/>
  <c r="F1426" i="1"/>
  <c r="B1426" i="1"/>
  <c r="C1426" i="1" s="1"/>
  <c r="F1425" i="1"/>
  <c r="B1425" i="1"/>
  <c r="C1425" i="1" s="1"/>
  <c r="F1424" i="1"/>
  <c r="B1424" i="1"/>
  <c r="C1424" i="1" s="1"/>
  <c r="F1423" i="1"/>
  <c r="B1423" i="1"/>
  <c r="C1423" i="1" s="1"/>
  <c r="F1422" i="1"/>
  <c r="B1422" i="1"/>
  <c r="C1422" i="1" s="1"/>
  <c r="F1421" i="1"/>
  <c r="H1421" i="1" s="1"/>
  <c r="B1421" i="1"/>
  <c r="C1421" i="1" s="1"/>
  <c r="F1420" i="1"/>
  <c r="B1420" i="1"/>
  <c r="C1420" i="1" s="1"/>
  <c r="F1419" i="1"/>
  <c r="B1419" i="1"/>
  <c r="C1419" i="1" s="1"/>
  <c r="F1418" i="1"/>
  <c r="B1418" i="1"/>
  <c r="C1418" i="1" s="1"/>
  <c r="F1417" i="1"/>
  <c r="B1417" i="1"/>
  <c r="C1417" i="1" s="1"/>
  <c r="F1416" i="1"/>
  <c r="B1416" i="1"/>
  <c r="C1416" i="1" s="1"/>
  <c r="F1415" i="1"/>
  <c r="B1415" i="1"/>
  <c r="C1415" i="1" s="1"/>
  <c r="F1414" i="1"/>
  <c r="B1414" i="1"/>
  <c r="C1414" i="1" s="1"/>
  <c r="F1413" i="1"/>
  <c r="B1413" i="1"/>
  <c r="C1413" i="1" s="1"/>
  <c r="F1412" i="1"/>
  <c r="B1412" i="1"/>
  <c r="C1412" i="1" s="1"/>
  <c r="F1411" i="1"/>
  <c r="B1411" i="1"/>
  <c r="C1411" i="1" s="1"/>
  <c r="F1410" i="1"/>
  <c r="B1410" i="1"/>
  <c r="C1410" i="1" s="1"/>
  <c r="F1409" i="1"/>
  <c r="B1409" i="1"/>
  <c r="C1409" i="1" s="1"/>
  <c r="F1408" i="1"/>
  <c r="B1408" i="1"/>
  <c r="C1408" i="1" s="1"/>
  <c r="F1407" i="1"/>
  <c r="B1407" i="1"/>
  <c r="C1407" i="1" s="1"/>
  <c r="F1406" i="1"/>
  <c r="B1406" i="1"/>
  <c r="C1406" i="1" s="1"/>
  <c r="F1405" i="1"/>
  <c r="B1405" i="1"/>
  <c r="C1405" i="1" s="1"/>
  <c r="F1404" i="1"/>
  <c r="B1404" i="1"/>
  <c r="C1404" i="1" s="1"/>
  <c r="F1403" i="1"/>
  <c r="B1403" i="1"/>
  <c r="C1403" i="1" s="1"/>
  <c r="F1402" i="1"/>
  <c r="B1402" i="1"/>
  <c r="C1402" i="1" s="1"/>
  <c r="F1401" i="1"/>
  <c r="B1401" i="1"/>
  <c r="C1401" i="1" s="1"/>
  <c r="F1400" i="1"/>
  <c r="H1400" i="1" s="1"/>
  <c r="B1400" i="1"/>
  <c r="C1400" i="1" s="1"/>
  <c r="F1399" i="1"/>
  <c r="B1399" i="1"/>
  <c r="C1399" i="1" s="1"/>
  <c r="F1398" i="1"/>
  <c r="B1398" i="1"/>
  <c r="C1398" i="1" s="1"/>
  <c r="F1397" i="1"/>
  <c r="B1397" i="1"/>
  <c r="C1397" i="1" s="1"/>
  <c r="F1396" i="1"/>
  <c r="B1396" i="1"/>
  <c r="C1396" i="1" s="1"/>
  <c r="F1395" i="1"/>
  <c r="B1395" i="1"/>
  <c r="C1395" i="1" s="1"/>
  <c r="F1394" i="1"/>
  <c r="B1394" i="1"/>
  <c r="C1394" i="1" s="1"/>
  <c r="F1393" i="1"/>
  <c r="B1393" i="1"/>
  <c r="C1393" i="1" s="1"/>
  <c r="F1392" i="1"/>
  <c r="B1392" i="1"/>
  <c r="C1392" i="1" s="1"/>
  <c r="F1391" i="1"/>
  <c r="B1391" i="1"/>
  <c r="C1391" i="1" s="1"/>
  <c r="F1390" i="1"/>
  <c r="B1390" i="1"/>
  <c r="C1390" i="1" s="1"/>
  <c r="F1389" i="1"/>
  <c r="B1389" i="1"/>
  <c r="C1389" i="1" s="1"/>
  <c r="F1388" i="1"/>
  <c r="B1388" i="1"/>
  <c r="C1388" i="1" s="1"/>
  <c r="F1387" i="1"/>
  <c r="B1387" i="1"/>
  <c r="C1387" i="1" s="1"/>
  <c r="F1386" i="1"/>
  <c r="B1386" i="1"/>
  <c r="C1386" i="1" s="1"/>
  <c r="F1385" i="1"/>
  <c r="B1385" i="1"/>
  <c r="C1385" i="1" s="1"/>
  <c r="F1384" i="1"/>
  <c r="B1384" i="1"/>
  <c r="C1384" i="1" s="1"/>
  <c r="F1383" i="1"/>
  <c r="B1383" i="1"/>
  <c r="C1383" i="1" s="1"/>
  <c r="F1382" i="1"/>
  <c r="B1382" i="1"/>
  <c r="C1382" i="1" s="1"/>
  <c r="F1381" i="1"/>
  <c r="B1381" i="1"/>
  <c r="C1381" i="1" s="1"/>
  <c r="F1380" i="1"/>
  <c r="H1380" i="1" s="1"/>
  <c r="B1380" i="1"/>
  <c r="C1380" i="1" s="1"/>
  <c r="F1379" i="1"/>
  <c r="B1379" i="1"/>
  <c r="C1379" i="1" s="1"/>
  <c r="F1378" i="1"/>
  <c r="B1378" i="1"/>
  <c r="C1378" i="1" s="1"/>
  <c r="F1377" i="1"/>
  <c r="B1377" i="1"/>
  <c r="C1377" i="1" s="1"/>
  <c r="F1376" i="1"/>
  <c r="B1376" i="1"/>
  <c r="C1376" i="1" s="1"/>
  <c r="F1375" i="1"/>
  <c r="B1375" i="1"/>
  <c r="C1375" i="1" s="1"/>
  <c r="F1374" i="1"/>
  <c r="B1374" i="1"/>
  <c r="C1374" i="1" s="1"/>
  <c r="F1373" i="1"/>
  <c r="B1373" i="1"/>
  <c r="C1373" i="1" s="1"/>
  <c r="F1372" i="1"/>
  <c r="B1372" i="1"/>
  <c r="C1372" i="1" s="1"/>
  <c r="F1371" i="1"/>
  <c r="B1371" i="1"/>
  <c r="C1371" i="1" s="1"/>
  <c r="F1370" i="1"/>
  <c r="B1370" i="1"/>
  <c r="C1370" i="1" s="1"/>
  <c r="F1369" i="1"/>
  <c r="B1369" i="1"/>
  <c r="C1369" i="1" s="1"/>
  <c r="F1368" i="1"/>
  <c r="H1368" i="1" s="1"/>
  <c r="B1368" i="1"/>
  <c r="C1368" i="1" s="1"/>
  <c r="F1367" i="1"/>
  <c r="B1367" i="1"/>
  <c r="C1367" i="1" s="1"/>
  <c r="F1366" i="1"/>
  <c r="B1366" i="1"/>
  <c r="C1366" i="1" s="1"/>
  <c r="F1365" i="1"/>
  <c r="B1365" i="1"/>
  <c r="C1365" i="1" s="1"/>
  <c r="F1364" i="1"/>
  <c r="B1364" i="1"/>
  <c r="C1364" i="1" s="1"/>
  <c r="F1363" i="1"/>
  <c r="B1363" i="1"/>
  <c r="C1363" i="1" s="1"/>
  <c r="F1362" i="1"/>
  <c r="B1362" i="1"/>
  <c r="C1362" i="1" s="1"/>
  <c r="F1361" i="1"/>
  <c r="B1361" i="1"/>
  <c r="C1361" i="1" s="1"/>
  <c r="F1360" i="1"/>
  <c r="B1360" i="1"/>
  <c r="C1360" i="1" s="1"/>
  <c r="F1359" i="1"/>
  <c r="B1359" i="1"/>
  <c r="C1359" i="1" s="1"/>
  <c r="F1358" i="1"/>
  <c r="B1358" i="1"/>
  <c r="C1358" i="1" s="1"/>
  <c r="F1357" i="1"/>
  <c r="B1357" i="1"/>
  <c r="C1357" i="1" s="1"/>
  <c r="F1356" i="1"/>
  <c r="B1356" i="1"/>
  <c r="C1356" i="1" s="1"/>
  <c r="F1355" i="1"/>
  <c r="B1355" i="1"/>
  <c r="C1355" i="1" s="1"/>
  <c r="F1354" i="1"/>
  <c r="B1354" i="1"/>
  <c r="C1354" i="1" s="1"/>
  <c r="F1353" i="1"/>
  <c r="B1353" i="1"/>
  <c r="C1353" i="1" s="1"/>
  <c r="F1352" i="1"/>
  <c r="B1352" i="1"/>
  <c r="C1352" i="1" s="1"/>
  <c r="F1351" i="1"/>
  <c r="B1351" i="1"/>
  <c r="C1351" i="1" s="1"/>
  <c r="F1350" i="1"/>
  <c r="B1350" i="1"/>
  <c r="C1350" i="1" s="1"/>
  <c r="F1349" i="1"/>
  <c r="B1349" i="1"/>
  <c r="C1349" i="1" s="1"/>
  <c r="F1348" i="1"/>
  <c r="B1348" i="1"/>
  <c r="C1348" i="1" s="1"/>
  <c r="F1347" i="1"/>
  <c r="B1347" i="1"/>
  <c r="C1347" i="1" s="1"/>
  <c r="F1346" i="1"/>
  <c r="B1346" i="1"/>
  <c r="C1346" i="1" s="1"/>
  <c r="F1345" i="1"/>
  <c r="B1345" i="1"/>
  <c r="C1345" i="1" s="1"/>
  <c r="F1344" i="1"/>
  <c r="B1344" i="1"/>
  <c r="C1344" i="1" s="1"/>
  <c r="F1343" i="1"/>
  <c r="B1343" i="1"/>
  <c r="C1343" i="1" s="1"/>
  <c r="F1342" i="1"/>
  <c r="B1342" i="1"/>
  <c r="C1342" i="1" s="1"/>
  <c r="F1341" i="1"/>
  <c r="B1341" i="1"/>
  <c r="C1341" i="1" s="1"/>
  <c r="F1340" i="1"/>
  <c r="B1340" i="1"/>
  <c r="C1340" i="1" s="1"/>
  <c r="F1339" i="1"/>
  <c r="B1339" i="1"/>
  <c r="C1339" i="1" s="1"/>
  <c r="F1338" i="1"/>
  <c r="B1338" i="1"/>
  <c r="C1338" i="1" s="1"/>
  <c r="F1337" i="1"/>
  <c r="B1337" i="1"/>
  <c r="C1337" i="1" s="1"/>
  <c r="F1336" i="1"/>
  <c r="B1336" i="1"/>
  <c r="C1336" i="1" s="1"/>
  <c r="F1335" i="1"/>
  <c r="B1335" i="1"/>
  <c r="C1335" i="1" s="1"/>
  <c r="F1334" i="1"/>
  <c r="B1334" i="1"/>
  <c r="C1334" i="1" s="1"/>
  <c r="F1333" i="1"/>
  <c r="B1333" i="1"/>
  <c r="C1333" i="1" s="1"/>
  <c r="F1332" i="1"/>
  <c r="B1332" i="1"/>
  <c r="C1332" i="1" s="1"/>
  <c r="F1331" i="1"/>
  <c r="B1331" i="1"/>
  <c r="C1331" i="1" s="1"/>
  <c r="F1330" i="1"/>
  <c r="B1330" i="1"/>
  <c r="C1330" i="1" s="1"/>
  <c r="F1329" i="1"/>
  <c r="B1329" i="1"/>
  <c r="C1329" i="1" s="1"/>
  <c r="F1328" i="1"/>
  <c r="B1328" i="1"/>
  <c r="C1328" i="1" s="1"/>
  <c r="F1327" i="1"/>
  <c r="B1327" i="1"/>
  <c r="C1327" i="1" s="1"/>
  <c r="F1326" i="1"/>
  <c r="B1326" i="1"/>
  <c r="C1326" i="1" s="1"/>
  <c r="F1325" i="1"/>
  <c r="B1325" i="1"/>
  <c r="C1325" i="1" s="1"/>
  <c r="F1324" i="1"/>
  <c r="B1324" i="1"/>
  <c r="C1324" i="1" s="1"/>
  <c r="F1323" i="1"/>
  <c r="B1323" i="1"/>
  <c r="C1323" i="1" s="1"/>
  <c r="F1322" i="1"/>
  <c r="B1322" i="1"/>
  <c r="C1322" i="1" s="1"/>
  <c r="F1321" i="1"/>
  <c r="B1321" i="1"/>
  <c r="C1321" i="1" s="1"/>
  <c r="F1320" i="1"/>
  <c r="B1320" i="1"/>
  <c r="C1320" i="1" s="1"/>
  <c r="F1319" i="1"/>
  <c r="B1319" i="1"/>
  <c r="C1319" i="1" s="1"/>
  <c r="F1318" i="1"/>
  <c r="B1318" i="1"/>
  <c r="C1318" i="1" s="1"/>
  <c r="F1317" i="1"/>
  <c r="B1317" i="1"/>
  <c r="C1317" i="1" s="1"/>
  <c r="F1316" i="1"/>
  <c r="B1316" i="1"/>
  <c r="C1316" i="1" s="1"/>
  <c r="F1315" i="1"/>
  <c r="B1315" i="1"/>
  <c r="C1315" i="1" s="1"/>
  <c r="F1314" i="1"/>
  <c r="B1314" i="1"/>
  <c r="C1314" i="1" s="1"/>
  <c r="F1313" i="1"/>
  <c r="B1313" i="1"/>
  <c r="C1313" i="1" s="1"/>
  <c r="F1312" i="1"/>
  <c r="B1312" i="1"/>
  <c r="C1312" i="1" s="1"/>
  <c r="F1311" i="1"/>
  <c r="B1311" i="1"/>
  <c r="C1311" i="1" s="1"/>
  <c r="F1310" i="1"/>
  <c r="B1310" i="1"/>
  <c r="C1310" i="1" s="1"/>
  <c r="F1309" i="1"/>
  <c r="B1309" i="1"/>
  <c r="C1309" i="1" s="1"/>
  <c r="F1308" i="1"/>
  <c r="B1308" i="1"/>
  <c r="C1308" i="1" s="1"/>
  <c r="F1307" i="1"/>
  <c r="B1307" i="1"/>
  <c r="C1307" i="1" s="1"/>
  <c r="F1306" i="1"/>
  <c r="B1306" i="1"/>
  <c r="C1306" i="1" s="1"/>
  <c r="F1305" i="1"/>
  <c r="B1305" i="1"/>
  <c r="C1305" i="1" s="1"/>
  <c r="F1304" i="1"/>
  <c r="B1304" i="1"/>
  <c r="C1304" i="1" s="1"/>
  <c r="F1303" i="1"/>
  <c r="B1303" i="1"/>
  <c r="C1303" i="1" s="1"/>
  <c r="F1302" i="1"/>
  <c r="B1302" i="1"/>
  <c r="C1302" i="1" s="1"/>
  <c r="F1301" i="1"/>
  <c r="B1301" i="1"/>
  <c r="C1301" i="1" s="1"/>
  <c r="F1300" i="1"/>
  <c r="B1300" i="1"/>
  <c r="C1300" i="1" s="1"/>
  <c r="F1299" i="1"/>
  <c r="B1299" i="1"/>
  <c r="C1299" i="1" s="1"/>
  <c r="F1298" i="1"/>
  <c r="B1298" i="1"/>
  <c r="C1298" i="1" s="1"/>
  <c r="F1297" i="1"/>
  <c r="B1297" i="1"/>
  <c r="C1297" i="1" s="1"/>
  <c r="F1296" i="1"/>
  <c r="B1296" i="1"/>
  <c r="C1296" i="1" s="1"/>
  <c r="F1295" i="1"/>
  <c r="B1295" i="1"/>
  <c r="C1295" i="1" s="1"/>
  <c r="F1294" i="1"/>
  <c r="C1294" i="1"/>
  <c r="B1294" i="1"/>
  <c r="F1293" i="1"/>
  <c r="B1293" i="1"/>
  <c r="C1293" i="1" s="1"/>
  <c r="F1292" i="1"/>
  <c r="B1292" i="1"/>
  <c r="C1292" i="1" s="1"/>
  <c r="F1291" i="1"/>
  <c r="B1291" i="1"/>
  <c r="C1291" i="1" s="1"/>
  <c r="F1290" i="1"/>
  <c r="B1290" i="1"/>
  <c r="C1290" i="1" s="1"/>
  <c r="F1289" i="1"/>
  <c r="B1289" i="1"/>
  <c r="C1289" i="1" s="1"/>
  <c r="F1288" i="1"/>
  <c r="B1288" i="1"/>
  <c r="C1288" i="1" s="1"/>
  <c r="F1287" i="1"/>
  <c r="B1287" i="1"/>
  <c r="C1287" i="1" s="1"/>
  <c r="F1286" i="1"/>
  <c r="B1286" i="1"/>
  <c r="C1286" i="1" s="1"/>
  <c r="F1285" i="1"/>
  <c r="B1285" i="1"/>
  <c r="C1285" i="1" s="1"/>
  <c r="F1284" i="1"/>
  <c r="B1284" i="1"/>
  <c r="C1284" i="1" s="1"/>
  <c r="F1283" i="1"/>
  <c r="B1283" i="1"/>
  <c r="C1283" i="1" s="1"/>
  <c r="F1282" i="1"/>
  <c r="B1282" i="1"/>
  <c r="C1282" i="1" s="1"/>
  <c r="F1281" i="1"/>
  <c r="B1281" i="1"/>
  <c r="C1281" i="1" s="1"/>
  <c r="F1280" i="1"/>
  <c r="B1280" i="1"/>
  <c r="C1280" i="1" s="1"/>
  <c r="F1279" i="1"/>
  <c r="B1279" i="1"/>
  <c r="C1279" i="1" s="1"/>
  <c r="F1278" i="1"/>
  <c r="B1278" i="1"/>
  <c r="C1278" i="1" s="1"/>
  <c r="F1277" i="1"/>
  <c r="B1277" i="1"/>
  <c r="C1277" i="1" s="1"/>
  <c r="F1276" i="1"/>
  <c r="B1276" i="1"/>
  <c r="C1276" i="1" s="1"/>
  <c r="F1275" i="1"/>
  <c r="B1275" i="1"/>
  <c r="C1275" i="1" s="1"/>
  <c r="F1274" i="1"/>
  <c r="B1274" i="1"/>
  <c r="C1274" i="1" s="1"/>
  <c r="F1273" i="1"/>
  <c r="B1273" i="1"/>
  <c r="C1273" i="1" s="1"/>
  <c r="F1272" i="1"/>
  <c r="B1272" i="1"/>
  <c r="C1272" i="1" s="1"/>
  <c r="F1271" i="1"/>
  <c r="B1271" i="1"/>
  <c r="C1271" i="1" s="1"/>
  <c r="F1270" i="1"/>
  <c r="B1270" i="1"/>
  <c r="C1270" i="1" s="1"/>
  <c r="F1269" i="1"/>
  <c r="B1269" i="1"/>
  <c r="C1269" i="1" s="1"/>
  <c r="F1268" i="1"/>
  <c r="B1268" i="1"/>
  <c r="C1268" i="1" s="1"/>
  <c r="F1267" i="1"/>
  <c r="B1267" i="1"/>
  <c r="C1267" i="1" s="1"/>
  <c r="F1266" i="1"/>
  <c r="B1266" i="1"/>
  <c r="C1266" i="1" s="1"/>
  <c r="F1265" i="1"/>
  <c r="B1265" i="1"/>
  <c r="C1265" i="1" s="1"/>
  <c r="F1264" i="1"/>
  <c r="B1264" i="1"/>
  <c r="C1264" i="1" s="1"/>
  <c r="F1263" i="1"/>
  <c r="B1263" i="1"/>
  <c r="C1263" i="1" s="1"/>
  <c r="F1262" i="1"/>
  <c r="B1262" i="1"/>
  <c r="C1262" i="1" s="1"/>
  <c r="F1261" i="1"/>
  <c r="B1261" i="1"/>
  <c r="C1261" i="1" s="1"/>
  <c r="F1260" i="1"/>
  <c r="B1260" i="1"/>
  <c r="C1260" i="1" s="1"/>
  <c r="F1259" i="1"/>
  <c r="B1259" i="1"/>
  <c r="C1259" i="1" s="1"/>
  <c r="F1258" i="1"/>
  <c r="B1258" i="1"/>
  <c r="C1258" i="1" s="1"/>
  <c r="F1257" i="1"/>
  <c r="B1257" i="1"/>
  <c r="C1257" i="1" s="1"/>
  <c r="F1256" i="1"/>
  <c r="B1256" i="1"/>
  <c r="C1256" i="1" s="1"/>
  <c r="F1255" i="1"/>
  <c r="B1255" i="1"/>
  <c r="C1255" i="1" s="1"/>
  <c r="F1254" i="1"/>
  <c r="B1254" i="1"/>
  <c r="C1254" i="1" s="1"/>
  <c r="F1253" i="1"/>
  <c r="B1253" i="1"/>
  <c r="C1253" i="1" s="1"/>
  <c r="F1252" i="1"/>
  <c r="B1252" i="1"/>
  <c r="C1252" i="1" s="1"/>
  <c r="F1251" i="1"/>
  <c r="B1251" i="1"/>
  <c r="C1251" i="1" s="1"/>
  <c r="F1250" i="1"/>
  <c r="B1250" i="1"/>
  <c r="C1250" i="1" s="1"/>
  <c r="F1249" i="1"/>
  <c r="B1249" i="1"/>
  <c r="C1249" i="1" s="1"/>
  <c r="F1248" i="1"/>
  <c r="B1248" i="1"/>
  <c r="C1248" i="1" s="1"/>
  <c r="F1247" i="1"/>
  <c r="B1247" i="1"/>
  <c r="C1247" i="1" s="1"/>
  <c r="F1246" i="1"/>
  <c r="B1246" i="1"/>
  <c r="C1246" i="1" s="1"/>
  <c r="F1245" i="1"/>
  <c r="B1245" i="1"/>
  <c r="C1245" i="1" s="1"/>
  <c r="F1244" i="1"/>
  <c r="B1244" i="1"/>
  <c r="C1244" i="1" s="1"/>
  <c r="F1243" i="1"/>
  <c r="B1243" i="1"/>
  <c r="C1243" i="1" s="1"/>
  <c r="F1242" i="1"/>
  <c r="B1242" i="1"/>
  <c r="C1242" i="1" s="1"/>
  <c r="F1241" i="1"/>
  <c r="B1241" i="1"/>
  <c r="C1241" i="1" s="1"/>
  <c r="F1240" i="1"/>
  <c r="B1240" i="1"/>
  <c r="C1240" i="1" s="1"/>
  <c r="F1239" i="1"/>
  <c r="B1239" i="1"/>
  <c r="C1239" i="1" s="1"/>
  <c r="F1238" i="1"/>
  <c r="B1238" i="1"/>
  <c r="C1238" i="1" s="1"/>
  <c r="F1237" i="1"/>
  <c r="B1237" i="1"/>
  <c r="C1237" i="1" s="1"/>
  <c r="F1236" i="1"/>
  <c r="B1236" i="1"/>
  <c r="C1236" i="1" s="1"/>
  <c r="F1235" i="1"/>
  <c r="B1235" i="1"/>
  <c r="C1235" i="1" s="1"/>
  <c r="F1234" i="1"/>
  <c r="B1234" i="1"/>
  <c r="C1234" i="1" s="1"/>
  <c r="F1233" i="1"/>
  <c r="B1233" i="1"/>
  <c r="C1233" i="1" s="1"/>
  <c r="F1232" i="1"/>
  <c r="B1232" i="1"/>
  <c r="C1232" i="1" s="1"/>
  <c r="F1231" i="1"/>
  <c r="B1231" i="1"/>
  <c r="C1231" i="1" s="1"/>
  <c r="F1230" i="1"/>
  <c r="B1230" i="1"/>
  <c r="C1230" i="1" s="1"/>
  <c r="F1229" i="1"/>
  <c r="B1229" i="1"/>
  <c r="C1229" i="1" s="1"/>
  <c r="F1228" i="1"/>
  <c r="B1228" i="1"/>
  <c r="C1228" i="1" s="1"/>
  <c r="F1227" i="1"/>
  <c r="B1227" i="1"/>
  <c r="C1227" i="1" s="1"/>
  <c r="F1226" i="1"/>
  <c r="B1226" i="1"/>
  <c r="C1226" i="1" s="1"/>
  <c r="F1225" i="1"/>
  <c r="B1225" i="1"/>
  <c r="C1225" i="1" s="1"/>
  <c r="F1224" i="1"/>
  <c r="B1224" i="1"/>
  <c r="C1224" i="1" s="1"/>
  <c r="F1223" i="1"/>
  <c r="B1223" i="1"/>
  <c r="C1223" i="1" s="1"/>
  <c r="F1222" i="1"/>
  <c r="B1222" i="1"/>
  <c r="C1222" i="1" s="1"/>
  <c r="F1221" i="1"/>
  <c r="B1221" i="1"/>
  <c r="C1221" i="1" s="1"/>
  <c r="F1220" i="1"/>
  <c r="B1220" i="1"/>
  <c r="C1220" i="1" s="1"/>
  <c r="F1219" i="1"/>
  <c r="B1219" i="1"/>
  <c r="C1219" i="1" s="1"/>
  <c r="F1218" i="1"/>
  <c r="B1218" i="1"/>
  <c r="C1218" i="1" s="1"/>
  <c r="F1217" i="1"/>
  <c r="B1217" i="1"/>
  <c r="C1217" i="1" s="1"/>
  <c r="F1216" i="1"/>
  <c r="B1216" i="1"/>
  <c r="C1216" i="1" s="1"/>
  <c r="F1215" i="1"/>
  <c r="B1215" i="1"/>
  <c r="C1215" i="1" s="1"/>
  <c r="F1214" i="1"/>
  <c r="B1214" i="1"/>
  <c r="C1214" i="1" s="1"/>
  <c r="F1213" i="1"/>
  <c r="B1213" i="1"/>
  <c r="C1213" i="1" s="1"/>
  <c r="F1212" i="1"/>
  <c r="B1212" i="1"/>
  <c r="C1212" i="1" s="1"/>
  <c r="F1211" i="1"/>
  <c r="B1211" i="1"/>
  <c r="C1211" i="1" s="1"/>
  <c r="F1210" i="1"/>
  <c r="B1210" i="1"/>
  <c r="C1210" i="1" s="1"/>
  <c r="F1209" i="1"/>
  <c r="B1209" i="1"/>
  <c r="C1209" i="1" s="1"/>
  <c r="F1208" i="1"/>
  <c r="B1208" i="1"/>
  <c r="C1208" i="1" s="1"/>
  <c r="F1207" i="1"/>
  <c r="B1207" i="1"/>
  <c r="C1207" i="1" s="1"/>
  <c r="F1206" i="1"/>
  <c r="B1206" i="1"/>
  <c r="C1206" i="1" s="1"/>
  <c r="F1205" i="1"/>
  <c r="B1205" i="1"/>
  <c r="C1205" i="1" s="1"/>
  <c r="F1204" i="1"/>
  <c r="B1204" i="1"/>
  <c r="C1204" i="1" s="1"/>
  <c r="F1203" i="1"/>
  <c r="B1203" i="1"/>
  <c r="C1203" i="1" s="1"/>
  <c r="F1202" i="1"/>
  <c r="B1202" i="1"/>
  <c r="C1202" i="1" s="1"/>
  <c r="F1201" i="1"/>
  <c r="B1201" i="1"/>
  <c r="C1201" i="1" s="1"/>
  <c r="F1200" i="1"/>
  <c r="B1200" i="1"/>
  <c r="C1200" i="1" s="1"/>
  <c r="F1199" i="1"/>
  <c r="B1199" i="1"/>
  <c r="C1199" i="1" s="1"/>
  <c r="F1198" i="1"/>
  <c r="B1198" i="1"/>
  <c r="C1198" i="1" s="1"/>
  <c r="F1197" i="1"/>
  <c r="H1197" i="1" s="1"/>
  <c r="B1197" i="1"/>
  <c r="C1197" i="1" s="1"/>
  <c r="F1196" i="1"/>
  <c r="B1196" i="1"/>
  <c r="C1196" i="1" s="1"/>
  <c r="F1195" i="1"/>
  <c r="B1195" i="1"/>
  <c r="C1195" i="1" s="1"/>
  <c r="F1194" i="1"/>
  <c r="B1194" i="1"/>
  <c r="C1194" i="1" s="1"/>
  <c r="F1193" i="1"/>
  <c r="B1193" i="1"/>
  <c r="C1193" i="1" s="1"/>
  <c r="F1192" i="1"/>
  <c r="B1192" i="1"/>
  <c r="C1192" i="1" s="1"/>
  <c r="F1191" i="1"/>
  <c r="C1191" i="1"/>
  <c r="B1191" i="1"/>
  <c r="F1190" i="1"/>
  <c r="B1190" i="1"/>
  <c r="C1190" i="1" s="1"/>
  <c r="F1189" i="1"/>
  <c r="B1189" i="1"/>
  <c r="C1189" i="1" s="1"/>
  <c r="F1188" i="1"/>
  <c r="B1188" i="1"/>
  <c r="C1188" i="1" s="1"/>
  <c r="F1187" i="1"/>
  <c r="B1187" i="1"/>
  <c r="C1187" i="1" s="1"/>
  <c r="F1186" i="1"/>
  <c r="C1186" i="1"/>
  <c r="B1186" i="1"/>
  <c r="F1185" i="1"/>
  <c r="B1185" i="1"/>
  <c r="C1185" i="1" s="1"/>
  <c r="F1184" i="1"/>
  <c r="B1184" i="1"/>
  <c r="C1184" i="1" s="1"/>
  <c r="F1183" i="1"/>
  <c r="B1183" i="1"/>
  <c r="C1183" i="1" s="1"/>
  <c r="F1182" i="1"/>
  <c r="B1182" i="1"/>
  <c r="C1182" i="1" s="1"/>
  <c r="F1181" i="1"/>
  <c r="B1181" i="1"/>
  <c r="C1181" i="1" s="1"/>
  <c r="F1180" i="1"/>
  <c r="C1180" i="1"/>
  <c r="B1180" i="1"/>
  <c r="F1179" i="1"/>
  <c r="H1179" i="1" s="1"/>
  <c r="B1179" i="1"/>
  <c r="C1179" i="1" s="1"/>
  <c r="F1178" i="1"/>
  <c r="B1178" i="1"/>
  <c r="C1178" i="1" s="1"/>
  <c r="F1177" i="1"/>
  <c r="B1177" i="1"/>
  <c r="C1177" i="1" s="1"/>
  <c r="F1176" i="1"/>
  <c r="B1176" i="1"/>
  <c r="C1176" i="1" s="1"/>
  <c r="F1175" i="1"/>
  <c r="B1175" i="1"/>
  <c r="C1175" i="1" s="1"/>
  <c r="F1174" i="1"/>
  <c r="B1174" i="1"/>
  <c r="C1174" i="1" s="1"/>
  <c r="F1173" i="1"/>
  <c r="B1173" i="1"/>
  <c r="C1173" i="1" s="1"/>
  <c r="F1172" i="1"/>
  <c r="B1172" i="1"/>
  <c r="C1172" i="1" s="1"/>
  <c r="F1171" i="1"/>
  <c r="B1171" i="1"/>
  <c r="C1171" i="1" s="1"/>
  <c r="F1170" i="1"/>
  <c r="B1170" i="1"/>
  <c r="C1170" i="1" s="1"/>
  <c r="F1169" i="1"/>
  <c r="B1169" i="1"/>
  <c r="C1169" i="1" s="1"/>
  <c r="F1168" i="1"/>
  <c r="B1168" i="1"/>
  <c r="C1168" i="1" s="1"/>
  <c r="F1167" i="1"/>
  <c r="B1167" i="1"/>
  <c r="C1167" i="1" s="1"/>
  <c r="F1166" i="1"/>
  <c r="B1166" i="1"/>
  <c r="C1166" i="1" s="1"/>
  <c r="F1165" i="1"/>
  <c r="B1165" i="1"/>
  <c r="C1165" i="1" s="1"/>
  <c r="F1164" i="1"/>
  <c r="B1164" i="1"/>
  <c r="C1164" i="1" s="1"/>
  <c r="F1163" i="1"/>
  <c r="B1163" i="1"/>
  <c r="C1163" i="1" s="1"/>
  <c r="F1162" i="1"/>
  <c r="B1162" i="1"/>
  <c r="C1162" i="1" s="1"/>
  <c r="F1161" i="1"/>
  <c r="B1161" i="1"/>
  <c r="C1161" i="1" s="1"/>
  <c r="F1160" i="1"/>
  <c r="B1160" i="1"/>
  <c r="C1160" i="1" s="1"/>
  <c r="F1159" i="1"/>
  <c r="B1159" i="1"/>
  <c r="C1159" i="1" s="1"/>
  <c r="F1158" i="1"/>
  <c r="B1158" i="1"/>
  <c r="C1158" i="1" s="1"/>
  <c r="F1157" i="1"/>
  <c r="B1157" i="1"/>
  <c r="C1157" i="1" s="1"/>
  <c r="F1156" i="1"/>
  <c r="B1156" i="1"/>
  <c r="C1156" i="1" s="1"/>
  <c r="F1155" i="1"/>
  <c r="B1155" i="1"/>
  <c r="C1155" i="1" s="1"/>
  <c r="F1154" i="1"/>
  <c r="B1154" i="1"/>
  <c r="C1154" i="1" s="1"/>
  <c r="F1153" i="1"/>
  <c r="C1153" i="1"/>
  <c r="B1153" i="1"/>
  <c r="F1152" i="1"/>
  <c r="H1152" i="1" s="1"/>
  <c r="B1152" i="1"/>
  <c r="C1152" i="1" s="1"/>
  <c r="F1151" i="1"/>
  <c r="B1151" i="1"/>
  <c r="C1151" i="1" s="1"/>
  <c r="F1150" i="1"/>
  <c r="B1150" i="1"/>
  <c r="C1150" i="1" s="1"/>
  <c r="F1149" i="1"/>
  <c r="B1149" i="1"/>
  <c r="C1149" i="1" s="1"/>
  <c r="F1148" i="1"/>
  <c r="B1148" i="1"/>
  <c r="C1148" i="1" s="1"/>
  <c r="F1147" i="1"/>
  <c r="B1147" i="1"/>
  <c r="C1147" i="1" s="1"/>
  <c r="F1146" i="1"/>
  <c r="B1146" i="1"/>
  <c r="C1146" i="1" s="1"/>
  <c r="F1145" i="1"/>
  <c r="B1145" i="1"/>
  <c r="C1145" i="1" s="1"/>
  <c r="F1144" i="1"/>
  <c r="B1144" i="1"/>
  <c r="C1144" i="1" s="1"/>
  <c r="F1143" i="1"/>
  <c r="B1143" i="1"/>
  <c r="C1143" i="1" s="1"/>
  <c r="F1142" i="1"/>
  <c r="B1142" i="1"/>
  <c r="C1142" i="1" s="1"/>
  <c r="F1141" i="1"/>
  <c r="B1141" i="1"/>
  <c r="C1141" i="1" s="1"/>
  <c r="F1140" i="1"/>
  <c r="B1140" i="1"/>
  <c r="C1140" i="1" s="1"/>
  <c r="F1139" i="1"/>
  <c r="B1139" i="1"/>
  <c r="C1139" i="1" s="1"/>
  <c r="F1138" i="1"/>
  <c r="B1138" i="1"/>
  <c r="C1138" i="1" s="1"/>
  <c r="F1137" i="1"/>
  <c r="B1137" i="1"/>
  <c r="C1137" i="1" s="1"/>
  <c r="F1136" i="1"/>
  <c r="B1136" i="1"/>
  <c r="C1136" i="1" s="1"/>
  <c r="F1135" i="1"/>
  <c r="B1135" i="1"/>
  <c r="C1135" i="1" s="1"/>
  <c r="F1134" i="1"/>
  <c r="B1134" i="1"/>
  <c r="C1134" i="1" s="1"/>
  <c r="F1133" i="1"/>
  <c r="B1133" i="1"/>
  <c r="C1133" i="1" s="1"/>
  <c r="F1132" i="1"/>
  <c r="B1132" i="1"/>
  <c r="C1132" i="1" s="1"/>
  <c r="F1131" i="1"/>
  <c r="B1131" i="1"/>
  <c r="C1131" i="1" s="1"/>
  <c r="F1130" i="1"/>
  <c r="B1130" i="1"/>
  <c r="C1130" i="1" s="1"/>
  <c r="F1129" i="1"/>
  <c r="B1129" i="1"/>
  <c r="C1129" i="1" s="1"/>
  <c r="F1128" i="1"/>
  <c r="B1128" i="1"/>
  <c r="C1128" i="1" s="1"/>
  <c r="F1127" i="1"/>
  <c r="B1127" i="1"/>
  <c r="C1127" i="1" s="1"/>
  <c r="F1126" i="1"/>
  <c r="B1126" i="1"/>
  <c r="C1126" i="1" s="1"/>
  <c r="F1125" i="1"/>
  <c r="H1125" i="1" s="1"/>
  <c r="B1125" i="1"/>
  <c r="C1125" i="1" s="1"/>
  <c r="F1124" i="1"/>
  <c r="B1124" i="1"/>
  <c r="C1124" i="1" s="1"/>
  <c r="F1123" i="1"/>
  <c r="B1123" i="1"/>
  <c r="C1123" i="1" s="1"/>
  <c r="F1122" i="1"/>
  <c r="B1122" i="1"/>
  <c r="C1122" i="1" s="1"/>
  <c r="F1121" i="1"/>
  <c r="B1121" i="1"/>
  <c r="C1121" i="1" s="1"/>
  <c r="F1120" i="1"/>
  <c r="B1120" i="1"/>
  <c r="C1120" i="1" s="1"/>
  <c r="F1119" i="1"/>
  <c r="B1119" i="1"/>
  <c r="C1119" i="1" s="1"/>
  <c r="F1118" i="1"/>
  <c r="B1118" i="1"/>
  <c r="C1118" i="1" s="1"/>
  <c r="F1117" i="1"/>
  <c r="B1117" i="1"/>
  <c r="C1117" i="1" s="1"/>
  <c r="F1116" i="1"/>
  <c r="H1116" i="1" s="1"/>
  <c r="B1116" i="1"/>
  <c r="C1116" i="1" s="1"/>
  <c r="F1115" i="1"/>
  <c r="B1115" i="1"/>
  <c r="C1115" i="1" s="1"/>
  <c r="F1114" i="1"/>
  <c r="B1114" i="1"/>
  <c r="C1114" i="1" s="1"/>
  <c r="F1113" i="1"/>
  <c r="B1113" i="1"/>
  <c r="C1113" i="1" s="1"/>
  <c r="F1112" i="1"/>
  <c r="B1112" i="1"/>
  <c r="C1112" i="1" s="1"/>
  <c r="F1111" i="1"/>
  <c r="B1111" i="1"/>
  <c r="C1111" i="1" s="1"/>
  <c r="F1110" i="1"/>
  <c r="B1110" i="1"/>
  <c r="C1110" i="1" s="1"/>
  <c r="F1109" i="1"/>
  <c r="B1109" i="1"/>
  <c r="C1109" i="1" s="1"/>
  <c r="F1108" i="1"/>
  <c r="B1108" i="1"/>
  <c r="C1108" i="1" s="1"/>
  <c r="F1107" i="1"/>
  <c r="B1107" i="1"/>
  <c r="C1107" i="1" s="1"/>
  <c r="F1106" i="1"/>
  <c r="B1106" i="1"/>
  <c r="C1106" i="1" s="1"/>
  <c r="F1105" i="1"/>
  <c r="B1105" i="1"/>
  <c r="C1105" i="1" s="1"/>
  <c r="F1104" i="1"/>
  <c r="B1104" i="1"/>
  <c r="C1104" i="1" s="1"/>
  <c r="F1103" i="1"/>
  <c r="B1103" i="1"/>
  <c r="C1103" i="1" s="1"/>
  <c r="F1102" i="1"/>
  <c r="B1102" i="1"/>
  <c r="C1102" i="1" s="1"/>
  <c r="F1101" i="1"/>
  <c r="B1101" i="1"/>
  <c r="C1101" i="1" s="1"/>
  <c r="F1100" i="1"/>
  <c r="B1100" i="1"/>
  <c r="C1100" i="1" s="1"/>
  <c r="F1099" i="1"/>
  <c r="B1099" i="1"/>
  <c r="C1099" i="1" s="1"/>
  <c r="F1098" i="1"/>
  <c r="B1098" i="1"/>
  <c r="C1098" i="1" s="1"/>
  <c r="F1097" i="1"/>
  <c r="B1097" i="1"/>
  <c r="C1097" i="1" s="1"/>
  <c r="F1096" i="1"/>
  <c r="B1096" i="1"/>
  <c r="C1096" i="1" s="1"/>
  <c r="F1095" i="1"/>
  <c r="B1095" i="1"/>
  <c r="C1095" i="1" s="1"/>
  <c r="F1094" i="1"/>
  <c r="B1094" i="1"/>
  <c r="C1094" i="1" s="1"/>
  <c r="F1093" i="1"/>
  <c r="B1093" i="1"/>
  <c r="C1093" i="1" s="1"/>
  <c r="F1092" i="1"/>
  <c r="B1092" i="1"/>
  <c r="C1092" i="1" s="1"/>
  <c r="F1091" i="1"/>
  <c r="B1091" i="1"/>
  <c r="C1091" i="1" s="1"/>
  <c r="F1090" i="1"/>
  <c r="B1090" i="1"/>
  <c r="C1090" i="1" s="1"/>
  <c r="F1089" i="1"/>
  <c r="B1089" i="1"/>
  <c r="C1089" i="1" s="1"/>
  <c r="F1088" i="1"/>
  <c r="B1088" i="1"/>
  <c r="C1088" i="1" s="1"/>
  <c r="F1087" i="1"/>
  <c r="B1087" i="1"/>
  <c r="C1087" i="1" s="1"/>
  <c r="F1086" i="1"/>
  <c r="B1086" i="1"/>
  <c r="C1086" i="1" s="1"/>
  <c r="F1085" i="1"/>
  <c r="B1085" i="1"/>
  <c r="C1085" i="1" s="1"/>
  <c r="F1084" i="1"/>
  <c r="B1084" i="1"/>
  <c r="C1084" i="1" s="1"/>
  <c r="F1083" i="1"/>
  <c r="B1083" i="1"/>
  <c r="C1083" i="1" s="1"/>
  <c r="F1082" i="1"/>
  <c r="B1082" i="1"/>
  <c r="C1082" i="1" s="1"/>
  <c r="F1081" i="1"/>
  <c r="B1081" i="1"/>
  <c r="C1081" i="1" s="1"/>
  <c r="F1080" i="1"/>
  <c r="B1080" i="1"/>
  <c r="C1080" i="1" s="1"/>
  <c r="F1079" i="1"/>
  <c r="B1079" i="1"/>
  <c r="C1079" i="1" s="1"/>
  <c r="F1078" i="1"/>
  <c r="B1078" i="1"/>
  <c r="C1078" i="1" s="1"/>
  <c r="F1077" i="1"/>
  <c r="B1077" i="1"/>
  <c r="C1077" i="1" s="1"/>
  <c r="F1076" i="1"/>
  <c r="B1076" i="1"/>
  <c r="C1076" i="1" s="1"/>
  <c r="F1075" i="1"/>
  <c r="B1075" i="1"/>
  <c r="C1075" i="1" s="1"/>
  <c r="F1074" i="1"/>
  <c r="B1074" i="1"/>
  <c r="C1074" i="1" s="1"/>
  <c r="F1073" i="1"/>
  <c r="B1073" i="1"/>
  <c r="C1073" i="1" s="1"/>
  <c r="F1072" i="1"/>
  <c r="B1072" i="1"/>
  <c r="C1072" i="1" s="1"/>
  <c r="F1071" i="1"/>
  <c r="B1071" i="1"/>
  <c r="C1071" i="1" s="1"/>
  <c r="F1070" i="1"/>
  <c r="B1070" i="1"/>
  <c r="C1070" i="1" s="1"/>
  <c r="F1069" i="1"/>
  <c r="B1069" i="1"/>
  <c r="C1069" i="1" s="1"/>
  <c r="F1068" i="1"/>
  <c r="B1068" i="1"/>
  <c r="C1068" i="1" s="1"/>
  <c r="F1067" i="1"/>
  <c r="C1067" i="1"/>
  <c r="B1067" i="1"/>
  <c r="F1066" i="1"/>
  <c r="B1066" i="1"/>
  <c r="C1066" i="1" s="1"/>
  <c r="F1065" i="1"/>
  <c r="B1065" i="1"/>
  <c r="C1065" i="1" s="1"/>
  <c r="F1064" i="1"/>
  <c r="B1064" i="1"/>
  <c r="C1064" i="1" s="1"/>
  <c r="F1063" i="1"/>
  <c r="B1063" i="1"/>
  <c r="C1063" i="1" s="1"/>
  <c r="F1062" i="1"/>
  <c r="B1062" i="1"/>
  <c r="C1062" i="1" s="1"/>
  <c r="F1061" i="1"/>
  <c r="B1061" i="1"/>
  <c r="C1061" i="1" s="1"/>
  <c r="F1060" i="1"/>
  <c r="B1060" i="1"/>
  <c r="C1060" i="1" s="1"/>
  <c r="F1059" i="1"/>
  <c r="B1059" i="1"/>
  <c r="C1059" i="1" s="1"/>
  <c r="F1058" i="1"/>
  <c r="B1058" i="1"/>
  <c r="C1058" i="1" s="1"/>
  <c r="F1057" i="1"/>
  <c r="B1057" i="1"/>
  <c r="C1057" i="1" s="1"/>
  <c r="F1056" i="1"/>
  <c r="H1056" i="1" s="1"/>
  <c r="B1056" i="1"/>
  <c r="C1056" i="1" s="1"/>
  <c r="F1055" i="1"/>
  <c r="B1055" i="1"/>
  <c r="C1055" i="1" s="1"/>
  <c r="F1054" i="1"/>
  <c r="B1054" i="1"/>
  <c r="C1054" i="1" s="1"/>
  <c r="F1053" i="1"/>
  <c r="B1053" i="1"/>
  <c r="C1053" i="1" s="1"/>
  <c r="F1052" i="1"/>
  <c r="B1052" i="1"/>
  <c r="C1052" i="1" s="1"/>
  <c r="F1051" i="1"/>
  <c r="B1051" i="1"/>
  <c r="C1051" i="1" s="1"/>
  <c r="F1050" i="1"/>
  <c r="B1050" i="1"/>
  <c r="C1050" i="1" s="1"/>
  <c r="F1049" i="1"/>
  <c r="B1049" i="1"/>
  <c r="C1049" i="1" s="1"/>
  <c r="F1048" i="1"/>
  <c r="B1048" i="1"/>
  <c r="C1048" i="1" s="1"/>
  <c r="F1047" i="1"/>
  <c r="B1047" i="1"/>
  <c r="C1047" i="1" s="1"/>
  <c r="F1046" i="1"/>
  <c r="C1046" i="1"/>
  <c r="B1046" i="1"/>
  <c r="F1045" i="1"/>
  <c r="B1045" i="1"/>
  <c r="C1045" i="1" s="1"/>
  <c r="F1044" i="1"/>
  <c r="B1044" i="1"/>
  <c r="C1044" i="1" s="1"/>
  <c r="F1043" i="1"/>
  <c r="B1043" i="1"/>
  <c r="C1043" i="1" s="1"/>
  <c r="F1042" i="1"/>
  <c r="B1042" i="1"/>
  <c r="C1042" i="1" s="1"/>
  <c r="F1041" i="1"/>
  <c r="B1041" i="1"/>
  <c r="C1041" i="1" s="1"/>
  <c r="F1040" i="1"/>
  <c r="B1040" i="1"/>
  <c r="C1040" i="1" s="1"/>
  <c r="F1039" i="1"/>
  <c r="B1039" i="1"/>
  <c r="C1039" i="1" s="1"/>
  <c r="F1038" i="1"/>
  <c r="B1038" i="1"/>
  <c r="C1038" i="1" s="1"/>
  <c r="F1037" i="1"/>
  <c r="B1037" i="1"/>
  <c r="C1037" i="1" s="1"/>
  <c r="F1036" i="1"/>
  <c r="B1036" i="1"/>
  <c r="C1036" i="1" s="1"/>
  <c r="F1035" i="1"/>
  <c r="B1035" i="1"/>
  <c r="C1035" i="1" s="1"/>
  <c r="F1034" i="1"/>
  <c r="B1034" i="1"/>
  <c r="C1034" i="1" s="1"/>
  <c r="F1033" i="1"/>
  <c r="B1033" i="1"/>
  <c r="C1033" i="1" s="1"/>
  <c r="F1032" i="1"/>
  <c r="B1032" i="1"/>
  <c r="C1032" i="1" s="1"/>
  <c r="F1031" i="1"/>
  <c r="B1031" i="1"/>
  <c r="C1031" i="1" s="1"/>
  <c r="F1030" i="1"/>
  <c r="H1030" i="1" s="1"/>
  <c r="B1030" i="1"/>
  <c r="C1030" i="1" s="1"/>
  <c r="F1029" i="1"/>
  <c r="B1029" i="1"/>
  <c r="C1029" i="1" s="1"/>
  <c r="F1028" i="1"/>
  <c r="B1028" i="1"/>
  <c r="C1028" i="1" s="1"/>
  <c r="F1027" i="1"/>
  <c r="B1027" i="1"/>
  <c r="C1027" i="1" s="1"/>
  <c r="F1026" i="1"/>
  <c r="C1026" i="1"/>
  <c r="B1026" i="1"/>
  <c r="F1025" i="1"/>
  <c r="B1025" i="1"/>
  <c r="C1025" i="1" s="1"/>
  <c r="F1024" i="1"/>
  <c r="B1024" i="1"/>
  <c r="C1024" i="1" s="1"/>
  <c r="F1023" i="1"/>
  <c r="B1023" i="1"/>
  <c r="C1023" i="1" s="1"/>
  <c r="F1022" i="1"/>
  <c r="B1022" i="1"/>
  <c r="C1022" i="1" s="1"/>
  <c r="F1021" i="1"/>
  <c r="B1021" i="1"/>
  <c r="C1021" i="1" s="1"/>
  <c r="F1020" i="1"/>
  <c r="H1020" i="1" s="1"/>
  <c r="B1020" i="1"/>
  <c r="C1020" i="1" s="1"/>
  <c r="F1019" i="1"/>
  <c r="B1019" i="1"/>
  <c r="C1019" i="1" s="1"/>
  <c r="F1018" i="1"/>
  <c r="B1018" i="1"/>
  <c r="C1018" i="1" s="1"/>
  <c r="F1017" i="1"/>
  <c r="B1017" i="1"/>
  <c r="C1017" i="1" s="1"/>
  <c r="F1016" i="1"/>
  <c r="B1016" i="1"/>
  <c r="C1016" i="1" s="1"/>
  <c r="H1016" i="1" s="1"/>
  <c r="F1015" i="1"/>
  <c r="B1015" i="1"/>
  <c r="C1015" i="1" s="1"/>
  <c r="F1014" i="1"/>
  <c r="B1014" i="1"/>
  <c r="C1014" i="1" s="1"/>
  <c r="F1013" i="1"/>
  <c r="B1013" i="1"/>
  <c r="C1013" i="1" s="1"/>
  <c r="F1012" i="1"/>
  <c r="B1012" i="1"/>
  <c r="C1012" i="1" s="1"/>
  <c r="F1011" i="1"/>
  <c r="B1011" i="1"/>
  <c r="C1011" i="1" s="1"/>
  <c r="F1010" i="1"/>
  <c r="B1010" i="1"/>
  <c r="C1010" i="1" s="1"/>
  <c r="F1009" i="1"/>
  <c r="B1009" i="1"/>
  <c r="C1009" i="1" s="1"/>
  <c r="F1008" i="1"/>
  <c r="B1008" i="1"/>
  <c r="C1008" i="1" s="1"/>
  <c r="F1007" i="1"/>
  <c r="B1007" i="1"/>
  <c r="C1007" i="1" s="1"/>
  <c r="F1006" i="1"/>
  <c r="B1006" i="1"/>
  <c r="C1006" i="1" s="1"/>
  <c r="F1005" i="1"/>
  <c r="B1005" i="1"/>
  <c r="C1005" i="1" s="1"/>
  <c r="F1004" i="1"/>
  <c r="B1004" i="1"/>
  <c r="C1004" i="1" s="1"/>
  <c r="F1003" i="1"/>
  <c r="H1003" i="1" s="1"/>
  <c r="B1003" i="1"/>
  <c r="C1003" i="1" s="1"/>
  <c r="F1002" i="1"/>
  <c r="B1002" i="1"/>
  <c r="C1002" i="1" s="1"/>
  <c r="F1001" i="1"/>
  <c r="B1001" i="1"/>
  <c r="C1001" i="1" s="1"/>
  <c r="F1000" i="1"/>
  <c r="B1000" i="1"/>
  <c r="C1000" i="1" s="1"/>
  <c r="F999" i="1"/>
  <c r="B999" i="1"/>
  <c r="C999" i="1" s="1"/>
  <c r="F998" i="1"/>
  <c r="B998" i="1"/>
  <c r="C998" i="1" s="1"/>
  <c r="F997" i="1"/>
  <c r="H997" i="1" s="1"/>
  <c r="B997" i="1"/>
  <c r="C997" i="1" s="1"/>
  <c r="F996" i="1"/>
  <c r="B996" i="1"/>
  <c r="C996" i="1" s="1"/>
  <c r="F995" i="1"/>
  <c r="B995" i="1"/>
  <c r="C995" i="1" s="1"/>
  <c r="F994" i="1"/>
  <c r="B994" i="1"/>
  <c r="C994" i="1" s="1"/>
  <c r="F993" i="1"/>
  <c r="B993" i="1"/>
  <c r="C993" i="1" s="1"/>
  <c r="F992" i="1"/>
  <c r="C992" i="1"/>
  <c r="H992" i="1" s="1"/>
  <c r="B992" i="1"/>
  <c r="F991" i="1"/>
  <c r="B991" i="1"/>
  <c r="C991" i="1" s="1"/>
  <c r="F990" i="1"/>
  <c r="B990" i="1"/>
  <c r="C990" i="1" s="1"/>
  <c r="F989" i="1"/>
  <c r="B989" i="1"/>
  <c r="C989" i="1" s="1"/>
  <c r="F988" i="1"/>
  <c r="B988" i="1"/>
  <c r="C988" i="1" s="1"/>
  <c r="F987" i="1"/>
  <c r="B987" i="1"/>
  <c r="C987" i="1" s="1"/>
  <c r="F986" i="1"/>
  <c r="B986" i="1"/>
  <c r="C986" i="1" s="1"/>
  <c r="F985" i="1"/>
  <c r="B985" i="1"/>
  <c r="C985" i="1" s="1"/>
  <c r="F984" i="1"/>
  <c r="B984" i="1"/>
  <c r="C984" i="1" s="1"/>
  <c r="F983" i="1"/>
  <c r="B983" i="1"/>
  <c r="C983" i="1" s="1"/>
  <c r="F982" i="1"/>
  <c r="B982" i="1"/>
  <c r="C982" i="1" s="1"/>
  <c r="F981" i="1"/>
  <c r="B981" i="1"/>
  <c r="C981" i="1" s="1"/>
  <c r="F980" i="1"/>
  <c r="B980" i="1"/>
  <c r="C980" i="1" s="1"/>
  <c r="F979" i="1"/>
  <c r="B979" i="1"/>
  <c r="C979" i="1" s="1"/>
  <c r="F978" i="1"/>
  <c r="B978" i="1"/>
  <c r="C978" i="1" s="1"/>
  <c r="F977" i="1"/>
  <c r="B977" i="1"/>
  <c r="C977" i="1" s="1"/>
  <c r="F976" i="1"/>
  <c r="B976" i="1"/>
  <c r="C976" i="1" s="1"/>
  <c r="F975" i="1"/>
  <c r="B975" i="1"/>
  <c r="C975" i="1" s="1"/>
  <c r="F974" i="1"/>
  <c r="C974" i="1"/>
  <c r="B974" i="1"/>
  <c r="F973" i="1"/>
  <c r="H973" i="1" s="1"/>
  <c r="B973" i="1"/>
  <c r="C973" i="1" s="1"/>
  <c r="F972" i="1"/>
  <c r="B972" i="1"/>
  <c r="C972" i="1" s="1"/>
  <c r="F971" i="1"/>
  <c r="B971" i="1"/>
  <c r="C971" i="1" s="1"/>
  <c r="F970" i="1"/>
  <c r="B970" i="1"/>
  <c r="C970" i="1" s="1"/>
  <c r="F969" i="1"/>
  <c r="B969" i="1"/>
  <c r="C969" i="1" s="1"/>
  <c r="F968" i="1"/>
  <c r="B968" i="1"/>
  <c r="C968" i="1" s="1"/>
  <c r="F967" i="1"/>
  <c r="B967" i="1"/>
  <c r="C967" i="1" s="1"/>
  <c r="F966" i="1"/>
  <c r="B966" i="1"/>
  <c r="C966" i="1" s="1"/>
  <c r="F965" i="1"/>
  <c r="B965" i="1"/>
  <c r="C965" i="1" s="1"/>
  <c r="F964" i="1"/>
  <c r="B964" i="1"/>
  <c r="C964" i="1" s="1"/>
  <c r="F963" i="1"/>
  <c r="B963" i="1"/>
  <c r="C963" i="1" s="1"/>
  <c r="F962" i="1"/>
  <c r="B962" i="1"/>
  <c r="C962" i="1" s="1"/>
  <c r="F961" i="1"/>
  <c r="B961" i="1"/>
  <c r="C961" i="1" s="1"/>
  <c r="F960" i="1"/>
  <c r="B960" i="1"/>
  <c r="C960" i="1" s="1"/>
  <c r="F959" i="1"/>
  <c r="B959" i="1"/>
  <c r="C959" i="1" s="1"/>
  <c r="F958" i="1"/>
  <c r="B958" i="1"/>
  <c r="C958" i="1" s="1"/>
  <c r="F957" i="1"/>
  <c r="B957" i="1"/>
  <c r="C957" i="1" s="1"/>
  <c r="F956" i="1"/>
  <c r="B956" i="1"/>
  <c r="C956" i="1" s="1"/>
  <c r="F955" i="1"/>
  <c r="B955" i="1"/>
  <c r="C955" i="1" s="1"/>
  <c r="F954" i="1"/>
  <c r="B954" i="1"/>
  <c r="C954" i="1" s="1"/>
  <c r="F953" i="1"/>
  <c r="B953" i="1"/>
  <c r="C953" i="1" s="1"/>
  <c r="F952" i="1"/>
  <c r="B952" i="1"/>
  <c r="C952" i="1" s="1"/>
  <c r="F951" i="1"/>
  <c r="B951" i="1"/>
  <c r="C951" i="1" s="1"/>
  <c r="F950" i="1"/>
  <c r="B950" i="1"/>
  <c r="C950" i="1" s="1"/>
  <c r="F949" i="1"/>
  <c r="B949" i="1"/>
  <c r="C949" i="1" s="1"/>
  <c r="F948" i="1"/>
  <c r="B948" i="1"/>
  <c r="C948" i="1" s="1"/>
  <c r="F947" i="1"/>
  <c r="B947" i="1"/>
  <c r="C947" i="1" s="1"/>
  <c r="F946" i="1"/>
  <c r="B946" i="1"/>
  <c r="C946" i="1" s="1"/>
  <c r="F945" i="1"/>
  <c r="B945" i="1"/>
  <c r="C945" i="1" s="1"/>
  <c r="F944" i="1"/>
  <c r="B944" i="1"/>
  <c r="C944" i="1" s="1"/>
  <c r="F943" i="1"/>
  <c r="B943" i="1"/>
  <c r="C943" i="1" s="1"/>
  <c r="F942" i="1"/>
  <c r="B942" i="1"/>
  <c r="C942" i="1" s="1"/>
  <c r="F941" i="1"/>
  <c r="B941" i="1"/>
  <c r="C941" i="1" s="1"/>
  <c r="F940" i="1"/>
  <c r="B940" i="1"/>
  <c r="C940" i="1" s="1"/>
  <c r="F939" i="1"/>
  <c r="B939" i="1"/>
  <c r="C939" i="1" s="1"/>
  <c r="F938" i="1"/>
  <c r="B938" i="1"/>
  <c r="C938" i="1" s="1"/>
  <c r="F937" i="1"/>
  <c r="B937" i="1"/>
  <c r="C937" i="1" s="1"/>
  <c r="F936" i="1"/>
  <c r="B936" i="1"/>
  <c r="C936" i="1" s="1"/>
  <c r="F935" i="1"/>
  <c r="B935" i="1"/>
  <c r="C935" i="1" s="1"/>
  <c r="F934" i="1"/>
  <c r="B934" i="1"/>
  <c r="C934" i="1" s="1"/>
  <c r="F933" i="1"/>
  <c r="B933" i="1"/>
  <c r="C933" i="1" s="1"/>
  <c r="F932" i="1"/>
  <c r="B932" i="1"/>
  <c r="C932" i="1" s="1"/>
  <c r="F931" i="1"/>
  <c r="B931" i="1"/>
  <c r="C931" i="1" s="1"/>
  <c r="F930" i="1"/>
  <c r="B930" i="1"/>
  <c r="C930" i="1" s="1"/>
  <c r="F929" i="1"/>
  <c r="B929" i="1"/>
  <c r="C929" i="1" s="1"/>
  <c r="F928" i="1"/>
  <c r="B928" i="1"/>
  <c r="C928" i="1" s="1"/>
  <c r="F927" i="1"/>
  <c r="B927" i="1"/>
  <c r="C927" i="1" s="1"/>
  <c r="F926" i="1"/>
  <c r="B926" i="1"/>
  <c r="C926" i="1" s="1"/>
  <c r="F925" i="1"/>
  <c r="B925" i="1"/>
  <c r="C925" i="1" s="1"/>
  <c r="F924" i="1"/>
  <c r="B924" i="1"/>
  <c r="C924" i="1" s="1"/>
  <c r="F923" i="1"/>
  <c r="B923" i="1"/>
  <c r="C923" i="1" s="1"/>
  <c r="F922" i="1"/>
  <c r="B922" i="1"/>
  <c r="C922" i="1" s="1"/>
  <c r="F921" i="1"/>
  <c r="B921" i="1"/>
  <c r="C921" i="1" s="1"/>
  <c r="F920" i="1"/>
  <c r="B920" i="1"/>
  <c r="C920" i="1" s="1"/>
  <c r="H920" i="1" s="1"/>
  <c r="F919" i="1"/>
  <c r="B919" i="1"/>
  <c r="C919" i="1" s="1"/>
  <c r="F918" i="1"/>
  <c r="B918" i="1"/>
  <c r="C918" i="1" s="1"/>
  <c r="F917" i="1"/>
  <c r="B917" i="1"/>
  <c r="C917" i="1" s="1"/>
  <c r="F916" i="1"/>
  <c r="B916" i="1"/>
  <c r="C916" i="1" s="1"/>
  <c r="F915" i="1"/>
  <c r="B915" i="1"/>
  <c r="C915" i="1" s="1"/>
  <c r="F914" i="1"/>
  <c r="B914" i="1"/>
  <c r="C914" i="1" s="1"/>
  <c r="F913" i="1"/>
  <c r="B913" i="1"/>
  <c r="C913" i="1" s="1"/>
  <c r="F912" i="1"/>
  <c r="B912" i="1"/>
  <c r="C912" i="1" s="1"/>
  <c r="F911" i="1"/>
  <c r="B911" i="1"/>
  <c r="C911" i="1" s="1"/>
  <c r="F910" i="1"/>
  <c r="C910" i="1"/>
  <c r="B910" i="1"/>
  <c r="F909" i="1"/>
  <c r="B909" i="1"/>
  <c r="C909" i="1" s="1"/>
  <c r="F908" i="1"/>
  <c r="B908" i="1"/>
  <c r="C908" i="1" s="1"/>
  <c r="F907" i="1"/>
  <c r="B907" i="1"/>
  <c r="C907" i="1" s="1"/>
  <c r="F906" i="1"/>
  <c r="B906" i="1"/>
  <c r="C906" i="1" s="1"/>
  <c r="F905" i="1"/>
  <c r="B905" i="1"/>
  <c r="C905" i="1" s="1"/>
  <c r="F904" i="1"/>
  <c r="B904" i="1"/>
  <c r="C904" i="1" s="1"/>
  <c r="F903" i="1"/>
  <c r="B903" i="1"/>
  <c r="C903" i="1" s="1"/>
  <c r="F902" i="1"/>
  <c r="B902" i="1"/>
  <c r="C902" i="1" s="1"/>
  <c r="F901" i="1"/>
  <c r="B901" i="1"/>
  <c r="C901" i="1" s="1"/>
  <c r="F900" i="1"/>
  <c r="B900" i="1"/>
  <c r="C900" i="1" s="1"/>
  <c r="F899" i="1"/>
  <c r="B899" i="1"/>
  <c r="C899" i="1" s="1"/>
  <c r="F898" i="1"/>
  <c r="B898" i="1"/>
  <c r="C898" i="1" s="1"/>
  <c r="F897" i="1"/>
  <c r="B897" i="1"/>
  <c r="C897" i="1" s="1"/>
  <c r="F896" i="1"/>
  <c r="H896" i="1" s="1"/>
  <c r="B896" i="1"/>
  <c r="C896" i="1" s="1"/>
  <c r="F895" i="1"/>
  <c r="B895" i="1"/>
  <c r="C895" i="1" s="1"/>
  <c r="F894" i="1"/>
  <c r="B894" i="1"/>
  <c r="C894" i="1" s="1"/>
  <c r="F893" i="1"/>
  <c r="B893" i="1"/>
  <c r="C893" i="1" s="1"/>
  <c r="F892" i="1"/>
  <c r="B892" i="1"/>
  <c r="C892" i="1" s="1"/>
  <c r="F891" i="1"/>
  <c r="B891" i="1"/>
  <c r="C891" i="1" s="1"/>
  <c r="F890" i="1"/>
  <c r="B890" i="1"/>
  <c r="C890" i="1" s="1"/>
  <c r="F889" i="1"/>
  <c r="B889" i="1"/>
  <c r="C889" i="1" s="1"/>
  <c r="F888" i="1"/>
  <c r="B888" i="1"/>
  <c r="C888" i="1" s="1"/>
  <c r="F887" i="1"/>
  <c r="B887" i="1"/>
  <c r="C887" i="1" s="1"/>
  <c r="F886" i="1"/>
  <c r="B886" i="1"/>
  <c r="C886" i="1" s="1"/>
  <c r="F885" i="1"/>
  <c r="B885" i="1"/>
  <c r="C885" i="1" s="1"/>
  <c r="F884" i="1"/>
  <c r="B884" i="1"/>
  <c r="C884" i="1" s="1"/>
  <c r="F883" i="1"/>
  <c r="B883" i="1"/>
  <c r="C883" i="1" s="1"/>
  <c r="F882" i="1"/>
  <c r="B882" i="1"/>
  <c r="C882" i="1" s="1"/>
  <c r="F881" i="1"/>
  <c r="H881" i="1" s="1"/>
  <c r="B881" i="1"/>
  <c r="C881" i="1" s="1"/>
  <c r="F880" i="1"/>
  <c r="B880" i="1"/>
  <c r="C880" i="1" s="1"/>
  <c r="F879" i="1"/>
  <c r="B879" i="1"/>
  <c r="C879" i="1" s="1"/>
  <c r="F878" i="1"/>
  <c r="B878" i="1"/>
  <c r="C878" i="1" s="1"/>
  <c r="F877" i="1"/>
  <c r="B877" i="1"/>
  <c r="C877" i="1" s="1"/>
  <c r="F876" i="1"/>
  <c r="B876" i="1"/>
  <c r="C876" i="1" s="1"/>
  <c r="F875" i="1"/>
  <c r="B875" i="1"/>
  <c r="C875" i="1" s="1"/>
  <c r="F874" i="1"/>
  <c r="B874" i="1"/>
  <c r="C874" i="1" s="1"/>
  <c r="F873" i="1"/>
  <c r="B873" i="1"/>
  <c r="C873" i="1" s="1"/>
  <c r="F872" i="1"/>
  <c r="B872" i="1"/>
  <c r="C872" i="1" s="1"/>
  <c r="F871" i="1"/>
  <c r="B871" i="1"/>
  <c r="C871" i="1" s="1"/>
  <c r="F870" i="1"/>
  <c r="B870" i="1"/>
  <c r="C870" i="1" s="1"/>
  <c r="F869" i="1"/>
  <c r="H869" i="1" s="1"/>
  <c r="B869" i="1"/>
  <c r="C869" i="1" s="1"/>
  <c r="F868" i="1"/>
  <c r="B868" i="1"/>
  <c r="C868" i="1" s="1"/>
  <c r="F867" i="1"/>
  <c r="B867" i="1"/>
  <c r="C867" i="1" s="1"/>
  <c r="F866" i="1"/>
  <c r="B866" i="1"/>
  <c r="C866" i="1" s="1"/>
  <c r="F865" i="1"/>
  <c r="B865" i="1"/>
  <c r="C865" i="1" s="1"/>
  <c r="F864" i="1"/>
  <c r="B864" i="1"/>
  <c r="C864" i="1" s="1"/>
  <c r="F863" i="1"/>
  <c r="B863" i="1"/>
  <c r="C863" i="1" s="1"/>
  <c r="F862" i="1"/>
  <c r="B862" i="1"/>
  <c r="C862" i="1" s="1"/>
  <c r="F861" i="1"/>
  <c r="B861" i="1"/>
  <c r="C861" i="1" s="1"/>
  <c r="F860" i="1"/>
  <c r="B860" i="1"/>
  <c r="C860" i="1" s="1"/>
  <c r="F859" i="1"/>
  <c r="B859" i="1"/>
  <c r="C859" i="1" s="1"/>
  <c r="F858" i="1"/>
  <c r="B858" i="1"/>
  <c r="C858" i="1" s="1"/>
  <c r="F857" i="1"/>
  <c r="B857" i="1"/>
  <c r="C857" i="1" s="1"/>
  <c r="F856" i="1"/>
  <c r="B856" i="1"/>
  <c r="C856" i="1" s="1"/>
  <c r="F855" i="1"/>
  <c r="B855" i="1"/>
  <c r="C855" i="1" s="1"/>
  <c r="F854" i="1"/>
  <c r="B854" i="1"/>
  <c r="C854" i="1" s="1"/>
  <c r="F853" i="1"/>
  <c r="B853" i="1"/>
  <c r="C853" i="1" s="1"/>
  <c r="F852" i="1"/>
  <c r="B852" i="1"/>
  <c r="C852" i="1" s="1"/>
  <c r="F851" i="1"/>
  <c r="B851" i="1"/>
  <c r="C851" i="1" s="1"/>
  <c r="F850" i="1"/>
  <c r="C850" i="1"/>
  <c r="B850" i="1"/>
  <c r="F849" i="1"/>
  <c r="B849" i="1"/>
  <c r="C849" i="1" s="1"/>
  <c r="F848" i="1"/>
  <c r="B848" i="1"/>
  <c r="C848" i="1" s="1"/>
  <c r="F847" i="1"/>
  <c r="B847" i="1"/>
  <c r="C847" i="1" s="1"/>
  <c r="F846" i="1"/>
  <c r="H846" i="1" s="1"/>
  <c r="B846" i="1"/>
  <c r="C846" i="1" s="1"/>
  <c r="F845" i="1"/>
  <c r="B845" i="1"/>
  <c r="C845" i="1" s="1"/>
  <c r="F844" i="1"/>
  <c r="B844" i="1"/>
  <c r="C844" i="1" s="1"/>
  <c r="F843" i="1"/>
  <c r="B843" i="1"/>
  <c r="C843" i="1" s="1"/>
  <c r="F842" i="1"/>
  <c r="B842" i="1"/>
  <c r="C842" i="1" s="1"/>
  <c r="F841" i="1"/>
  <c r="B841" i="1"/>
  <c r="C841" i="1" s="1"/>
  <c r="F840" i="1"/>
  <c r="B840" i="1"/>
  <c r="C840" i="1" s="1"/>
  <c r="F839" i="1"/>
  <c r="C839" i="1"/>
  <c r="B839" i="1"/>
  <c r="F838" i="1"/>
  <c r="B838" i="1"/>
  <c r="C838" i="1" s="1"/>
  <c r="F837" i="1"/>
  <c r="B837" i="1"/>
  <c r="C837" i="1" s="1"/>
  <c r="F836" i="1"/>
  <c r="B836" i="1"/>
  <c r="C836" i="1" s="1"/>
  <c r="F835" i="1"/>
  <c r="H835" i="1" s="1"/>
  <c r="B835" i="1"/>
  <c r="C835" i="1" s="1"/>
  <c r="F834" i="1"/>
  <c r="B834" i="1"/>
  <c r="C834" i="1" s="1"/>
  <c r="F833" i="1"/>
  <c r="B833" i="1"/>
  <c r="C833" i="1" s="1"/>
  <c r="F832" i="1"/>
  <c r="B832" i="1"/>
  <c r="C832" i="1" s="1"/>
  <c r="F831" i="1"/>
  <c r="B831" i="1"/>
  <c r="C831" i="1" s="1"/>
  <c r="F830" i="1"/>
  <c r="B830" i="1"/>
  <c r="C830" i="1" s="1"/>
  <c r="F829" i="1"/>
  <c r="H829" i="1" s="1"/>
  <c r="B829" i="1"/>
  <c r="C829" i="1" s="1"/>
  <c r="F828" i="1"/>
  <c r="B828" i="1"/>
  <c r="C828" i="1" s="1"/>
  <c r="F827" i="1"/>
  <c r="B827" i="1"/>
  <c r="C827" i="1" s="1"/>
  <c r="F826" i="1"/>
  <c r="B826" i="1"/>
  <c r="C826" i="1" s="1"/>
  <c r="F825" i="1"/>
  <c r="B825" i="1"/>
  <c r="C825" i="1" s="1"/>
  <c r="F824" i="1"/>
  <c r="H824" i="1" s="1"/>
  <c r="B824" i="1"/>
  <c r="C824" i="1" s="1"/>
  <c r="F823" i="1"/>
  <c r="B823" i="1"/>
  <c r="C823" i="1" s="1"/>
  <c r="F822" i="1"/>
  <c r="B822" i="1"/>
  <c r="C822" i="1" s="1"/>
  <c r="F821" i="1"/>
  <c r="B821" i="1"/>
  <c r="C821" i="1" s="1"/>
  <c r="F820" i="1"/>
  <c r="B820" i="1"/>
  <c r="C820" i="1" s="1"/>
  <c r="F819" i="1"/>
  <c r="B819" i="1"/>
  <c r="C819" i="1" s="1"/>
  <c r="F818" i="1"/>
  <c r="B818" i="1"/>
  <c r="C818" i="1" s="1"/>
  <c r="F817" i="1"/>
  <c r="B817" i="1"/>
  <c r="C817" i="1" s="1"/>
  <c r="F816" i="1"/>
  <c r="B816" i="1"/>
  <c r="C816" i="1" s="1"/>
  <c r="F815" i="1"/>
  <c r="B815" i="1"/>
  <c r="C815" i="1" s="1"/>
  <c r="F814" i="1"/>
  <c r="B814" i="1"/>
  <c r="C814" i="1" s="1"/>
  <c r="F813" i="1"/>
  <c r="B813" i="1"/>
  <c r="C813" i="1" s="1"/>
  <c r="F812" i="1"/>
  <c r="B812" i="1"/>
  <c r="C812" i="1" s="1"/>
  <c r="F811" i="1"/>
  <c r="B811" i="1"/>
  <c r="C811" i="1" s="1"/>
  <c r="F810" i="1"/>
  <c r="B810" i="1"/>
  <c r="C810" i="1" s="1"/>
  <c r="F809" i="1"/>
  <c r="B809" i="1"/>
  <c r="C809" i="1" s="1"/>
  <c r="F808" i="1"/>
  <c r="B808" i="1"/>
  <c r="C808" i="1" s="1"/>
  <c r="F807" i="1"/>
  <c r="B807" i="1"/>
  <c r="C807" i="1" s="1"/>
  <c r="F806" i="1"/>
  <c r="B806" i="1"/>
  <c r="C806" i="1" s="1"/>
  <c r="F805" i="1"/>
  <c r="B805" i="1"/>
  <c r="C805" i="1" s="1"/>
  <c r="F804" i="1"/>
  <c r="B804" i="1"/>
  <c r="C804" i="1" s="1"/>
  <c r="F803" i="1"/>
  <c r="B803" i="1"/>
  <c r="C803" i="1" s="1"/>
  <c r="F802" i="1"/>
  <c r="B802" i="1"/>
  <c r="C802" i="1" s="1"/>
  <c r="F801" i="1"/>
  <c r="B801" i="1"/>
  <c r="C801" i="1" s="1"/>
  <c r="F800" i="1"/>
  <c r="B800" i="1"/>
  <c r="C800" i="1" s="1"/>
  <c r="F799" i="1"/>
  <c r="B799" i="1"/>
  <c r="C799" i="1" s="1"/>
  <c r="F798" i="1"/>
  <c r="C798" i="1"/>
  <c r="B798" i="1"/>
  <c r="F797" i="1"/>
  <c r="B797" i="1"/>
  <c r="C797" i="1" s="1"/>
  <c r="F796" i="1"/>
  <c r="B796" i="1"/>
  <c r="C796" i="1" s="1"/>
  <c r="F795" i="1"/>
  <c r="B795" i="1"/>
  <c r="C795" i="1" s="1"/>
  <c r="F794" i="1"/>
  <c r="B794" i="1"/>
  <c r="C794" i="1" s="1"/>
  <c r="F793" i="1"/>
  <c r="B793" i="1"/>
  <c r="C793" i="1" s="1"/>
  <c r="F792" i="1"/>
  <c r="B792" i="1"/>
  <c r="C792" i="1" s="1"/>
  <c r="F791" i="1"/>
  <c r="B791" i="1"/>
  <c r="C791" i="1" s="1"/>
  <c r="F790" i="1"/>
  <c r="B790" i="1"/>
  <c r="C790" i="1" s="1"/>
  <c r="F789" i="1"/>
  <c r="B789" i="1"/>
  <c r="C789" i="1" s="1"/>
  <c r="F788" i="1"/>
  <c r="B788" i="1"/>
  <c r="C788" i="1" s="1"/>
  <c r="F787" i="1"/>
  <c r="B787" i="1"/>
  <c r="C787" i="1" s="1"/>
  <c r="F786" i="1"/>
  <c r="B786" i="1"/>
  <c r="C786" i="1" s="1"/>
  <c r="F785" i="1"/>
  <c r="B785" i="1"/>
  <c r="C785" i="1" s="1"/>
  <c r="F784" i="1"/>
  <c r="B784" i="1"/>
  <c r="C784" i="1" s="1"/>
  <c r="F783" i="1"/>
  <c r="B783" i="1"/>
  <c r="C783" i="1" s="1"/>
  <c r="F782" i="1"/>
  <c r="B782" i="1"/>
  <c r="C782" i="1" s="1"/>
  <c r="F781" i="1"/>
  <c r="B781" i="1"/>
  <c r="C781" i="1" s="1"/>
  <c r="F780" i="1"/>
  <c r="B780" i="1"/>
  <c r="C780" i="1" s="1"/>
  <c r="F779" i="1"/>
  <c r="B779" i="1"/>
  <c r="C779" i="1" s="1"/>
  <c r="F778" i="1"/>
  <c r="B778" i="1"/>
  <c r="C778" i="1" s="1"/>
  <c r="F777" i="1"/>
  <c r="B777" i="1"/>
  <c r="C777" i="1" s="1"/>
  <c r="F776" i="1"/>
  <c r="B776" i="1"/>
  <c r="C776" i="1" s="1"/>
  <c r="F775" i="1"/>
  <c r="B775" i="1"/>
  <c r="C775" i="1" s="1"/>
  <c r="F774" i="1"/>
  <c r="B774" i="1"/>
  <c r="C774" i="1" s="1"/>
  <c r="F773" i="1"/>
  <c r="B773" i="1"/>
  <c r="C773" i="1" s="1"/>
  <c r="F772" i="1"/>
  <c r="B772" i="1"/>
  <c r="C772" i="1" s="1"/>
  <c r="F771" i="1"/>
  <c r="B771" i="1"/>
  <c r="C771" i="1" s="1"/>
  <c r="F770" i="1"/>
  <c r="B770" i="1"/>
  <c r="C770" i="1" s="1"/>
  <c r="F769" i="1"/>
  <c r="B769" i="1"/>
  <c r="C769" i="1" s="1"/>
  <c r="F768" i="1"/>
  <c r="B768" i="1"/>
  <c r="C768" i="1" s="1"/>
  <c r="F767" i="1"/>
  <c r="B767" i="1"/>
  <c r="C767" i="1" s="1"/>
  <c r="F766" i="1"/>
  <c r="B766" i="1"/>
  <c r="C766" i="1" s="1"/>
  <c r="F765" i="1"/>
  <c r="B765" i="1"/>
  <c r="C765" i="1" s="1"/>
  <c r="F764" i="1"/>
  <c r="B764" i="1"/>
  <c r="C764" i="1" s="1"/>
  <c r="F763" i="1"/>
  <c r="C763" i="1"/>
  <c r="B763" i="1"/>
  <c r="F762" i="1"/>
  <c r="B762" i="1"/>
  <c r="C762" i="1" s="1"/>
  <c r="F761" i="1"/>
  <c r="B761" i="1"/>
  <c r="C761" i="1" s="1"/>
  <c r="F760" i="1"/>
  <c r="B760" i="1"/>
  <c r="C760" i="1" s="1"/>
  <c r="F759" i="1"/>
  <c r="B759" i="1"/>
  <c r="C759" i="1" s="1"/>
  <c r="F758" i="1"/>
  <c r="B758" i="1"/>
  <c r="C758" i="1" s="1"/>
  <c r="F757" i="1"/>
  <c r="B757" i="1"/>
  <c r="C757" i="1" s="1"/>
  <c r="F756" i="1"/>
  <c r="B756" i="1"/>
  <c r="C756" i="1" s="1"/>
  <c r="F755" i="1"/>
  <c r="B755" i="1"/>
  <c r="C755" i="1" s="1"/>
  <c r="F754" i="1"/>
  <c r="B754" i="1"/>
  <c r="C754" i="1" s="1"/>
  <c r="F753" i="1"/>
  <c r="B753" i="1"/>
  <c r="C753" i="1" s="1"/>
  <c r="F752" i="1"/>
  <c r="B752" i="1"/>
  <c r="C752" i="1" s="1"/>
  <c r="F751" i="1"/>
  <c r="B751" i="1"/>
  <c r="C751" i="1" s="1"/>
  <c r="F750" i="1"/>
  <c r="B750" i="1"/>
  <c r="C750" i="1" s="1"/>
  <c r="F749" i="1"/>
  <c r="B749" i="1"/>
  <c r="C749" i="1" s="1"/>
  <c r="F748" i="1"/>
  <c r="B748" i="1"/>
  <c r="C748" i="1" s="1"/>
  <c r="F747" i="1"/>
  <c r="B747" i="1"/>
  <c r="C747" i="1" s="1"/>
  <c r="F746" i="1"/>
  <c r="B746" i="1"/>
  <c r="C746" i="1" s="1"/>
  <c r="F745" i="1"/>
  <c r="B745" i="1"/>
  <c r="C745" i="1" s="1"/>
  <c r="F744" i="1"/>
  <c r="B744" i="1"/>
  <c r="C744" i="1" s="1"/>
  <c r="F743" i="1"/>
  <c r="B743" i="1"/>
  <c r="C743" i="1" s="1"/>
  <c r="F742" i="1"/>
  <c r="B742" i="1"/>
  <c r="C742" i="1" s="1"/>
  <c r="F741" i="1"/>
  <c r="B741" i="1"/>
  <c r="C741" i="1" s="1"/>
  <c r="F740" i="1"/>
  <c r="B740" i="1"/>
  <c r="C740" i="1" s="1"/>
  <c r="F739" i="1"/>
  <c r="B739" i="1"/>
  <c r="C739" i="1" s="1"/>
  <c r="F738" i="1"/>
  <c r="B738" i="1"/>
  <c r="C738" i="1" s="1"/>
  <c r="F737" i="1"/>
  <c r="B737" i="1"/>
  <c r="C737" i="1" s="1"/>
  <c r="F736" i="1"/>
  <c r="B736" i="1"/>
  <c r="C736" i="1" s="1"/>
  <c r="F735" i="1"/>
  <c r="B735" i="1"/>
  <c r="C735" i="1" s="1"/>
  <c r="F734" i="1"/>
  <c r="B734" i="1"/>
  <c r="C734" i="1" s="1"/>
  <c r="F733" i="1"/>
  <c r="B733" i="1"/>
  <c r="C733" i="1" s="1"/>
  <c r="F732" i="1"/>
  <c r="B732" i="1"/>
  <c r="C732" i="1" s="1"/>
  <c r="F731" i="1"/>
  <c r="B731" i="1"/>
  <c r="C731" i="1" s="1"/>
  <c r="F730" i="1"/>
  <c r="B730" i="1"/>
  <c r="C730" i="1" s="1"/>
  <c r="F729" i="1"/>
  <c r="B729" i="1"/>
  <c r="C729" i="1" s="1"/>
  <c r="F728" i="1"/>
  <c r="B728" i="1"/>
  <c r="C728" i="1" s="1"/>
  <c r="F727" i="1"/>
  <c r="B727" i="1"/>
  <c r="C727" i="1" s="1"/>
  <c r="F726" i="1"/>
  <c r="B726" i="1"/>
  <c r="C726" i="1" s="1"/>
  <c r="F725" i="1"/>
  <c r="B725" i="1"/>
  <c r="C725" i="1" s="1"/>
  <c r="F724" i="1"/>
  <c r="B724" i="1"/>
  <c r="C724" i="1" s="1"/>
  <c r="F723" i="1"/>
  <c r="B723" i="1"/>
  <c r="C723" i="1" s="1"/>
  <c r="F722" i="1"/>
  <c r="B722" i="1"/>
  <c r="C722" i="1" s="1"/>
  <c r="F721" i="1"/>
  <c r="B721" i="1"/>
  <c r="C721" i="1" s="1"/>
  <c r="F720" i="1"/>
  <c r="B720" i="1"/>
  <c r="C720" i="1" s="1"/>
  <c r="F719" i="1"/>
  <c r="B719" i="1"/>
  <c r="C719" i="1" s="1"/>
  <c r="F718" i="1"/>
  <c r="B718" i="1"/>
  <c r="C718" i="1" s="1"/>
  <c r="F717" i="1"/>
  <c r="B717" i="1"/>
  <c r="C717" i="1" s="1"/>
  <c r="F716" i="1"/>
  <c r="B716" i="1"/>
  <c r="C716" i="1" s="1"/>
  <c r="F715" i="1"/>
  <c r="B715" i="1"/>
  <c r="C715" i="1" s="1"/>
  <c r="F714" i="1"/>
  <c r="B714" i="1"/>
  <c r="C714" i="1" s="1"/>
  <c r="F713" i="1"/>
  <c r="B713" i="1"/>
  <c r="C713" i="1" s="1"/>
  <c r="F712" i="1"/>
  <c r="B712" i="1"/>
  <c r="C712" i="1" s="1"/>
  <c r="F711" i="1"/>
  <c r="B711" i="1"/>
  <c r="C711" i="1" s="1"/>
  <c r="F710" i="1"/>
  <c r="B710" i="1"/>
  <c r="C710" i="1" s="1"/>
  <c r="F709" i="1"/>
  <c r="B709" i="1"/>
  <c r="C709" i="1" s="1"/>
  <c r="F708" i="1"/>
  <c r="B708" i="1"/>
  <c r="C708" i="1" s="1"/>
  <c r="F707" i="1"/>
  <c r="B707" i="1"/>
  <c r="C707" i="1" s="1"/>
  <c r="F706" i="1"/>
  <c r="B706" i="1"/>
  <c r="C706" i="1" s="1"/>
  <c r="F705" i="1"/>
  <c r="B705" i="1"/>
  <c r="C705" i="1" s="1"/>
  <c r="F704" i="1"/>
  <c r="B704" i="1"/>
  <c r="C704" i="1" s="1"/>
  <c r="F703" i="1"/>
  <c r="B703" i="1"/>
  <c r="C703" i="1" s="1"/>
  <c r="F702" i="1"/>
  <c r="B702" i="1"/>
  <c r="C702" i="1" s="1"/>
  <c r="F701" i="1"/>
  <c r="H701" i="1" s="1"/>
  <c r="B701" i="1"/>
  <c r="C701" i="1" s="1"/>
  <c r="F700" i="1"/>
  <c r="B700" i="1"/>
  <c r="C700" i="1" s="1"/>
  <c r="F699" i="1"/>
  <c r="B699" i="1"/>
  <c r="C699" i="1" s="1"/>
  <c r="F698" i="1"/>
  <c r="B698" i="1"/>
  <c r="C698" i="1" s="1"/>
  <c r="F697" i="1"/>
  <c r="B697" i="1"/>
  <c r="C697" i="1" s="1"/>
  <c r="F696" i="1"/>
  <c r="H696" i="1" s="1"/>
  <c r="B696" i="1"/>
  <c r="C696" i="1" s="1"/>
  <c r="F695" i="1"/>
  <c r="B695" i="1"/>
  <c r="C695" i="1" s="1"/>
  <c r="F694" i="1"/>
  <c r="B694" i="1"/>
  <c r="C694" i="1" s="1"/>
  <c r="F693" i="1"/>
  <c r="B693" i="1"/>
  <c r="C693" i="1" s="1"/>
  <c r="F692" i="1"/>
  <c r="B692" i="1"/>
  <c r="C692" i="1" s="1"/>
  <c r="F691" i="1"/>
  <c r="B691" i="1"/>
  <c r="C691" i="1" s="1"/>
  <c r="F690" i="1"/>
  <c r="B690" i="1"/>
  <c r="C690" i="1" s="1"/>
  <c r="F689" i="1"/>
  <c r="B689" i="1"/>
  <c r="C689" i="1" s="1"/>
  <c r="F688" i="1"/>
  <c r="B688" i="1"/>
  <c r="C688" i="1" s="1"/>
  <c r="B1539" i="2" a="1"/>
  <c r="B1539" i="2" s="1"/>
  <c r="B1538" i="2" a="1"/>
  <c r="B1538" i="2" s="1"/>
  <c r="B1537" i="2" a="1"/>
  <c r="B1537" i="2" s="1"/>
  <c r="B1536" i="2" a="1"/>
  <c r="B1536" i="2" s="1"/>
  <c r="B1535" i="2" a="1"/>
  <c r="B1535" i="2" s="1"/>
  <c r="B1534" i="2" a="1"/>
  <c r="B1534" i="2" s="1"/>
  <c r="B1533" i="2" a="1"/>
  <c r="B1533" i="2" s="1"/>
  <c r="B1532" i="2" a="1"/>
  <c r="B1532" i="2" s="1"/>
  <c r="B1531" i="2" a="1"/>
  <c r="B1531" i="2" s="1"/>
  <c r="B1530" i="2" a="1"/>
  <c r="B1530" i="2" s="1"/>
  <c r="B1529" i="2" a="1"/>
  <c r="B1529" i="2" s="1"/>
  <c r="B1528" i="2" a="1"/>
  <c r="B1528" i="2" s="1"/>
  <c r="B1527" i="2" a="1"/>
  <c r="B1527" i="2" s="1"/>
  <c r="B1526" i="2" a="1"/>
  <c r="B1526" i="2" s="1"/>
  <c r="B1525" i="2" a="1"/>
  <c r="B1525" i="2" s="1"/>
  <c r="B1524" i="2" a="1"/>
  <c r="B1524" i="2" s="1"/>
  <c r="B1523" i="2" a="1"/>
  <c r="B1523" i="2" s="1"/>
  <c r="B1522" i="2" a="1"/>
  <c r="B1522" i="2" s="1"/>
  <c r="B1521" i="2" a="1"/>
  <c r="B1521" i="2" s="1"/>
  <c r="B1520" i="2" a="1"/>
  <c r="B1520" i="2" s="1"/>
  <c r="B1519" i="2" a="1"/>
  <c r="B1519" i="2" s="1"/>
  <c r="B1518" i="2" a="1"/>
  <c r="B1518" i="2" s="1"/>
  <c r="B1517" i="2" a="1"/>
  <c r="B1517" i="2" s="1"/>
  <c r="B1516" i="2" a="1"/>
  <c r="B1516" i="2" s="1"/>
  <c r="B1515" i="2" a="1"/>
  <c r="B1515" i="2" s="1"/>
  <c r="B1514" i="2" a="1"/>
  <c r="B1514" i="2" s="1"/>
  <c r="B1513" i="2" a="1"/>
  <c r="B1513" i="2" s="1"/>
  <c r="B1512" i="2" a="1"/>
  <c r="B1512" i="2" s="1"/>
  <c r="B1511" i="2" a="1"/>
  <c r="B1511" i="2" s="1"/>
  <c r="B1510" i="2" a="1"/>
  <c r="B1510" i="2" s="1"/>
  <c r="B1509" i="2" a="1"/>
  <c r="B1509" i="2" s="1"/>
  <c r="B1508" i="2" a="1"/>
  <c r="B1508" i="2" s="1"/>
  <c r="B1507" i="2" a="1"/>
  <c r="B1507" i="2" s="1"/>
  <c r="B1506" i="2" a="1"/>
  <c r="B1506" i="2" s="1"/>
  <c r="B1505" i="2" a="1"/>
  <c r="B1505" i="2" s="1"/>
  <c r="B1504" i="2" a="1"/>
  <c r="B1504" i="2" s="1"/>
  <c r="B1503" i="2" a="1"/>
  <c r="B1503" i="2" s="1"/>
  <c r="B1502" i="2" a="1"/>
  <c r="B1502" i="2" s="1"/>
  <c r="B1501" i="2" a="1"/>
  <c r="B1501" i="2" s="1"/>
  <c r="B1500" i="2" a="1"/>
  <c r="B1500" i="2" s="1"/>
  <c r="B1499" i="2" a="1"/>
  <c r="B1499" i="2" s="1"/>
  <c r="B1498" i="2" a="1"/>
  <c r="B1498" i="2" s="1"/>
  <c r="B1497" i="2" a="1"/>
  <c r="B1497" i="2" s="1"/>
  <c r="B1496" i="2" a="1"/>
  <c r="B1496" i="2" s="1"/>
  <c r="B1495" i="2" a="1"/>
  <c r="B1495" i="2" s="1"/>
  <c r="B1494" i="2" a="1"/>
  <c r="B1494" i="2" s="1"/>
  <c r="B1493" i="2" a="1"/>
  <c r="B1493" i="2" s="1"/>
  <c r="B1492" i="2" a="1"/>
  <c r="B1492" i="2" s="1"/>
  <c r="B1491" i="2" a="1"/>
  <c r="B1491" i="2" s="1"/>
  <c r="B1490" i="2" a="1"/>
  <c r="B1490" i="2" s="1"/>
  <c r="B1489" i="2" a="1"/>
  <c r="B1489" i="2" s="1"/>
  <c r="B1488" i="2" a="1"/>
  <c r="B1488" i="2" s="1"/>
  <c r="B1487" i="2" a="1"/>
  <c r="B1487" i="2" s="1"/>
  <c r="B1486" i="2" a="1"/>
  <c r="B1486" i="2" s="1"/>
  <c r="B1485" i="2" a="1"/>
  <c r="B1485" i="2" s="1"/>
  <c r="B1484" i="2" a="1"/>
  <c r="B1484" i="2" s="1"/>
  <c r="B1483" i="2" a="1"/>
  <c r="B1483" i="2" s="1"/>
  <c r="B1482" i="2" a="1"/>
  <c r="B1482" i="2" s="1"/>
  <c r="B1481" i="2" a="1"/>
  <c r="B1481" i="2" s="1"/>
  <c r="B1480" i="2" a="1"/>
  <c r="B1480" i="2" s="1"/>
  <c r="B1479" i="2" a="1"/>
  <c r="B1479" i="2" s="1"/>
  <c r="B1478" i="2" a="1"/>
  <c r="B1478" i="2" s="1"/>
  <c r="B1477" i="2" a="1"/>
  <c r="B1477" i="2" s="1"/>
  <c r="B1476" i="2" a="1"/>
  <c r="B1476" i="2" s="1"/>
  <c r="B1475" i="2" a="1"/>
  <c r="B1475" i="2" s="1"/>
  <c r="B1474" i="2" a="1"/>
  <c r="B1474" i="2" s="1"/>
  <c r="B1473" i="2" a="1"/>
  <c r="B1473" i="2" s="1"/>
  <c r="B1472" i="2" a="1"/>
  <c r="B1472" i="2" s="1"/>
  <c r="B1471" i="2" a="1"/>
  <c r="B1471" i="2" s="1"/>
  <c r="B1470" i="2" a="1"/>
  <c r="B1470" i="2" s="1"/>
  <c r="B1469" i="2" a="1"/>
  <c r="B1469" i="2" s="1"/>
  <c r="B1468" i="2" a="1"/>
  <c r="B1468" i="2" s="1"/>
  <c r="B1467" i="2" a="1"/>
  <c r="B1467" i="2" s="1"/>
  <c r="B1466" i="2" a="1"/>
  <c r="B1466" i="2" s="1"/>
  <c r="B1465" i="2" a="1"/>
  <c r="B1465" i="2" s="1"/>
  <c r="B1464" i="2" a="1"/>
  <c r="B1464" i="2" s="1"/>
  <c r="B1463" i="2" a="1"/>
  <c r="B1463" i="2" s="1"/>
  <c r="B1462" i="2" a="1"/>
  <c r="B1462" i="2" s="1"/>
  <c r="B1461" i="2" a="1"/>
  <c r="B1461" i="2" s="1"/>
  <c r="B1460" i="2" a="1"/>
  <c r="B1460" i="2" s="1"/>
  <c r="B1459" i="2" a="1"/>
  <c r="B1459" i="2" s="1"/>
  <c r="B1458" i="2" a="1"/>
  <c r="B1458" i="2" s="1"/>
  <c r="B1457" i="2" a="1"/>
  <c r="B1457" i="2" s="1"/>
  <c r="B1456" i="2" a="1"/>
  <c r="B1456" i="2" s="1"/>
  <c r="B1455" i="2" a="1"/>
  <c r="B1455" i="2" s="1"/>
  <c r="B1454" i="2" a="1"/>
  <c r="B1454" i="2" s="1"/>
  <c r="B1453" i="2" a="1"/>
  <c r="B1453" i="2" s="1"/>
  <c r="B1452" i="2" a="1"/>
  <c r="B1452" i="2" s="1"/>
  <c r="B1451" i="2" a="1"/>
  <c r="B1451" i="2" s="1"/>
  <c r="B1450" i="2" a="1"/>
  <c r="B1450" i="2" s="1"/>
  <c r="B1449" i="2" a="1"/>
  <c r="B1449" i="2" s="1"/>
  <c r="B1448" i="2" a="1"/>
  <c r="B1448" i="2" s="1"/>
  <c r="B1447" i="2" a="1"/>
  <c r="B1447" i="2" s="1"/>
  <c r="B1446" i="2" a="1"/>
  <c r="B1446" i="2" s="1"/>
  <c r="B1445" i="2" a="1"/>
  <c r="B1445" i="2" s="1"/>
  <c r="B1444" i="2" a="1"/>
  <c r="B1444" i="2" s="1"/>
  <c r="B1443" i="2" a="1"/>
  <c r="B1443" i="2" s="1"/>
  <c r="B1442" i="2" a="1"/>
  <c r="B1442" i="2" s="1"/>
  <c r="B1441" i="2" a="1"/>
  <c r="B1441" i="2" s="1"/>
  <c r="B1440" i="2" a="1"/>
  <c r="B1440" i="2" s="1"/>
  <c r="B1439" i="2" a="1"/>
  <c r="B1439" i="2" s="1"/>
  <c r="B1438" i="2" a="1"/>
  <c r="B1438" i="2" s="1"/>
  <c r="B1437" i="2" a="1"/>
  <c r="B1437" i="2" s="1"/>
  <c r="B1436" i="2" a="1"/>
  <c r="B1436" i="2" s="1"/>
  <c r="B1435" i="2" a="1"/>
  <c r="B1435" i="2" s="1"/>
  <c r="B1434" i="2"/>
  <c r="B1434" i="2" a="1"/>
  <c r="B1433" i="2" a="1"/>
  <c r="B1433" i="2" s="1"/>
  <c r="B1432" i="2" a="1"/>
  <c r="B1432" i="2" s="1"/>
  <c r="B1431" i="2" a="1"/>
  <c r="B1431" i="2" s="1"/>
  <c r="B1430" i="2" a="1"/>
  <c r="B1430" i="2" s="1"/>
  <c r="B1429" i="2" a="1"/>
  <c r="B1429" i="2" s="1"/>
  <c r="B1428" i="2" a="1"/>
  <c r="B1428" i="2" s="1"/>
  <c r="B1427" i="2" a="1"/>
  <c r="B1427" i="2" s="1"/>
  <c r="B1426" i="2" a="1"/>
  <c r="B1426" i="2" s="1"/>
  <c r="B1425" i="2" a="1"/>
  <c r="B1425" i="2" s="1"/>
  <c r="B1424" i="2" a="1"/>
  <c r="B1424" i="2" s="1"/>
  <c r="B1423" i="2" a="1"/>
  <c r="B1423" i="2" s="1"/>
  <c r="B1422" i="2" a="1"/>
  <c r="B1422" i="2" s="1"/>
  <c r="B1421" i="2" a="1"/>
  <c r="B1421" i="2" s="1"/>
  <c r="B1420" i="2" a="1"/>
  <c r="B1420" i="2" s="1"/>
  <c r="B1419" i="2" a="1"/>
  <c r="B1419" i="2" s="1"/>
  <c r="B1418" i="2" a="1"/>
  <c r="B1418" i="2" s="1"/>
  <c r="B1417" i="2" a="1"/>
  <c r="B1417" i="2" s="1"/>
  <c r="B1416" i="2" a="1"/>
  <c r="B1416" i="2" s="1"/>
  <c r="B1415" i="2" a="1"/>
  <c r="B1415" i="2" s="1"/>
  <c r="B1414" i="2" a="1"/>
  <c r="B1414" i="2" s="1"/>
  <c r="B1413" i="2" a="1"/>
  <c r="B1413" i="2" s="1"/>
  <c r="B1412" i="2" a="1"/>
  <c r="B1412" i="2" s="1"/>
  <c r="B1411" i="2" a="1"/>
  <c r="B1411" i="2" s="1"/>
  <c r="B1410" i="2" a="1"/>
  <c r="B1410" i="2" s="1"/>
  <c r="B1409" i="2" a="1"/>
  <c r="B1409" i="2" s="1"/>
  <c r="B1408" i="2" a="1"/>
  <c r="B1408" i="2" s="1"/>
  <c r="B1407" i="2" a="1"/>
  <c r="B1407" i="2" s="1"/>
  <c r="B1406" i="2" a="1"/>
  <c r="B1406" i="2" s="1"/>
  <c r="B1405" i="2" a="1"/>
  <c r="B1405" i="2" s="1"/>
  <c r="B1404" i="2" a="1"/>
  <c r="B1404" i="2" s="1"/>
  <c r="B1403" i="2" a="1"/>
  <c r="B1403" i="2" s="1"/>
  <c r="B1402" i="2" a="1"/>
  <c r="B1402" i="2" s="1"/>
  <c r="B1401" i="2" a="1"/>
  <c r="B1401" i="2" s="1"/>
  <c r="B1400" i="2" a="1"/>
  <c r="B1400" i="2" s="1"/>
  <c r="B1399" i="2" a="1"/>
  <c r="B1399" i="2" s="1"/>
  <c r="B1398" i="2" a="1"/>
  <c r="B1398" i="2" s="1"/>
  <c r="B1397" i="2" a="1"/>
  <c r="B1397" i="2" s="1"/>
  <c r="B1396" i="2" a="1"/>
  <c r="B1396" i="2" s="1"/>
  <c r="B1395" i="2" a="1"/>
  <c r="B1395" i="2" s="1"/>
  <c r="B1394" i="2" a="1"/>
  <c r="B1394" i="2" s="1"/>
  <c r="B1393" i="2" a="1"/>
  <c r="B1393" i="2" s="1"/>
  <c r="B1392" i="2" a="1"/>
  <c r="B1392" i="2" s="1"/>
  <c r="B1391" i="2" a="1"/>
  <c r="B1391" i="2" s="1"/>
  <c r="B1390" i="2" a="1"/>
  <c r="B1390" i="2" s="1"/>
  <c r="B1389" i="2" a="1"/>
  <c r="B1389" i="2" s="1"/>
  <c r="B1388" i="2" a="1"/>
  <c r="B1388" i="2" s="1"/>
  <c r="B1387" i="2" a="1"/>
  <c r="B1387" i="2" s="1"/>
  <c r="B1386" i="2" a="1"/>
  <c r="B1386" i="2" s="1"/>
  <c r="B1385" i="2" a="1"/>
  <c r="B1385" i="2" s="1"/>
  <c r="B1384" i="2" a="1"/>
  <c r="B1384" i="2" s="1"/>
  <c r="B1383" i="2" a="1"/>
  <c r="B1383" i="2" s="1"/>
  <c r="B1382" i="2" a="1"/>
  <c r="B1382" i="2" s="1"/>
  <c r="B1381" i="2" a="1"/>
  <c r="B1381" i="2" s="1"/>
  <c r="B1380" i="2" a="1"/>
  <c r="B1380" i="2" s="1"/>
  <c r="B1379" i="2" a="1"/>
  <c r="B1379" i="2" s="1"/>
  <c r="B1378" i="2" a="1"/>
  <c r="B1378" i="2" s="1"/>
  <c r="B1377" i="2" a="1"/>
  <c r="B1377" i="2" s="1"/>
  <c r="B1376" i="2" a="1"/>
  <c r="B1376" i="2" s="1"/>
  <c r="B1375" i="2" a="1"/>
  <c r="B1375" i="2" s="1"/>
  <c r="B1374" i="2" a="1"/>
  <c r="B1374" i="2" s="1"/>
  <c r="B1373" i="2" a="1"/>
  <c r="B1373" i="2" s="1"/>
  <c r="B1372" i="2" a="1"/>
  <c r="B1372" i="2" s="1"/>
  <c r="B1371" i="2" a="1"/>
  <c r="B1371" i="2" s="1"/>
  <c r="B1370" i="2" a="1"/>
  <c r="B1370" i="2" s="1"/>
  <c r="B1369" i="2" a="1"/>
  <c r="B1369" i="2" s="1"/>
  <c r="B1368" i="2" a="1"/>
  <c r="B1368" i="2" s="1"/>
  <c r="B1367" i="2" a="1"/>
  <c r="B1367" i="2" s="1"/>
  <c r="B1366" i="2" a="1"/>
  <c r="B1366" i="2" s="1"/>
  <c r="B1365" i="2" a="1"/>
  <c r="B1365" i="2" s="1"/>
  <c r="B1364" i="2" a="1"/>
  <c r="B1364" i="2" s="1"/>
  <c r="B1363" i="2" a="1"/>
  <c r="B1363" i="2" s="1"/>
  <c r="B1362" i="2" a="1"/>
  <c r="B1362" i="2" s="1"/>
  <c r="B1361" i="2" a="1"/>
  <c r="B1361" i="2" s="1"/>
  <c r="B1360" i="2" a="1"/>
  <c r="B1360" i="2" s="1"/>
  <c r="B1359" i="2" a="1"/>
  <c r="B1359" i="2" s="1"/>
  <c r="B1358" i="2" a="1"/>
  <c r="B1358" i="2" s="1"/>
  <c r="B1357" i="2" a="1"/>
  <c r="B1357" i="2" s="1"/>
  <c r="B1356" i="2" a="1"/>
  <c r="B1356" i="2" s="1"/>
  <c r="B1355" i="2" a="1"/>
  <c r="B1355" i="2" s="1"/>
  <c r="B1354" i="2" a="1"/>
  <c r="B1354" i="2" s="1"/>
  <c r="B1353" i="2" a="1"/>
  <c r="B1353" i="2" s="1"/>
  <c r="B1352" i="2" a="1"/>
  <c r="B1352" i="2" s="1"/>
  <c r="B1351" i="2" a="1"/>
  <c r="B1351" i="2" s="1"/>
  <c r="B1350" i="2" a="1"/>
  <c r="B1350" i="2" s="1"/>
  <c r="B1349" i="2" a="1"/>
  <c r="B1349" i="2" s="1"/>
  <c r="B1348" i="2" a="1"/>
  <c r="B1348" i="2" s="1"/>
  <c r="B1347" i="2" a="1"/>
  <c r="B1347" i="2" s="1"/>
  <c r="B1346" i="2" a="1"/>
  <c r="B1346" i="2" s="1"/>
  <c r="B1345" i="2" a="1"/>
  <c r="B1345" i="2" s="1"/>
  <c r="B1344" i="2" a="1"/>
  <c r="B1344" i="2" s="1"/>
  <c r="B1343" i="2" a="1"/>
  <c r="B1343" i="2" s="1"/>
  <c r="B1342" i="2" a="1"/>
  <c r="B1342" i="2" s="1"/>
  <c r="B1341" i="2" a="1"/>
  <c r="B1341" i="2" s="1"/>
  <c r="B1340" i="2" a="1"/>
  <c r="B1340" i="2" s="1"/>
  <c r="B1339" i="2" a="1"/>
  <c r="B1339" i="2" s="1"/>
  <c r="B1338" i="2" a="1"/>
  <c r="B1338" i="2" s="1"/>
  <c r="B1337" i="2" a="1"/>
  <c r="B1337" i="2" s="1"/>
  <c r="B1336" i="2" a="1"/>
  <c r="B1336" i="2" s="1"/>
  <c r="B1335" i="2" a="1"/>
  <c r="B1335" i="2" s="1"/>
  <c r="B1334" i="2" a="1"/>
  <c r="B1334" i="2" s="1"/>
  <c r="B1333" i="2" a="1"/>
  <c r="B1333" i="2" s="1"/>
  <c r="B1332" i="2" a="1"/>
  <c r="B1332" i="2" s="1"/>
  <c r="B1331" i="2" a="1"/>
  <c r="B1331" i="2" s="1"/>
  <c r="B1330" i="2" a="1"/>
  <c r="B1330" i="2" s="1"/>
  <c r="B1329" i="2" a="1"/>
  <c r="B1329" i="2" s="1"/>
  <c r="B1328" i="2" a="1"/>
  <c r="B1328" i="2" s="1"/>
  <c r="B1327" i="2" a="1"/>
  <c r="B1327" i="2" s="1"/>
  <c r="B1326" i="2" a="1"/>
  <c r="B1326" i="2" s="1"/>
  <c r="B1325" i="2" a="1"/>
  <c r="B1325" i="2" s="1"/>
  <c r="B1324" i="2" a="1"/>
  <c r="B1324" i="2" s="1"/>
  <c r="B1323" i="2" a="1"/>
  <c r="B1323" i="2" s="1"/>
  <c r="B1322" i="2" a="1"/>
  <c r="B1322" i="2" s="1"/>
  <c r="B1321" i="2" a="1"/>
  <c r="B1321" i="2" s="1"/>
  <c r="B1320" i="2" a="1"/>
  <c r="B1320" i="2" s="1"/>
  <c r="B1319" i="2" a="1"/>
  <c r="B1319" i="2" s="1"/>
  <c r="B1318" i="2" a="1"/>
  <c r="B1318" i="2" s="1"/>
  <c r="B1317" i="2" a="1"/>
  <c r="B1317" i="2" s="1"/>
  <c r="B1316" i="2" a="1"/>
  <c r="B1316" i="2" s="1"/>
  <c r="B1315" i="2" a="1"/>
  <c r="B1315" i="2" s="1"/>
  <c r="B1314" i="2" a="1"/>
  <c r="B1314" i="2" s="1"/>
  <c r="B1313" i="2" a="1"/>
  <c r="B1313" i="2" s="1"/>
  <c r="B1312" i="2" a="1"/>
  <c r="B1312" i="2" s="1"/>
  <c r="B1311" i="2" a="1"/>
  <c r="B1311" i="2" s="1"/>
  <c r="B1310" i="2" a="1"/>
  <c r="B1310" i="2" s="1"/>
  <c r="B1309" i="2" a="1"/>
  <c r="B1309" i="2" s="1"/>
  <c r="B1308" i="2" a="1"/>
  <c r="B1308" i="2" s="1"/>
  <c r="B1307" i="2" a="1"/>
  <c r="B1307" i="2" s="1"/>
  <c r="B1306" i="2" a="1"/>
  <c r="B1306" i="2" s="1"/>
  <c r="B1305" i="2" a="1"/>
  <c r="B1305" i="2" s="1"/>
  <c r="B1304" i="2" a="1"/>
  <c r="B1304" i="2" s="1"/>
  <c r="B1303" i="2" a="1"/>
  <c r="B1303" i="2" s="1"/>
  <c r="B1302" i="2" a="1"/>
  <c r="B1302" i="2" s="1"/>
  <c r="B1301" i="2" a="1"/>
  <c r="B1301" i="2" s="1"/>
  <c r="B1300" i="2" a="1"/>
  <c r="B1300" i="2" s="1"/>
  <c r="B1299" i="2" a="1"/>
  <c r="B1299" i="2" s="1"/>
  <c r="B1298" i="2" a="1"/>
  <c r="B1298" i="2" s="1"/>
  <c r="B1297" i="2" a="1"/>
  <c r="B1297" i="2" s="1"/>
  <c r="B1296" i="2" a="1"/>
  <c r="B1296" i="2" s="1"/>
  <c r="B1295" i="2" a="1"/>
  <c r="B1295" i="2" s="1"/>
  <c r="B1294" i="2" a="1"/>
  <c r="B1294" i="2" s="1"/>
  <c r="B1293" i="2" a="1"/>
  <c r="B1293" i="2" s="1"/>
  <c r="B1292" i="2" a="1"/>
  <c r="B1292" i="2" s="1"/>
  <c r="B1291" i="2" a="1"/>
  <c r="B1291" i="2" s="1"/>
  <c r="B1290" i="2" a="1"/>
  <c r="B1290" i="2" s="1"/>
  <c r="B1289" i="2" a="1"/>
  <c r="B1289" i="2" s="1"/>
  <c r="B1288" i="2" a="1"/>
  <c r="B1288" i="2" s="1"/>
  <c r="B1287" i="2" a="1"/>
  <c r="B1287" i="2" s="1"/>
  <c r="B1286" i="2" a="1"/>
  <c r="B1286" i="2" s="1"/>
  <c r="B1285" i="2" a="1"/>
  <c r="B1285" i="2" s="1"/>
  <c r="B1284" i="2" a="1"/>
  <c r="B1284" i="2" s="1"/>
  <c r="B1283" i="2" a="1"/>
  <c r="B1283" i="2" s="1"/>
  <c r="B1282" i="2" a="1"/>
  <c r="B1282" i="2" s="1"/>
  <c r="B1281" i="2" a="1"/>
  <c r="B1281" i="2" s="1"/>
  <c r="B1280" i="2" a="1"/>
  <c r="B1280" i="2" s="1"/>
  <c r="B1279" i="2" a="1"/>
  <c r="B1279" i="2" s="1"/>
  <c r="B1278" i="2" a="1"/>
  <c r="B1278" i="2" s="1"/>
  <c r="B1277" i="2" a="1"/>
  <c r="B1277" i="2" s="1"/>
  <c r="B1276" i="2" a="1"/>
  <c r="B1276" i="2" s="1"/>
  <c r="B1275" i="2" a="1"/>
  <c r="B1275" i="2" s="1"/>
  <c r="B1274" i="2" a="1"/>
  <c r="B1274" i="2" s="1"/>
  <c r="B1273" i="2" a="1"/>
  <c r="B1273" i="2" s="1"/>
  <c r="B1272" i="2" a="1"/>
  <c r="B1272" i="2" s="1"/>
  <c r="B1271" i="2" a="1"/>
  <c r="B1271" i="2" s="1"/>
  <c r="B1270" i="2" a="1"/>
  <c r="B1270" i="2" s="1"/>
  <c r="B1269" i="2" a="1"/>
  <c r="B1269" i="2" s="1"/>
  <c r="B1268" i="2" a="1"/>
  <c r="B1268" i="2" s="1"/>
  <c r="B1267" i="2" a="1"/>
  <c r="B1267" i="2" s="1"/>
  <c r="B1266" i="2" a="1"/>
  <c r="B1266" i="2" s="1"/>
  <c r="B1265" i="2" a="1"/>
  <c r="B1265" i="2" s="1"/>
  <c r="B1264" i="2" a="1"/>
  <c r="B1264" i="2" s="1"/>
  <c r="B1263" i="2" a="1"/>
  <c r="B1263" i="2" s="1"/>
  <c r="B1262" i="2" a="1"/>
  <c r="B1262" i="2" s="1"/>
  <c r="B1261" i="2" a="1"/>
  <c r="B1261" i="2" s="1"/>
  <c r="B1260" i="2" a="1"/>
  <c r="B1260" i="2" s="1"/>
  <c r="B1259" i="2" a="1"/>
  <c r="B1259" i="2" s="1"/>
  <c r="B1258" i="2" a="1"/>
  <c r="B1258" i="2" s="1"/>
  <c r="B1257" i="2" a="1"/>
  <c r="B1257" i="2" s="1"/>
  <c r="B1256" i="2" a="1"/>
  <c r="B1256" i="2" s="1"/>
  <c r="B1255" i="2" a="1"/>
  <c r="B1255" i="2" s="1"/>
  <c r="B1254" i="2" a="1"/>
  <c r="B1254" i="2" s="1"/>
  <c r="B1253" i="2" a="1"/>
  <c r="B1253" i="2" s="1"/>
  <c r="B1252" i="2" a="1"/>
  <c r="B1252" i="2" s="1"/>
  <c r="B1251" i="2" a="1"/>
  <c r="B1251" i="2" s="1"/>
  <c r="B1250" i="2" a="1"/>
  <c r="B1250" i="2" s="1"/>
  <c r="B1249" i="2" a="1"/>
  <c r="B1249" i="2" s="1"/>
  <c r="B1248" i="2" a="1"/>
  <c r="B1248" i="2" s="1"/>
  <c r="B1247" i="2" a="1"/>
  <c r="B1247" i="2" s="1"/>
  <c r="B1246" i="2" a="1"/>
  <c r="B1246" i="2" s="1"/>
  <c r="B1245" i="2" a="1"/>
  <c r="B1245" i="2" s="1"/>
  <c r="B1244" i="2" a="1"/>
  <c r="B1244" i="2" s="1"/>
  <c r="B1243" i="2" a="1"/>
  <c r="B1243" i="2" s="1"/>
  <c r="B1242" i="2" a="1"/>
  <c r="B1242" i="2" s="1"/>
  <c r="B1241" i="2" a="1"/>
  <c r="B1241" i="2" s="1"/>
  <c r="B1240" i="2" a="1"/>
  <c r="B1240" i="2" s="1"/>
  <c r="B1239" i="2" a="1"/>
  <c r="B1239" i="2" s="1"/>
  <c r="B1238" i="2" a="1"/>
  <c r="B1238" i="2" s="1"/>
  <c r="B1237" i="2" a="1"/>
  <c r="B1237" i="2" s="1"/>
  <c r="B1236" i="2" a="1"/>
  <c r="B1236" i="2" s="1"/>
  <c r="B1235" i="2" a="1"/>
  <c r="B1235" i="2" s="1"/>
  <c r="B1234" i="2" a="1"/>
  <c r="B1234" i="2" s="1"/>
  <c r="B1233" i="2" a="1"/>
  <c r="B1233" i="2" s="1"/>
  <c r="B1232" i="2" a="1"/>
  <c r="B1232" i="2" s="1"/>
  <c r="B1231" i="2" a="1"/>
  <c r="B1231" i="2" s="1"/>
  <c r="B1230" i="2" a="1"/>
  <c r="B1230" i="2" s="1"/>
  <c r="B1229" i="2" a="1"/>
  <c r="B1229" i="2" s="1"/>
  <c r="B1228" i="2" a="1"/>
  <c r="B1228" i="2" s="1"/>
  <c r="B1227" i="2" a="1"/>
  <c r="B1227" i="2" s="1"/>
  <c r="B1226" i="2" a="1"/>
  <c r="B1226" i="2" s="1"/>
  <c r="B1225" i="2" a="1"/>
  <c r="B1225" i="2" s="1"/>
  <c r="B1224" i="2" a="1"/>
  <c r="B1224" i="2" s="1"/>
  <c r="B1223" i="2" a="1"/>
  <c r="B1223" i="2" s="1"/>
  <c r="B1222" i="2" a="1"/>
  <c r="B1222" i="2" s="1"/>
  <c r="B1221" i="2" a="1"/>
  <c r="B1221" i="2" s="1"/>
  <c r="B1220" i="2" a="1"/>
  <c r="B1220" i="2" s="1"/>
  <c r="B1219" i="2" a="1"/>
  <c r="B1219" i="2" s="1"/>
  <c r="B1218" i="2" a="1"/>
  <c r="B1218" i="2" s="1"/>
  <c r="B1217" i="2" a="1"/>
  <c r="B1217" i="2" s="1"/>
  <c r="B1216" i="2" a="1"/>
  <c r="B1216" i="2" s="1"/>
  <c r="B1215" i="2" a="1"/>
  <c r="B1215" i="2" s="1"/>
  <c r="B1214" i="2" a="1"/>
  <c r="B1214" i="2" s="1"/>
  <c r="B1213" i="2" a="1"/>
  <c r="B1213" i="2" s="1"/>
  <c r="B1212" i="2" a="1"/>
  <c r="B1212" i="2" s="1"/>
  <c r="B1211" i="2" a="1"/>
  <c r="B1211" i="2" s="1"/>
  <c r="B1210" i="2" a="1"/>
  <c r="B1210" i="2" s="1"/>
  <c r="B1209" i="2" a="1"/>
  <c r="B1209" i="2" s="1"/>
  <c r="B1208" i="2" a="1"/>
  <c r="B1208" i="2" s="1"/>
  <c r="B1207" i="2" a="1"/>
  <c r="B1207" i="2" s="1"/>
  <c r="B1206" i="2" a="1"/>
  <c r="B1206" i="2" s="1"/>
  <c r="B1205" i="2" a="1"/>
  <c r="B1205" i="2" s="1"/>
  <c r="B1204" i="2" a="1"/>
  <c r="B1204" i="2" s="1"/>
  <c r="B1203" i="2" a="1"/>
  <c r="B1203" i="2" s="1"/>
  <c r="B1202" i="2" a="1"/>
  <c r="B1202" i="2" s="1"/>
  <c r="B1201" i="2" a="1"/>
  <c r="B1201" i="2" s="1"/>
  <c r="B1200" i="2" a="1"/>
  <c r="B1200" i="2" s="1"/>
  <c r="B1199" i="2" a="1"/>
  <c r="B1199" i="2" s="1"/>
  <c r="B1198" i="2" a="1"/>
  <c r="B1198" i="2" s="1"/>
  <c r="B1197" i="2" a="1"/>
  <c r="B1197" i="2" s="1"/>
  <c r="B1196" i="2" a="1"/>
  <c r="B1196" i="2" s="1"/>
  <c r="B1195" i="2" a="1"/>
  <c r="B1195" i="2" s="1"/>
  <c r="B1194" i="2" a="1"/>
  <c r="B1194" i="2" s="1"/>
  <c r="B1193" i="2" a="1"/>
  <c r="B1193" i="2" s="1"/>
  <c r="B1192" i="2" a="1"/>
  <c r="B1192" i="2" s="1"/>
  <c r="B1191" i="2" a="1"/>
  <c r="B1191" i="2" s="1"/>
  <c r="B1190" i="2" a="1"/>
  <c r="B1190" i="2" s="1"/>
  <c r="B1189" i="2" a="1"/>
  <c r="B1189" i="2" s="1"/>
  <c r="B1188" i="2" a="1"/>
  <c r="B1188" i="2" s="1"/>
  <c r="B1187" i="2" a="1"/>
  <c r="B1187" i="2" s="1"/>
  <c r="B1186" i="2" a="1"/>
  <c r="B1186" i="2" s="1"/>
  <c r="B1185" i="2" a="1"/>
  <c r="B1185" i="2" s="1"/>
  <c r="B1184" i="2" a="1"/>
  <c r="B1184" i="2" s="1"/>
  <c r="B1183" i="2" a="1"/>
  <c r="B1183" i="2" s="1"/>
  <c r="B1182" i="2" a="1"/>
  <c r="B1182" i="2" s="1"/>
  <c r="B1181" i="2" a="1"/>
  <c r="B1181" i="2" s="1"/>
  <c r="B1180" i="2" a="1"/>
  <c r="B1180" i="2" s="1"/>
  <c r="B1179" i="2" a="1"/>
  <c r="B1179" i="2" s="1"/>
  <c r="B1178" i="2" a="1"/>
  <c r="B1178" i="2" s="1"/>
  <c r="B1177" i="2" a="1"/>
  <c r="B1177" i="2" s="1"/>
  <c r="B1176" i="2" a="1"/>
  <c r="B1176" i="2" s="1"/>
  <c r="B1175" i="2" a="1"/>
  <c r="B1175" i="2" s="1"/>
  <c r="B1174" i="2" a="1"/>
  <c r="B1174" i="2" s="1"/>
  <c r="B1173" i="2" a="1"/>
  <c r="B1173" i="2" s="1"/>
  <c r="B1172" i="2" a="1"/>
  <c r="B1172" i="2" s="1"/>
  <c r="B1171" i="2" a="1"/>
  <c r="B1171" i="2" s="1"/>
  <c r="B1170" i="2" a="1"/>
  <c r="B1170" i="2" s="1"/>
  <c r="B1169" i="2" a="1"/>
  <c r="B1169" i="2" s="1"/>
  <c r="B1168" i="2" a="1"/>
  <c r="B1168" i="2" s="1"/>
  <c r="B1167" i="2" a="1"/>
  <c r="B1167" i="2" s="1"/>
  <c r="B1166" i="2" a="1"/>
  <c r="B1166" i="2" s="1"/>
  <c r="B1165" i="2" a="1"/>
  <c r="B1165" i="2" s="1"/>
  <c r="B1164" i="2" a="1"/>
  <c r="B1164" i="2" s="1"/>
  <c r="B1163" i="2" a="1"/>
  <c r="B1163" i="2" s="1"/>
  <c r="B1162" i="2" a="1"/>
  <c r="B1162" i="2" s="1"/>
  <c r="B1161" i="2" a="1"/>
  <c r="B1161" i="2" s="1"/>
  <c r="B1160" i="2" a="1"/>
  <c r="B1160" i="2" s="1"/>
  <c r="B1159" i="2" a="1"/>
  <c r="B1159" i="2" s="1"/>
  <c r="B1158" i="2" a="1"/>
  <c r="B1158" i="2" s="1"/>
  <c r="B1157" i="2" a="1"/>
  <c r="B1157" i="2" s="1"/>
  <c r="B1156" i="2" a="1"/>
  <c r="B1156" i="2" s="1"/>
  <c r="B1155" i="2" a="1"/>
  <c r="B1155" i="2" s="1"/>
  <c r="B1154" i="2" a="1"/>
  <c r="B1154" i="2" s="1"/>
  <c r="B1153" i="2" a="1"/>
  <c r="B1153" i="2" s="1"/>
  <c r="B1152" i="2" a="1"/>
  <c r="B1152" i="2" s="1"/>
  <c r="B1151" i="2" a="1"/>
  <c r="B1151" i="2" s="1"/>
  <c r="B1150" i="2" a="1"/>
  <c r="B1150" i="2" s="1"/>
  <c r="B1149" i="2" a="1"/>
  <c r="B1149" i="2" s="1"/>
  <c r="B1148" i="2" a="1"/>
  <c r="B1148" i="2" s="1"/>
  <c r="B1147" i="2" a="1"/>
  <c r="B1147" i="2" s="1"/>
  <c r="B1146" i="2" a="1"/>
  <c r="B1146" i="2" s="1"/>
  <c r="B1145" i="2" a="1"/>
  <c r="B1145" i="2" s="1"/>
  <c r="B1144" i="2" a="1"/>
  <c r="B1144" i="2" s="1"/>
  <c r="B1143" i="2" a="1"/>
  <c r="B1143" i="2" s="1"/>
  <c r="B1142" i="2" a="1"/>
  <c r="B1142" i="2" s="1"/>
  <c r="B1141" i="2" a="1"/>
  <c r="B1141" i="2" s="1"/>
  <c r="B1140" i="2" a="1"/>
  <c r="B1140" i="2" s="1"/>
  <c r="B1139" i="2" a="1"/>
  <c r="B1139" i="2" s="1"/>
  <c r="B1138" i="2" a="1"/>
  <c r="B1138" i="2" s="1"/>
  <c r="B1137" i="2" a="1"/>
  <c r="B1137" i="2" s="1"/>
  <c r="B1136" i="2" a="1"/>
  <c r="B1136" i="2" s="1"/>
  <c r="B1135" i="2" a="1"/>
  <c r="B1135" i="2" s="1"/>
  <c r="B1134" i="2" a="1"/>
  <c r="B1134" i="2" s="1"/>
  <c r="B1133" i="2" a="1"/>
  <c r="B1133" i="2" s="1"/>
  <c r="B1132" i="2" a="1"/>
  <c r="B1132" i="2" s="1"/>
  <c r="B1131" i="2" a="1"/>
  <c r="B1131" i="2" s="1"/>
  <c r="B1130" i="2" a="1"/>
  <c r="B1130" i="2" s="1"/>
  <c r="B1129" i="2" a="1"/>
  <c r="B1129" i="2" s="1"/>
  <c r="B1128" i="2" a="1"/>
  <c r="B1128" i="2" s="1"/>
  <c r="B1127" i="2" a="1"/>
  <c r="B1127" i="2" s="1"/>
  <c r="B1126" i="2" a="1"/>
  <c r="B1126" i="2" s="1"/>
  <c r="B1125" i="2" a="1"/>
  <c r="B1125" i="2" s="1"/>
  <c r="B1124" i="2" a="1"/>
  <c r="B1124" i="2" s="1"/>
  <c r="B1123" i="2" a="1"/>
  <c r="B1123" i="2" s="1"/>
  <c r="B1122" i="2" a="1"/>
  <c r="B1122" i="2" s="1"/>
  <c r="B1121" i="2" a="1"/>
  <c r="B1121" i="2" s="1"/>
  <c r="B1120" i="2" a="1"/>
  <c r="B1120" i="2" s="1"/>
  <c r="B1119" i="2" a="1"/>
  <c r="B1119" i="2" s="1"/>
  <c r="B1118" i="2" a="1"/>
  <c r="B1118" i="2" s="1"/>
  <c r="B1117" i="2" a="1"/>
  <c r="B1117" i="2" s="1"/>
  <c r="B1116" i="2" a="1"/>
  <c r="B1116" i="2" s="1"/>
  <c r="B1115" i="2" a="1"/>
  <c r="B1115" i="2" s="1"/>
  <c r="B1114" i="2" a="1"/>
  <c r="B1114" i="2" s="1"/>
  <c r="B1113" i="2" a="1"/>
  <c r="B1113" i="2" s="1"/>
  <c r="B1112" i="2" a="1"/>
  <c r="B1112" i="2" s="1"/>
  <c r="B1111" i="2" a="1"/>
  <c r="B1111" i="2" s="1"/>
  <c r="B1110" i="2" a="1"/>
  <c r="B1110" i="2" s="1"/>
  <c r="B1109" i="2" a="1"/>
  <c r="B1109" i="2" s="1"/>
  <c r="B1108" i="2" a="1"/>
  <c r="B1108" i="2" s="1"/>
  <c r="B1107" i="2" a="1"/>
  <c r="B1107" i="2" s="1"/>
  <c r="B1106" i="2" a="1"/>
  <c r="B1106" i="2" s="1"/>
  <c r="B1105" i="2" a="1"/>
  <c r="B1105" i="2" s="1"/>
  <c r="B1104" i="2" a="1"/>
  <c r="B1104" i="2" s="1"/>
  <c r="B1103" i="2" a="1"/>
  <c r="B1103" i="2" s="1"/>
  <c r="B1102" i="2" a="1"/>
  <c r="B1102" i="2" s="1"/>
  <c r="B1101" i="2" a="1"/>
  <c r="B1101" i="2" s="1"/>
  <c r="B1100" i="2" a="1"/>
  <c r="B1100" i="2" s="1"/>
  <c r="B1099" i="2" a="1"/>
  <c r="B1099" i="2" s="1"/>
  <c r="B1098" i="2" a="1"/>
  <c r="B1098" i="2" s="1"/>
  <c r="B1097" i="2" a="1"/>
  <c r="B1097" i="2" s="1"/>
  <c r="B1096" i="2" a="1"/>
  <c r="B1096" i="2" s="1"/>
  <c r="B1095" i="2" a="1"/>
  <c r="B1095" i="2" s="1"/>
  <c r="B1094" i="2" a="1"/>
  <c r="B1094" i="2" s="1"/>
  <c r="B1093" i="2" a="1"/>
  <c r="B1093" i="2" s="1"/>
  <c r="B1092" i="2" a="1"/>
  <c r="B1092" i="2" s="1"/>
  <c r="B1091" i="2" a="1"/>
  <c r="B1091" i="2" s="1"/>
  <c r="B1090" i="2" a="1"/>
  <c r="B1090" i="2" s="1"/>
  <c r="B1089" i="2" a="1"/>
  <c r="B1089" i="2" s="1"/>
  <c r="B1088" i="2" a="1"/>
  <c r="B1088" i="2" s="1"/>
  <c r="B1087" i="2" a="1"/>
  <c r="B1087" i="2" s="1"/>
  <c r="B1086" i="2" a="1"/>
  <c r="B1086" i="2" s="1"/>
  <c r="B1085" i="2" a="1"/>
  <c r="B1085" i="2" s="1"/>
  <c r="B1084" i="2" a="1"/>
  <c r="B1084" i="2" s="1"/>
  <c r="B1083" i="2" a="1"/>
  <c r="B1083" i="2" s="1"/>
  <c r="B1082" i="2" a="1"/>
  <c r="B1082" i="2" s="1"/>
  <c r="B1081" i="2" a="1"/>
  <c r="B1081" i="2" s="1"/>
  <c r="B1080" i="2" a="1"/>
  <c r="B1080" i="2" s="1"/>
  <c r="B1079" i="2" a="1"/>
  <c r="B1079" i="2" s="1"/>
  <c r="B1078" i="2" a="1"/>
  <c r="B1078" i="2" s="1"/>
  <c r="B1077" i="2" a="1"/>
  <c r="B1077" i="2" s="1"/>
  <c r="B1076" i="2" a="1"/>
  <c r="B1076" i="2" s="1"/>
  <c r="B1075" i="2" a="1"/>
  <c r="B1075" i="2" s="1"/>
  <c r="B1074" i="2" a="1"/>
  <c r="B1074" i="2" s="1"/>
  <c r="B1073" i="2" a="1"/>
  <c r="B1073" i="2" s="1"/>
  <c r="B1072" i="2" a="1"/>
  <c r="B1072" i="2" s="1"/>
  <c r="B1071" i="2" a="1"/>
  <c r="B1071" i="2" s="1"/>
  <c r="B1070" i="2" a="1"/>
  <c r="B1070" i="2" s="1"/>
  <c r="B1069" i="2" a="1"/>
  <c r="B1069" i="2" s="1"/>
  <c r="B1068" i="2" a="1"/>
  <c r="B1068" i="2" s="1"/>
  <c r="B1067" i="2" a="1"/>
  <c r="B1067" i="2" s="1"/>
  <c r="B1066" i="2" a="1"/>
  <c r="B1066" i="2" s="1"/>
  <c r="B1065" i="2" a="1"/>
  <c r="B1065" i="2" s="1"/>
  <c r="B1064" i="2" a="1"/>
  <c r="B1064" i="2" s="1"/>
  <c r="B1063" i="2" a="1"/>
  <c r="B1063" i="2" s="1"/>
  <c r="B1062" i="2" a="1"/>
  <c r="B1062" i="2" s="1"/>
  <c r="B1061" i="2" a="1"/>
  <c r="B1061" i="2" s="1"/>
  <c r="B1060" i="2" a="1"/>
  <c r="B1060" i="2" s="1"/>
  <c r="B1059" i="2" a="1"/>
  <c r="B1059" i="2" s="1"/>
  <c r="B1058" i="2" a="1"/>
  <c r="B1058" i="2" s="1"/>
  <c r="B1057" i="2" a="1"/>
  <c r="B1057" i="2" s="1"/>
  <c r="B1056" i="2" a="1"/>
  <c r="B1056" i="2" s="1"/>
  <c r="B1055" i="2" a="1"/>
  <c r="B1055" i="2" s="1"/>
  <c r="B1054" i="2" a="1"/>
  <c r="B1054" i="2" s="1"/>
  <c r="B1053" i="2" a="1"/>
  <c r="B1053" i="2" s="1"/>
  <c r="B1052" i="2" a="1"/>
  <c r="B1052" i="2" s="1"/>
  <c r="B1051" i="2" a="1"/>
  <c r="B1051" i="2" s="1"/>
  <c r="B1050" i="2" a="1"/>
  <c r="B1050" i="2" s="1"/>
  <c r="B1049" i="2" a="1"/>
  <c r="B1049" i="2" s="1"/>
  <c r="B1048" i="2" a="1"/>
  <c r="B1048" i="2" s="1"/>
  <c r="B1047" i="2" a="1"/>
  <c r="B1047" i="2" s="1"/>
  <c r="B1046" i="2" a="1"/>
  <c r="B1046" i="2" s="1"/>
  <c r="B1045" i="2" a="1"/>
  <c r="B1045" i="2" s="1"/>
  <c r="B1044" i="2" a="1"/>
  <c r="B1044" i="2" s="1"/>
  <c r="B1043" i="2" a="1"/>
  <c r="B1043" i="2" s="1"/>
  <c r="B1042" i="2" a="1"/>
  <c r="B1042" i="2" s="1"/>
  <c r="B1041" i="2" a="1"/>
  <c r="B1041" i="2" s="1"/>
  <c r="B1040" i="2" a="1"/>
  <c r="B1040" i="2" s="1"/>
  <c r="B1039" i="2" a="1"/>
  <c r="B1039" i="2" s="1"/>
  <c r="B1038" i="2" a="1"/>
  <c r="B1038" i="2" s="1"/>
  <c r="B1037" i="2" a="1"/>
  <c r="B1037" i="2" s="1"/>
  <c r="B1036" i="2" a="1"/>
  <c r="B1036" i="2" s="1"/>
  <c r="B1035" i="2" a="1"/>
  <c r="B1035" i="2" s="1"/>
  <c r="B1034" i="2" a="1"/>
  <c r="B1034" i="2" s="1"/>
  <c r="B1033" i="2" a="1"/>
  <c r="B1033" i="2" s="1"/>
  <c r="B1032" i="2" a="1"/>
  <c r="B1032" i="2" s="1"/>
  <c r="B1031" i="2" a="1"/>
  <c r="B1031" i="2" s="1"/>
  <c r="B1030" i="2" a="1"/>
  <c r="B1030" i="2" s="1"/>
  <c r="B1029" i="2" a="1"/>
  <c r="B1029" i="2" s="1"/>
  <c r="B1028" i="2" a="1"/>
  <c r="B1028" i="2" s="1"/>
  <c r="B1027" i="2" a="1"/>
  <c r="B1027" i="2" s="1"/>
  <c r="B1026" i="2" a="1"/>
  <c r="B1026" i="2" s="1"/>
  <c r="B1025" i="2" a="1"/>
  <c r="B1025" i="2" s="1"/>
  <c r="B1024" i="2" a="1"/>
  <c r="B1024" i="2" s="1"/>
  <c r="B1023" i="2" a="1"/>
  <c r="B1023" i="2" s="1"/>
  <c r="B1022" i="2" a="1"/>
  <c r="B1022" i="2" s="1"/>
  <c r="B1021" i="2" a="1"/>
  <c r="B1021" i="2" s="1"/>
  <c r="B1020" i="2" a="1"/>
  <c r="B1020" i="2" s="1"/>
  <c r="B1019" i="2" a="1"/>
  <c r="B1019" i="2" s="1"/>
  <c r="B1018" i="2" a="1"/>
  <c r="B1018" i="2" s="1"/>
  <c r="B1017" i="2" a="1"/>
  <c r="B1017" i="2" s="1"/>
  <c r="B1016" i="2" a="1"/>
  <c r="B1016" i="2" s="1"/>
  <c r="B1015" i="2" a="1"/>
  <c r="B1015" i="2" s="1"/>
  <c r="B1014" i="2" a="1"/>
  <c r="B1014" i="2" s="1"/>
  <c r="B1013" i="2" a="1"/>
  <c r="B1013" i="2" s="1"/>
  <c r="B1012" i="2" a="1"/>
  <c r="B1012" i="2" s="1"/>
  <c r="B1011" i="2" a="1"/>
  <c r="B1011" i="2" s="1"/>
  <c r="B1010" i="2" a="1"/>
  <c r="B1010" i="2" s="1"/>
  <c r="B1009" i="2" a="1"/>
  <c r="B1009" i="2" s="1"/>
  <c r="B1008" i="2" a="1"/>
  <c r="B1008" i="2" s="1"/>
  <c r="B1007" i="2" a="1"/>
  <c r="B1007" i="2" s="1"/>
  <c r="B1006" i="2" a="1"/>
  <c r="B1006" i="2" s="1"/>
  <c r="B1005" i="2" a="1"/>
  <c r="B1005" i="2" s="1"/>
  <c r="B1004" i="2" a="1"/>
  <c r="B1004" i="2" s="1"/>
  <c r="B1003" i="2" a="1"/>
  <c r="B1003" i="2" s="1"/>
  <c r="B1002" i="2" a="1"/>
  <c r="B1002" i="2" s="1"/>
  <c r="B1001" i="2" a="1"/>
  <c r="B1001" i="2" s="1"/>
  <c r="B1000" i="2" a="1"/>
  <c r="B1000" i="2" s="1"/>
  <c r="B999" i="2" a="1"/>
  <c r="B999" i="2" s="1"/>
  <c r="B998" i="2" a="1"/>
  <c r="B998" i="2" s="1"/>
  <c r="B997" i="2" a="1"/>
  <c r="B997" i="2" s="1"/>
  <c r="B996" i="2" a="1"/>
  <c r="B996" i="2" s="1"/>
  <c r="B995" i="2" a="1"/>
  <c r="B995" i="2" s="1"/>
  <c r="B994" i="2" a="1"/>
  <c r="B994" i="2" s="1"/>
  <c r="B993" i="2" a="1"/>
  <c r="B993" i="2" s="1"/>
  <c r="B992" i="2" a="1"/>
  <c r="B992" i="2" s="1"/>
  <c r="B991" i="2" a="1"/>
  <c r="B991" i="2" s="1"/>
  <c r="B990" i="2" a="1"/>
  <c r="B990" i="2" s="1"/>
  <c r="B989" i="2" a="1"/>
  <c r="B989" i="2" s="1"/>
  <c r="B988" i="2" a="1"/>
  <c r="B988" i="2" s="1"/>
  <c r="B987" i="2" a="1"/>
  <c r="B987" i="2" s="1"/>
  <c r="B986" i="2" a="1"/>
  <c r="B986" i="2" s="1"/>
  <c r="B985" i="2" a="1"/>
  <c r="B985" i="2" s="1"/>
  <c r="B984" i="2" a="1"/>
  <c r="B984" i="2" s="1"/>
  <c r="B983" i="2" a="1"/>
  <c r="B983" i="2" s="1"/>
  <c r="B982" i="2" a="1"/>
  <c r="B982" i="2" s="1"/>
  <c r="B981" i="2" a="1"/>
  <c r="B981" i="2" s="1"/>
  <c r="B980" i="2" a="1"/>
  <c r="B980" i="2" s="1"/>
  <c r="B979" i="2" a="1"/>
  <c r="B979" i="2" s="1"/>
  <c r="B978" i="2" a="1"/>
  <c r="B978" i="2" s="1"/>
  <c r="B977" i="2" a="1"/>
  <c r="B977" i="2" s="1"/>
  <c r="B976" i="2" a="1"/>
  <c r="B976" i="2" s="1"/>
  <c r="B975" i="2" a="1"/>
  <c r="B975" i="2" s="1"/>
  <c r="B974" i="2" a="1"/>
  <c r="B974" i="2" s="1"/>
  <c r="B973" i="2" a="1"/>
  <c r="B973" i="2" s="1"/>
  <c r="B972" i="2" a="1"/>
  <c r="B972" i="2" s="1"/>
  <c r="B971" i="2" a="1"/>
  <c r="B971" i="2" s="1"/>
  <c r="B970" i="2" a="1"/>
  <c r="B970" i="2" s="1"/>
  <c r="B969" i="2" a="1"/>
  <c r="B969" i="2" s="1"/>
  <c r="B968" i="2" a="1"/>
  <c r="B968" i="2" s="1"/>
  <c r="B967" i="2" a="1"/>
  <c r="B967" i="2" s="1"/>
  <c r="B966" i="2" a="1"/>
  <c r="B966" i="2" s="1"/>
  <c r="B965" i="2" a="1"/>
  <c r="B965" i="2" s="1"/>
  <c r="B964" i="2" a="1"/>
  <c r="B964" i="2" s="1"/>
  <c r="B963" i="2" a="1"/>
  <c r="B963" i="2" s="1"/>
  <c r="B962" i="2" a="1"/>
  <c r="B962" i="2" s="1"/>
  <c r="B961" i="2" a="1"/>
  <c r="B961" i="2" s="1"/>
  <c r="B960" i="2" a="1"/>
  <c r="B960" i="2" s="1"/>
  <c r="B959" i="2" a="1"/>
  <c r="B959" i="2" s="1"/>
  <c r="B958" i="2" a="1"/>
  <c r="B958" i="2" s="1"/>
  <c r="B957" i="2" a="1"/>
  <c r="B957" i="2" s="1"/>
  <c r="B956" i="2" a="1"/>
  <c r="B956" i="2" s="1"/>
  <c r="B955" i="2" a="1"/>
  <c r="B955" i="2" s="1"/>
  <c r="B954" i="2" a="1"/>
  <c r="B954" i="2" s="1"/>
  <c r="B953" i="2" a="1"/>
  <c r="B953" i="2" s="1"/>
  <c r="B952" i="2" a="1"/>
  <c r="B952" i="2" s="1"/>
  <c r="B951" i="2" a="1"/>
  <c r="B951" i="2" s="1"/>
  <c r="B950" i="2" a="1"/>
  <c r="B950" i="2" s="1"/>
  <c r="B949" i="2" a="1"/>
  <c r="B949" i="2" s="1"/>
  <c r="B948" i="2" a="1"/>
  <c r="B948" i="2" s="1"/>
  <c r="B947" i="2" a="1"/>
  <c r="B947" i="2" s="1"/>
  <c r="B946" i="2" a="1"/>
  <c r="B946" i="2" s="1"/>
  <c r="B945" i="2" a="1"/>
  <c r="B945" i="2" s="1"/>
  <c r="B944" i="2" a="1"/>
  <c r="B944" i="2" s="1"/>
  <c r="B943" i="2" a="1"/>
  <c r="B943" i="2" s="1"/>
  <c r="B942" i="2" a="1"/>
  <c r="B942" i="2" s="1"/>
  <c r="B941" i="2" a="1"/>
  <c r="B941" i="2" s="1"/>
  <c r="B940" i="2" a="1"/>
  <c r="B940" i="2" s="1"/>
  <c r="B939" i="2" a="1"/>
  <c r="B939" i="2" s="1"/>
  <c r="B938" i="2" a="1"/>
  <c r="B938" i="2" s="1"/>
  <c r="B937" i="2" a="1"/>
  <c r="B937" i="2" s="1"/>
  <c r="B936" i="2" a="1"/>
  <c r="B936" i="2" s="1"/>
  <c r="B935" i="2" a="1"/>
  <c r="B935" i="2" s="1"/>
  <c r="B934" i="2" a="1"/>
  <c r="B934" i="2" s="1"/>
  <c r="B933" i="2" a="1"/>
  <c r="B933" i="2" s="1"/>
  <c r="B932" i="2" a="1"/>
  <c r="B932" i="2" s="1"/>
  <c r="B931" i="2" a="1"/>
  <c r="B931" i="2" s="1"/>
  <c r="B930" i="2" a="1"/>
  <c r="B930" i="2" s="1"/>
  <c r="B929" i="2" a="1"/>
  <c r="B929" i="2" s="1"/>
  <c r="B928" i="2" a="1"/>
  <c r="B928" i="2" s="1"/>
  <c r="B927" i="2" a="1"/>
  <c r="B927" i="2" s="1"/>
  <c r="B926" i="2" a="1"/>
  <c r="B926" i="2" s="1"/>
  <c r="B925" i="2" a="1"/>
  <c r="B925" i="2" s="1"/>
  <c r="B924" i="2" a="1"/>
  <c r="B924" i="2" s="1"/>
  <c r="B923" i="2" a="1"/>
  <c r="B923" i="2" s="1"/>
  <c r="B922" i="2" a="1"/>
  <c r="B922" i="2" s="1"/>
  <c r="B921" i="2" a="1"/>
  <c r="B921" i="2" s="1"/>
  <c r="B920" i="2" a="1"/>
  <c r="B920" i="2" s="1"/>
  <c r="B919" i="2" a="1"/>
  <c r="B919" i="2" s="1"/>
  <c r="B918" i="2" a="1"/>
  <c r="B918" i="2" s="1"/>
  <c r="B917" i="2" a="1"/>
  <c r="B917" i="2" s="1"/>
  <c r="B916" i="2" a="1"/>
  <c r="B916" i="2" s="1"/>
  <c r="B915" i="2" a="1"/>
  <c r="B915" i="2" s="1"/>
  <c r="B914" i="2" a="1"/>
  <c r="B914" i="2" s="1"/>
  <c r="B913" i="2" a="1"/>
  <c r="B913" i="2" s="1"/>
  <c r="B912" i="2" a="1"/>
  <c r="B912" i="2" s="1"/>
  <c r="B911" i="2" a="1"/>
  <c r="B911" i="2" s="1"/>
  <c r="B910" i="2" a="1"/>
  <c r="B910" i="2" s="1"/>
  <c r="B909" i="2" a="1"/>
  <c r="B909" i="2" s="1"/>
  <c r="B908" i="2" a="1"/>
  <c r="B908" i="2" s="1"/>
  <c r="B907" i="2" a="1"/>
  <c r="B907" i="2" s="1"/>
  <c r="B906" i="2" a="1"/>
  <c r="B906" i="2" s="1"/>
  <c r="B905" i="2" a="1"/>
  <c r="B905" i="2" s="1"/>
  <c r="B904" i="2" a="1"/>
  <c r="B904" i="2" s="1"/>
  <c r="B903" i="2" a="1"/>
  <c r="B903" i="2" s="1"/>
  <c r="B902" i="2" a="1"/>
  <c r="B902" i="2" s="1"/>
  <c r="B901" i="2" a="1"/>
  <c r="B901" i="2" s="1"/>
  <c r="B900" i="2" a="1"/>
  <c r="B900" i="2" s="1"/>
  <c r="B899" i="2" a="1"/>
  <c r="B899" i="2" s="1"/>
  <c r="B898" i="2" a="1"/>
  <c r="B898" i="2" s="1"/>
  <c r="B897" i="2" a="1"/>
  <c r="B897" i="2" s="1"/>
  <c r="B896" i="2" a="1"/>
  <c r="B896" i="2" s="1"/>
  <c r="B895" i="2" a="1"/>
  <c r="B895" i="2" s="1"/>
  <c r="B894" i="2" a="1"/>
  <c r="B894" i="2" s="1"/>
  <c r="B893" i="2" a="1"/>
  <c r="B893" i="2" s="1"/>
  <c r="B892" i="2" a="1"/>
  <c r="B892" i="2" s="1"/>
  <c r="B891" i="2" a="1"/>
  <c r="B891" i="2" s="1"/>
  <c r="B890" i="2" a="1"/>
  <c r="B890" i="2" s="1"/>
  <c r="B889" i="2" a="1"/>
  <c r="B889" i="2" s="1"/>
  <c r="B888" i="2" a="1"/>
  <c r="B888" i="2" s="1"/>
  <c r="B887" i="2"/>
  <c r="B887" i="2" a="1"/>
  <c r="B886" i="2" a="1"/>
  <c r="B886" i="2" s="1"/>
  <c r="B885" i="2" a="1"/>
  <c r="B885" i="2" s="1"/>
  <c r="B884" i="2" a="1"/>
  <c r="B884" i="2" s="1"/>
  <c r="B883" i="2" a="1"/>
  <c r="B883" i="2" s="1"/>
  <c r="B882" i="2" a="1"/>
  <c r="B882" i="2" s="1"/>
  <c r="B881" i="2" a="1"/>
  <c r="B881" i="2" s="1"/>
  <c r="B880" i="2" a="1"/>
  <c r="B880" i="2" s="1"/>
  <c r="B879" i="2" a="1"/>
  <c r="B879" i="2" s="1"/>
  <c r="B878" i="2" a="1"/>
  <c r="B878" i="2" s="1"/>
  <c r="B877" i="2" a="1"/>
  <c r="B877" i="2" s="1"/>
  <c r="B876" i="2"/>
  <c r="B876" i="2" a="1"/>
  <c r="B875" i="2" a="1"/>
  <c r="B875" i="2" s="1"/>
  <c r="B874" i="2" a="1"/>
  <c r="B874" i="2" s="1"/>
  <c r="B873" i="2" a="1"/>
  <c r="B873" i="2" s="1"/>
  <c r="B872" i="2" a="1"/>
  <c r="B872" i="2" s="1"/>
  <c r="B871" i="2" a="1"/>
  <c r="B871" i="2" s="1"/>
  <c r="B870" i="2" a="1"/>
  <c r="B870" i="2" s="1"/>
  <c r="B869" i="2" a="1"/>
  <c r="B869" i="2" s="1"/>
  <c r="B868" i="2" a="1"/>
  <c r="B868" i="2" s="1"/>
  <c r="B867" i="2" a="1"/>
  <c r="B867" i="2" s="1"/>
  <c r="B866" i="2" a="1"/>
  <c r="B866" i="2" s="1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 a="1"/>
  <c r="B855" i="2" s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 a="1"/>
  <c r="B831" i="2" s="1"/>
  <c r="B830" i="2" a="1"/>
  <c r="B830" i="2" s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 a="1"/>
  <c r="B806" i="2" s="1"/>
  <c r="B805" i="2" a="1"/>
  <c r="B805" i="2" s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 a="1"/>
  <c r="B797" i="2" s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 a="1"/>
  <c r="B786" i="2" s="1"/>
  <c r="B785" i="2" a="1"/>
  <c r="B785" i="2" s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 a="1"/>
  <c r="B770" i="2" s="1"/>
  <c r="B769" i="2" a="1"/>
  <c r="B769" i="2" s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 a="1"/>
  <c r="B762" i="2" s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 a="1"/>
  <c r="B728" i="2" s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 a="1"/>
  <c r="B708" i="2" s="1"/>
  <c r="B707" i="2" a="1"/>
  <c r="B707" i="2" s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 a="1"/>
  <c r="B689" i="2" s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 a="1"/>
  <c r="B674" i="2" s="1"/>
  <c r="B673" i="2" a="1"/>
  <c r="B673" i="2" s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 a="1"/>
  <c r="B657" i="2" s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 a="1"/>
  <c r="B649" i="2" s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 a="1"/>
  <c r="B634" i="2" s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 a="1"/>
  <c r="B601" i="2" s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 a="1"/>
  <c r="B561" i="2" s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 a="1"/>
  <c r="B555" i="2" s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/>
  <c r="B233" i="2" a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B1" i="2" a="1"/>
  <c r="B1" i="2" s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2" i="1"/>
  <c r="B3" i="1"/>
  <c r="C3" i="1" s="1"/>
  <c r="D3" i="1" s="1"/>
  <c r="B687" i="1"/>
  <c r="C687" i="1" s="1"/>
  <c r="B686" i="1"/>
  <c r="C686" i="1" s="1"/>
  <c r="B685" i="1"/>
  <c r="C685" i="1" s="1"/>
  <c r="B684" i="1"/>
  <c r="C684" i="1" s="1"/>
  <c r="B683" i="1"/>
  <c r="C683" i="1" s="1"/>
  <c r="B682" i="1"/>
  <c r="C682" i="1" s="1"/>
  <c r="B681" i="1"/>
  <c r="C681" i="1" s="1"/>
  <c r="B680" i="1"/>
  <c r="C680" i="1" s="1"/>
  <c r="B679" i="1"/>
  <c r="C679" i="1" s="1"/>
  <c r="B678" i="1"/>
  <c r="C678" i="1" s="1"/>
  <c r="B677" i="1"/>
  <c r="C677" i="1" s="1"/>
  <c r="B676" i="1"/>
  <c r="C676" i="1" s="1"/>
  <c r="B675" i="1"/>
  <c r="C675" i="1" s="1"/>
  <c r="B674" i="1"/>
  <c r="C674" i="1" s="1"/>
  <c r="B673" i="1"/>
  <c r="C673" i="1" s="1"/>
  <c r="B672" i="1"/>
  <c r="C672" i="1" s="1"/>
  <c r="B671" i="1"/>
  <c r="C671" i="1" s="1"/>
  <c r="B670" i="1"/>
  <c r="C670" i="1" s="1"/>
  <c r="B669" i="1"/>
  <c r="C669" i="1" s="1"/>
  <c r="B668" i="1"/>
  <c r="C668" i="1" s="1"/>
  <c r="B667" i="1"/>
  <c r="C667" i="1" s="1"/>
  <c r="B666" i="1"/>
  <c r="C666" i="1" s="1"/>
  <c r="B665" i="1"/>
  <c r="C665" i="1" s="1"/>
  <c r="B664" i="1"/>
  <c r="C664" i="1" s="1"/>
  <c r="B663" i="1"/>
  <c r="C663" i="1" s="1"/>
  <c r="B662" i="1"/>
  <c r="C662" i="1" s="1"/>
  <c r="B661" i="1"/>
  <c r="C661" i="1" s="1"/>
  <c r="B660" i="1"/>
  <c r="C660" i="1" s="1"/>
  <c r="B659" i="1"/>
  <c r="C659" i="1" s="1"/>
  <c r="B658" i="1"/>
  <c r="C658" i="1" s="1"/>
  <c r="B657" i="1"/>
  <c r="C657" i="1" s="1"/>
  <c r="B656" i="1"/>
  <c r="C656" i="1" s="1"/>
  <c r="B655" i="1"/>
  <c r="C655" i="1" s="1"/>
  <c r="B654" i="1"/>
  <c r="C654" i="1" s="1"/>
  <c r="B653" i="1"/>
  <c r="C653" i="1" s="1"/>
  <c r="B652" i="1"/>
  <c r="C652" i="1" s="1"/>
  <c r="B651" i="1"/>
  <c r="C651" i="1" s="1"/>
  <c r="B650" i="1"/>
  <c r="C650" i="1" s="1"/>
  <c r="B649" i="1"/>
  <c r="C649" i="1" s="1"/>
  <c r="B648" i="1"/>
  <c r="C648" i="1" s="1"/>
  <c r="B647" i="1"/>
  <c r="C647" i="1" s="1"/>
  <c r="B646" i="1"/>
  <c r="C646" i="1" s="1"/>
  <c r="B645" i="1"/>
  <c r="C645" i="1" s="1"/>
  <c r="B644" i="1"/>
  <c r="C644" i="1" s="1"/>
  <c r="B643" i="1"/>
  <c r="C643" i="1" s="1"/>
  <c r="B642" i="1"/>
  <c r="C642" i="1" s="1"/>
  <c r="B641" i="1"/>
  <c r="C641" i="1" s="1"/>
  <c r="B640" i="1"/>
  <c r="C640" i="1" s="1"/>
  <c r="B639" i="1"/>
  <c r="C639" i="1" s="1"/>
  <c r="B638" i="1"/>
  <c r="C638" i="1" s="1"/>
  <c r="B637" i="1"/>
  <c r="C637" i="1" s="1"/>
  <c r="B636" i="1"/>
  <c r="C636" i="1" s="1"/>
  <c r="B635" i="1"/>
  <c r="C635" i="1" s="1"/>
  <c r="B634" i="1"/>
  <c r="C634" i="1" s="1"/>
  <c r="B633" i="1"/>
  <c r="C633" i="1" s="1"/>
  <c r="B632" i="1"/>
  <c r="C632" i="1" s="1"/>
  <c r="B631" i="1"/>
  <c r="C631" i="1" s="1"/>
  <c r="B630" i="1"/>
  <c r="C630" i="1" s="1"/>
  <c r="B629" i="1"/>
  <c r="C629" i="1" s="1"/>
  <c r="B628" i="1"/>
  <c r="C628" i="1" s="1"/>
  <c r="B627" i="1"/>
  <c r="C627" i="1" s="1"/>
  <c r="B626" i="1"/>
  <c r="C626" i="1" s="1"/>
  <c r="B625" i="1"/>
  <c r="C625" i="1" s="1"/>
  <c r="B624" i="1"/>
  <c r="C624" i="1" s="1"/>
  <c r="B623" i="1"/>
  <c r="C623" i="1" s="1"/>
  <c r="B622" i="1"/>
  <c r="C622" i="1" s="1"/>
  <c r="B621" i="1"/>
  <c r="C621" i="1" s="1"/>
  <c r="B620" i="1"/>
  <c r="C620" i="1" s="1"/>
  <c r="B619" i="1"/>
  <c r="C619" i="1" s="1"/>
  <c r="B618" i="1"/>
  <c r="C618" i="1" s="1"/>
  <c r="B617" i="1"/>
  <c r="C617" i="1" s="1"/>
  <c r="B616" i="1"/>
  <c r="C616" i="1" s="1"/>
  <c r="B615" i="1"/>
  <c r="C615" i="1" s="1"/>
  <c r="B614" i="1"/>
  <c r="C614" i="1" s="1"/>
  <c r="B613" i="1"/>
  <c r="C613" i="1" s="1"/>
  <c r="B612" i="1"/>
  <c r="C612" i="1" s="1"/>
  <c r="B611" i="1"/>
  <c r="C611" i="1" s="1"/>
  <c r="B610" i="1"/>
  <c r="C610" i="1" s="1"/>
  <c r="B609" i="1"/>
  <c r="C609" i="1" s="1"/>
  <c r="B608" i="1"/>
  <c r="C608" i="1" s="1"/>
  <c r="B607" i="1"/>
  <c r="C607" i="1" s="1"/>
  <c r="B606" i="1"/>
  <c r="C606" i="1" s="1"/>
  <c r="B605" i="1"/>
  <c r="C605" i="1" s="1"/>
  <c r="B604" i="1"/>
  <c r="C604" i="1" s="1"/>
  <c r="B603" i="1"/>
  <c r="C603" i="1" s="1"/>
  <c r="B602" i="1"/>
  <c r="C602" i="1" s="1"/>
  <c r="B601" i="1"/>
  <c r="C601" i="1" s="1"/>
  <c r="B600" i="1"/>
  <c r="C600" i="1" s="1"/>
  <c r="B599" i="1"/>
  <c r="C599" i="1" s="1"/>
  <c r="B598" i="1"/>
  <c r="C598" i="1" s="1"/>
  <c r="B597" i="1"/>
  <c r="C597" i="1" s="1"/>
  <c r="B596" i="1"/>
  <c r="C596" i="1" s="1"/>
  <c r="B595" i="1"/>
  <c r="C595" i="1" s="1"/>
  <c r="B594" i="1"/>
  <c r="C594" i="1" s="1"/>
  <c r="B593" i="1"/>
  <c r="C593" i="1" s="1"/>
  <c r="B592" i="1"/>
  <c r="C592" i="1" s="1"/>
  <c r="B591" i="1"/>
  <c r="C591" i="1" s="1"/>
  <c r="B590" i="1"/>
  <c r="C590" i="1" s="1"/>
  <c r="B589" i="1"/>
  <c r="C589" i="1" s="1"/>
  <c r="B588" i="1"/>
  <c r="C588" i="1" s="1"/>
  <c r="B587" i="1"/>
  <c r="C587" i="1" s="1"/>
  <c r="B586" i="1"/>
  <c r="C586" i="1" s="1"/>
  <c r="B585" i="1"/>
  <c r="C585" i="1" s="1"/>
  <c r="B584" i="1"/>
  <c r="C584" i="1" s="1"/>
  <c r="B583" i="1"/>
  <c r="C583" i="1" s="1"/>
  <c r="B582" i="1"/>
  <c r="C582" i="1" s="1"/>
  <c r="B581" i="1"/>
  <c r="C581" i="1" s="1"/>
  <c r="B580" i="1"/>
  <c r="C580" i="1" s="1"/>
  <c r="B579" i="1"/>
  <c r="C579" i="1" s="1"/>
  <c r="B578" i="1"/>
  <c r="C578" i="1" s="1"/>
  <c r="B577" i="1"/>
  <c r="C577" i="1" s="1"/>
  <c r="B576" i="1"/>
  <c r="C576" i="1" s="1"/>
  <c r="B575" i="1"/>
  <c r="C575" i="1" s="1"/>
  <c r="B574" i="1"/>
  <c r="C574" i="1" s="1"/>
  <c r="B573" i="1"/>
  <c r="C573" i="1" s="1"/>
  <c r="B572" i="1"/>
  <c r="C572" i="1" s="1"/>
  <c r="B571" i="1"/>
  <c r="C571" i="1" s="1"/>
  <c r="B570" i="1"/>
  <c r="C570" i="1" s="1"/>
  <c r="B569" i="1"/>
  <c r="C569" i="1" s="1"/>
  <c r="B568" i="1"/>
  <c r="C568" i="1" s="1"/>
  <c r="B567" i="1"/>
  <c r="C567" i="1" s="1"/>
  <c r="B566" i="1"/>
  <c r="C566" i="1" s="1"/>
  <c r="B565" i="1"/>
  <c r="C565" i="1" s="1"/>
  <c r="B564" i="1"/>
  <c r="C564" i="1" s="1"/>
  <c r="B563" i="1"/>
  <c r="C563" i="1" s="1"/>
  <c r="B562" i="1"/>
  <c r="C562" i="1" s="1"/>
  <c r="B561" i="1"/>
  <c r="C561" i="1" s="1"/>
  <c r="B560" i="1"/>
  <c r="C560" i="1" s="1"/>
  <c r="B559" i="1"/>
  <c r="C559" i="1" s="1"/>
  <c r="B558" i="1"/>
  <c r="C558" i="1" s="1"/>
  <c r="B557" i="1"/>
  <c r="C557" i="1" s="1"/>
  <c r="B556" i="1"/>
  <c r="C556" i="1" s="1"/>
  <c r="B555" i="1"/>
  <c r="C555" i="1" s="1"/>
  <c r="B554" i="1"/>
  <c r="C554" i="1" s="1"/>
  <c r="B553" i="1"/>
  <c r="C553" i="1" s="1"/>
  <c r="B552" i="1"/>
  <c r="C552" i="1" s="1"/>
  <c r="B551" i="1"/>
  <c r="C551" i="1" s="1"/>
  <c r="B550" i="1"/>
  <c r="C550" i="1" s="1"/>
  <c r="B549" i="1"/>
  <c r="C549" i="1" s="1"/>
  <c r="B548" i="1"/>
  <c r="C548" i="1" s="1"/>
  <c r="B547" i="1"/>
  <c r="C547" i="1" s="1"/>
  <c r="B546" i="1"/>
  <c r="C546" i="1" s="1"/>
  <c r="B545" i="1"/>
  <c r="C545" i="1" s="1"/>
  <c r="B544" i="1"/>
  <c r="C544" i="1" s="1"/>
  <c r="B543" i="1"/>
  <c r="C543" i="1" s="1"/>
  <c r="B542" i="1"/>
  <c r="C542" i="1" s="1"/>
  <c r="B541" i="1"/>
  <c r="C541" i="1" s="1"/>
  <c r="B540" i="1"/>
  <c r="C540" i="1" s="1"/>
  <c r="B539" i="1"/>
  <c r="C539" i="1" s="1"/>
  <c r="B538" i="1"/>
  <c r="C538" i="1" s="1"/>
  <c r="B537" i="1"/>
  <c r="C537" i="1" s="1"/>
  <c r="B536" i="1"/>
  <c r="C536" i="1" s="1"/>
  <c r="B535" i="1"/>
  <c r="C535" i="1" s="1"/>
  <c r="B534" i="1"/>
  <c r="C534" i="1" s="1"/>
  <c r="B533" i="1"/>
  <c r="C533" i="1" s="1"/>
  <c r="B532" i="1"/>
  <c r="C532" i="1" s="1"/>
  <c r="B531" i="1"/>
  <c r="C531" i="1" s="1"/>
  <c r="B530" i="1"/>
  <c r="C530" i="1" s="1"/>
  <c r="B529" i="1"/>
  <c r="C529" i="1" s="1"/>
  <c r="B528" i="1"/>
  <c r="C528" i="1" s="1"/>
  <c r="B527" i="1"/>
  <c r="C527" i="1" s="1"/>
  <c r="B526" i="1"/>
  <c r="C526" i="1" s="1"/>
  <c r="B525" i="1"/>
  <c r="C525" i="1" s="1"/>
  <c r="B524" i="1"/>
  <c r="C524" i="1" s="1"/>
  <c r="B523" i="1"/>
  <c r="C523" i="1" s="1"/>
  <c r="B522" i="1"/>
  <c r="C522" i="1" s="1"/>
  <c r="B521" i="1"/>
  <c r="C521" i="1" s="1"/>
  <c r="B520" i="1"/>
  <c r="C520" i="1" s="1"/>
  <c r="B519" i="1"/>
  <c r="C519" i="1" s="1"/>
  <c r="B518" i="1"/>
  <c r="C518" i="1" s="1"/>
  <c r="B517" i="1"/>
  <c r="C517" i="1" s="1"/>
  <c r="B516" i="1"/>
  <c r="C516" i="1" s="1"/>
  <c r="B515" i="1"/>
  <c r="C515" i="1" s="1"/>
  <c r="B514" i="1"/>
  <c r="C514" i="1" s="1"/>
  <c r="B513" i="1"/>
  <c r="C513" i="1" s="1"/>
  <c r="B512" i="1"/>
  <c r="C512" i="1" s="1"/>
  <c r="B511" i="1"/>
  <c r="C511" i="1" s="1"/>
  <c r="B510" i="1"/>
  <c r="C510" i="1" s="1"/>
  <c r="B509" i="1"/>
  <c r="C509" i="1" s="1"/>
  <c r="B508" i="1"/>
  <c r="C508" i="1" s="1"/>
  <c r="B507" i="1"/>
  <c r="C507" i="1" s="1"/>
  <c r="B506" i="1"/>
  <c r="C506" i="1" s="1"/>
  <c r="B505" i="1"/>
  <c r="C505" i="1" s="1"/>
  <c r="B504" i="1"/>
  <c r="C504" i="1" s="1"/>
  <c r="B503" i="1"/>
  <c r="C503" i="1" s="1"/>
  <c r="B502" i="1"/>
  <c r="C502" i="1" s="1"/>
  <c r="B501" i="1"/>
  <c r="C501" i="1" s="1"/>
  <c r="B500" i="1"/>
  <c r="C500" i="1" s="1"/>
  <c r="B499" i="1"/>
  <c r="C499" i="1" s="1"/>
  <c r="B498" i="1"/>
  <c r="C498" i="1" s="1"/>
  <c r="B497" i="1"/>
  <c r="C497" i="1" s="1"/>
  <c r="B496" i="1"/>
  <c r="C496" i="1" s="1"/>
  <c r="B495" i="1"/>
  <c r="C495" i="1" s="1"/>
  <c r="B494" i="1"/>
  <c r="C494" i="1" s="1"/>
  <c r="B493" i="1"/>
  <c r="C493" i="1" s="1"/>
  <c r="B492" i="1"/>
  <c r="C492" i="1" s="1"/>
  <c r="B491" i="1"/>
  <c r="C491" i="1" s="1"/>
  <c r="B490" i="1"/>
  <c r="C490" i="1" s="1"/>
  <c r="B489" i="1"/>
  <c r="C489" i="1" s="1"/>
  <c r="B488" i="1"/>
  <c r="C488" i="1" s="1"/>
  <c r="B487" i="1"/>
  <c r="C487" i="1" s="1"/>
  <c r="B486" i="1"/>
  <c r="C486" i="1" s="1"/>
  <c r="B485" i="1"/>
  <c r="C485" i="1" s="1"/>
  <c r="B484" i="1"/>
  <c r="C484" i="1" s="1"/>
  <c r="B483" i="1"/>
  <c r="C483" i="1" s="1"/>
  <c r="B482" i="1"/>
  <c r="C482" i="1" s="1"/>
  <c r="B481" i="1"/>
  <c r="C481" i="1" s="1"/>
  <c r="B480" i="1"/>
  <c r="C480" i="1" s="1"/>
  <c r="B479" i="1"/>
  <c r="C479" i="1" s="1"/>
  <c r="B478" i="1"/>
  <c r="C478" i="1" s="1"/>
  <c r="B477" i="1"/>
  <c r="C477" i="1" s="1"/>
  <c r="B476" i="1"/>
  <c r="C476" i="1" s="1"/>
  <c r="B475" i="1"/>
  <c r="C475" i="1" s="1"/>
  <c r="B474" i="1"/>
  <c r="C474" i="1" s="1"/>
  <c r="B473" i="1"/>
  <c r="C473" i="1" s="1"/>
  <c r="B472" i="1"/>
  <c r="C472" i="1" s="1"/>
  <c r="B471" i="1"/>
  <c r="C471" i="1" s="1"/>
  <c r="B470" i="1"/>
  <c r="C470" i="1" s="1"/>
  <c r="B469" i="1"/>
  <c r="C469" i="1" s="1"/>
  <c r="B468" i="1"/>
  <c r="C468" i="1" s="1"/>
  <c r="B467" i="1"/>
  <c r="C467" i="1" s="1"/>
  <c r="B466" i="1"/>
  <c r="C466" i="1" s="1"/>
  <c r="B465" i="1"/>
  <c r="C465" i="1" s="1"/>
  <c r="B464" i="1"/>
  <c r="C464" i="1" s="1"/>
  <c r="B463" i="1"/>
  <c r="C463" i="1" s="1"/>
  <c r="B462" i="1"/>
  <c r="C462" i="1" s="1"/>
  <c r="B461" i="1"/>
  <c r="C461" i="1" s="1"/>
  <c r="B460" i="1"/>
  <c r="C460" i="1" s="1"/>
  <c r="B459" i="1"/>
  <c r="C459" i="1" s="1"/>
  <c r="B458" i="1"/>
  <c r="C458" i="1" s="1"/>
  <c r="B457" i="1"/>
  <c r="C457" i="1" s="1"/>
  <c r="B456" i="1"/>
  <c r="C456" i="1" s="1"/>
  <c r="B455" i="1"/>
  <c r="C455" i="1" s="1"/>
  <c r="B454" i="1"/>
  <c r="C454" i="1" s="1"/>
  <c r="B453" i="1"/>
  <c r="C453" i="1" s="1"/>
  <c r="B452" i="1"/>
  <c r="C452" i="1" s="1"/>
  <c r="B451" i="1"/>
  <c r="C451" i="1" s="1"/>
  <c r="B450" i="1"/>
  <c r="C450" i="1" s="1"/>
  <c r="B449" i="1"/>
  <c r="C449" i="1" s="1"/>
  <c r="B448" i="1"/>
  <c r="C448" i="1" s="1"/>
  <c r="B447" i="1"/>
  <c r="C447" i="1" s="1"/>
  <c r="B446" i="1"/>
  <c r="C446" i="1" s="1"/>
  <c r="B445" i="1"/>
  <c r="C445" i="1" s="1"/>
  <c r="B444" i="1"/>
  <c r="C444" i="1" s="1"/>
  <c r="B443" i="1"/>
  <c r="C443" i="1" s="1"/>
  <c r="B442" i="1"/>
  <c r="C442" i="1" s="1"/>
  <c r="B441" i="1"/>
  <c r="C441" i="1" s="1"/>
  <c r="B440" i="1"/>
  <c r="C440" i="1" s="1"/>
  <c r="B439" i="1"/>
  <c r="C439" i="1" s="1"/>
  <c r="B438" i="1"/>
  <c r="C438" i="1" s="1"/>
  <c r="B437" i="1"/>
  <c r="C437" i="1" s="1"/>
  <c r="B436" i="1"/>
  <c r="C436" i="1" s="1"/>
  <c r="B435" i="1"/>
  <c r="C435" i="1" s="1"/>
  <c r="B434" i="1"/>
  <c r="C434" i="1" s="1"/>
  <c r="B433" i="1"/>
  <c r="C433" i="1" s="1"/>
  <c r="B432" i="1"/>
  <c r="C432" i="1" s="1"/>
  <c r="B431" i="1"/>
  <c r="C431" i="1" s="1"/>
  <c r="B430" i="1"/>
  <c r="C430" i="1" s="1"/>
  <c r="B429" i="1"/>
  <c r="C429" i="1" s="1"/>
  <c r="B428" i="1"/>
  <c r="C428" i="1" s="1"/>
  <c r="B427" i="1"/>
  <c r="C427" i="1" s="1"/>
  <c r="B426" i="1"/>
  <c r="C426" i="1" s="1"/>
  <c r="B425" i="1"/>
  <c r="C425" i="1" s="1"/>
  <c r="B424" i="1"/>
  <c r="C424" i="1" s="1"/>
  <c r="B423" i="1"/>
  <c r="C423" i="1" s="1"/>
  <c r="B422" i="1"/>
  <c r="C422" i="1" s="1"/>
  <c r="B421" i="1"/>
  <c r="C421" i="1" s="1"/>
  <c r="B420" i="1"/>
  <c r="C420" i="1" s="1"/>
  <c r="B419" i="1"/>
  <c r="C419" i="1" s="1"/>
  <c r="B418" i="1"/>
  <c r="C418" i="1" s="1"/>
  <c r="B417" i="1"/>
  <c r="C417" i="1" s="1"/>
  <c r="B416" i="1"/>
  <c r="C416" i="1" s="1"/>
  <c r="B415" i="1"/>
  <c r="C415" i="1" s="1"/>
  <c r="B414" i="1"/>
  <c r="C414" i="1" s="1"/>
  <c r="B413" i="1"/>
  <c r="C413" i="1" s="1"/>
  <c r="B412" i="1"/>
  <c r="C412" i="1" s="1"/>
  <c r="B411" i="1"/>
  <c r="C411" i="1" s="1"/>
  <c r="B410" i="1"/>
  <c r="C410" i="1" s="1"/>
  <c r="B409" i="1"/>
  <c r="C409" i="1" s="1"/>
  <c r="B408" i="1"/>
  <c r="C408" i="1" s="1"/>
  <c r="B407" i="1"/>
  <c r="C407" i="1" s="1"/>
  <c r="B406" i="1"/>
  <c r="C406" i="1" s="1"/>
  <c r="B405" i="1"/>
  <c r="C405" i="1" s="1"/>
  <c r="B404" i="1"/>
  <c r="C404" i="1" s="1"/>
  <c r="B403" i="1"/>
  <c r="C403" i="1" s="1"/>
  <c r="B402" i="1"/>
  <c r="C402" i="1" s="1"/>
  <c r="B401" i="1"/>
  <c r="C401" i="1" s="1"/>
  <c r="B400" i="1"/>
  <c r="C400" i="1" s="1"/>
  <c r="B399" i="1"/>
  <c r="C399" i="1" s="1"/>
  <c r="B398" i="1"/>
  <c r="C398" i="1" s="1"/>
  <c r="B397" i="1"/>
  <c r="C397" i="1" s="1"/>
  <c r="B396" i="1"/>
  <c r="C396" i="1" s="1"/>
  <c r="B395" i="1"/>
  <c r="C395" i="1" s="1"/>
  <c r="B394" i="1"/>
  <c r="C394" i="1" s="1"/>
  <c r="B393" i="1"/>
  <c r="C393" i="1" s="1"/>
  <c r="B392" i="1"/>
  <c r="C392" i="1" s="1"/>
  <c r="B391" i="1"/>
  <c r="C391" i="1" s="1"/>
  <c r="B390" i="1"/>
  <c r="C390" i="1" s="1"/>
  <c r="B389" i="1"/>
  <c r="C389" i="1" s="1"/>
  <c r="B388" i="1"/>
  <c r="C388" i="1" s="1"/>
  <c r="B387" i="1"/>
  <c r="C387" i="1" s="1"/>
  <c r="B386" i="1"/>
  <c r="C386" i="1" s="1"/>
  <c r="B385" i="1"/>
  <c r="C385" i="1" s="1"/>
  <c r="B384" i="1"/>
  <c r="C384" i="1" s="1"/>
  <c r="B383" i="1"/>
  <c r="C383" i="1" s="1"/>
  <c r="B382" i="1"/>
  <c r="C382" i="1" s="1"/>
  <c r="B381" i="1"/>
  <c r="C381" i="1" s="1"/>
  <c r="B380" i="1"/>
  <c r="C380" i="1" s="1"/>
  <c r="B379" i="1"/>
  <c r="C379" i="1" s="1"/>
  <c r="B378" i="1"/>
  <c r="C378" i="1" s="1"/>
  <c r="B377" i="1"/>
  <c r="C377" i="1" s="1"/>
  <c r="B376" i="1"/>
  <c r="C376" i="1" s="1"/>
  <c r="B375" i="1"/>
  <c r="C375" i="1" s="1"/>
  <c r="B374" i="1"/>
  <c r="C374" i="1" s="1"/>
  <c r="B373" i="1"/>
  <c r="C373" i="1" s="1"/>
  <c r="B372" i="1"/>
  <c r="C372" i="1" s="1"/>
  <c r="B371" i="1"/>
  <c r="C371" i="1" s="1"/>
  <c r="B370" i="1"/>
  <c r="C370" i="1" s="1"/>
  <c r="B369" i="1"/>
  <c r="C369" i="1" s="1"/>
  <c r="B368" i="1"/>
  <c r="C368" i="1" s="1"/>
  <c r="B367" i="1"/>
  <c r="C367" i="1" s="1"/>
  <c r="B366" i="1"/>
  <c r="C366" i="1" s="1"/>
  <c r="B365" i="1"/>
  <c r="C365" i="1" s="1"/>
  <c r="B364" i="1"/>
  <c r="C364" i="1" s="1"/>
  <c r="B363" i="1"/>
  <c r="C363" i="1" s="1"/>
  <c r="B362" i="1"/>
  <c r="C362" i="1" s="1"/>
  <c r="B361" i="1"/>
  <c r="C361" i="1" s="1"/>
  <c r="B360" i="1"/>
  <c r="C360" i="1" s="1"/>
  <c r="B359" i="1"/>
  <c r="C359" i="1" s="1"/>
  <c r="B358" i="1"/>
  <c r="C358" i="1" s="1"/>
  <c r="B357" i="1"/>
  <c r="C357" i="1" s="1"/>
  <c r="B356" i="1"/>
  <c r="C356" i="1" s="1"/>
  <c r="B355" i="1"/>
  <c r="C355" i="1" s="1"/>
  <c r="B354" i="1"/>
  <c r="C354" i="1" s="1"/>
  <c r="B353" i="1"/>
  <c r="C353" i="1" s="1"/>
  <c r="B352" i="1"/>
  <c r="C352" i="1" s="1"/>
  <c r="B351" i="1"/>
  <c r="C351" i="1" s="1"/>
  <c r="B350" i="1"/>
  <c r="C350" i="1" s="1"/>
  <c r="B349" i="1"/>
  <c r="C349" i="1" s="1"/>
  <c r="B348" i="1"/>
  <c r="C348" i="1" s="1"/>
  <c r="B347" i="1"/>
  <c r="C347" i="1" s="1"/>
  <c r="B346" i="1"/>
  <c r="C346" i="1" s="1"/>
  <c r="B345" i="1"/>
  <c r="C345" i="1" s="1"/>
  <c r="B344" i="1"/>
  <c r="C344" i="1" s="1"/>
  <c r="B343" i="1"/>
  <c r="C343" i="1" s="1"/>
  <c r="B342" i="1"/>
  <c r="C342" i="1" s="1"/>
  <c r="B341" i="1"/>
  <c r="C341" i="1" s="1"/>
  <c r="B340" i="1"/>
  <c r="C340" i="1" s="1"/>
  <c r="B339" i="1"/>
  <c r="C339" i="1" s="1"/>
  <c r="B338" i="1"/>
  <c r="C338" i="1" s="1"/>
  <c r="B337" i="1"/>
  <c r="C337" i="1" s="1"/>
  <c r="B336" i="1"/>
  <c r="C336" i="1" s="1"/>
  <c r="B335" i="1"/>
  <c r="C335" i="1" s="1"/>
  <c r="B334" i="1"/>
  <c r="C334" i="1" s="1"/>
  <c r="B333" i="1"/>
  <c r="C333" i="1" s="1"/>
  <c r="B332" i="1"/>
  <c r="C332" i="1" s="1"/>
  <c r="B331" i="1"/>
  <c r="C331" i="1" s="1"/>
  <c r="B330" i="1"/>
  <c r="C330" i="1" s="1"/>
  <c r="B329" i="1"/>
  <c r="C329" i="1" s="1"/>
  <c r="B328" i="1"/>
  <c r="C328" i="1" s="1"/>
  <c r="B327" i="1"/>
  <c r="C327" i="1" s="1"/>
  <c r="B326" i="1"/>
  <c r="C326" i="1" s="1"/>
  <c r="B325" i="1"/>
  <c r="C325" i="1" s="1"/>
  <c r="B324" i="1"/>
  <c r="C324" i="1" s="1"/>
  <c r="B323" i="1"/>
  <c r="C323" i="1" s="1"/>
  <c r="B322" i="1"/>
  <c r="C322" i="1" s="1"/>
  <c r="B321" i="1"/>
  <c r="C321" i="1" s="1"/>
  <c r="B320" i="1"/>
  <c r="C320" i="1" s="1"/>
  <c r="B319" i="1"/>
  <c r="C319" i="1" s="1"/>
  <c r="B318" i="1"/>
  <c r="C318" i="1" s="1"/>
  <c r="B317" i="1"/>
  <c r="C317" i="1" s="1"/>
  <c r="B316" i="1"/>
  <c r="C316" i="1" s="1"/>
  <c r="B315" i="1"/>
  <c r="C315" i="1" s="1"/>
  <c r="B314" i="1"/>
  <c r="C314" i="1" s="1"/>
  <c r="B313" i="1"/>
  <c r="C313" i="1" s="1"/>
  <c r="B312" i="1"/>
  <c r="C312" i="1" s="1"/>
  <c r="B311" i="1"/>
  <c r="C311" i="1" s="1"/>
  <c r="B310" i="1"/>
  <c r="C310" i="1" s="1"/>
  <c r="B309" i="1"/>
  <c r="C309" i="1" s="1"/>
  <c r="B308" i="1"/>
  <c r="C308" i="1" s="1"/>
  <c r="B307" i="1"/>
  <c r="C307" i="1" s="1"/>
  <c r="B306" i="1"/>
  <c r="C306" i="1" s="1"/>
  <c r="B305" i="1"/>
  <c r="C305" i="1" s="1"/>
  <c r="B304" i="1"/>
  <c r="C304" i="1" s="1"/>
  <c r="B303" i="1"/>
  <c r="C303" i="1" s="1"/>
  <c r="B302" i="1"/>
  <c r="C302" i="1" s="1"/>
  <c r="B301" i="1"/>
  <c r="C301" i="1" s="1"/>
  <c r="B300" i="1"/>
  <c r="C300" i="1" s="1"/>
  <c r="B299" i="1"/>
  <c r="C299" i="1" s="1"/>
  <c r="B298" i="1"/>
  <c r="C298" i="1" s="1"/>
  <c r="B297" i="1"/>
  <c r="C297" i="1" s="1"/>
  <c r="B296" i="1"/>
  <c r="C296" i="1" s="1"/>
  <c r="B295" i="1"/>
  <c r="C295" i="1" s="1"/>
  <c r="B294" i="1"/>
  <c r="C294" i="1" s="1"/>
  <c r="B293" i="1"/>
  <c r="C293" i="1" s="1"/>
  <c r="B292" i="1"/>
  <c r="C292" i="1" s="1"/>
  <c r="B291" i="1"/>
  <c r="C291" i="1" s="1"/>
  <c r="B290" i="1"/>
  <c r="C290" i="1" s="1"/>
  <c r="B289" i="1"/>
  <c r="C289" i="1" s="1"/>
  <c r="B288" i="1"/>
  <c r="C288" i="1" s="1"/>
  <c r="B287" i="1"/>
  <c r="C287" i="1" s="1"/>
  <c r="B286" i="1"/>
  <c r="C286" i="1" s="1"/>
  <c r="B285" i="1"/>
  <c r="C285" i="1" s="1"/>
  <c r="B284" i="1"/>
  <c r="C284" i="1" s="1"/>
  <c r="B283" i="1"/>
  <c r="C283" i="1" s="1"/>
  <c r="B282" i="1"/>
  <c r="C282" i="1" s="1"/>
  <c r="B281" i="1"/>
  <c r="C281" i="1" s="1"/>
  <c r="B280" i="1"/>
  <c r="C280" i="1" s="1"/>
  <c r="B279" i="1"/>
  <c r="C279" i="1" s="1"/>
  <c r="B278" i="1"/>
  <c r="C278" i="1" s="1"/>
  <c r="B277" i="1"/>
  <c r="C277" i="1" s="1"/>
  <c r="B276" i="1"/>
  <c r="C276" i="1" s="1"/>
  <c r="B275" i="1"/>
  <c r="C275" i="1" s="1"/>
  <c r="B274" i="1"/>
  <c r="C274" i="1" s="1"/>
  <c r="B273" i="1"/>
  <c r="C273" i="1" s="1"/>
  <c r="B272" i="1"/>
  <c r="C272" i="1" s="1"/>
  <c r="B271" i="1"/>
  <c r="C271" i="1" s="1"/>
  <c r="B270" i="1"/>
  <c r="C270" i="1" s="1"/>
  <c r="B269" i="1"/>
  <c r="C269" i="1" s="1"/>
  <c r="B268" i="1"/>
  <c r="C268" i="1" s="1"/>
  <c r="B267" i="1"/>
  <c r="C267" i="1" s="1"/>
  <c r="B266" i="1"/>
  <c r="C266" i="1" s="1"/>
  <c r="B265" i="1"/>
  <c r="C265" i="1" s="1"/>
  <c r="B264" i="1"/>
  <c r="C264" i="1" s="1"/>
  <c r="B263" i="1"/>
  <c r="C263" i="1" s="1"/>
  <c r="B262" i="1"/>
  <c r="C262" i="1" s="1"/>
  <c r="B261" i="1"/>
  <c r="C261" i="1" s="1"/>
  <c r="B260" i="1"/>
  <c r="C260" i="1" s="1"/>
  <c r="B259" i="1"/>
  <c r="C259" i="1" s="1"/>
  <c r="B258" i="1"/>
  <c r="C258" i="1" s="1"/>
  <c r="B257" i="1"/>
  <c r="C257" i="1" s="1"/>
  <c r="B256" i="1"/>
  <c r="C256" i="1" s="1"/>
  <c r="B255" i="1"/>
  <c r="C255" i="1" s="1"/>
  <c r="B254" i="1"/>
  <c r="C254" i="1" s="1"/>
  <c r="B253" i="1"/>
  <c r="C253" i="1" s="1"/>
  <c r="B252" i="1"/>
  <c r="C252" i="1" s="1"/>
  <c r="B251" i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C241" i="1" s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B145" i="1"/>
  <c r="C145" i="1" s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B105" i="1"/>
  <c r="C105" i="1" s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L2" i="5" l="1"/>
  <c r="L1" i="5"/>
  <c r="H994" i="1"/>
  <c r="H1188" i="1"/>
  <c r="H702" i="1"/>
  <c r="H796" i="1"/>
  <c r="H1040" i="1"/>
  <c r="H1342" i="1"/>
  <c r="H1437" i="1"/>
  <c r="H937" i="1"/>
  <c r="H984" i="1"/>
  <c r="H995" i="1"/>
  <c r="H1029" i="1"/>
  <c r="H843" i="1"/>
  <c r="H1201" i="1"/>
  <c r="H1284" i="1"/>
  <c r="H950" i="1"/>
  <c r="H996" i="1"/>
  <c r="H1261" i="1"/>
  <c r="H1285" i="1"/>
  <c r="H704" i="1"/>
  <c r="H716" i="1"/>
  <c r="H728" i="1"/>
  <c r="H763" i="1"/>
  <c r="H927" i="1"/>
  <c r="H939" i="1"/>
  <c r="H1112" i="1"/>
  <c r="H642" i="1"/>
  <c r="H1066" i="1"/>
  <c r="H1147" i="1"/>
  <c r="H1192" i="1"/>
  <c r="H1263" i="1"/>
  <c r="H1370" i="1"/>
  <c r="H882" i="1"/>
  <c r="H1311" i="1"/>
  <c r="H731" i="1"/>
  <c r="H801" i="1"/>
  <c r="H1265" i="1"/>
  <c r="H779" i="1"/>
  <c r="H1068" i="1"/>
  <c r="H1150" i="1"/>
  <c r="H1266" i="1"/>
  <c r="H709" i="1"/>
  <c r="H768" i="1"/>
  <c r="H780" i="1"/>
  <c r="H1093" i="1"/>
  <c r="H1151" i="1"/>
  <c r="H1255" i="1"/>
  <c r="H710" i="1"/>
  <c r="H722" i="1"/>
  <c r="H921" i="1"/>
  <c r="H1208" i="1"/>
  <c r="H711" i="1"/>
  <c r="H723" i="1"/>
  <c r="H958" i="1"/>
  <c r="H1186" i="1"/>
  <c r="H806" i="1"/>
  <c r="H923" i="1"/>
  <c r="H982" i="1"/>
  <c r="H732" i="1"/>
  <c r="H767" i="1"/>
  <c r="H800" i="1"/>
  <c r="H868" i="1"/>
  <c r="H960" i="1"/>
  <c r="H1084" i="1"/>
  <c r="H1219" i="1"/>
  <c r="H1254" i="1"/>
  <c r="H1333" i="1"/>
  <c r="H1379" i="1"/>
  <c r="H1448" i="1"/>
  <c r="H1472" i="1"/>
  <c r="H1484" i="1"/>
  <c r="H1496" i="1"/>
  <c r="H1232" i="1"/>
  <c r="H1267" i="1"/>
  <c r="H1300" i="1"/>
  <c r="H1438" i="1"/>
  <c r="H847" i="1"/>
  <c r="H916" i="1"/>
  <c r="H1290" i="1"/>
  <c r="H1335" i="1"/>
  <c r="H1381" i="1"/>
  <c r="H1404" i="1"/>
  <c r="H1210" i="1"/>
  <c r="H1268" i="1"/>
  <c r="H848" i="1"/>
  <c r="H894" i="1"/>
  <c r="H963" i="1"/>
  <c r="H986" i="1"/>
  <c r="H1257" i="1"/>
  <c r="H1451" i="1"/>
  <c r="H1463" i="1"/>
  <c r="H1475" i="1"/>
  <c r="H689" i="1"/>
  <c r="H712" i="1"/>
  <c r="H1211" i="1"/>
  <c r="H1302" i="1"/>
  <c r="H1359" i="1"/>
  <c r="H929" i="1"/>
  <c r="H964" i="1"/>
  <c r="H1054" i="1"/>
  <c r="H1065" i="1"/>
  <c r="H1383" i="1"/>
  <c r="H1429" i="1"/>
  <c r="H1488" i="1"/>
  <c r="H690" i="1"/>
  <c r="H713" i="1"/>
  <c r="H782" i="1"/>
  <c r="H793" i="1"/>
  <c r="H872" i="1"/>
  <c r="H884" i="1"/>
  <c r="H907" i="1"/>
  <c r="H918" i="1"/>
  <c r="H953" i="1"/>
  <c r="H1009" i="1"/>
  <c r="H1032" i="1"/>
  <c r="H1088" i="1"/>
  <c r="H1212" i="1"/>
  <c r="H1270" i="1"/>
  <c r="H1326" i="1"/>
  <c r="H1395" i="1"/>
  <c r="H1406" i="1"/>
  <c r="H1123" i="1"/>
  <c r="H1134" i="1"/>
  <c r="H1247" i="1"/>
  <c r="H714" i="1"/>
  <c r="H761" i="1"/>
  <c r="H873" i="1"/>
  <c r="H999" i="1"/>
  <c r="H1022" i="1"/>
  <c r="H1089" i="1"/>
  <c r="H1157" i="1"/>
  <c r="H1213" i="1"/>
  <c r="H1259" i="1"/>
  <c r="H1327" i="1"/>
  <c r="H1361" i="1"/>
  <c r="H1419" i="1"/>
  <c r="H1501" i="1"/>
  <c r="H1304" i="1"/>
  <c r="H738" i="1"/>
  <c r="H750" i="1"/>
  <c r="H909" i="1"/>
  <c r="H1136" i="1"/>
  <c r="H1272" i="1"/>
  <c r="H1362" i="1"/>
  <c r="H1385" i="1"/>
  <c r="H1443" i="1"/>
  <c r="H773" i="1"/>
  <c r="H807" i="1"/>
  <c r="H944" i="1"/>
  <c r="H1328" i="1"/>
  <c r="H1374" i="1"/>
  <c r="H1352" i="1"/>
  <c r="H705" i="1"/>
  <c r="H752" i="1"/>
  <c r="H786" i="1"/>
  <c r="H797" i="1"/>
  <c r="H888" i="1"/>
  <c r="H922" i="1"/>
  <c r="H968" i="1"/>
  <c r="H1013" i="1"/>
  <c r="H1036" i="1"/>
  <c r="H1103" i="1"/>
  <c r="H1160" i="1"/>
  <c r="H1193" i="1"/>
  <c r="H1227" i="1"/>
  <c r="H1239" i="1"/>
  <c r="H1422" i="1"/>
  <c r="H1504" i="1"/>
  <c r="H1025" i="1"/>
  <c r="H1149" i="1"/>
  <c r="H1172" i="1"/>
  <c r="H1251" i="1"/>
  <c r="H1376" i="1"/>
  <c r="H1481" i="1"/>
  <c r="H1252" i="1"/>
  <c r="H1354" i="1"/>
  <c r="H719" i="1"/>
  <c r="H776" i="1"/>
  <c r="H924" i="1"/>
  <c r="H1195" i="1"/>
  <c r="H1206" i="1"/>
  <c r="H1401" i="1"/>
  <c r="H1424" i="1"/>
  <c r="H1459" i="1"/>
  <c r="H1471" i="1"/>
  <c r="H708" i="1"/>
  <c r="H720" i="1"/>
  <c r="H925" i="1"/>
  <c r="H948" i="1"/>
  <c r="H971" i="1"/>
  <c r="H993" i="1"/>
  <c r="H1050" i="1"/>
  <c r="H1072" i="1"/>
  <c r="H1129" i="1"/>
  <c r="H1184" i="1"/>
  <c r="H707" i="1"/>
  <c r="H718" i="1"/>
  <c r="H774" i="1"/>
  <c r="H785" i="1"/>
  <c r="H795" i="1"/>
  <c r="H805" i="1"/>
  <c r="H816" i="1"/>
  <c r="H845" i="1"/>
  <c r="H908" i="1"/>
  <c r="H961" i="1"/>
  <c r="H1024" i="1"/>
  <c r="H1035" i="1"/>
  <c r="H1045" i="1"/>
  <c r="H1063" i="1"/>
  <c r="H1083" i="1"/>
  <c r="H1115" i="1"/>
  <c r="H1126" i="1"/>
  <c r="H1146" i="1"/>
  <c r="H1178" i="1"/>
  <c r="H1198" i="1"/>
  <c r="H1218" i="1"/>
  <c r="H1250" i="1"/>
  <c r="H1283" i="1"/>
  <c r="H1293" i="1"/>
  <c r="H1353" i="1"/>
  <c r="H1418" i="1"/>
  <c r="H1440" i="1"/>
  <c r="H1487" i="1"/>
  <c r="H1498" i="1"/>
  <c r="H697" i="1"/>
  <c r="H741" i="1"/>
  <c r="H753" i="1"/>
  <c r="H764" i="1"/>
  <c r="H836" i="1"/>
  <c r="H855" i="1"/>
  <c r="H876" i="1"/>
  <c r="H897" i="1"/>
  <c r="H930" i="1"/>
  <c r="H940" i="1"/>
  <c r="H951" i="1"/>
  <c r="H1004" i="1"/>
  <c r="H1014" i="1"/>
  <c r="H1064" i="1"/>
  <c r="H1073" i="1"/>
  <c r="H1228" i="1"/>
  <c r="H1240" i="1"/>
  <c r="H1323" i="1"/>
  <c r="H1364" i="1"/>
  <c r="H1386" i="1"/>
  <c r="H1397" i="1"/>
  <c r="H1407" i="1"/>
  <c r="H1452" i="1"/>
  <c r="H1464" i="1"/>
  <c r="H1476" i="1"/>
  <c r="H730" i="1"/>
  <c r="H887" i="1"/>
  <c r="H972" i="1"/>
  <c r="H983" i="1"/>
  <c r="H1055" i="1"/>
  <c r="H1209" i="1"/>
  <c r="H1262" i="1"/>
  <c r="H1303" i="1"/>
  <c r="H1313" i="1"/>
  <c r="H1334" i="1"/>
  <c r="H1430" i="1"/>
  <c r="H698" i="1"/>
  <c r="H765" i="1"/>
  <c r="H775" i="1"/>
  <c r="H837" i="1"/>
  <c r="H856" i="1"/>
  <c r="H941" i="1"/>
  <c r="H1074" i="1"/>
  <c r="H1127" i="1"/>
  <c r="H1137" i="1"/>
  <c r="H1159" i="1"/>
  <c r="H1169" i="1"/>
  <c r="H1189" i="1"/>
  <c r="H1199" i="1"/>
  <c r="H1344" i="1"/>
  <c r="H1365" i="1"/>
  <c r="H1398" i="1"/>
  <c r="H1465" i="1"/>
  <c r="H1477" i="1"/>
  <c r="H688" i="1"/>
  <c r="H827" i="1"/>
  <c r="H867" i="1"/>
  <c r="H952" i="1"/>
  <c r="H1005" i="1"/>
  <c r="H1294" i="1"/>
  <c r="H1431" i="1"/>
  <c r="H1500" i="1"/>
  <c r="H699" i="1"/>
  <c r="H743" i="1"/>
  <c r="H755" i="1"/>
  <c r="H787" i="1"/>
  <c r="H857" i="1"/>
  <c r="H878" i="1"/>
  <c r="H899" i="1"/>
  <c r="H910" i="1"/>
  <c r="H932" i="1"/>
  <c r="H942" i="1"/>
  <c r="H1026" i="1"/>
  <c r="H1037" i="1"/>
  <c r="H1047" i="1"/>
  <c r="H1075" i="1"/>
  <c r="H1106" i="1"/>
  <c r="H1117" i="1"/>
  <c r="H1138" i="1"/>
  <c r="H1170" i="1"/>
  <c r="H1180" i="1"/>
  <c r="H1220" i="1"/>
  <c r="H1230" i="1"/>
  <c r="H1242" i="1"/>
  <c r="H1314" i="1"/>
  <c r="H1355" i="1"/>
  <c r="H1366" i="1"/>
  <c r="H1377" i="1"/>
  <c r="H1388" i="1"/>
  <c r="H1409" i="1"/>
  <c r="H1454" i="1"/>
  <c r="H1466" i="1"/>
  <c r="H1478" i="1"/>
  <c r="H1489" i="1"/>
  <c r="H766" i="1"/>
  <c r="H838" i="1"/>
  <c r="H1128" i="1"/>
  <c r="H1190" i="1"/>
  <c r="H1200" i="1"/>
  <c r="H1275" i="1"/>
  <c r="H1325" i="1"/>
  <c r="H1345" i="1"/>
  <c r="H1399" i="1"/>
  <c r="H744" i="1"/>
  <c r="H756" i="1"/>
  <c r="H777" i="1"/>
  <c r="H788" i="1"/>
  <c r="H798" i="1"/>
  <c r="H808" i="1"/>
  <c r="H818" i="1"/>
  <c r="H858" i="1"/>
  <c r="H879" i="1"/>
  <c r="H889" i="1"/>
  <c r="H900" i="1"/>
  <c r="H911" i="1"/>
  <c r="H943" i="1"/>
  <c r="H974" i="1"/>
  <c r="H1006" i="1"/>
  <c r="H1017" i="1"/>
  <c r="H1027" i="1"/>
  <c r="H1038" i="1"/>
  <c r="H1048" i="1"/>
  <c r="H1057" i="1"/>
  <c r="H1076" i="1"/>
  <c r="H1086" i="1"/>
  <c r="H1096" i="1"/>
  <c r="H1107" i="1"/>
  <c r="H1118" i="1"/>
  <c r="H1139" i="1"/>
  <c r="H1161" i="1"/>
  <c r="H1181" i="1"/>
  <c r="H1221" i="1"/>
  <c r="H1231" i="1"/>
  <c r="H1286" i="1"/>
  <c r="H1295" i="1"/>
  <c r="H1305" i="1"/>
  <c r="H1315" i="1"/>
  <c r="H1356" i="1"/>
  <c r="H1389" i="1"/>
  <c r="H1410" i="1"/>
  <c r="H1432" i="1"/>
  <c r="H1455" i="1"/>
  <c r="H1467" i="1"/>
  <c r="H1479" i="1"/>
  <c r="H1490" i="1"/>
  <c r="H700" i="1"/>
  <c r="H933" i="1"/>
  <c r="H1171" i="1"/>
  <c r="H1243" i="1"/>
  <c r="H1367" i="1"/>
  <c r="H1378" i="1"/>
  <c r="H1502" i="1"/>
  <c r="H733" i="1"/>
  <c r="H789" i="1"/>
  <c r="H799" i="1"/>
  <c r="H809" i="1"/>
  <c r="H819" i="1"/>
  <c r="H901" i="1"/>
  <c r="H954" i="1"/>
  <c r="H965" i="1"/>
  <c r="H975" i="1"/>
  <c r="H1007" i="1"/>
  <c r="H1018" i="1"/>
  <c r="H1077" i="1"/>
  <c r="H1097" i="1"/>
  <c r="H1162" i="1"/>
  <c r="H1182" i="1"/>
  <c r="H1276" i="1"/>
  <c r="H1337" i="1"/>
  <c r="H1346" i="1"/>
  <c r="H1433" i="1"/>
  <c r="H1444" i="1"/>
  <c r="H1456" i="1"/>
  <c r="H1468" i="1"/>
  <c r="H1491" i="1"/>
  <c r="H778" i="1"/>
  <c r="H880" i="1"/>
  <c r="H1028" i="1"/>
  <c r="H1049" i="1"/>
  <c r="H1067" i="1"/>
  <c r="H1087" i="1"/>
  <c r="H1140" i="1"/>
  <c r="H1191" i="1"/>
  <c r="H1287" i="1"/>
  <c r="H1296" i="1"/>
  <c r="H1480" i="1"/>
  <c r="H1503" i="1"/>
  <c r="H691" i="1"/>
  <c r="H734" i="1"/>
  <c r="H746" i="1"/>
  <c r="H758" i="1"/>
  <c r="H810" i="1"/>
  <c r="H820" i="1"/>
  <c r="H830" i="1"/>
  <c r="H840" i="1"/>
  <c r="H850" i="1"/>
  <c r="H860" i="1"/>
  <c r="H870" i="1"/>
  <c r="H891" i="1"/>
  <c r="H902" i="1"/>
  <c r="H913" i="1"/>
  <c r="H934" i="1"/>
  <c r="H945" i="1"/>
  <c r="H955" i="1"/>
  <c r="H966" i="1"/>
  <c r="H976" i="1"/>
  <c r="H987" i="1"/>
  <c r="H1058" i="1"/>
  <c r="H1078" i="1"/>
  <c r="H1098" i="1"/>
  <c r="H1109" i="1"/>
  <c r="H1120" i="1"/>
  <c r="H1130" i="1"/>
  <c r="H1183" i="1"/>
  <c r="H1202" i="1"/>
  <c r="H1223" i="1"/>
  <c r="H1233" i="1"/>
  <c r="H1244" i="1"/>
  <c r="H1256" i="1"/>
  <c r="H1277" i="1"/>
  <c r="H1307" i="1"/>
  <c r="H1317" i="1"/>
  <c r="H1338" i="1"/>
  <c r="H1347" i="1"/>
  <c r="H1391" i="1"/>
  <c r="H1412" i="1"/>
  <c r="H1423" i="1"/>
  <c r="H1434" i="1"/>
  <c r="H1445" i="1"/>
  <c r="H1457" i="1"/>
  <c r="H1469" i="1"/>
  <c r="H1492" i="1"/>
  <c r="H1008" i="1"/>
  <c r="H1019" i="1"/>
  <c r="H1163" i="1"/>
  <c r="H1358" i="1"/>
  <c r="H692" i="1"/>
  <c r="H724" i="1"/>
  <c r="H735" i="1"/>
  <c r="H747" i="1"/>
  <c r="H759" i="1"/>
  <c r="H769" i="1"/>
  <c r="H811" i="1"/>
  <c r="H831" i="1"/>
  <c r="H851" i="1"/>
  <c r="H861" i="1"/>
  <c r="H871" i="1"/>
  <c r="H892" i="1"/>
  <c r="H903" i="1"/>
  <c r="H914" i="1"/>
  <c r="H935" i="1"/>
  <c r="H946" i="1"/>
  <c r="H967" i="1"/>
  <c r="H977" i="1"/>
  <c r="H1079" i="1"/>
  <c r="H1110" i="1"/>
  <c r="H1131" i="1"/>
  <c r="H1141" i="1"/>
  <c r="H1173" i="1"/>
  <c r="H1203" i="1"/>
  <c r="H1214" i="1"/>
  <c r="H1234" i="1"/>
  <c r="H1245" i="1"/>
  <c r="H1278" i="1"/>
  <c r="H1297" i="1"/>
  <c r="H1308" i="1"/>
  <c r="H1318" i="1"/>
  <c r="H1392" i="1"/>
  <c r="H1413" i="1"/>
  <c r="H1446" i="1"/>
  <c r="H1458" i="1"/>
  <c r="H1470" i="1"/>
  <c r="H1493" i="1"/>
  <c r="H956" i="1"/>
  <c r="H988" i="1"/>
  <c r="H1041" i="1"/>
  <c r="H1059" i="1"/>
  <c r="H1121" i="1"/>
  <c r="H1224" i="1"/>
  <c r="H1288" i="1"/>
  <c r="H1402" i="1"/>
  <c r="H1435" i="1"/>
  <c r="H1482" i="1"/>
  <c r="H1505" i="1"/>
  <c r="H693" i="1"/>
  <c r="H703" i="1"/>
  <c r="H725" i="1"/>
  <c r="H736" i="1"/>
  <c r="H748" i="1"/>
  <c r="H770" i="1"/>
  <c r="H791" i="1"/>
  <c r="H812" i="1"/>
  <c r="H821" i="1"/>
  <c r="H832" i="1"/>
  <c r="H862" i="1"/>
  <c r="H904" i="1"/>
  <c r="H978" i="1"/>
  <c r="H1051" i="1"/>
  <c r="H1080" i="1"/>
  <c r="H1111" i="1"/>
  <c r="H1132" i="1"/>
  <c r="H1142" i="1"/>
  <c r="H1153" i="1"/>
  <c r="H1164" i="1"/>
  <c r="H1174" i="1"/>
  <c r="H1204" i="1"/>
  <c r="H1215" i="1"/>
  <c r="H1235" i="1"/>
  <c r="H1298" i="1"/>
  <c r="H1309" i="1"/>
  <c r="H1319" i="1"/>
  <c r="H1329" i="1"/>
  <c r="H1339" i="1"/>
  <c r="H1349" i="1"/>
  <c r="H1393" i="1"/>
  <c r="H1414" i="1"/>
  <c r="H1425" i="1"/>
  <c r="H1447" i="1"/>
  <c r="H1494" i="1"/>
  <c r="H760" i="1"/>
  <c r="H842" i="1"/>
  <c r="H852" i="1"/>
  <c r="H883" i="1"/>
  <c r="H915" i="1"/>
  <c r="H936" i="1"/>
  <c r="H947" i="1"/>
  <c r="H957" i="1"/>
  <c r="H989" i="1"/>
  <c r="H1000" i="1"/>
  <c r="H1031" i="1"/>
  <c r="H1100" i="1"/>
  <c r="H1185" i="1"/>
  <c r="H1246" i="1"/>
  <c r="H1258" i="1"/>
  <c r="H1269" i="1"/>
  <c r="H1279" i="1"/>
  <c r="H1371" i="1"/>
  <c r="H1403" i="1"/>
  <c r="H1436" i="1"/>
  <c r="H1483" i="1"/>
  <c r="H1506" i="1"/>
  <c r="H715" i="1"/>
  <c r="H726" i="1"/>
  <c r="H737" i="1"/>
  <c r="H749" i="1"/>
  <c r="H771" i="1"/>
  <c r="H802" i="1"/>
  <c r="H822" i="1"/>
  <c r="H833" i="1"/>
  <c r="H905" i="1"/>
  <c r="H1042" i="1"/>
  <c r="H1060" i="1"/>
  <c r="H1133" i="1"/>
  <c r="H1143" i="1"/>
  <c r="H1175" i="1"/>
  <c r="H1205" i="1"/>
  <c r="H1280" i="1"/>
  <c r="H1299" i="1"/>
  <c r="H1320" i="1"/>
  <c r="H1415" i="1"/>
  <c r="H1426" i="1"/>
  <c r="H1460" i="1"/>
  <c r="H1495" i="1"/>
  <c r="H694" i="1"/>
  <c r="H813" i="1"/>
  <c r="H863" i="1"/>
  <c r="H969" i="1"/>
  <c r="H1081" i="1"/>
  <c r="H1165" i="1"/>
  <c r="H1225" i="1"/>
  <c r="H1340" i="1"/>
  <c r="H1350" i="1"/>
  <c r="H1394" i="1"/>
  <c r="H990" i="1"/>
  <c r="H1001" i="1"/>
  <c r="H1011" i="1"/>
  <c r="H1043" i="1"/>
  <c r="H1052" i="1"/>
  <c r="H1091" i="1"/>
  <c r="H1101" i="1"/>
  <c r="H1216" i="1"/>
  <c r="H1372" i="1"/>
  <c r="H1416" i="1"/>
  <c r="H1427" i="1"/>
  <c r="H1449" i="1"/>
  <c r="H1461" i="1"/>
  <c r="H1473" i="1"/>
  <c r="H695" i="1"/>
  <c r="H762" i="1"/>
  <c r="H772" i="1"/>
  <c r="H783" i="1"/>
  <c r="H834" i="1"/>
  <c r="H906" i="1"/>
  <c r="H917" i="1"/>
  <c r="H928" i="1"/>
  <c r="H959" i="1"/>
  <c r="H1071" i="1"/>
  <c r="H1124" i="1"/>
  <c r="H1196" i="1"/>
  <c r="H1281" i="1"/>
  <c r="H1485" i="1"/>
  <c r="H717" i="1"/>
  <c r="H739" i="1"/>
  <c r="H751" i="1"/>
  <c r="H794" i="1"/>
  <c r="H864" i="1"/>
  <c r="H885" i="1"/>
  <c r="H895" i="1"/>
  <c r="H938" i="1"/>
  <c r="H970" i="1"/>
  <c r="H981" i="1"/>
  <c r="H991" i="1"/>
  <c r="H1002" i="1"/>
  <c r="H1012" i="1"/>
  <c r="H1023" i="1"/>
  <c r="H1053" i="1"/>
  <c r="H1062" i="1"/>
  <c r="H1082" i="1"/>
  <c r="H1092" i="1"/>
  <c r="H1102" i="1"/>
  <c r="H1156" i="1"/>
  <c r="H1187" i="1"/>
  <c r="H1207" i="1"/>
  <c r="H1226" i="1"/>
  <c r="H1238" i="1"/>
  <c r="H1260" i="1"/>
  <c r="H1271" i="1"/>
  <c r="H1301" i="1"/>
  <c r="H1332" i="1"/>
  <c r="H1341" i="1"/>
  <c r="H1373" i="1"/>
  <c r="H1384" i="1"/>
  <c r="H1405" i="1"/>
  <c r="H1428" i="1"/>
  <c r="H1450" i="1"/>
  <c r="H1474" i="1"/>
  <c r="H1497" i="1"/>
  <c r="H706" i="1"/>
  <c r="H804" i="1"/>
  <c r="H1044" i="1"/>
  <c r="H1114" i="1"/>
  <c r="H1145" i="1"/>
  <c r="H1217" i="1"/>
  <c r="H1249" i="1"/>
  <c r="H1363" i="1"/>
  <c r="H1417" i="1"/>
  <c r="H1439" i="1"/>
  <c r="H1486" i="1"/>
  <c r="H729" i="1"/>
  <c r="H740" i="1"/>
  <c r="H825" i="1"/>
  <c r="H854" i="1"/>
  <c r="H865" i="1"/>
  <c r="H886" i="1"/>
  <c r="H1312" i="1"/>
  <c r="H1396" i="1"/>
  <c r="H826" i="1"/>
  <c r="H866" i="1"/>
  <c r="H919" i="1"/>
  <c r="H1094" i="1"/>
  <c r="H1104" i="1"/>
  <c r="H1158" i="1"/>
  <c r="H1168" i="1"/>
  <c r="H1273" i="1"/>
  <c r="H1343" i="1"/>
  <c r="H1375" i="1"/>
  <c r="H962" i="1"/>
  <c r="H1441" i="1"/>
  <c r="H742" i="1"/>
  <c r="H754" i="1"/>
  <c r="H817" i="1"/>
  <c r="H877" i="1"/>
  <c r="H898" i="1"/>
  <c r="H931" i="1"/>
  <c r="H1015" i="1"/>
  <c r="H1046" i="1"/>
  <c r="H1105" i="1"/>
  <c r="H1229" i="1"/>
  <c r="H1241" i="1"/>
  <c r="H1274" i="1"/>
  <c r="H1324" i="1"/>
  <c r="H1387" i="1"/>
  <c r="H1408" i="1"/>
  <c r="H1453" i="1"/>
  <c r="H1085" i="1"/>
  <c r="H1095" i="1"/>
  <c r="H1148" i="1"/>
  <c r="H1420" i="1"/>
  <c r="H1442" i="1"/>
  <c r="H721" i="1"/>
  <c r="H828" i="1"/>
  <c r="H985" i="1"/>
  <c r="H1253" i="1"/>
  <c r="H1264" i="1"/>
  <c r="H1336" i="1"/>
  <c r="H849" i="1"/>
  <c r="H745" i="1"/>
  <c r="H757" i="1"/>
  <c r="H839" i="1"/>
  <c r="H859" i="1"/>
  <c r="H890" i="1"/>
  <c r="H912" i="1"/>
  <c r="H1039" i="1"/>
  <c r="H1108" i="1"/>
  <c r="H1119" i="1"/>
  <c r="H1222" i="1"/>
  <c r="H1306" i="1"/>
  <c r="H1316" i="1"/>
  <c r="H1357" i="1"/>
  <c r="H1390" i="1"/>
  <c r="H1411" i="1"/>
  <c r="H790" i="1"/>
  <c r="H998" i="1"/>
  <c r="H1369" i="1"/>
  <c r="H1348" i="1"/>
  <c r="H841" i="1"/>
  <c r="H1069" i="1"/>
  <c r="H1099" i="1"/>
  <c r="H781" i="1"/>
  <c r="H893" i="1"/>
  <c r="H926" i="1"/>
  <c r="H1021" i="1"/>
  <c r="H1122" i="1"/>
  <c r="H1194" i="1"/>
  <c r="H1289" i="1"/>
  <c r="H1360" i="1"/>
  <c r="H1382" i="1"/>
  <c r="H792" i="1"/>
  <c r="H979" i="1"/>
  <c r="H1010" i="1"/>
  <c r="H1070" i="1"/>
  <c r="H1090" i="1"/>
  <c r="H1154" i="1"/>
  <c r="H1236" i="1"/>
  <c r="H1310" i="1"/>
  <c r="H1330" i="1"/>
  <c r="H727" i="1"/>
  <c r="H803" i="1"/>
  <c r="H823" i="1"/>
  <c r="H853" i="1"/>
  <c r="H980" i="1"/>
  <c r="H1061" i="1"/>
  <c r="H1113" i="1"/>
  <c r="H1144" i="1"/>
  <c r="H1155" i="1"/>
  <c r="H1237" i="1"/>
  <c r="H1331" i="1"/>
  <c r="H814" i="1"/>
  <c r="H874" i="1"/>
  <c r="H949" i="1"/>
  <c r="H1033" i="1"/>
  <c r="H1166" i="1"/>
  <c r="H1176" i="1"/>
  <c r="H1248" i="1"/>
  <c r="H1291" i="1"/>
  <c r="H1321" i="1"/>
  <c r="H1351" i="1"/>
  <c r="H1462" i="1"/>
  <c r="H784" i="1"/>
  <c r="H815" i="1"/>
  <c r="H844" i="1"/>
  <c r="H875" i="1"/>
  <c r="H1034" i="1"/>
  <c r="H1135" i="1"/>
  <c r="H1167" i="1"/>
  <c r="H1177" i="1"/>
  <c r="H1282" i="1"/>
  <c r="H1292" i="1"/>
  <c r="H1322" i="1"/>
  <c r="H6" i="1"/>
  <c r="H18" i="1"/>
  <c r="H594" i="1"/>
  <c r="H654" i="1"/>
  <c r="H10" i="1"/>
  <c r="H22" i="1"/>
  <c r="H34" i="1"/>
  <c r="H46" i="1"/>
  <c r="H58" i="1"/>
  <c r="H70" i="1"/>
  <c r="H94" i="1"/>
  <c r="H106" i="1"/>
  <c r="H118" i="1"/>
  <c r="H130" i="1"/>
  <c r="H142" i="1"/>
  <c r="H154" i="1"/>
  <c r="H166" i="1"/>
  <c r="H178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370" i="1"/>
  <c r="H382" i="1"/>
  <c r="H394" i="1"/>
  <c r="H406" i="1"/>
  <c r="H418" i="1"/>
  <c r="H430" i="1"/>
  <c r="H442" i="1"/>
  <c r="H454" i="1"/>
  <c r="H466" i="1"/>
  <c r="H478" i="1"/>
  <c r="H490" i="1"/>
  <c r="H502" i="1"/>
  <c r="H514" i="1"/>
  <c r="H526" i="1"/>
  <c r="H538" i="1"/>
  <c r="H550" i="1"/>
  <c r="H562" i="1"/>
  <c r="H574" i="1"/>
  <c r="H586" i="1"/>
  <c r="H598" i="1"/>
  <c r="H610" i="1"/>
  <c r="H622" i="1"/>
  <c r="H634" i="1"/>
  <c r="H646" i="1"/>
  <c r="H658" i="1"/>
  <c r="H670" i="1"/>
  <c r="H682" i="1"/>
  <c r="H11" i="1"/>
  <c r="H23" i="1"/>
  <c r="H35" i="1"/>
  <c r="H59" i="1"/>
  <c r="H71" i="1"/>
  <c r="H83" i="1"/>
  <c r="H95" i="1"/>
  <c r="H107" i="1"/>
  <c r="H119" i="1"/>
  <c r="H131" i="1"/>
  <c r="H143" i="1"/>
  <c r="H155" i="1"/>
  <c r="H167" i="1"/>
  <c r="H179" i="1"/>
  <c r="H191" i="1"/>
  <c r="H203" i="1"/>
  <c r="H215" i="1"/>
  <c r="H227" i="1"/>
  <c r="H239" i="1"/>
  <c r="H263" i="1"/>
  <c r="H275" i="1"/>
  <c r="H287" i="1"/>
  <c r="H299" i="1"/>
  <c r="H311" i="1"/>
  <c r="H323" i="1"/>
  <c r="H335" i="1"/>
  <c r="H347" i="1"/>
  <c r="H371" i="1"/>
  <c r="H383" i="1"/>
  <c r="H395" i="1"/>
  <c r="H407" i="1"/>
  <c r="H431" i="1"/>
  <c r="H443" i="1"/>
  <c r="H455" i="1"/>
  <c r="H467" i="1"/>
  <c r="H479" i="1"/>
  <c r="H491" i="1"/>
  <c r="H503" i="1"/>
  <c r="H515" i="1"/>
  <c r="H527" i="1"/>
  <c r="H539" i="1"/>
  <c r="H551" i="1"/>
  <c r="H563" i="1"/>
  <c r="H575" i="1"/>
  <c r="H587" i="1"/>
  <c r="H599" i="1"/>
  <c r="H623" i="1"/>
  <c r="H635" i="1"/>
  <c r="H647" i="1"/>
  <c r="H659" i="1"/>
  <c r="H671" i="1"/>
  <c r="H683" i="1"/>
  <c r="H3" i="1"/>
  <c r="H9" i="1"/>
  <c r="H21" i="1"/>
  <c r="H33" i="1"/>
  <c r="H45" i="1"/>
  <c r="H57" i="1"/>
  <c r="H69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45" i="1"/>
  <c r="H357" i="1"/>
  <c r="H369" i="1"/>
  <c r="H381" i="1"/>
  <c r="H393" i="1"/>
  <c r="H405" i="1"/>
  <c r="H417" i="1"/>
  <c r="H429" i="1"/>
  <c r="H441" i="1"/>
  <c r="H453" i="1"/>
  <c r="H465" i="1"/>
  <c r="H477" i="1"/>
  <c r="H489" i="1"/>
  <c r="H501" i="1"/>
  <c r="H513" i="1"/>
  <c r="H537" i="1"/>
  <c r="H549" i="1"/>
  <c r="H561" i="1"/>
  <c r="H573" i="1"/>
  <c r="H585" i="1"/>
  <c r="H597" i="1"/>
  <c r="H609" i="1"/>
  <c r="H621" i="1"/>
  <c r="H633" i="1"/>
  <c r="H645" i="1"/>
  <c r="H657" i="1"/>
  <c r="H669" i="1"/>
  <c r="H681" i="1"/>
  <c r="H12" i="1"/>
  <c r="H24" i="1"/>
  <c r="H36" i="1"/>
  <c r="H60" i="1"/>
  <c r="H72" i="1"/>
  <c r="H84" i="1"/>
  <c r="H96" i="1"/>
  <c r="H108" i="1"/>
  <c r="H120" i="1"/>
  <c r="H132" i="1"/>
  <c r="H144" i="1"/>
  <c r="H156" i="1"/>
  <c r="H168" i="1"/>
  <c r="H180" i="1"/>
  <c r="H204" i="1"/>
  <c r="H216" i="1"/>
  <c r="H228" i="1"/>
  <c r="H240" i="1"/>
  <c r="H264" i="1"/>
  <c r="H276" i="1"/>
  <c r="H288" i="1"/>
  <c r="H300" i="1"/>
  <c r="H312" i="1"/>
  <c r="H324" i="1"/>
  <c r="H348" i="1"/>
  <c r="H360" i="1"/>
  <c r="H372" i="1"/>
  <c r="H384" i="1"/>
  <c r="H396" i="1"/>
  <c r="H408" i="1"/>
  <c r="H432" i="1"/>
  <c r="H444" i="1"/>
  <c r="H456" i="1"/>
  <c r="H468" i="1"/>
  <c r="H480" i="1"/>
  <c r="H492" i="1"/>
  <c r="H504" i="1"/>
  <c r="H516" i="1"/>
  <c r="H528" i="1"/>
  <c r="H540" i="1"/>
  <c r="H552" i="1"/>
  <c r="H564" i="1"/>
  <c r="H576" i="1"/>
  <c r="H588" i="1"/>
  <c r="H600" i="1"/>
  <c r="H624" i="1"/>
  <c r="H636" i="1"/>
  <c r="H648" i="1"/>
  <c r="H660" i="1"/>
  <c r="H672" i="1"/>
  <c r="H684" i="1"/>
  <c r="H25" i="1"/>
  <c r="H37" i="1"/>
  <c r="H49" i="1"/>
  <c r="H61" i="1"/>
  <c r="H73" i="1"/>
  <c r="H85" i="1"/>
  <c r="H97" i="1"/>
  <c r="H109" i="1"/>
  <c r="H121" i="1"/>
  <c r="H145" i="1"/>
  <c r="H157" i="1"/>
  <c r="H169" i="1"/>
  <c r="H181" i="1"/>
  <c r="H193" i="1"/>
  <c r="H205" i="1"/>
  <c r="H217" i="1"/>
  <c r="H241" i="1"/>
  <c r="H253" i="1"/>
  <c r="H265" i="1"/>
  <c r="H277" i="1"/>
  <c r="H289" i="1"/>
  <c r="H301" i="1"/>
  <c r="H313" i="1"/>
  <c r="H325" i="1"/>
  <c r="H337" i="1"/>
  <c r="H349" i="1"/>
  <c r="H361" i="1"/>
  <c r="H373" i="1"/>
  <c r="H385" i="1"/>
  <c r="H397" i="1"/>
  <c r="H409" i="1"/>
  <c r="H433" i="1"/>
  <c r="H445" i="1"/>
  <c r="H457" i="1"/>
  <c r="H469" i="1"/>
  <c r="H481" i="1"/>
  <c r="H493" i="1"/>
  <c r="H505" i="1"/>
  <c r="H517" i="1"/>
  <c r="H529" i="1"/>
  <c r="H541" i="1"/>
  <c r="H553" i="1"/>
  <c r="H565" i="1"/>
  <c r="H577" i="1"/>
  <c r="H601" i="1"/>
  <c r="H625" i="1"/>
  <c r="H637" i="1"/>
  <c r="H649" i="1"/>
  <c r="H661" i="1"/>
  <c r="H673" i="1"/>
  <c r="H685" i="1"/>
  <c r="H2" i="1"/>
  <c r="H26" i="1"/>
  <c r="H38" i="1"/>
  <c r="H50" i="1"/>
  <c r="H62" i="1"/>
  <c r="H74" i="1"/>
  <c r="H86" i="1"/>
  <c r="H110" i="1"/>
  <c r="H122" i="1"/>
  <c r="H146" i="1"/>
  <c r="H158" i="1"/>
  <c r="H170" i="1"/>
  <c r="H182" i="1"/>
  <c r="H194" i="1"/>
  <c r="H206" i="1"/>
  <c r="H218" i="1"/>
  <c r="H230" i="1"/>
  <c r="H242" i="1"/>
  <c r="H254" i="1"/>
  <c r="H266" i="1"/>
  <c r="H278" i="1"/>
  <c r="H290" i="1"/>
  <c r="H302" i="1"/>
  <c r="H314" i="1"/>
  <c r="H326" i="1"/>
  <c r="H338" i="1"/>
  <c r="H350" i="1"/>
  <c r="H362" i="1"/>
  <c r="H374" i="1"/>
  <c r="H386" i="1"/>
  <c r="H398" i="1"/>
  <c r="H410" i="1"/>
  <c r="H422" i="1"/>
  <c r="H434" i="1"/>
  <c r="H446" i="1"/>
  <c r="H458" i="1"/>
  <c r="H470" i="1"/>
  <c r="H482" i="1"/>
  <c r="H494" i="1"/>
  <c r="H506" i="1"/>
  <c r="H518" i="1"/>
  <c r="H530" i="1"/>
  <c r="H542" i="1"/>
  <c r="H554" i="1"/>
  <c r="H566" i="1"/>
  <c r="H578" i="1"/>
  <c r="H590" i="1"/>
  <c r="H602" i="1"/>
  <c r="H614" i="1"/>
  <c r="H626" i="1"/>
  <c r="H638" i="1"/>
  <c r="H650" i="1"/>
  <c r="H662" i="1"/>
  <c r="H674" i="1"/>
  <c r="H686" i="1"/>
  <c r="H15" i="1"/>
  <c r="H27" i="1"/>
  <c r="H39" i="1"/>
  <c r="H51" i="1"/>
  <c r="H63" i="1"/>
  <c r="H75" i="1"/>
  <c r="H87" i="1"/>
  <c r="H111" i="1"/>
  <c r="H123" i="1"/>
  <c r="H135" i="1"/>
  <c r="H147" i="1"/>
  <c r="H159" i="1"/>
  <c r="H183" i="1"/>
  <c r="H195" i="1"/>
  <c r="H207" i="1"/>
  <c r="H219" i="1"/>
  <c r="H231" i="1"/>
  <c r="H243" i="1"/>
  <c r="H255" i="1"/>
  <c r="H267" i="1"/>
  <c r="H279" i="1"/>
  <c r="H303" i="1"/>
  <c r="H315" i="1"/>
  <c r="H327" i="1"/>
  <c r="H339" i="1"/>
  <c r="H351" i="1"/>
  <c r="H363" i="1"/>
  <c r="H375" i="1"/>
  <c r="H387" i="1"/>
  <c r="H399" i="1"/>
  <c r="H411" i="1"/>
  <c r="H423" i="1"/>
  <c r="H435" i="1"/>
  <c r="H447" i="1"/>
  <c r="H459" i="1"/>
  <c r="H471" i="1"/>
  <c r="H495" i="1"/>
  <c r="H507" i="1"/>
  <c r="H519" i="1"/>
  <c r="H531" i="1"/>
  <c r="H543" i="1"/>
  <c r="H555" i="1"/>
  <c r="H567" i="1"/>
  <c r="H579" i="1"/>
  <c r="H591" i="1"/>
  <c r="H603" i="1"/>
  <c r="H627" i="1"/>
  <c r="H639" i="1"/>
  <c r="H651" i="1"/>
  <c r="H663" i="1"/>
  <c r="H675" i="1"/>
  <c r="H687" i="1"/>
  <c r="H4" i="1"/>
  <c r="H16" i="1"/>
  <c r="H28" i="1"/>
  <c r="H40" i="1"/>
  <c r="H52" i="1"/>
  <c r="H64" i="1"/>
  <c r="H76" i="1"/>
  <c r="H88" i="1"/>
  <c r="H112" i="1"/>
  <c r="H124" i="1"/>
  <c r="H136" i="1"/>
  <c r="H148" i="1"/>
  <c r="H160" i="1"/>
  <c r="H172" i="1"/>
  <c r="H184" i="1"/>
  <c r="H196" i="1"/>
  <c r="H208" i="1"/>
  <c r="H220" i="1"/>
  <c r="H232" i="1"/>
  <c r="H244" i="1"/>
  <c r="H256" i="1"/>
  <c r="H268" i="1"/>
  <c r="H280" i="1"/>
  <c r="H292" i="1"/>
  <c r="H304" i="1"/>
  <c r="H316" i="1"/>
  <c r="H328" i="1"/>
  <c r="H340" i="1"/>
  <c r="H352" i="1"/>
  <c r="H364" i="1"/>
  <c r="H376" i="1"/>
  <c r="H388" i="1"/>
  <c r="H400" i="1"/>
  <c r="H412" i="1"/>
  <c r="H424" i="1"/>
  <c r="H436" i="1"/>
  <c r="H448" i="1"/>
  <c r="H460" i="1"/>
  <c r="H472" i="1"/>
  <c r="H496" i="1"/>
  <c r="H508" i="1"/>
  <c r="H520" i="1"/>
  <c r="H532" i="1"/>
  <c r="H544" i="1"/>
  <c r="H556" i="1"/>
  <c r="H568" i="1"/>
  <c r="H580" i="1"/>
  <c r="H592" i="1"/>
  <c r="H604" i="1"/>
  <c r="H616" i="1"/>
  <c r="H628" i="1"/>
  <c r="H640" i="1"/>
  <c r="H652" i="1"/>
  <c r="H664" i="1"/>
  <c r="H676" i="1"/>
  <c r="H359" i="1"/>
  <c r="H5" i="1"/>
  <c r="H17" i="1"/>
  <c r="H29" i="1"/>
  <c r="H41" i="1"/>
  <c r="H53" i="1"/>
  <c r="H65" i="1"/>
  <c r="H77" i="1"/>
  <c r="H89" i="1"/>
  <c r="H101" i="1"/>
  <c r="H113" i="1"/>
  <c r="H125" i="1"/>
  <c r="H137" i="1"/>
  <c r="H149" i="1"/>
  <c r="H161" i="1"/>
  <c r="H173" i="1"/>
  <c r="H185" i="1"/>
  <c r="H197" i="1"/>
  <c r="H209" i="1"/>
  <c r="H221" i="1"/>
  <c r="H233" i="1"/>
  <c r="H245" i="1"/>
  <c r="H257" i="1"/>
  <c r="H269" i="1"/>
  <c r="H281" i="1"/>
  <c r="H293" i="1"/>
  <c r="H305" i="1"/>
  <c r="H317" i="1"/>
  <c r="H329" i="1"/>
  <c r="H341" i="1"/>
  <c r="H353" i="1"/>
  <c r="H365" i="1"/>
  <c r="H377" i="1"/>
  <c r="H389" i="1"/>
  <c r="H401" i="1"/>
  <c r="H413" i="1"/>
  <c r="H425" i="1"/>
  <c r="H437" i="1"/>
  <c r="H449" i="1"/>
  <c r="H461" i="1"/>
  <c r="H473" i="1"/>
  <c r="H485" i="1"/>
  <c r="H497" i="1"/>
  <c r="H509" i="1"/>
  <c r="H521" i="1"/>
  <c r="H533" i="1"/>
  <c r="H545" i="1"/>
  <c r="H557" i="1"/>
  <c r="H569" i="1"/>
  <c r="H581" i="1"/>
  <c r="H593" i="1"/>
  <c r="H605" i="1"/>
  <c r="H617" i="1"/>
  <c r="H629" i="1"/>
  <c r="H641" i="1"/>
  <c r="H653" i="1"/>
  <c r="H665" i="1"/>
  <c r="H677" i="1"/>
  <c r="H30" i="1"/>
  <c r="H42" i="1"/>
  <c r="H54" i="1"/>
  <c r="H66" i="1"/>
  <c r="H78" i="1"/>
  <c r="H90" i="1"/>
  <c r="H102" i="1"/>
  <c r="H114" i="1"/>
  <c r="H126" i="1"/>
  <c r="H138" i="1"/>
  <c r="H150" i="1"/>
  <c r="H162" i="1"/>
  <c r="H174" i="1"/>
  <c r="H186" i="1"/>
  <c r="H198" i="1"/>
  <c r="H210" i="1"/>
  <c r="H222" i="1"/>
  <c r="H234" i="1"/>
  <c r="H246" i="1"/>
  <c r="H258" i="1"/>
  <c r="H270" i="1"/>
  <c r="H282" i="1"/>
  <c r="H294" i="1"/>
  <c r="H306" i="1"/>
  <c r="H318" i="1"/>
  <c r="H330" i="1"/>
  <c r="H342" i="1"/>
  <c r="H354" i="1"/>
  <c r="H366" i="1"/>
  <c r="H378" i="1"/>
  <c r="H390" i="1"/>
  <c r="H402" i="1"/>
  <c r="H414" i="1"/>
  <c r="H426" i="1"/>
  <c r="H438" i="1"/>
  <c r="H450" i="1"/>
  <c r="H462" i="1"/>
  <c r="H474" i="1"/>
  <c r="H486" i="1"/>
  <c r="H498" i="1"/>
  <c r="H510" i="1"/>
  <c r="H522" i="1"/>
  <c r="H534" i="1"/>
  <c r="H546" i="1"/>
  <c r="H558" i="1"/>
  <c r="H570" i="1"/>
  <c r="H582" i="1"/>
  <c r="H606" i="1"/>
  <c r="H618" i="1"/>
  <c r="H630" i="1"/>
  <c r="H666" i="1"/>
  <c r="H678" i="1"/>
  <c r="H7" i="1"/>
  <c r="H19" i="1"/>
  <c r="H31" i="1"/>
  <c r="H43" i="1"/>
  <c r="H55" i="1"/>
  <c r="H67" i="1"/>
  <c r="H79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67" i="1"/>
  <c r="H379" i="1"/>
  <c r="H391" i="1"/>
  <c r="H403" i="1"/>
  <c r="H415" i="1"/>
  <c r="H427" i="1"/>
  <c r="H451" i="1"/>
  <c r="H463" i="1"/>
  <c r="H475" i="1"/>
  <c r="H487" i="1"/>
  <c r="H499" i="1"/>
  <c r="H511" i="1"/>
  <c r="H523" i="1"/>
  <c r="H535" i="1"/>
  <c r="H559" i="1"/>
  <c r="H583" i="1"/>
  <c r="H595" i="1"/>
  <c r="H607" i="1"/>
  <c r="H619" i="1"/>
  <c r="H631" i="1"/>
  <c r="H643" i="1"/>
  <c r="H655" i="1"/>
  <c r="H667" i="1"/>
  <c r="H679" i="1"/>
  <c r="H8" i="1"/>
  <c r="H20" i="1"/>
  <c r="H32" i="1"/>
  <c r="H44" i="1"/>
  <c r="H56" i="1"/>
  <c r="H68" i="1"/>
  <c r="H80" i="1"/>
  <c r="H92" i="1"/>
  <c r="H104" i="1"/>
  <c r="H128" i="1"/>
  <c r="H140" i="1"/>
  <c r="H152" i="1"/>
  <c r="H164" i="1"/>
  <c r="H176" i="1"/>
  <c r="H188" i="1"/>
  <c r="H200" i="1"/>
  <c r="H224" i="1"/>
  <c r="H236" i="1"/>
  <c r="H248" i="1"/>
  <c r="H260" i="1"/>
  <c r="H284" i="1"/>
  <c r="H296" i="1"/>
  <c r="H308" i="1"/>
  <c r="H320" i="1"/>
  <c r="H332" i="1"/>
  <c r="H344" i="1"/>
  <c r="H368" i="1"/>
  <c r="H380" i="1"/>
  <c r="H392" i="1"/>
  <c r="H404" i="1"/>
  <c r="H416" i="1"/>
  <c r="H428" i="1"/>
  <c r="H440" i="1"/>
  <c r="H452" i="1"/>
  <c r="H476" i="1"/>
  <c r="H488" i="1"/>
  <c r="H500" i="1"/>
  <c r="H512" i="1"/>
  <c r="H524" i="1"/>
  <c r="H536" i="1"/>
  <c r="H560" i="1"/>
  <c r="H572" i="1"/>
  <c r="H584" i="1"/>
  <c r="H596" i="1"/>
  <c r="H608" i="1"/>
  <c r="H620" i="1"/>
  <c r="H632" i="1"/>
  <c r="H644" i="1"/>
  <c r="H668" i="1"/>
  <c r="H680" i="1"/>
  <c r="H355" i="1"/>
  <c r="H439" i="1"/>
  <c r="H547" i="1"/>
  <c r="H571" i="1"/>
  <c r="H116" i="1"/>
  <c r="H212" i="1"/>
  <c r="H272" i="1"/>
  <c r="H356" i="1"/>
  <c r="H464" i="1"/>
  <c r="H548" i="1"/>
  <c r="H656" i="1"/>
  <c r="H81" i="1"/>
  <c r="H333" i="1"/>
  <c r="H525" i="1"/>
  <c r="H82" i="1"/>
  <c r="H190" i="1"/>
  <c r="H484" i="1"/>
  <c r="H47" i="1"/>
  <c r="H251" i="1"/>
  <c r="H419" i="1"/>
  <c r="H611" i="1"/>
  <c r="H48" i="1"/>
  <c r="H192" i="1"/>
  <c r="H252" i="1"/>
  <c r="H336" i="1"/>
  <c r="H420" i="1"/>
  <c r="H612" i="1"/>
  <c r="H13" i="1"/>
  <c r="H133" i="1"/>
  <c r="H229" i="1"/>
  <c r="H421" i="1"/>
  <c r="H589" i="1"/>
  <c r="H613" i="1"/>
  <c r="H14" i="1"/>
  <c r="H98" i="1"/>
  <c r="H134" i="1"/>
  <c r="H100" i="1"/>
  <c r="H99" i="1"/>
  <c r="H171" i="1"/>
  <c r="H291" i="1"/>
  <c r="H483" i="1"/>
  <c r="H6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<sst xmlns="http://schemas.openxmlformats.org/spreadsheetml/2006/main" count="6534" uniqueCount="1017">
  <si>
    <t>[data_blocks]</t>
  </si>
  <si>
    <t>nuc</t>
  </si>
  <si>
    <t>mito</t>
  </si>
  <si>
    <t>12s_oneseq_Adjusted_SeqExclude_MAFFT_Aligned_relabeled_trimmed.fasta = 1-981;</t>
  </si>
  <si>
    <t>16s_oneseq_Adjusted_SeqExclude_MAFFT_Aligned_relabeled_trimmed.fasta = 982-2656;</t>
  </si>
  <si>
    <t>abcd2_oneseq_Adjusted_SeqExclude_MACSE_Aligned_relabeled_trimmed.fasta = 2657-3644;</t>
  </si>
  <si>
    <t>adarb2_oneseq_Adjusted_SeqExclude_MACSE_Aligned_relabeled_trimmed.fasta = 3645-4550;</t>
  </si>
  <si>
    <t>adnp_oneseq_Adjusted_SeqExclude_MACSE_Aligned_relabeled_trimmed.fasta = 4551-6539;</t>
  </si>
  <si>
    <t>adrb2_oneseq_Adjusted_SeqExclude_MACSE_Aligned_relabeled_trimmed.fasta = 6540-7429;</t>
  </si>
  <si>
    <t>ahe_ankrd50_oneseq_Adjusted_SeqExclude_MACSE_Aligned_relabeled_trimmed.fasta = 7430-9975;</t>
  </si>
  <si>
    <t>ahe_dsel_oneseq_Adjusted_SeqExclude_MACSE_Aligned_relabeled_trimmed.fasta = 9976-11569;</t>
  </si>
  <si>
    <t>ahe_fat1_oneseq_Adjusted_SeqExclude_MACSE_Aligned_relabeled_trimmed.fasta = 11570-12853;</t>
  </si>
  <si>
    <t>ahe_kiaa1239_oneseq_Adjusted_SeqExclude_MACSE_Aligned_relabeled_trimmed.fasta = 12854-14386;</t>
  </si>
  <si>
    <t>ahe_lphn2_oneseq_Adjusted_SeqExclude_MACSE_Aligned_relabeled_trimmed.fasta = 14387-15970;</t>
  </si>
  <si>
    <t>ahe_pclo_oneseq_Adjusted_SeqExclude_MACSE_Aligned_relabeled_trimmed.fasta = 15971-18440;</t>
  </si>
  <si>
    <t>akap11_oneseq_Adjusted_SeqExclude_MACSE_Aligned_relabeled_trimmed.fasta = 18441-20682;</t>
  </si>
  <si>
    <t>akap12_oneseq_Adjusted_SeqExclude_MACSE_Aligned_relabeled_trimmed.fasta = 20683-22351;</t>
  </si>
  <si>
    <t>amotl1_oneseq_Adjusted_SeqExclude_MACSE_Aligned_relabeled_trimmed.fasta = 22352-24619;</t>
  </si>
  <si>
    <t>amotl2_oneseq_Adjusted_SeqExclude_Failed_MAFFT_Aligned_relabeled_trimmed.fasta = 24620-24964;</t>
  </si>
  <si>
    <t>ank3_oneseq_Adjusted_SeqExclude_MACSE_Aligned_relabeled_trimmed.fasta = 24965-26809;</t>
  </si>
  <si>
    <t>ankrd50_oneseq_Adjusted_SeqExclude_MACSE_Aligned_relabeled_trimmed.fasta = 26810-27808;</t>
  </si>
  <si>
    <t>apc_oneseq_Adjusted_SeqExclude_MACSE_Aligned_relabeled_trimmed.fasta = 27809-32736;</t>
  </si>
  <si>
    <t>arid1b_oneseq_Adjusted_SeqExclude_Failed_MAFFT_Aligned_relabeled_trimmed.fasta = 32737-35463;</t>
  </si>
  <si>
    <t>arid5b_oneseq_Adjusted_SeqExclude_MACSE_Aligned_relabeled_trimmed.fasta = 35464-37586;</t>
  </si>
  <si>
    <t>arsi_oneseq_Adjusted_SeqExclude_MACSE_Aligned_relabeled_trimmed.fasta = 37587-39448;</t>
  </si>
  <si>
    <t>asxl3_oneseq_Adjusted_SeqExclude_MACSE_Aligned_relabeled_trimmed.fasta = 39449-41389;</t>
  </si>
  <si>
    <t>atxn1_oneseq_Adjusted_SeqExclude_MACSE_Aligned_relabeled_trimmed.fasta = 41390-45094;</t>
  </si>
  <si>
    <t>b3galt2_oneseq_Adjusted_SeqExclude_MACSE_Aligned_relabeled_trimmed.fasta = 45095-46681;</t>
  </si>
  <si>
    <t>bcl11a_oneseq_Adjusted_SeqExclude_MACSE_Aligned_relabeled_trimmed.fasta = 46682-48342;</t>
  </si>
  <si>
    <t>bcl9_oneseq_Adjusted_SeqExclude_MACSE_Aligned_relabeled_trimmed.fasta = 48343-51759;</t>
  </si>
  <si>
    <t>bcor_oneseq_Adjusted_SeqExclude_MACSE_Aligned_relabeled_trimmed.fasta = 51760-53400;</t>
  </si>
  <si>
    <t>bdnf_oneseq_Adjusted_SeqExclude_MACSE_Aligned_relabeled_trimmed.fasta = 53401-54126;</t>
  </si>
  <si>
    <t>begain_oneseq_Adjusted_SeqExclude_MACSE_Aligned_relabeled_trimmed.fasta = 54127-56527;</t>
  </si>
  <si>
    <t>bend3_oneseq_Adjusted_SeqExclude_MACSE_Aligned_relabeled_trimmed.fasta = 56528-59467;</t>
  </si>
  <si>
    <t>bicd1_oneseq_Adjusted_SeqExclude_MACSE_Aligned_relabeled_trimmed.fasta = 59468-61059;</t>
  </si>
  <si>
    <t>bicral_oneseq_Adjusted_SeqExclude_MACSE_Aligned_relabeled_trimmed.fasta = 61060-63137;</t>
  </si>
  <si>
    <t>bmpr2_oneseq_Adjusted_SeqExclude_MACSE_Aligned_relabeled_trimmed.fasta = 63138-64990;</t>
  </si>
  <si>
    <t>bnc1_oneseq_Adjusted_SeqExclude_MACSE_Aligned_relabeled_trimmed.fasta = 64991-66256;</t>
  </si>
  <si>
    <t>bptf_oneseq_Adjusted_SeqExclude_MACSE_Aligned_relabeled_trimmed.fasta = 66257-66808;</t>
  </si>
  <si>
    <t>bsn_oneseq_Adjusted_SeqExclude_MACSE_Aligned_relabeled_trimmed.fasta = 66809-70319;</t>
  </si>
  <si>
    <t>btbd17_oneseq_Adjusted_SeqExclude_MACSE_Aligned_relabeled_trimmed.fasta = 70320-72368;</t>
  </si>
  <si>
    <t>camsap1_oneseq_Adjusted_SeqExclude_MACSE_Aligned_relabeled_trimmed.fasta = 72369-77192;</t>
  </si>
  <si>
    <t>cand1_oneseq_Adjusted_SeqExclude_MACSE_Aligned_relabeled_trimmed.fasta = 77193-79063;</t>
  </si>
  <si>
    <t>ccdc80_oneseq_Adjusted_SeqExclude_MACSE_Aligned_relabeled_trimmed.fasta = 79064-80908;</t>
  </si>
  <si>
    <t>ccdc85a_oneseq_Adjusted_SeqExclude_MACSE_Aligned_relabeled_trimmed.fasta = 80909-82873;</t>
  </si>
  <si>
    <t>ccdc92_oneseq_Adjusted_SeqExclude_MACSE_Aligned_relabeled_trimmed.fasta = 82874-84831;</t>
  </si>
  <si>
    <t>cd81_oneseq_Adjusted_SeqExclude_Failed_MAFFT_Aligned_relabeled_trimmed.fasta = 84832-85185;</t>
  </si>
  <si>
    <t>cdc42ep4_oneseq_Adjusted_SeqExclude_MACSE_Aligned_relabeled_trimmed.fasta = 85186-85986;</t>
  </si>
  <si>
    <t>chd7_oneseq_Adjusted_SeqExclude_MACSE_Aligned_relabeled_trimmed.fasta = 85987-89044;</t>
  </si>
  <si>
    <t>chst1_oneseq_Adjusted_SeqExclude_MACSE_Aligned_relabeled_trimmed.fasta = 89045-90783;</t>
  </si>
  <si>
    <t>chst8_oneseq_Adjusted_SeqExclude_MACSE_Aligned_relabeled_trimmed.fasta = 90784-91885;</t>
  </si>
  <si>
    <t>cortbp1_oneseq_Adjusted_SeqExclude_MACSE_Aligned_relabeled_trimmed.fasta = 91886-93455;</t>
  </si>
  <si>
    <t>cox1_oneseq_Adjusted_SeqExclude_MACSE_Aligned_relabeled_trimmed.fasta = 93456-95003;</t>
  </si>
  <si>
    <t>cox2_oneseq_Adjusted_SeqExclude_MACSE_Aligned_relabeled_trimmed.fasta = 95004-95693;</t>
  </si>
  <si>
    <t>cpt2_oneseq_Adjusted_SeqExclude_MACSE_Aligned_relabeled_trimmed.fasta = 95694-97592;</t>
  </si>
  <si>
    <t>ctg325_oneseq_Adjusted_SeqExclude_Failed_MAFFT_Aligned_relabeled_trimmed.fasta = 97593-97760;</t>
  </si>
  <si>
    <t>ctgf_oneseq_Adjusted_SeqExclude_MACSE_Aligned_relabeled_trimmed.fasta = 97761-99112;</t>
  </si>
  <si>
    <t>cttnbp2_oneseq_Adjusted_SeqExclude_MACSE_Aligned_relabeled_trimmed.fasta = 99113-100750;</t>
  </si>
  <si>
    <t>cxcr4_oneseq_Adjusted_SeqExclude_MACSE_Aligned_relabeled_trimmed.fasta = 100751-101773;</t>
  </si>
  <si>
    <t>cytb_oneseq_Adjusted_SeqExclude_MACSE_Aligned_relabeled_trimmed.fasta = 101774-102915;</t>
  </si>
  <si>
    <t>dagla_oneseq_Adjusted_SeqExclude_MACSE_Aligned_relabeled_trimmed.fasta = 102916-104834;</t>
  </si>
  <si>
    <t>dapk1_oneseq_Adjusted_SeqExclude_MACSE_Aligned_relabeled_trimmed.fasta = 104835-106328;</t>
  </si>
  <si>
    <t>dbc1_oneseq_Adjusted_SeqExclude_MACSE_Aligned_relabeled_trimmed.fasta = 106329-107146;</t>
  </si>
  <si>
    <t>desmo2020-l101_oneseq_Adjusted_SeqExclude_MACSE_Aligned_relabeled_trimmed.fasta = 107147-110402;</t>
  </si>
  <si>
    <t>desmo2020-l103_oneseq_Adjusted_SeqExclude_MACSE_Aligned_relabeled_trimmed.fasta = 110403-111152;</t>
  </si>
  <si>
    <t>desmo2020-l105_oneseq_Adjusted_SeqExclude_MACSE_Aligned_relabeled_trimmed.fasta = 111153-111771;</t>
  </si>
  <si>
    <t>desmo2020-l108_oneseq_Adjusted_SeqExclude_MACSE_Aligned_relabeled_trimmed.fasta = 111772-114364;</t>
  </si>
  <si>
    <t>desmo2020-l10_oneseq_Adjusted_SeqExclude_MACSE_Aligned_relabeled_trimmed.fasta = 114365-116229;</t>
  </si>
  <si>
    <t>desmo2020-l110_oneseq_Adjusted_SeqExclude_MACSE_Aligned_relabeled_trimmed.fasta = 116230-118159;</t>
  </si>
  <si>
    <t>desmo2020-l112_oneseq_Adjusted_SeqExclude_MACSE_Aligned_relabeled_trimmed.fasta = 118160-119538;</t>
  </si>
  <si>
    <t>desmo2020-l114_oneseq_Adjusted_SeqExclude_MACSE_Aligned_relabeled_trimmed.fasta = 119539-120394;</t>
  </si>
  <si>
    <t>desmo2020-l116_oneseq_Adjusted_SeqExclude_MACSE_Aligned_relabeled_trimmed.fasta = 120395-122674;</t>
  </si>
  <si>
    <t>desmo2020-l117_oneseq_Adjusted_SeqExclude_MACSE_Aligned_relabeled_trimmed.fasta = 122675-123149;</t>
  </si>
  <si>
    <t>desmo2020-l121_oneseq_Adjusted_SeqExclude_MACSE_Aligned_relabeled_trimmed.fasta = 123150-124721;</t>
  </si>
  <si>
    <t>desmo2020-l122_oneseq_Adjusted_SeqExclude_MACSE_Aligned_relabeled_trimmed.fasta = 124722-126050;</t>
  </si>
  <si>
    <t>desmo2020-l124_oneseq_Adjusted_SeqExclude_MACSE_Aligned_relabeled_trimmed.fasta = 126051-128192;</t>
  </si>
  <si>
    <t>desmo2020-l125_oneseq_Adjusted_SeqExclude_MACSE_Aligned_relabeled_trimmed.fasta = 128193-130000;</t>
  </si>
  <si>
    <t>desmo2020-l127_oneseq_Adjusted_SeqExclude_MACSE_Aligned_relabeled_trimmed.fasta = 130001-132015;</t>
  </si>
  <si>
    <t>desmo2020-l128_oneseq_Adjusted_SeqExclude_Failed_MAFFT_Aligned_relabeled_trimmed.fasta = 132016-132730;</t>
  </si>
  <si>
    <t>desmo2020-l129_oneseq_Adjusted_SeqExclude_Failed_MAFFT_Aligned_relabeled_trimmed.fasta = 132731-133438;</t>
  </si>
  <si>
    <t>desmo2020-l12_oneseq_Adjusted_SeqExclude_Failed_MAFFT_Aligned_relabeled_trimmed.fasta = 133439-133928;</t>
  </si>
  <si>
    <t>desmo2020-l130_oneseq_Adjusted_SeqExclude_MACSE_Aligned_relabeled_trimmed.fasta = 133929-136509;</t>
  </si>
  <si>
    <t>desmo2020-l133_oneseq_Adjusted_SeqExclude_MACSE_Aligned_relabeled_trimmed.fasta = 136510-140922;</t>
  </si>
  <si>
    <t>desmo2020-l138_oneseq_Adjusted_SeqExclude_Failed_MAFFT_Aligned_relabeled_trimmed.fasta = 140923-142744;</t>
  </si>
  <si>
    <t>desmo2020-l139_oneseq_Adjusted_SeqExclude_MACSE_Aligned_relabeled_trimmed.fasta = 142745-145141;</t>
  </si>
  <si>
    <t>desmo2020-l140_oneseq_Adjusted_SeqExclude_MACSE_Aligned_relabeled_trimmed.fasta = 145142-147829;</t>
  </si>
  <si>
    <t>desmo2020-l142_oneseq_Adjusted_SeqExclude_MACSE_Aligned_relabeled_trimmed.fasta = 147830-149404;</t>
  </si>
  <si>
    <t>desmo2020-l144_oneseq_Adjusted_SeqExclude_MACSE_Aligned_relabeled_trimmed.fasta = 149405-151556;</t>
  </si>
  <si>
    <t>desmo2020-l145_oneseq_Adjusted_SeqExclude_MACSE_Aligned_relabeled_trimmed.fasta = 151557-152843;</t>
  </si>
  <si>
    <t>desmo2020-l14_oneseq_Adjusted_SeqExclude_MACSE_Aligned_relabeled_trimmed.fasta = 152844-154789;</t>
  </si>
  <si>
    <t>desmo2020-l150_oneseq_Adjusted_SeqExclude_Failed_MAFFT_Aligned_relabeled_trimmed.fasta = 154790-157171;</t>
  </si>
  <si>
    <t>desmo2020-l151_oneseq_Adjusted_SeqExclude_Failed_MAFFT_Aligned_relabeled_trimmed.fasta = 157172-159197;</t>
  </si>
  <si>
    <t>desmo2020-l152_oneseq_Adjusted_SeqExclude_MACSE_Aligned_relabeled_trimmed.fasta = 159198-161332;</t>
  </si>
  <si>
    <t>desmo2020-l153_oneseq_Adjusted_SeqExclude_MACSE_Aligned_relabeled_trimmed.fasta = 161333-162439;</t>
  </si>
  <si>
    <t>desmo2020-l154_oneseq_Adjusted_SeqExclude_MACSE_Aligned_relabeled_trimmed.fasta = 162440-164568;</t>
  </si>
  <si>
    <t>desmo2020-l157_oneseq_Adjusted_SeqExclude_MACSE_Aligned_relabeled_trimmed.fasta = 164569-165294;</t>
  </si>
  <si>
    <t>desmo2020-l158_oneseq_Adjusted_SeqExclude_MACSE_Aligned_relabeled_trimmed.fasta = 165295-165541;</t>
  </si>
  <si>
    <t>desmo2020-l161_oneseq_Adjusted_SeqExclude_MACSE_Aligned_relabeled_trimmed.fasta = 165542-169811;</t>
  </si>
  <si>
    <t>desmo2020-l162_oneseq_Adjusted_SeqExclude_MACSE_Aligned_relabeled_trimmed.fasta = 169812-170518;</t>
  </si>
  <si>
    <t>desmo2020-l164_oneseq_Adjusted_SeqExclude_MACSE_Aligned_relabeled_trimmed.fasta = 170519-171430;</t>
  </si>
  <si>
    <t>desmo2020-l165_oneseq_Adjusted_SeqExclude_MACSE_Aligned_relabeled_trimmed.fasta = 171431-172984;</t>
  </si>
  <si>
    <t>desmo2020-l168_oneseq_Adjusted_SeqExclude_MACSE_Aligned_relabeled_trimmed.fasta = 172985-175025;</t>
  </si>
  <si>
    <t>desmo2020-l169_oneseq_Adjusted_SeqExclude_MACSE_Aligned_relabeled_trimmed.fasta = 175026-175611;</t>
  </si>
  <si>
    <t>desmo2020-l16_oneseq_Adjusted_SeqExclude_MACSE_Aligned_relabeled_trimmed.fasta = 175612-176357;</t>
  </si>
  <si>
    <t>desmo2020-l173_oneseq_Adjusted_SeqExclude_Failed_MAFFT_Aligned_relabeled_trimmed.fasta = 176358-179431;</t>
  </si>
  <si>
    <t>desmo2020-l174_oneseq_Adjusted_SeqExclude_MACSE_Aligned_relabeled_trimmed.fasta = 179432-181268;</t>
  </si>
  <si>
    <t>desmo2020-l183_oneseq_Adjusted_SeqExclude_MACSE_Aligned_relabeled_trimmed.fasta = 181269-184030;</t>
  </si>
  <si>
    <t>desmo2020-l185_oneseq_Adjusted_SeqExclude_Failed_MAFFT_Aligned_relabeled_trimmed.fasta = 184031-184707;</t>
  </si>
  <si>
    <t>desmo2020-l186_oneseq_Adjusted_SeqExclude_Failed_MAFFT_Aligned_relabeled_trimmed.fasta = 184708-186774;</t>
  </si>
  <si>
    <t>desmo2020-l190_oneseq_Adjusted_SeqExclude_MACSE_Aligned_relabeled_trimmed.fasta = 186775-187595;</t>
  </si>
  <si>
    <t>desmo2020-l192_oneseq_Adjusted_SeqExclude_Failed_MAFFT_Aligned_relabeled_trimmed.fasta = 187596-190908;</t>
  </si>
  <si>
    <t>desmo2020-l193_oneseq_Adjusted_SeqExclude_MACSE_Aligned_relabeled_trimmed.fasta = 190909-193628;</t>
  </si>
  <si>
    <t>desmo2020-l194_oneseq_Adjusted_SeqExclude_MACSE_Aligned_relabeled_trimmed.fasta = 193629-197238;</t>
  </si>
  <si>
    <t>desmo2020-l196_oneseq_Adjusted_SeqExclude_MACSE_Aligned_relabeled_trimmed.fasta = 197239-197584;</t>
  </si>
  <si>
    <t>desmo2020-l197_oneseq_Adjusted_SeqExclude_MACSE_Aligned_relabeled_trimmed.fasta = 197585-198897;</t>
  </si>
  <si>
    <t>desmo2020-l198_oneseq_Adjusted_SeqExclude_Failed_MAFFT_Aligned_relabeled_trimmed.fasta = 198898-200614;</t>
  </si>
  <si>
    <t>desmo2020-l199_oneseq_Adjusted_SeqExclude_MACSE_Aligned_relabeled_trimmed.fasta = 200615-202874;</t>
  </si>
  <si>
    <t>desmo2020-l200_oneseq_Adjusted_SeqExclude_MACSE_Aligned_relabeled_trimmed.fasta = 202875-206002;</t>
  </si>
  <si>
    <t>desmo2020-l201_oneseq_Adjusted_SeqExclude_Failed_MAFFT_Aligned_relabeled_trimmed.fasta = 206003-206459;</t>
  </si>
  <si>
    <t>desmo2020-l203_oneseq_Adjusted_SeqExclude_Failed_MAFFT_Aligned_relabeled_trimmed.fasta = 206460-206921;</t>
  </si>
  <si>
    <t>desmo2020-l204_oneseq_Adjusted_SeqExclude_MACSE_Aligned_relabeled_trimmed.fasta = 206922-208650;</t>
  </si>
  <si>
    <t>desmo2020-l20_oneseq_Adjusted_SeqExclude_Failed_MAFFT_Aligned_relabeled_trimmed.fasta = 208651-210316;</t>
  </si>
  <si>
    <t>desmo2020-l210_oneseq_Adjusted_SeqExclude_Failed_MAFFT_Aligned_relabeled_trimmed.fasta = 210317-211914;</t>
  </si>
  <si>
    <t>desmo2020-l217_oneseq_Adjusted_SeqExclude_MACSE_Aligned_relabeled_trimmed.fasta = 211915-215066;</t>
  </si>
  <si>
    <t>desmo2020-l21_oneseq_Adjusted_SeqExclude_Failed_MAFFT_Aligned_relabeled_trimmed.fasta = 215067-216187;</t>
  </si>
  <si>
    <t>desmo2020-l220_oneseq_Adjusted_SeqExclude_Failed_MAFFT_Aligned_relabeled_trimmed.fasta = 216188-220324;</t>
  </si>
  <si>
    <t>desmo2020-l223_oneseq_Adjusted_SeqExclude_MACSE_Aligned_relabeled_trimmed.fasta = 220325-222569;</t>
  </si>
  <si>
    <t>desmo2020-l226_oneseq_Adjusted_SeqExclude_Failed_MAFFT_Aligned_relabeled_trimmed.fasta = 222570-225025;</t>
  </si>
  <si>
    <t>desmo2020-l229_oneseq_Adjusted_SeqExclude_MACSE_Aligned_relabeled_trimmed.fasta = 225026-229233;</t>
  </si>
  <si>
    <t>desmo2020-l22_oneseq_Adjusted_SeqExclude_MACSE_Aligned_relabeled_trimmed.fasta = 229234-230414;</t>
  </si>
  <si>
    <t>desmo2020-l231_oneseq_Adjusted_SeqExclude_MACSE_Aligned_relabeled_trimmed.fasta = 230415-233530;</t>
  </si>
  <si>
    <t>desmo2020-l232_oneseq_Adjusted_SeqExclude_Failed_MAFFT_Aligned_relabeled_trimmed.fasta = 233531-236459;</t>
  </si>
  <si>
    <t>desmo2020-l233_oneseq_Adjusted_SeqExclude_Failed_MAFFT_Aligned_relabeled_trimmed.fasta = 236460-238391;</t>
  </si>
  <si>
    <t>desmo2020-l236_oneseq_Adjusted_SeqExclude_MACSE_Aligned_relabeled_trimmed.fasta = 238392-239287;</t>
  </si>
  <si>
    <t>desmo2020-l239_oneseq_Adjusted_SeqExclude_Failed_MAFFT_Aligned_relabeled_trimmed.fasta = 239288-241556;</t>
  </si>
  <si>
    <t>desmo2020-l23_oneseq_Adjusted_SeqExclude_MACSE_Aligned_relabeled_trimmed.fasta = 241557-242473;</t>
  </si>
  <si>
    <t>desmo2020-l240_oneseq_Adjusted_SeqExclude_Failed_MAFFT_Aligned_relabeled_trimmed.fasta = 242474-246256;</t>
  </si>
  <si>
    <t>desmo2020-l242_oneseq_Adjusted_SeqExclude_MACSE_Aligned_relabeled_trimmed.fasta = 246257-248039;</t>
  </si>
  <si>
    <t>desmo2020-l244_oneseq_Adjusted_SeqExclude_MACSE_Aligned_relabeled_trimmed.fasta = 248040-250725;</t>
  </si>
  <si>
    <t>desmo2020-l245_oneseq_Adjusted_SeqExclude_MACSE_Aligned_relabeled_trimmed.fasta = 250726-251617;</t>
  </si>
  <si>
    <t>desmo2020-l247_oneseq_Adjusted_SeqExclude_MACSE_Aligned_relabeled_trimmed.fasta = 251618-252475;</t>
  </si>
  <si>
    <t>desmo2020-l248_oneseq_Adjusted_SeqExclude_MACSE_Aligned_relabeled_trimmed.fasta = 252476-253228;</t>
  </si>
  <si>
    <t>desmo2020-l24_oneseq_Adjusted_SeqExclude_MACSE_Aligned_relabeled_trimmed.fasta = 253229-253813;</t>
  </si>
  <si>
    <t>desmo2020-l250_oneseq_Adjusted_SeqExclude_MACSE_Aligned_relabeled_trimmed.fasta = 253814-254336;</t>
  </si>
  <si>
    <t>desmo2020-l251_oneseq_Adjusted_SeqExclude_MACSE_Aligned_relabeled_trimmed.fasta = 254337-254938;</t>
  </si>
  <si>
    <t>desmo2020-l252_oneseq_Adjusted_SeqExclude_MACSE_Aligned_relabeled_trimmed.fasta = 254939-255464;</t>
  </si>
  <si>
    <t>desmo2020-l253_oneseq_Adjusted_SeqExclude_Failed_MAFFT_Aligned_relabeled_trimmed.fasta = 255465-258293;</t>
  </si>
  <si>
    <t>desmo2020-l254_oneseq_Adjusted_SeqExclude_MACSE_Aligned_relabeled_trimmed.fasta = 258294-258802;</t>
  </si>
  <si>
    <t>desmo2020-l256_oneseq_Adjusted_SeqExclude_Failed_MAFFT_Aligned_relabeled_trimmed.fasta = 258803-261122;</t>
  </si>
  <si>
    <t>desmo2020-l259_oneseq_Adjusted_SeqExclude_MACSE_Aligned_relabeled_trimmed.fasta = 261123-262588;</t>
  </si>
  <si>
    <t>desmo2020-l268_oneseq_Adjusted_SeqExclude_MACSE_Aligned_relabeled_trimmed.fasta = 262589-263715;</t>
  </si>
  <si>
    <t>desmo2020-l26_oneseq_Adjusted_SeqExclude_MACSE_Aligned_relabeled_trimmed.fasta = 263716-264979;</t>
  </si>
  <si>
    <t>desmo2020-l276_oneseq_Adjusted_SeqExclude_Failed_MAFFT_Aligned_relabeled_trimmed.fasta = 264980-266630;</t>
  </si>
  <si>
    <t>desmo2020-l277_oneseq_Adjusted_SeqExclude_MACSE_Aligned_relabeled_trimmed.fasta = 266631-269381;</t>
  </si>
  <si>
    <t>desmo2020-l280_oneseq_Adjusted_SeqExclude_MACSE_Aligned_relabeled_trimmed.fasta = 269382-272586;</t>
  </si>
  <si>
    <t>desmo2020-l281_oneseq_Adjusted_SeqExclude_MACSE_Aligned_relabeled_trimmed.fasta = 272587-276077;</t>
  </si>
  <si>
    <t>desmo2020-l282_oneseq_Adjusted_SeqExclude_MACSE_Aligned_relabeled_trimmed.fasta = 276078-279132;</t>
  </si>
  <si>
    <t>desmo2020-l283_oneseq_Adjusted_SeqExclude_MACSE_Aligned_relabeled_trimmed.fasta = 279133-281631;</t>
  </si>
  <si>
    <t>desmo2020-l285_oneseq_Adjusted_SeqExclude_MACSE_Aligned_relabeled_trimmed.fasta = 281632-284139;</t>
  </si>
  <si>
    <t>desmo2020-l287_oneseq_Adjusted_SeqExclude_MACSE_Aligned_relabeled_trimmed.fasta = 284140-284873;</t>
  </si>
  <si>
    <t>desmo2020-l290_oneseq_Adjusted_SeqExclude_MACSE_Aligned_relabeled_trimmed.fasta = 284874-287410;</t>
  </si>
  <si>
    <t>desmo2020-l294_oneseq_Adjusted_SeqExclude_MACSE_Aligned_relabeled_trimmed.fasta = 287411-289106;</t>
  </si>
  <si>
    <t>desmo2020-l297_oneseq_Adjusted_SeqExclude_MACSE_Aligned_relabeled_trimmed.fasta = 289107-289677;</t>
  </si>
  <si>
    <t>desmo2020-l29_oneseq_Adjusted_SeqExclude_MACSE_Aligned_relabeled_trimmed.fasta = 289678-293748;</t>
  </si>
  <si>
    <t>desmo2020-l2_oneseq_Adjusted_SeqExclude_MACSE_Aligned_relabeled_trimmed.fasta = 293749-296778;</t>
  </si>
  <si>
    <t>desmo2020-l303_oneseq_Adjusted_SeqExclude_MACSE_Aligned_relabeled_trimmed.fasta = 296779-298411;</t>
  </si>
  <si>
    <t>desmo2020-l305_oneseq_Adjusted_SeqExclude_MACSE_Aligned_relabeled_trimmed.fasta = 298412-300265;</t>
  </si>
  <si>
    <t>desmo2020-l307_oneseq_Adjusted_SeqExclude_Failed_MAFFT_Aligned_relabeled_trimmed.fasta = 300266-302214;</t>
  </si>
  <si>
    <t>desmo2020-l308_oneseq_Adjusted_SeqExclude_MACSE_Aligned_relabeled_trimmed.fasta = 302215-302886;</t>
  </si>
  <si>
    <t>desmo2020-l30_oneseq_Adjusted_SeqExclude_MACSE_Aligned_relabeled_trimmed.fasta = 302887-304600;</t>
  </si>
  <si>
    <t>desmo2020-l311_oneseq_Adjusted_SeqExclude_MACSE_Aligned_relabeled_trimmed.fasta = 304601-305238;</t>
  </si>
  <si>
    <t>desmo2020-l316_oneseq_Adjusted_SeqExclude_MACSE_Aligned_relabeled_trimmed.fasta = 305239-308825;</t>
  </si>
  <si>
    <t>desmo2020-l318_oneseq_Adjusted_SeqExclude_MACSE_Aligned_relabeled_trimmed.fasta = 308826-310316;</t>
  </si>
  <si>
    <t>desmo2020-l319_oneseq_Adjusted_SeqExclude_MACSE_Aligned_relabeled_trimmed.fasta = 310317-314188;</t>
  </si>
  <si>
    <t>desmo2020-l320_oneseq_Adjusted_SeqExclude_MACSE_Aligned_relabeled_trimmed.fasta = 314189-314700;</t>
  </si>
  <si>
    <t>desmo2020-l321_oneseq_Adjusted_SeqExclude_Failed_MAFFT_Aligned_relabeled_trimmed.fasta = 314701-316564;</t>
  </si>
  <si>
    <t>desmo2020-l322_oneseq_Adjusted_SeqExclude_MACSE_Aligned_relabeled_trimmed.fasta = 316565-317054;</t>
  </si>
  <si>
    <t>desmo2020-l324_oneseq_Adjusted_SeqExclude_MACSE_Aligned_relabeled_trimmed.fasta = 317055-317575;</t>
  </si>
  <si>
    <t>desmo2020-l325_oneseq_Adjusted_SeqExclude_MACSE_Aligned_relabeled_trimmed.fasta = 317576-318251;</t>
  </si>
  <si>
    <t>desmo2020-l327_oneseq_Adjusted_SeqExclude_MACSE_Aligned_relabeled_trimmed.fasta = 318252-319640;</t>
  </si>
  <si>
    <t>desmo2020-l332_oneseq_Adjusted_SeqExclude_MACSE_Aligned_relabeled_trimmed.fasta = 319641-320830;</t>
  </si>
  <si>
    <t>desmo2020-l333_oneseq_Adjusted_SeqExclude_MACSE_Aligned_relabeled_trimmed.fasta = 320831-322105;</t>
  </si>
  <si>
    <t>desmo2020-l334_oneseq_Adjusted_SeqExclude_MACSE_Aligned_relabeled_trimmed.fasta = 322106-322639;</t>
  </si>
  <si>
    <t>desmo2020-l335_oneseq_Adjusted_SeqExclude_MACSE_Aligned_relabeled_trimmed.fasta = 322640-324335;</t>
  </si>
  <si>
    <t>desmo2020-l336_oneseq_Adjusted_SeqExclude_MACSE_Aligned_relabeled_trimmed.fasta = 324336-327688;</t>
  </si>
  <si>
    <t>desmo2020-l337_oneseq_Adjusted_SeqExclude_MACSE_Aligned_relabeled_trimmed.fasta = 327689-330252;</t>
  </si>
  <si>
    <t>desmo2020-l338_oneseq_Adjusted_SeqExclude_MACSE_Aligned_relabeled_trimmed.fasta = 330253-332238;</t>
  </si>
  <si>
    <t>desmo2020-l341_oneseq_Adjusted_SeqExclude_MACSE_Aligned_relabeled_trimmed.fasta = 332239-333312;</t>
  </si>
  <si>
    <t>desmo2020-l342_oneseq_Adjusted_SeqExclude_Failed_MAFFT_Aligned_relabeled_trimmed.fasta = 333313-334317;</t>
  </si>
  <si>
    <t>desmo2020-l345_oneseq_Adjusted_SeqExclude_MACSE_Aligned_relabeled_trimmed.fasta = 334318-334834;</t>
  </si>
  <si>
    <t>desmo2020-l349_oneseq_Adjusted_SeqExclude_MACSE_Aligned_relabeled_trimmed.fasta = 334835-336799;</t>
  </si>
  <si>
    <t>desmo2020-l34_oneseq_Adjusted_SeqExclude_MACSE_Aligned_relabeled_trimmed.fasta = 336800-338482;</t>
  </si>
  <si>
    <t>desmo2020-l351_oneseq_Adjusted_SeqExclude_Failed_MAFFT_Aligned_relabeled_trimmed.fasta = 338483-340527;</t>
  </si>
  <si>
    <t>desmo2020-l353_oneseq_Adjusted_SeqExclude_MACSE_Aligned_relabeled_trimmed.fasta = 340528-341204;</t>
  </si>
  <si>
    <t>desmo2020-l356_oneseq_Adjusted_SeqExclude_MACSE_Aligned_relabeled_trimmed.fasta = 341205-341638;</t>
  </si>
  <si>
    <t>desmo2020-l358_oneseq_Adjusted_SeqExclude_MACSE_Aligned_relabeled_trimmed.fasta = 341639-344778;</t>
  </si>
  <si>
    <t>desmo2020-l359_oneseq_Adjusted_SeqExclude_MACSE_Aligned_relabeled_trimmed.fasta = 344779-345998;</t>
  </si>
  <si>
    <t>desmo2020-l35_oneseq_Adjusted_SeqExclude_MACSE_Aligned_relabeled_trimmed.fasta = 345999-346506;</t>
  </si>
  <si>
    <t>desmo2020-l360_oneseq_Adjusted_SeqExclude_MACSE_Aligned_relabeled_trimmed.fasta = 346507-350023;</t>
  </si>
  <si>
    <t>desmo2020-l362_oneseq_Adjusted_SeqExclude_MACSE_Aligned_relabeled_trimmed.fasta = 350024-351626;</t>
  </si>
  <si>
    <t>desmo2020-l363_oneseq_Adjusted_SeqExclude_MACSE_Aligned_relabeled_trimmed.fasta = 351627-353484;</t>
  </si>
  <si>
    <t>desmo2020-l365_oneseq_Adjusted_SeqExclude_MACSE_Aligned_relabeled_trimmed.fasta = 353485-354649;</t>
  </si>
  <si>
    <t>desmo2020-l36_oneseq_Adjusted_SeqExclude_MACSE_Aligned_relabeled_trimmed.fasta = 354650-356128;</t>
  </si>
  <si>
    <t>desmo2020-l371_oneseq_Adjusted_SeqExclude_MACSE_Aligned_relabeled_trimmed.fasta = 356129-357759;</t>
  </si>
  <si>
    <t>desmo2020-l372_oneseq_Adjusted_SeqExclude_MACSE_Aligned_relabeled_trimmed.fasta = 357760-359587;</t>
  </si>
  <si>
    <t>desmo2020-l376_oneseq_Adjusted_SeqExclude_MACSE_Aligned_relabeled_trimmed.fasta = 359588-360620;</t>
  </si>
  <si>
    <t>desmo2020-l377_oneseq_Adjusted_SeqExclude_MACSE_Aligned_relabeled_trimmed.fasta = 360621-362621;</t>
  </si>
  <si>
    <t>desmo2020-l378_oneseq_Adjusted_SeqExclude_MACSE_Aligned_relabeled_trimmed.fasta = 362622-364314;</t>
  </si>
  <si>
    <t>desmo2020-l381_oneseq_Adjusted_SeqExclude_MACSE_Aligned_relabeled_trimmed.fasta = 364315-365531;</t>
  </si>
  <si>
    <t>desmo2020-l383_oneseq_Adjusted_SeqExclude_MACSE_Aligned_relabeled_trimmed.fasta = 365532-367411;</t>
  </si>
  <si>
    <t>desmo2020-l387_oneseq_Adjusted_SeqExclude_MACSE_Aligned_relabeled_trimmed.fasta = 367412-368511;</t>
  </si>
  <si>
    <t>desmo2020-l38_oneseq_Adjusted_SeqExclude_MACSE_Aligned_relabeled_trimmed.fasta = 368512-370167;</t>
  </si>
  <si>
    <t>desmo2020-l390_oneseq_Adjusted_SeqExclude_Failed_MAFFT_Aligned_relabeled_trimmed.fasta = 370168-371620;</t>
  </si>
  <si>
    <t>desmo2020-l391_oneseq_Adjusted_SeqExclude_MACSE_Aligned_relabeled_trimmed.fasta = 371621-372519;</t>
  </si>
  <si>
    <t>desmo2020-l394_oneseq_Adjusted_SeqExclude_MACSE_Aligned_relabeled_trimmed.fasta = 372520-374796;</t>
  </si>
  <si>
    <t>desmo2020-l397_oneseq_Adjusted_SeqExclude_MACSE_Aligned_relabeled_trimmed.fasta = 374797-376485;</t>
  </si>
  <si>
    <t>desmo2020-l41_oneseq_Adjusted_SeqExclude_MACSE_Aligned_relabeled_trimmed.fasta = 376486-378549;</t>
  </si>
  <si>
    <t>desmo2020-l42_oneseq_Adjusted_SeqExclude_MACSE_Aligned_relabeled_trimmed.fasta = 378550-379684;</t>
  </si>
  <si>
    <t>desmo2020-l45_oneseq_Adjusted_SeqExclude_MACSE_Aligned_relabeled_trimmed.fasta = 379685-381239;</t>
  </si>
  <si>
    <t>desmo2020-l46_oneseq_Adjusted_SeqExclude_MACSE_Aligned_relabeled_trimmed.fasta = 381240-384843;</t>
  </si>
  <si>
    <t>desmo2020-l49_oneseq_Adjusted_SeqExclude_MACSE_Aligned_relabeled_trimmed.fasta = 384844-386491;</t>
  </si>
  <si>
    <t>desmo2020-l4_oneseq_Adjusted_SeqExclude_Failed_MAFFT_Aligned_relabeled_trimmed.fasta = 386492-387356;</t>
  </si>
  <si>
    <t>desmo2020-l52_oneseq_Adjusted_SeqExclude_MACSE_Aligned_relabeled_trimmed.fasta = 387357-390091;</t>
  </si>
  <si>
    <t>desmo2020-l53_oneseq_Adjusted_SeqExclude_MACSE_Aligned_relabeled_trimmed.fasta = 390092-392570;</t>
  </si>
  <si>
    <t>desmo2020-l58_oneseq_Adjusted_SeqExclude_MACSE_Aligned_relabeled_trimmed.fasta = 392571-393382;</t>
  </si>
  <si>
    <t>desmo2020-l5_oneseq_Adjusted_SeqExclude_Failed_MAFFT_Aligned_relabeled_trimmed.fasta = 393383-395683;</t>
  </si>
  <si>
    <t>desmo2020-l61_oneseq_Adjusted_SeqExclude_Failed_MAFFT_Aligned_relabeled_trimmed.fasta = 395684-397146;</t>
  </si>
  <si>
    <t>desmo2020-l62_oneseq_Adjusted_SeqExclude_MACSE_Aligned_relabeled_trimmed.fasta = 397147-399138;</t>
  </si>
  <si>
    <t>desmo2020-l63_oneseq_Adjusted_SeqExclude_MACSE_Aligned_relabeled_trimmed.fasta = 399139-400134;</t>
  </si>
  <si>
    <t>desmo2020-l65_oneseq_Adjusted_SeqExclude_MACSE_Aligned_relabeled_trimmed.fasta = 400135-403939;</t>
  </si>
  <si>
    <t>desmo2020-l66_oneseq_Adjusted_SeqExclude_MACSE_Aligned_relabeled_trimmed.fasta = 403940-405756;</t>
  </si>
  <si>
    <t>desmo2020-l67_oneseq_Adjusted_SeqExclude_MACSE_Aligned_relabeled_trimmed.fasta = 405757-407684;</t>
  </si>
  <si>
    <t>desmo2020-l68_oneseq_Adjusted_SeqExclude_MACSE_Aligned_relabeled_trimmed.fasta = 407685-409561;</t>
  </si>
  <si>
    <t>desmo2020-l69_oneseq_Adjusted_SeqExclude_MACSE_Aligned_relabeled_trimmed.fasta = 409562-411507;</t>
  </si>
  <si>
    <t>desmo2020-l6_oneseq_Adjusted_SeqExclude_MACSE_Aligned_relabeled_trimmed.fasta = 411508-412431;</t>
  </si>
  <si>
    <t>desmo2020-l70_oneseq_Adjusted_SeqExclude_MACSE_Aligned_relabeled_trimmed.fasta = 412432-413628;</t>
  </si>
  <si>
    <t>desmo2020-l71_oneseq_Adjusted_SeqExclude_Failed_MAFFT_Aligned_relabeled_trimmed.fasta = 413629-418634;</t>
  </si>
  <si>
    <t>desmo2020-l72_oneseq_Adjusted_SeqExclude_Failed_MAFFT_Aligned_relabeled_trimmed.fasta = 418635-420093;</t>
  </si>
  <si>
    <t>desmo2020-l73_oneseq_Adjusted_SeqExclude_Failed_MAFFT_Aligned_relabeled_trimmed.fasta = 420094-420732;</t>
  </si>
  <si>
    <t>desmo2020-l74_oneseq_Adjusted_SeqExclude_Failed_MAFFT_Aligned_relabeled_trimmed.fasta = 420733-422313;</t>
  </si>
  <si>
    <t>desmo2020-l76_oneseq_Adjusted_SeqExclude_Failed_MAFFT_Aligned_relabeled_trimmed.fasta = 422314-426116;</t>
  </si>
  <si>
    <t>desmo2020-l77_oneseq_Adjusted_SeqExclude_Failed_MAFFT_Aligned_relabeled_trimmed.fasta = 426117-428059;</t>
  </si>
  <si>
    <t>desmo2020-l78_oneseq_Adjusted_SeqExclude_MACSE_Aligned_relabeled_trimmed.fasta = 428060-429140;</t>
  </si>
  <si>
    <t>desmo2020-l7_oneseq_Adjusted_SeqExclude_MACSE_Aligned_relabeled_trimmed.fasta = 429141-429914;</t>
  </si>
  <si>
    <t>desmo2020-l80_oneseq_Adjusted_SeqExclude_MACSE_Aligned_relabeled_trimmed.fasta = 429915-431754;</t>
  </si>
  <si>
    <t>desmo2020-l81_oneseq_Adjusted_SeqExclude_MACSE_Aligned_relabeled_trimmed.fasta = 431755-432152;</t>
  </si>
  <si>
    <t>desmo2020-l85_oneseq_Adjusted_SeqExclude_MACSE_Aligned_relabeled_trimmed.fasta = 432153-434756;</t>
  </si>
  <si>
    <t>desmo2020-l86_oneseq_Adjusted_SeqExclude_MACSE_Aligned_relabeled_trimmed.fasta = 434757-438422;</t>
  </si>
  <si>
    <t>desmo2020-l87_oneseq_Adjusted_SeqExclude_MACSE_Aligned_relabeled_trimmed.fasta = 438423-438892;</t>
  </si>
  <si>
    <t>desmo2020-l88_oneseq_Adjusted_SeqExclude_MACSE_Aligned_relabeled_trimmed.fasta = 438893-440435;</t>
  </si>
  <si>
    <t>desmo2020-l89_oneseq_Adjusted_SeqExclude_MACSE_Aligned_relabeled_trimmed.fasta = 440436-440999;</t>
  </si>
  <si>
    <t>desmo2020-l8_oneseq_Adjusted_SeqExclude_MACSE_Aligned_relabeled_trimmed.fasta = 441000-443637;</t>
  </si>
  <si>
    <t>desmo2020-l93_oneseq_Adjusted_SeqExclude_MACSE_Aligned_relabeled_trimmed.fasta = 443638-445182;</t>
  </si>
  <si>
    <t>desmo2020-l94_oneseq_Adjusted_SeqExclude_MACSE_Aligned_relabeled_trimmed.fasta = 445183-445778;</t>
  </si>
  <si>
    <t>desmo2020-l95_oneseq_Adjusted_SeqExclude_MACSE_Aligned_relabeled_trimmed.fasta = 445779-446986;</t>
  </si>
  <si>
    <t>desmo2020-l96_oneseq_Adjusted_SeqExclude_MACSE_Aligned_relabeled_trimmed.fasta = 446987-449435;</t>
  </si>
  <si>
    <t>desmo2020-l97_oneseq_Adjusted_SeqExclude_MACSE_Aligned_relabeled_trimmed.fasta = 449436-451350;</t>
  </si>
  <si>
    <t>desmo2020-l99_oneseq_Adjusted_SeqExclude_MACSE_Aligned_relabeled_trimmed.fasta = 451351-452129;</t>
  </si>
  <si>
    <t>desmo2020-l9_oneseq_Adjusted_SeqExclude_MACSE_Aligned_relabeled_trimmed.fasta = 452130-453266;</t>
  </si>
  <si>
    <t>desmo900-l108_oneseq_Adjusted_SeqExclude_MACSE_Aligned_relabeled_trimmed.fasta = 453267-455641;</t>
  </si>
  <si>
    <t>desmo900-l144_oneseq_Adjusted_SeqExclude_MACSE_Aligned_relabeled_trimmed.fasta = 455642-457663;</t>
  </si>
  <si>
    <t>desmo900-l181_oneseq_Adjusted_SeqExclude_MACSE_Aligned_relabeled_trimmed.fasta = 457664-459462;</t>
  </si>
  <si>
    <t>desmo900-l1_oneseq_Adjusted_SeqExclude_MACSE_Aligned_relabeled_trimmed.fasta = 459463-462241;</t>
  </si>
  <si>
    <t>desmo900-l229_oneseq_Adjusted_SeqExclude_MACSE_Aligned_relabeled_trimmed.fasta = 462242-464992;</t>
  </si>
  <si>
    <t>desmo900-l89_oneseq_Adjusted_SeqExclude_Failed_MAFFT_Aligned_relabeled_trimmed.fasta = 464993-467509;</t>
  </si>
  <si>
    <t>det1_oneseq_Adjusted_SeqExclude_MACSE_Aligned_relabeled_trimmed.fasta = 467510-468229;</t>
  </si>
  <si>
    <t>disp1_oneseq_Adjusted_SeqExclude_MACSE_Aligned_relabeled_trimmed.fasta = 468230-470011;</t>
  </si>
  <si>
    <t>disp2_oneseq_Adjusted_SeqExclude_MACSE_Aligned_relabeled_trimmed.fasta = 470012-472049;</t>
  </si>
  <si>
    <t>dll1_oneseq_Adjusted_SeqExclude_MACSE_Aligned_relabeled_trimmed.fasta = 472050-474688;</t>
  </si>
  <si>
    <t>dmrt3_oneseq_Adjusted_SeqExclude_MACSE_Aligned_relabeled_trimmed.fasta = 474689-477223;</t>
  </si>
  <si>
    <t>dmxl1_oneseq_Adjusted_SeqExclude_MACSE_Aligned_relabeled_trimmed.fasta = 477224-479088;</t>
  </si>
  <si>
    <t>dmxl2_oneseq_Adjusted_SeqExclude_MACSE_Aligned_relabeled_trimmed.fasta = 479089-481807;</t>
  </si>
  <si>
    <t>dnah3_oneseq_Adjusted_SeqExclude_MACSE_Aligned_relabeled_trimmed.fasta = 481808-483475;</t>
  </si>
  <si>
    <t>dolk_oneseq_Adjusted_SeqExclude_MACSE_Aligned_relabeled_trimmed.fasta = 483476-484222;</t>
  </si>
  <si>
    <t>dop1b_oneseq_Adjusted_SeqExclude_MACSE_Aligned_relabeled_trimmed.fasta = 484223-486165;</t>
  </si>
  <si>
    <t>dsel_oneseq_Adjusted_SeqExclude_MACSE_Aligned_relabeled_trimmed.fasta = 486166-487473;</t>
  </si>
  <si>
    <t>dyrk2_oneseq_Adjusted_SeqExclude_MACSE_Aligned_relabeled_trimmed.fasta = 487474-489048;</t>
  </si>
  <si>
    <t>e10c6_oneseq_Adjusted_SeqExclude_Failed_MAFFT_Aligned_relabeled_trimmed.fasta = 489049-489312;</t>
  </si>
  <si>
    <t>e12a4_oneseq_Adjusted_SeqExclude_Failed_MAFFT_Aligned_relabeled_trimmed.fasta = 489313-489507;</t>
  </si>
  <si>
    <t>e12c11_oneseq_Adjusted_SeqExclude_MACSE_Aligned_relabeled_trimmed.fasta = 489508-489711;</t>
  </si>
  <si>
    <t>e12c3_oneseq_Adjusted_SeqExclude_MACSE_Aligned_relabeled_trimmed.fasta = 489712-490061;</t>
  </si>
  <si>
    <t>e12g12_oneseq_Adjusted_SeqExclude_MACSE_Aligned_relabeled_trimmed.fasta = 490062-490425;</t>
  </si>
  <si>
    <t>e12g2_oneseq_Adjusted_SeqExclude_MACSE_Aligned_relabeled_trimmed.fasta = 490426-490664;</t>
  </si>
  <si>
    <t>e13e6_oneseq_Adjusted_SeqExclude_Failed_MAFFT_Aligned_relabeled_trimmed.fasta = 490665-491127;</t>
  </si>
  <si>
    <t>e14a2_oneseq_Adjusted_SeqExclude_Failed_MAFFT_Aligned_relabeled_trimmed.fasta = 491128-491345;</t>
  </si>
  <si>
    <t>e14e10_oneseq_Adjusted_SeqExclude_Failed_MAFFT_Aligned_relabeled_trimmed.fasta = 491346-491527;</t>
  </si>
  <si>
    <t>e14e2_oneseq_Adjusted_SeqExclude_Failed_MAFFT_Aligned_relabeled_trimmed.fasta = 491528-491736;</t>
  </si>
  <si>
    <t>e14g10_oneseq_Adjusted_SeqExclude_Failed_MAFFT_Aligned_relabeled_trimmed.fasta = 491737-492100;</t>
  </si>
  <si>
    <t>e14g11_oneseq_Adjusted_SeqExclude_Failed_MAFFT_Aligned_relabeled_trimmed.fasta = 492101-492385;</t>
  </si>
  <si>
    <t>e15a11_oneseq_Adjusted_SeqExclude_Failed_MAFFT_Aligned_relabeled_trimmed.fasta = 492386-492830;</t>
  </si>
  <si>
    <t>e15e12_oneseq_Adjusted_SeqExclude_MACSE_Aligned_relabeled_trimmed.fasta = 492831-493170;</t>
  </si>
  <si>
    <t>e15g5_oneseq_Adjusted_SeqExclude_Failed_MAFFT_Aligned_relabeled_trimmed.fasta = 493171-493596;</t>
  </si>
  <si>
    <t>e16a12_oneseq_Adjusted_SeqExclude_Failed_MAFFT_Aligned_relabeled_trimmed.fasta = 493597-493983;</t>
  </si>
  <si>
    <t>e16c7_oneseq_Adjusted_SeqExclude_MACSE_Aligned_relabeled_trimmed.fasta = 493984-494376;</t>
  </si>
  <si>
    <t>e17c12_oneseq_Adjusted_SeqExclude_Failed_MAFFT_Aligned_relabeled_trimmed.fasta = 494377-494780;</t>
  </si>
  <si>
    <t>e18c10_oneseq_Adjusted_SeqExclude_Failed_MAFFT_Aligned_relabeled_trimmed.fasta = 494781-495089;</t>
  </si>
  <si>
    <t>e18c3_oneseq_Adjusted_SeqExclude_Failed_MAFFT_Aligned_relabeled_trimmed.fasta = 495090-495277;</t>
  </si>
  <si>
    <t>e19e12_oneseq_Adjusted_SeqExclude_Failed_MAFFT_Aligned_relabeled_trimmed.fasta = 495278-495524;</t>
  </si>
  <si>
    <t>e20a9_oneseq_Adjusted_SeqExclude_Failed_MAFFT_Aligned_relabeled_trimmed.fasta = 495525-495701;</t>
  </si>
  <si>
    <t>e20c1_oneseq_Adjusted_SeqExclude_Failed_MAFFT_Aligned_relabeled_trimmed.fasta = 495702-495915;</t>
  </si>
  <si>
    <t>e20c2_oneseq_Adjusted_SeqExclude_Failed_MAFFT_Aligned_relabeled_trimmed.fasta = 495916-496303;</t>
  </si>
  <si>
    <t>e20g6_oneseq_Adjusted_SeqExclude_Failed_MAFFT_Aligned_relabeled_trimmed.fasta = 496304-496563;</t>
  </si>
  <si>
    <t>e22a7_oneseq_Adjusted_SeqExclude_Failed_MAFFT_Aligned_relabeled_trimmed.fasta = 496564-496925;</t>
  </si>
  <si>
    <t>e24a12_oneseq_Adjusted_SeqExclude_Failed_MAFFT_Aligned_relabeled_trimmed.fasta = 496926-497301;</t>
  </si>
  <si>
    <t>e24a5_oneseq_Adjusted_SeqExclude_Failed_MAFFT_Aligned_relabeled_trimmed.fasta = 497302-497675;</t>
  </si>
  <si>
    <t>e24a6_oneseq_Adjusted_SeqExclude_Failed_MAFFT_Aligned_relabeled_trimmed.fasta = 497676-498058;</t>
  </si>
  <si>
    <t>e24e9_oneseq_Adjusted_SeqExclude_Failed_MAFFT_Aligned_relabeled_trimmed.fasta = 498059-498427;</t>
  </si>
  <si>
    <t>e24g3_oneseq_Adjusted_SeqExclude_Failed_MAFFT_Aligned_relabeled_trimmed.fasta = 498428-498792;</t>
  </si>
  <si>
    <t>e26g9_oneseq_Adjusted_SeqExclude_Failed_MAFFT_Aligned_relabeled_trimmed.fasta = 498793-498950;</t>
  </si>
  <si>
    <t>e6e11_oneseq_Adjusted_SeqExclude_Failed_MAFFT_Aligned_relabeled_trimmed.fasta = 498951-499222;</t>
  </si>
  <si>
    <t>e6e7_oneseq_Adjusted_SeqExclude_Failed_MAFFT_Aligned_relabeled_trimmed.fasta = 499223-499479;</t>
  </si>
  <si>
    <t>e7c12_oneseq_Adjusted_SeqExclude_MACSE_Aligned_relabeled_trimmed.fasta = 499480-499653;</t>
  </si>
  <si>
    <t>e8e1_oneseq_Adjusted_SeqExclude_Failed_MAFFT_Aligned_relabeled_trimmed.fasta = 499654-499842;</t>
  </si>
  <si>
    <t>e8g11_oneseq_Adjusted_SeqExclude_MACSE_Aligned_relabeled_trimmed.fasta = 499843-499998;</t>
  </si>
  <si>
    <t>e8g8_oneseq_Adjusted_SeqExclude_Failed_MAFFT_Aligned_relabeled_trimmed.fasta = 499999-500186;</t>
  </si>
  <si>
    <t>e9a7_oneseq_Adjusted_SeqExclude_Failed_MAFFT_Aligned_relabeled_trimmed.fasta = 500187-500418;</t>
  </si>
  <si>
    <t>e9c4_oneseq_Adjusted_SeqExclude_Failed_MAFFT_Aligned_relabeled_trimmed.fasta = 500419-500623;</t>
  </si>
  <si>
    <t>elfn2_oneseq_Adjusted_SeqExclude_MACSE_Aligned_relabeled_trimmed.fasta = 500624-502550;</t>
  </si>
  <si>
    <t>enc1_oneseq_Adjusted_SeqExclude_MACSE_Aligned_relabeled_trimmed.fasta = 502551-504317;</t>
  </si>
  <si>
    <t>extl3_oneseq_Adjusted_SeqExclude_MACSE_Aligned_relabeled_trimmed.fasta = 504318-505589;</t>
  </si>
  <si>
    <t>fam110b_oneseq_Adjusted_SeqExclude_Failed_MAFFT_Aligned_relabeled_trimmed.fasta = 505590-507469;</t>
  </si>
  <si>
    <t>fam171a1_oneseq_Adjusted_SeqExclude_MACSE_Aligned_relabeled_trimmed.fasta = 507470-509234;</t>
  </si>
  <si>
    <t>fat1_oneseq_Adjusted_SeqExclude_MACSE_Aligned_relabeled_trimmed.fasta = 509235-510770;</t>
  </si>
  <si>
    <t>fat2_oneseq_Adjusted_SeqExclude_MACSE_Aligned_relabeled_trimmed.fasta = 510771-512622;</t>
  </si>
  <si>
    <t>fat3_oneseq_Adjusted_SeqExclude_MACSE_Aligned_relabeled_trimmed.fasta = 512623-515678;</t>
  </si>
  <si>
    <t>fat4_oneseq_Adjusted_SeqExclude_MACSE_Aligned_relabeled_trimmed.fasta = 515679-516437;</t>
  </si>
  <si>
    <t>fat4_p1_oneseq_Adjusted_SeqExclude_MACSE_Aligned_relabeled_trimmed.fasta = 516438-518446;</t>
  </si>
  <si>
    <t>fat4_p2_oneseq_Adjusted_SeqExclude_MACSE_Aligned_relabeled_trimmed.fasta = 518447-520354;</t>
  </si>
  <si>
    <t>fatj_oneseq_Adjusted_SeqExclude_MACSE_Aligned_relabeled_trimmed.fasta = 520355-523169;</t>
  </si>
  <si>
    <t>fem1b_oneseq_Adjusted_SeqExclude_MACSE_Aligned_relabeled_trimmed.fasta = 523170-525050;</t>
  </si>
  <si>
    <t>ficd_oneseq_Adjusted_SeqExclude_MACSE_Aligned_relabeled_trimmed.fasta = 525051-526397;</t>
  </si>
  <si>
    <t>flrt3_oneseq_Adjusted_SeqExclude_MACSE_Aligned_relabeled_trimmed.fasta = 526398-528256;</t>
  </si>
  <si>
    <t>frem2_oneseq_Adjusted_SeqExclude_MACSE_Aligned_relabeled_trimmed.fasta = 528257-533485;</t>
  </si>
  <si>
    <t>frem3_oneseq_Adjusted_SeqExclude_MACSE_Aligned_relabeled_trimmed.fasta = 533486-535102;</t>
  </si>
  <si>
    <t>fut9_oneseq_Adjusted_SeqExclude_MACSE_Aligned_relabeled_trimmed.fasta = 535103-535875;</t>
  </si>
  <si>
    <t>fzd4_oneseq_Adjusted_SeqExclude_MACSE_Aligned_relabeled_trimmed.fasta = 535876-538677;</t>
  </si>
  <si>
    <t>gcnt4_oneseq_Adjusted_SeqExclude_MACSE_Aligned_relabeled_trimmed.fasta = 538678-540233;</t>
  </si>
  <si>
    <t>ghsr_oneseq_Adjusted_SeqExclude_MACSE_Aligned_relabeled_trimmed.fasta = 540234-540962;</t>
  </si>
  <si>
    <t>gpr12_oneseq_Adjusted_SeqExclude_MACSE_Aligned_relabeled_trimmed.fasta = 540963-543441;</t>
  </si>
  <si>
    <t>gpr68_oneseq_Adjusted_SeqExclude_MACSE_Aligned_relabeled_trimmed.fasta = 543442-546355;</t>
  </si>
  <si>
    <t>gpr75_oneseq_Adjusted_SeqExclude_MACSE_Aligned_relabeled_trimmed.fasta = 546356-549410;</t>
  </si>
  <si>
    <t>grin3a_oneseq_Adjusted_SeqExclude_MACSE_Aligned_relabeled_trimmed.fasta = 549411-551887;</t>
  </si>
  <si>
    <t>grm1_oneseq_Adjusted_SeqExclude_MACSE_Aligned_relabeled_trimmed.fasta = 551888-553580;</t>
  </si>
  <si>
    <t>grm2_oneseq_Adjusted_SeqExclude_MACSE_Aligned_relabeled_trimmed.fasta = 553581-554270;</t>
  </si>
  <si>
    <t>grm5_oneseq_Adjusted_SeqExclude_MACSE_Aligned_relabeled_trimmed.fasta = 554271-556509;</t>
  </si>
  <si>
    <t>h3a_oneseq_Adjusted_SeqExclude_MACSE_Aligned_relabeled_trimmed.fasta = 556510-556837;</t>
  </si>
  <si>
    <t>hivep1_oneseq_Adjusted_SeqExclude_MACSE_Aligned_relabeled_trimmed.fasta = 556838-559959;</t>
  </si>
  <si>
    <t>hivep2_oneseq_Adjusted_SeqExclude_MACSE_Aligned_relabeled_trimmed.fasta = 559960-561854;</t>
  </si>
  <si>
    <t>htr1e_oneseq_Adjusted_SeqExclude_MACSE_Aligned_relabeled_trimmed.fasta = 561855-564089;</t>
  </si>
  <si>
    <t>igsf10_oneseq_Adjusted_SeqExclude_MACSE_Aligned_relabeled_trimmed.fasta = 564090-566422;</t>
  </si>
  <si>
    <t>iqsec1_oneseq_Adjusted_SeqExclude_MACSE_Aligned_relabeled_trimmed.fasta = 566423-568032;</t>
  </si>
  <si>
    <t>jun_oneseq_Adjusted_SeqExclude_MACSE_Aligned_relabeled_trimmed.fasta = 568033-569171;</t>
  </si>
  <si>
    <t>kank1_oneseq_Adjusted_SeqExclude_MACSE_Aligned_relabeled_trimmed.fasta = 569172-570875;</t>
  </si>
  <si>
    <t>kat6b_oneseq_Adjusted_SeqExclude_MACSE_Aligned_relabeled_trimmed.fasta = 570876-572777;</t>
  </si>
  <si>
    <t>kbtbd12_oneseq_Adjusted_SeqExclude_MACSE_Aligned_relabeled_trimmed.fasta = 572778-574966;</t>
  </si>
  <si>
    <t>kbtbd4_oneseq_Adjusted_SeqExclude_MACSE_Aligned_relabeled_trimmed.fasta = 574967-577723;</t>
  </si>
  <si>
    <t>kcnd3_oneseq_Adjusted_SeqExclude_MACSE_Aligned_relabeled_trimmed.fasta = 577724-579441;</t>
  </si>
  <si>
    <t>kcnf1_oneseq_Adjusted_SeqExclude_MACSE_Aligned_relabeled_trimmed.fasta = 579442-582382;</t>
  </si>
  <si>
    <t>kcnj15_oneseq_Adjusted_SeqExclude_MACSE_Aligned_relabeled_trimmed.fasta = 582383-583873;</t>
  </si>
  <si>
    <t>kcnj2_oneseq_Adjusted_SeqExclude_MACSE_Aligned_relabeled_trimmed.fasta = 583874-586311;</t>
  </si>
  <si>
    <t>kcns3_oneseq_Adjusted_SeqExclude_MACSE_Aligned_relabeled_trimmed.fasta = 586312-588050;</t>
  </si>
  <si>
    <t>kcnv2_oneseq_Adjusted_SeqExclude_MACSE_Aligned_relabeled_trimmed.fasta = 588051-590526;</t>
  </si>
  <si>
    <t>kctd3_oneseq_Adjusted_SeqExclude_Failed_MAFFT_Aligned_relabeled_trimmed.fasta = 590527-590736;</t>
  </si>
  <si>
    <t>kiaa0232_oneseq_Adjusted_SeqExclude_MACSE_Aligned_relabeled_trimmed.fasta = 590737-593035;</t>
  </si>
  <si>
    <t>kiaa1217_oneseq_Adjusted_SeqExclude_MACSE_Aligned_relabeled_trimmed.fasta = 593036-595883;</t>
  </si>
  <si>
    <t>kiaa1239_oneseq_Adjusted_SeqExclude_MACSE_Aligned_relabeled_trimmed.fasta = 595884-597554;</t>
  </si>
  <si>
    <t>kiaa2013_oneseq_Adjusted_SeqExclude_MACSE_Aligned_relabeled_trimmed.fasta = 597555-599375;</t>
  </si>
  <si>
    <t>kif1b_oneseq_Adjusted_SeqExclude_MACSE_Aligned_relabeled_trimmed.fasta = 599376-602381;</t>
  </si>
  <si>
    <t>kif26b_oneseq_Adjusted_SeqExclude_MACSE_Aligned_relabeled_trimmed.fasta = 602382-604259;</t>
  </si>
  <si>
    <t>klf5_oneseq_Adjusted_SeqExclude_MACSE_Aligned_relabeled_trimmed.fasta = 604260-605441;</t>
  </si>
  <si>
    <t>klf7_oneseq_Adjusted_SeqExclude_MACSE_Aligned_relabeled_trimmed.fasta = 605442-607417;</t>
  </si>
  <si>
    <t>klhl11_oneseq_Adjusted_SeqExclude_MACSE_Aligned_relabeled_trimmed.fasta = 607418-610413;</t>
  </si>
  <si>
    <t>klhl31_oneseq_Adjusted_SeqExclude_MACSE_Aligned_relabeled_trimmed.fasta = 610414-611604;</t>
  </si>
  <si>
    <t>klhl38_oneseq_Adjusted_SeqExclude_MACSE_Aligned_relabeled_trimmed.fasta = 611605-613281;</t>
  </si>
  <si>
    <t>klhl40_oneseq_Adjusted_SeqExclude_MACSE_Aligned_relabeled_trimmed.fasta = 613282-615464;</t>
  </si>
  <si>
    <t>kmt2a_oneseq_Adjusted_SeqExclude_MACSE_Aligned_relabeled_trimmed.fasta = 615465-619091;</t>
  </si>
  <si>
    <t>lgr5_oneseq_Adjusted_SeqExclude_MACSE_Aligned_relabeled_trimmed.fasta = 619092-620424;</t>
  </si>
  <si>
    <t>lig4_oneseq_Adjusted_SeqExclude_MACSE_Aligned_relabeled_trimmed.fasta = 620425-621477;</t>
  </si>
  <si>
    <t>lingo1_oneseq_Adjusted_SeqExclude_MACSE_Aligned_relabeled_trimmed.fasta = 621478-622617;</t>
  </si>
  <si>
    <t>lingo2_oneseq_Adjusted_SeqExclude_MACSE_Aligned_relabeled_trimmed.fasta = 622618-624408;</t>
  </si>
  <si>
    <t>lphn2_oneseq_Adjusted_SeqExclude_MACSE_Aligned_relabeled_trimmed.fasta = 624409-624996;</t>
  </si>
  <si>
    <t>lrrn1_oneseq_Adjusted_SeqExclude_MACSE_Aligned_relabeled_trimmed.fasta = 624997-626829;</t>
  </si>
  <si>
    <t>lrrtm1_oneseq_Adjusted_SeqExclude_MACSE_Aligned_relabeled_trimmed.fasta = 626830-628704;</t>
  </si>
  <si>
    <t>lrrtm4_oneseq_Adjusted_SeqExclude_MACSE_Aligned_relabeled_trimmed.fasta = 628705-629852;</t>
  </si>
  <si>
    <t>maml2_oneseq_Adjusted_SeqExclude_MACSE_Aligned_relabeled_trimmed.fasta = 629853-631944;</t>
  </si>
  <si>
    <t>map1a_oneseq_Adjusted_SeqExclude_MACSE_Aligned_relabeled_trimmed.fasta = 631945-634077;</t>
  </si>
  <si>
    <t>mast2_oneseq_Adjusted_SeqExclude_MACSE_Aligned_relabeled_trimmed.fasta = 634078-635251;</t>
  </si>
  <si>
    <t>mb21d2_oneseq_Adjusted_SeqExclude_MACSE_Aligned_relabeled_trimmed.fasta = 635252-636277;</t>
  </si>
  <si>
    <t>med1_oneseq_Adjusted_SeqExclude_MACSE_Aligned_relabeled_trimmed.fasta = 636278-640001;</t>
  </si>
  <si>
    <t>mgat4c_oneseq_Adjusted_SeqExclude_MACSE_Aligned_relabeled_trimmed.fasta = 640002-640790;</t>
  </si>
  <si>
    <t>mibp1_oneseq_Adjusted_SeqExclude_MACSE_Aligned_relabeled_trimmed.fasta = 640791-642305;</t>
  </si>
  <si>
    <t>mical3_oneseq_Adjusted_SeqExclude_MACSE_Aligned_relabeled_trimmed.fasta = 642306-644464;</t>
  </si>
  <si>
    <t>mios_oneseq_Adjusted_SeqExclude_MACSE_Aligned_relabeled_trimmed.fasta = 644465-645420;</t>
  </si>
  <si>
    <t>msh6_oneseq_Adjusted_SeqExclude_MACSE_Aligned_relabeled_trimmed.fasta = 645421-646836;</t>
  </si>
  <si>
    <t>mycbp2_oneseq_Adjusted_SeqExclude_MACSE_Aligned_relabeled_trimmed.fasta = 646837-648477;</t>
  </si>
  <si>
    <t>ncoa6_oneseq_Adjusted_SeqExclude_MACSE_Aligned_relabeled_trimmed.fasta = 648478-650206;</t>
  </si>
  <si>
    <t>ncx1_oneseq_Adjusted_SeqExclude_MACSE_Aligned_relabeled_trimmed.fasta = 650207-651309;</t>
  </si>
  <si>
    <t>nd2_oneseq_Adjusted_SeqExclude_MACSE_Aligned_relabeled_trimmed.fasta = 651310-652350;</t>
  </si>
  <si>
    <t>nd4_oneseq_Adjusted_SeqExclude_MACSE_Aligned_relabeled_trimmed.fasta = 652351-653728;</t>
  </si>
  <si>
    <t>ndnf_oneseq_Adjusted_SeqExclude_MACSE_Aligned_relabeled_trimmed.fasta = 653729-655726;</t>
  </si>
  <si>
    <t>ndst1_oneseq_Adjusted_SeqExclude_Failed_MAFFT_Aligned_relabeled_trimmed.fasta = 655727-658267;</t>
  </si>
  <si>
    <t>nexmif_oneseq_Adjusted_SeqExclude_MACSE_Aligned_relabeled_trimmed.fasta = 658268-660069;</t>
  </si>
  <si>
    <t>nfatc3_oneseq_Adjusted_SeqExclude_MACSE_Aligned_relabeled_trimmed.fasta = 660070-661701;</t>
  </si>
  <si>
    <t>nfil3_oneseq_Adjusted_SeqExclude_MACSE_Aligned_relabeled_trimmed.fasta = 661702-663065;</t>
  </si>
  <si>
    <t>nfm_oneseq_Adjusted_SeqExclude_MACSE_Aligned_relabeled_trimmed.fasta = 663066-665078;</t>
  </si>
  <si>
    <t>nhs_oneseq_Adjusted_SeqExclude_MACSE_Aligned_relabeled_trimmed.fasta = 665079-667030;</t>
  </si>
  <si>
    <t>nhsl1_oneseq_Adjusted_SeqExclude_MACSE_Aligned_relabeled_trimmed.fasta = 667031-668971;</t>
  </si>
  <si>
    <t>npas3_oneseq_Adjusted_SeqExclude_MACSE_Aligned_relabeled_trimmed.fasta = 668972-670844;</t>
  </si>
  <si>
    <t>npbwr1_oneseq_Adjusted_SeqExclude_MACSE_Aligned_relabeled_trimmed.fasta = 670845-672110;</t>
  </si>
  <si>
    <t>nr3c2_oneseq_Adjusted_SeqExclude_MACSE_Aligned_relabeled_trimmed.fasta = 672111-674293;</t>
  </si>
  <si>
    <t>nuak1_oneseq_Adjusted_SeqExclude_MACSE_Aligned_relabeled_trimmed.fasta = 674294-676871;</t>
  </si>
  <si>
    <t>olfml3_oneseq_Adjusted_SeqExclude_MACSE_Aligned_relabeled_trimmed.fasta = 676872-678852;</t>
  </si>
  <si>
    <t>panx2_oneseq_Adjusted_SeqExclude_MACSE_Aligned_relabeled_trimmed.fasta = 678853-679596;</t>
  </si>
  <si>
    <t>pcdh18_oneseq_Adjusted_SeqExclude_MACSE_Aligned_relabeled_trimmed.fasta = 679597-682493;</t>
  </si>
  <si>
    <t>pclo_oneseq_Adjusted_SeqExclude_MACSE_Aligned_relabeled_trimmed.fasta = 682494-683357;</t>
  </si>
  <si>
    <t>pdp1_oneseq_Adjusted_SeqExclude_MACSE_Aligned_relabeled_trimmed.fasta = 683358-684998;</t>
  </si>
  <si>
    <t>pdxdc1_oneseq_Adjusted_SeqExclude_Failed_MAFFT_Aligned_relabeled_trimmed.fasta = 684999-685222;</t>
  </si>
  <si>
    <t>pdzrn3_oneseq_Adjusted_SeqExclude_MACSE_Aligned_relabeled_trimmed.fasta = 685223-687175;</t>
  </si>
  <si>
    <t>pdzrn4_oneseq_Adjusted_SeqExclude_Failed_MAFFT_Aligned_relabeled_trimmed.fasta = 687176-689338;</t>
  </si>
  <si>
    <t>pik3cg_oneseq_Adjusted_SeqExclude_MACSE_Aligned_relabeled_trimmed.fasta = 689339-690301;</t>
  </si>
  <si>
    <t>plppr4_oneseq_Adjusted_SeqExclude_MACSE_Aligned_relabeled_trimmed.fasta = 690302-692251;</t>
  </si>
  <si>
    <t>plxna4_oneseq_Adjusted_SeqExclude_MACSE_Aligned_relabeled_trimmed.fasta = 692252-693349;</t>
  </si>
  <si>
    <t>pomc_oneseq_Adjusted_SeqExclude_MACSE_Aligned_relabeled_trimmed.fasta = 693350-693859;</t>
  </si>
  <si>
    <t>poz_oneseq_Adjusted_SeqExclude_MACSE_Aligned_relabeled_trimmed.fasta = 693860-694993;</t>
  </si>
  <si>
    <t>ppl_oneseq_Adjusted_SeqExclude_MACSE_Aligned_relabeled_trimmed.fasta = 694994-696388;</t>
  </si>
  <si>
    <t>prdm11_oneseq_Adjusted_SeqExclude_MACSE_Aligned_relabeled_trimmed.fasta = 696389-699456;</t>
  </si>
  <si>
    <t>prdm16_oneseq_Adjusted_SeqExclude_MACSE_Aligned_relabeled_trimmed.fasta = 699457-701659;</t>
  </si>
  <si>
    <t>prss23_oneseq_Adjusted_SeqExclude_MACSE_Aligned_relabeled_trimmed.fasta = 701660-703484;</t>
  </si>
  <si>
    <t>psme3_oneseq_Adjusted_SeqExclude_Failed_MAFFT_Aligned_relabeled_trimmed.fasta = 703485-703934;</t>
  </si>
  <si>
    <t>pycr1_oneseq_Adjusted_SeqExclude_MACSE_Aligned_relabeled_trimmed.fasta = 703935-705295;</t>
  </si>
  <si>
    <t>rag1_oneseq_Adjusted_SeqExclude_MACSE_Aligned_relabeled_trimmed.fasta = 705296-708091;</t>
  </si>
  <si>
    <t>rag2_oneseq_Adjusted_SeqExclude_MACSE_Aligned_relabeled_trimmed.fasta = 708092-709006;</t>
  </si>
  <si>
    <t>rai1_oneseq_Adjusted_SeqExclude_MACSE_Aligned_relabeled_trimmed.fasta = 709007-711198;</t>
  </si>
  <si>
    <t>rasal2_oneseq_Adjusted_SeqExclude_MACSE_Aligned_relabeled_trimmed.fasta = 711199-712958;</t>
  </si>
  <si>
    <t>rbm15_oneseq_Adjusted_SeqExclude_MACSE_Aligned_relabeled_trimmed.fasta = 712959-714817;</t>
  </si>
  <si>
    <t>rhod_oneseq_Adjusted_SeqExclude_MACSE_Aligned_relabeled_trimmed.fasta = 714818-715132;</t>
  </si>
  <si>
    <t>rin2_oneseq_Adjusted_SeqExclude_MACSE_Aligned_relabeled_trimmed.fasta = 715133-716230;</t>
  </si>
  <si>
    <t>rnf103_oneseq_Adjusted_SeqExclude_MACSE_Aligned_relabeled_trimmed.fasta = 716231-718909;</t>
  </si>
  <si>
    <t>rnf139_oneseq_Adjusted_SeqExclude_MACSE_Aligned_relabeled_trimmed.fasta = 718910-721691;</t>
  </si>
  <si>
    <t>ror2_oneseq_Adjusted_SeqExclude_MACSE_Aligned_relabeled_trimmed.fasta = 721692-723597;</t>
  </si>
  <si>
    <t>rreb1_oneseq_Adjusted_SeqExclude_MACSE_Aligned_relabeled_trimmed.fasta = 723598-727433;</t>
  </si>
  <si>
    <t>s1pr1_oneseq_Adjusted_SeqExclude_MACSE_Aligned_relabeled_trimmed.fasta = 727434-729873;</t>
  </si>
  <si>
    <t>sacs_oneseq_Adjusted_SeqExclude_MACSE_Aligned_relabeled_trimmed.fasta = 729874-731022;</t>
  </si>
  <si>
    <t>sacs_p1_oneseq_Adjusted_SeqExclude_MACSE_Aligned_relabeled_trimmed.fasta = 731023-733404;</t>
  </si>
  <si>
    <t>sacs_p2_oneseq_Adjusted_SeqExclude_MACSE_Aligned_relabeled_trimmed.fasta = 733405-735740;</t>
  </si>
  <si>
    <t>sall1_oneseq_Adjusted_SeqExclude_MACSE_Aligned_relabeled_trimmed.fasta = 735741-737210;</t>
  </si>
  <si>
    <t>sall3_oneseq_Adjusted_SeqExclude_Failed_MAFFT_Aligned_relabeled_trimmed.fasta = 737211-738837;</t>
  </si>
  <si>
    <t>sema6a_oneseq_Adjusted_SeqExclude_MACSE_Aligned_relabeled_trimmed.fasta = 738838-740684;</t>
  </si>
  <si>
    <t>sema6d_oneseq_Adjusted_SeqExclude_MACSE_Aligned_relabeled_trimmed.fasta = 740685-743052;</t>
  </si>
  <si>
    <t>setbp1_oneseq_Adjusted_SeqExclude_MACSE_Aligned_relabeled_trimmed.fasta = 743053-744782;</t>
  </si>
  <si>
    <t>sh3bp4_oneseq_Adjusted_SeqExclude_MACSE_Aligned_relabeled_trimmed.fasta = 744783-745937;</t>
  </si>
  <si>
    <t>sh3pxd2a_oneseq_Adjusted_SeqExclude_MACSE_Aligned_relabeled_trimmed.fasta = 745938-750866;</t>
  </si>
  <si>
    <t>shank2_oneseq_Adjusted_SeqExclude_MACSE_Aligned_relabeled_trimmed.fasta = 750867-754690;</t>
  </si>
  <si>
    <t>shroom3_oneseq_Adjusted_SeqExclude_MACSE_Aligned_relabeled_trimmed.fasta = 754691-756770;</t>
  </si>
  <si>
    <t>sia_oneseq_Adjusted_SeqExclude_MACSE_Aligned_relabeled_trimmed.fasta = 756771-757559;</t>
  </si>
  <si>
    <t>siah2_oneseq_Adjusted_SeqExclude_MACSE_Aligned_relabeled_trimmed.fasta = 757560-758353;</t>
  </si>
  <si>
    <t>sim1_oneseq_Adjusted_SeqExclude_MACSE_Aligned_relabeled_trimmed.fasta = 758354-760232;</t>
  </si>
  <si>
    <t>sipa1l1_oneseq_Adjusted_SeqExclude_MACSE_Aligned_relabeled_trimmed.fasta = 760233-762709;</t>
  </si>
  <si>
    <t>skil_oneseq_Adjusted_SeqExclude_MACSE_Aligned_relabeled_trimmed.fasta = 762710-764303;</t>
  </si>
  <si>
    <t>slc18a3_oneseq_Adjusted_SeqExclude_MACSE_Aligned_relabeled_trimmed.fasta = 764304-766934;</t>
  </si>
  <si>
    <t>slc26a2_oneseq_Adjusted_SeqExclude_MACSE_Aligned_relabeled_trimmed.fasta = 766935-770212;</t>
  </si>
  <si>
    <t>slc8a3_oneseq_Adjusted_SeqExclude_MACSE_Aligned_relabeled_trimmed.fasta = 770213-772004;</t>
  </si>
  <si>
    <t>slitrk1_oneseq_Adjusted_SeqExclude_MACSE_Aligned_relabeled_trimmed.fasta = 772005-773186;</t>
  </si>
  <si>
    <t>smcr8_oneseq_Adjusted_SeqExclude_MACSE_Aligned_relabeled_trimmed.fasta = 773187-777805;</t>
  </si>
  <si>
    <t>snrk_oneseq_Adjusted_SeqExclude_MACSE_Aligned_relabeled_trimmed.fasta = 777806-779439;</t>
  </si>
  <si>
    <t>socs5_oneseq_Adjusted_SeqExclude_MACSE_Aligned_relabeled_trimmed.fasta = 779440-780811;</t>
  </si>
  <si>
    <t>sorbs2_oneseq_Adjusted_SeqExclude_MACSE_Aligned_relabeled_trimmed.fasta = 780812-783171;</t>
  </si>
  <si>
    <t>stard13_oneseq_Adjusted_SeqExclude_MACSE_Aligned_relabeled_trimmed.fasta = 783172-785365;</t>
  </si>
  <si>
    <t>ston2_oneseq_Adjusted_SeqExclude_MACSE_Aligned_relabeled_trimmed.fasta = 785366-787940;</t>
  </si>
  <si>
    <t>svep1_oneseq_Adjusted_SeqExclude_MACSE_Aligned_relabeled_trimmed.fasta = 787941-789786;</t>
  </si>
  <si>
    <t>syne1_oneseq_Adjusted_SeqExclude_MACSE_Aligned_relabeled_trimmed.fasta = 789787-792390;</t>
  </si>
  <si>
    <t>tenm2_oneseq_Adjusted_SeqExclude_MACSE_Aligned_relabeled_trimmed.fasta = 792391-793583;</t>
  </si>
  <si>
    <t>tenm4_oneseq_Adjusted_SeqExclude_MACSE_Aligned_relabeled_trimmed.fasta = 793584-795787;</t>
  </si>
  <si>
    <t>tex2_oneseq_Adjusted_SeqExclude_MACSE_Aligned_relabeled_trimmed.fasta = 795788-797281;</t>
  </si>
  <si>
    <t>tiam1_oneseq_Adjusted_SeqExclude_MACSE_Aligned_relabeled_trimmed.fasta = 797282-798660;</t>
  </si>
  <si>
    <t>tmem132d_oneseq_Adjusted_SeqExclude_MACSE_Aligned_relabeled_trimmed.fasta = 798661-802463;</t>
  </si>
  <si>
    <t>tnrc6c_oneseq_Adjusted_SeqExclude_MACSE_Aligned_relabeled_trimmed.fasta = 802464-804344;</t>
  </si>
  <si>
    <t>trpm3_oneseq_Adjusted_SeqExclude_MACSE_Aligned_relabeled_trimmed.fasta = 804345-806466;</t>
  </si>
  <si>
    <t>tshz1_oneseq_Adjusted_SeqExclude_MACSE_Aligned_relabeled_trimmed.fasta = 806467-808215;</t>
  </si>
  <si>
    <t>tshz3_oneseq_Adjusted_SeqExclude_MACSE_Aligned_relabeled_trimmed.fasta = 808216-810722;</t>
  </si>
  <si>
    <t>ttbk2_oneseq_Adjusted_SeqExclude_MACSE_Aligned_relabeled_trimmed.fasta = 810723-812623;</t>
  </si>
  <si>
    <t>ttn_oneseq_Adjusted_SeqExclude_MAFFT_Aligned_relabeled_trimmed.fasta = 812624-814269;</t>
  </si>
  <si>
    <t>uhrf1bp1l_oneseq_Adjusted_SeqExclude_MACSE_Aligned_relabeled_trimmed.fasta = 814270-815151;</t>
  </si>
  <si>
    <t>usf3_oneseq_Adjusted_SeqExclude_MACSE_Aligned_relabeled_trimmed.fasta = 815152-819234;</t>
  </si>
  <si>
    <t>vcpip1_oneseq_Adjusted_SeqExclude_MACSE_Aligned_relabeled_trimmed.fasta = 819235-821026;</t>
  </si>
  <si>
    <t>vps18_p1_oneseq_Adjusted_SeqExclude_MACSE_Aligned_relabeled_trimmed.fasta = 821027-824217;</t>
  </si>
  <si>
    <t>vps18_p2_oneseq_Adjusted_SeqExclude_MACSE_Aligned_relabeled_trimmed.fasta = 824218-824928;</t>
  </si>
  <si>
    <t>wnt1_oneseq_Adjusted_SeqExclude_Failed_MAFFT_Aligned_relabeled_trimmed.fasta = 824929-825272;</t>
  </si>
  <si>
    <t>wnt7a_oneseq_Adjusted_SeqExclude_MACSE_Aligned_relabeled_trimmed.fasta = 825273-826108;</t>
  </si>
  <si>
    <t>ythdf3_oneseq_Adjusted_SeqExclude_MACSE_Aligned_relabeled_trimmed.fasta = 826109-827806;</t>
  </si>
  <si>
    <t>zbed4_oneseq_Adjusted_SeqExclude_MACSE_Aligned_relabeled_trimmed.fasta = 827807-828886;</t>
  </si>
  <si>
    <t>zbtb21_oneseq_Adjusted_SeqExclude_MACSE_Aligned_relabeled_trimmed.fasta = 828887-830452;</t>
  </si>
  <si>
    <t>zc3h12c_oneseq_Adjusted_SeqExclude_MACSE_Aligned_relabeled_trimmed.fasta = 830453-832934;</t>
  </si>
  <si>
    <t>zeb2_oneseq_Adjusted_SeqExclude_MACSE_Aligned_relabeled_trimmed.fasta = 832935-835974;</t>
  </si>
  <si>
    <t>zfhx3_oneseq_Adjusted_SeqExclude_MACSE_Aligned_relabeled_trimmed.fasta = 835975-839463;</t>
  </si>
  <si>
    <t>zfhx4_oneseq_Adjusted_SeqExclude_MACSE_Aligned_relabeled_trimmed.fasta = 839464-841098;</t>
  </si>
  <si>
    <t>zfpm2_oneseq_Adjusted_SeqExclude_MACSE_Aligned_relabeled_trimmed.fasta = 841099-844371;</t>
  </si>
  <si>
    <t>zfr_oneseq_Adjusted_SeqExclude_Failed_MAFFT_Aligned_relabeled_trimmed.fasta = 844372-844635;</t>
  </si>
  <si>
    <t>zhx2_oneseq_Adjusted_SeqExclude_MACSE_Aligned_relabeled_trimmed.fasta = 844636-845874;</t>
  </si>
  <si>
    <t>znf142_oneseq_Adjusted_SeqExclude_MACSE_Aligned_relabeled_trimmed.fasta = 845875-848501;</t>
  </si>
  <si>
    <t>znf148_oneseq_Adjusted_SeqExclude_MACSE_Aligned_relabeled_trimmed.fasta = 848502-850288;</t>
  </si>
  <si>
    <t>znf292_oneseq_Adjusted_SeqExclude_MACSE_Aligned_relabeled_trimmed.fasta = 850289-852464;</t>
  </si>
  <si>
    <t>znf423_oneseq_Adjusted_SeqExclude_MACSE_Aligned_relabeled_trimmed.fasta = 852465-854822;</t>
  </si>
  <si>
    <t>znf521_oneseq_Adjusted_SeqExclude_MACSE_Aligned_relabeled_trimmed.fasta = 854823-856438;</t>
  </si>
  <si>
    <t>znf536_p1_oneseq_Adjusted_SeqExclude_MACSE_Aligned_relabeled_trimmed.fasta = 856439-858090;</t>
  </si>
  <si>
    <t>znf536_p2_oneseq_Adjusted_SeqExclude_MACSE_Aligned_relabeled_trimmed.fasta = 858091-859948;</t>
  </si>
  <si>
    <t>12s</t>
  </si>
  <si>
    <t>16s</t>
  </si>
  <si>
    <t>abcd2</t>
  </si>
  <si>
    <t>adarb2</t>
  </si>
  <si>
    <t>adnp</t>
  </si>
  <si>
    <t>adrb2</t>
  </si>
  <si>
    <t>ahe_ankrd50</t>
  </si>
  <si>
    <t>ahe_dsel</t>
  </si>
  <si>
    <t>ahe_fat1</t>
  </si>
  <si>
    <t>ahe_kiaa1239</t>
  </si>
  <si>
    <t>ahe_lphn2</t>
  </si>
  <si>
    <t>ahe_pclo</t>
  </si>
  <si>
    <t>akap11</t>
  </si>
  <si>
    <t>akap12</t>
  </si>
  <si>
    <t>amotl1</t>
  </si>
  <si>
    <t>amotl2</t>
  </si>
  <si>
    <t>ank3</t>
  </si>
  <si>
    <t>ankrd50</t>
  </si>
  <si>
    <t>apc</t>
  </si>
  <si>
    <t>arid1b</t>
  </si>
  <si>
    <t>arid5b</t>
  </si>
  <si>
    <t>arsi</t>
  </si>
  <si>
    <t>asxl3</t>
  </si>
  <si>
    <t>atxn1</t>
  </si>
  <si>
    <t>b3galt2</t>
  </si>
  <si>
    <t>bcl11a</t>
  </si>
  <si>
    <t>bcl9</t>
  </si>
  <si>
    <t>bcor</t>
  </si>
  <si>
    <t>bdnf</t>
  </si>
  <si>
    <t>begain</t>
  </si>
  <si>
    <t>bend3</t>
  </si>
  <si>
    <t>bicd1</t>
  </si>
  <si>
    <t>bicral</t>
  </si>
  <si>
    <t>bmpr2</t>
  </si>
  <si>
    <t>bnc1</t>
  </si>
  <si>
    <t>bptf</t>
  </si>
  <si>
    <t>bsn</t>
  </si>
  <si>
    <t>btbd17</t>
  </si>
  <si>
    <t>camsap1</t>
  </si>
  <si>
    <t>cand1</t>
  </si>
  <si>
    <t>ccdc80</t>
  </si>
  <si>
    <t>ccdc85a</t>
  </si>
  <si>
    <t>ccdc92</t>
  </si>
  <si>
    <t>cd81</t>
  </si>
  <si>
    <t>cdc42ep4</t>
  </si>
  <si>
    <t>chd7</t>
  </si>
  <si>
    <t>chst1</t>
  </si>
  <si>
    <t>chst8</t>
  </si>
  <si>
    <t>cortbp1</t>
  </si>
  <si>
    <t>cox1</t>
  </si>
  <si>
    <t>cox2</t>
  </si>
  <si>
    <t>cpt2</t>
  </si>
  <si>
    <t>ctg325</t>
  </si>
  <si>
    <t>ctgf</t>
  </si>
  <si>
    <t>cttnbp2</t>
  </si>
  <si>
    <t>cxcr4</t>
  </si>
  <si>
    <t>cytb</t>
  </si>
  <si>
    <t>dagla</t>
  </si>
  <si>
    <t>dapk1</t>
  </si>
  <si>
    <t>dbc1</t>
  </si>
  <si>
    <t>desmo2020-l101</t>
  </si>
  <si>
    <t>desmo2020-l103</t>
  </si>
  <si>
    <t>desmo2020-l105</t>
  </si>
  <si>
    <t>desmo2020-l108</t>
  </si>
  <si>
    <t>desmo2020-l10</t>
  </si>
  <si>
    <t>desmo2020-l110</t>
  </si>
  <si>
    <t>desmo2020-l112</t>
  </si>
  <si>
    <t>desmo2020-l114</t>
  </si>
  <si>
    <t>desmo2020-l116</t>
  </si>
  <si>
    <t>desmo2020-l117</t>
  </si>
  <si>
    <t>desmo2020-l121</t>
  </si>
  <si>
    <t>desmo2020-l122</t>
  </si>
  <si>
    <t>desmo2020-l124</t>
  </si>
  <si>
    <t>desmo2020-l125</t>
  </si>
  <si>
    <t>desmo2020-l127</t>
  </si>
  <si>
    <t>desmo2020-l128</t>
  </si>
  <si>
    <t>desmo2020-l129</t>
  </si>
  <si>
    <t>desmo2020-l12</t>
  </si>
  <si>
    <t>desmo2020-l130</t>
  </si>
  <si>
    <t>desmo2020-l133</t>
  </si>
  <si>
    <t>desmo2020-l138</t>
  </si>
  <si>
    <t>desmo2020-l139</t>
  </si>
  <si>
    <t>desmo2020-l140</t>
  </si>
  <si>
    <t>desmo2020-l142</t>
  </si>
  <si>
    <t>desmo2020-l144</t>
  </si>
  <si>
    <t>desmo2020-l145</t>
  </si>
  <si>
    <t>desmo2020-l14</t>
  </si>
  <si>
    <t>desmo2020-l150</t>
  </si>
  <si>
    <t>desmo2020-l151</t>
  </si>
  <si>
    <t>desmo2020-l152</t>
  </si>
  <si>
    <t>desmo2020-l153</t>
  </si>
  <si>
    <t>desmo2020-l154</t>
  </si>
  <si>
    <t>desmo2020-l157</t>
  </si>
  <si>
    <t>desmo2020-l158</t>
  </si>
  <si>
    <t>desmo2020-l161</t>
  </si>
  <si>
    <t>desmo2020-l162</t>
  </si>
  <si>
    <t>desmo2020-l164</t>
  </si>
  <si>
    <t>desmo2020-l165</t>
  </si>
  <si>
    <t>desmo2020-l168</t>
  </si>
  <si>
    <t>desmo2020-l169</t>
  </si>
  <si>
    <t>desmo2020-l16</t>
  </si>
  <si>
    <t>desmo2020-l173</t>
  </si>
  <si>
    <t>desmo2020-l174</t>
  </si>
  <si>
    <t>desmo2020-l183</t>
  </si>
  <si>
    <t>desmo2020-l185</t>
  </si>
  <si>
    <t>desmo2020-l186</t>
  </si>
  <si>
    <t>desmo2020-l190</t>
  </si>
  <si>
    <t>desmo2020-l192</t>
  </si>
  <si>
    <t>desmo2020-l193</t>
  </si>
  <si>
    <t>desmo2020-l194</t>
  </si>
  <si>
    <t>desmo2020-l196</t>
  </si>
  <si>
    <t>desmo2020-l197</t>
  </si>
  <si>
    <t>desmo2020-l198</t>
  </si>
  <si>
    <t>desmo2020-l199</t>
  </si>
  <si>
    <t>desmo2020-l200</t>
  </si>
  <si>
    <t>desmo2020-l201</t>
  </si>
  <si>
    <t>desmo2020-l203</t>
  </si>
  <si>
    <t>desmo2020-l204</t>
  </si>
  <si>
    <t>desmo2020-l20</t>
  </si>
  <si>
    <t>desmo2020-l210</t>
  </si>
  <si>
    <t>desmo2020-l217</t>
  </si>
  <si>
    <t>desmo2020-l21</t>
  </si>
  <si>
    <t>desmo2020-l220</t>
  </si>
  <si>
    <t>desmo2020-l223</t>
  </si>
  <si>
    <t>desmo2020-l226</t>
  </si>
  <si>
    <t>desmo2020-l229</t>
  </si>
  <si>
    <t>desmo2020-l22</t>
  </si>
  <si>
    <t>desmo2020-l231</t>
  </si>
  <si>
    <t>desmo2020-l232</t>
  </si>
  <si>
    <t>desmo2020-l233</t>
  </si>
  <si>
    <t>desmo2020-l236</t>
  </si>
  <si>
    <t>desmo2020-l239</t>
  </si>
  <si>
    <t>desmo2020-l23</t>
  </si>
  <si>
    <t>desmo2020-l240</t>
  </si>
  <si>
    <t>desmo2020-l242</t>
  </si>
  <si>
    <t>desmo2020-l244</t>
  </si>
  <si>
    <t>desmo2020-l245</t>
  </si>
  <si>
    <t>desmo2020-l247</t>
  </si>
  <si>
    <t>desmo2020-l248</t>
  </si>
  <si>
    <t>desmo2020-l24</t>
  </si>
  <si>
    <t>desmo2020-l250</t>
  </si>
  <si>
    <t>desmo2020-l251</t>
  </si>
  <si>
    <t>desmo2020-l252</t>
  </si>
  <si>
    <t>desmo2020-l253</t>
  </si>
  <si>
    <t>desmo2020-l254</t>
  </si>
  <si>
    <t>desmo2020-l256</t>
  </si>
  <si>
    <t>desmo2020-l259</t>
  </si>
  <si>
    <t>desmo2020-l268</t>
  </si>
  <si>
    <t>desmo2020-l26</t>
  </si>
  <si>
    <t>desmo2020-l276</t>
  </si>
  <si>
    <t>desmo2020-l277</t>
  </si>
  <si>
    <t>desmo2020-l280</t>
  </si>
  <si>
    <t>desmo2020-l281</t>
  </si>
  <si>
    <t>desmo2020-l282</t>
  </si>
  <si>
    <t>desmo2020-l283</t>
  </si>
  <si>
    <t>desmo2020-l285</t>
  </si>
  <si>
    <t>desmo2020-l287</t>
  </si>
  <si>
    <t>desmo2020-l290</t>
  </si>
  <si>
    <t>desmo2020-l294</t>
  </si>
  <si>
    <t>desmo2020-l297</t>
  </si>
  <si>
    <t>desmo2020-l29</t>
  </si>
  <si>
    <t>desmo2020-l2</t>
  </si>
  <si>
    <t>desmo2020-l303</t>
  </si>
  <si>
    <t>desmo2020-l305</t>
  </si>
  <si>
    <t>desmo2020-l307</t>
  </si>
  <si>
    <t>desmo2020-l308</t>
  </si>
  <si>
    <t>desmo2020-l30</t>
  </si>
  <si>
    <t>desmo2020-l311</t>
  </si>
  <si>
    <t>desmo2020-l316</t>
  </si>
  <si>
    <t>desmo2020-l318</t>
  </si>
  <si>
    <t>desmo2020-l319</t>
  </si>
  <si>
    <t>desmo2020-l320</t>
  </si>
  <si>
    <t>desmo2020-l321</t>
  </si>
  <si>
    <t>desmo2020-l322</t>
  </si>
  <si>
    <t>desmo2020-l324</t>
  </si>
  <si>
    <t>desmo2020-l325</t>
  </si>
  <si>
    <t>desmo2020-l327</t>
  </si>
  <si>
    <t>desmo2020-l332</t>
  </si>
  <si>
    <t>desmo2020-l333</t>
  </si>
  <si>
    <t>desmo2020-l334</t>
  </si>
  <si>
    <t>desmo2020-l335</t>
  </si>
  <si>
    <t>desmo2020-l336</t>
  </si>
  <si>
    <t>desmo2020-l337</t>
  </si>
  <si>
    <t>desmo2020-l338</t>
  </si>
  <si>
    <t>desmo2020-l341</t>
  </si>
  <si>
    <t>desmo2020-l342</t>
  </si>
  <si>
    <t>desmo2020-l345</t>
  </si>
  <si>
    <t>desmo2020-l349</t>
  </si>
  <si>
    <t>desmo2020-l34</t>
  </si>
  <si>
    <t>desmo2020-l351</t>
  </si>
  <si>
    <t>desmo2020-l353</t>
  </si>
  <si>
    <t>desmo2020-l356</t>
  </si>
  <si>
    <t>desmo2020-l358</t>
  </si>
  <si>
    <t>desmo2020-l359</t>
  </si>
  <si>
    <t>desmo2020-l35</t>
  </si>
  <si>
    <t>desmo2020-l360</t>
  </si>
  <si>
    <t>desmo2020-l362</t>
  </si>
  <si>
    <t>desmo2020-l363</t>
  </si>
  <si>
    <t>desmo2020-l365</t>
  </si>
  <si>
    <t>desmo2020-l36</t>
  </si>
  <si>
    <t>desmo2020-l371</t>
  </si>
  <si>
    <t>desmo2020-l372</t>
  </si>
  <si>
    <t>desmo2020-l376</t>
  </si>
  <si>
    <t>desmo2020-l377</t>
  </si>
  <si>
    <t>desmo2020-l378</t>
  </si>
  <si>
    <t>desmo2020-l381</t>
  </si>
  <si>
    <t>desmo2020-l383</t>
  </si>
  <si>
    <t>desmo2020-l387</t>
  </si>
  <si>
    <t>desmo2020-l38</t>
  </si>
  <si>
    <t>desmo2020-l390</t>
  </si>
  <si>
    <t>desmo2020-l391</t>
  </si>
  <si>
    <t>desmo2020-l394</t>
  </si>
  <si>
    <t>desmo2020-l397</t>
  </si>
  <si>
    <t>desmo2020-l41</t>
  </si>
  <si>
    <t>desmo2020-l42</t>
  </si>
  <si>
    <t>desmo2020-l45</t>
  </si>
  <si>
    <t>desmo2020-l46</t>
  </si>
  <si>
    <t>desmo2020-l49</t>
  </si>
  <si>
    <t>desmo2020-l4</t>
  </si>
  <si>
    <t>desmo2020-l52</t>
  </si>
  <si>
    <t>desmo2020-l53</t>
  </si>
  <si>
    <t>desmo2020-l58</t>
  </si>
  <si>
    <t>desmo2020-l5</t>
  </si>
  <si>
    <t>desmo2020-l61</t>
  </si>
  <si>
    <t>desmo2020-l62</t>
  </si>
  <si>
    <t>desmo2020-l63</t>
  </si>
  <si>
    <t>desmo2020-l65</t>
  </si>
  <si>
    <t>desmo2020-l66</t>
  </si>
  <si>
    <t>desmo2020-l67</t>
  </si>
  <si>
    <t>desmo2020-l68</t>
  </si>
  <si>
    <t>desmo2020-l69</t>
  </si>
  <si>
    <t>desmo2020-l6</t>
  </si>
  <si>
    <t>desmo2020-l70</t>
  </si>
  <si>
    <t>desmo2020-l71</t>
  </si>
  <si>
    <t>desmo2020-l72</t>
  </si>
  <si>
    <t>desmo2020-l73</t>
  </si>
  <si>
    <t>desmo2020-l74</t>
  </si>
  <si>
    <t>desmo2020-l76</t>
  </si>
  <si>
    <t>desmo2020-l77</t>
  </si>
  <si>
    <t>desmo2020-l78</t>
  </si>
  <si>
    <t>desmo2020-l7</t>
  </si>
  <si>
    <t>desmo2020-l80</t>
  </si>
  <si>
    <t>desmo2020-l81</t>
  </si>
  <si>
    <t>desmo2020-l85</t>
  </si>
  <si>
    <t>desmo2020-l86</t>
  </si>
  <si>
    <t>desmo2020-l87</t>
  </si>
  <si>
    <t>desmo2020-l88</t>
  </si>
  <si>
    <t>desmo2020-l89</t>
  </si>
  <si>
    <t>desmo2020-l8</t>
  </si>
  <si>
    <t>desmo2020-l93</t>
  </si>
  <si>
    <t>desmo2020-l94</t>
  </si>
  <si>
    <t>desmo2020-l95</t>
  </si>
  <si>
    <t>desmo2020-l96</t>
  </si>
  <si>
    <t>desmo2020-l97</t>
  </si>
  <si>
    <t>desmo2020-l99</t>
  </si>
  <si>
    <t>desmo2020-l9</t>
  </si>
  <si>
    <t>desmo900-l108</t>
  </si>
  <si>
    <t>desmo900-l144</t>
  </si>
  <si>
    <t>desmo900-l181</t>
  </si>
  <si>
    <t>desmo900-l1</t>
  </si>
  <si>
    <t>desmo900-l229</t>
  </si>
  <si>
    <t>desmo900-l89</t>
  </si>
  <si>
    <t>det1</t>
  </si>
  <si>
    <t>disp1</t>
  </si>
  <si>
    <t>disp2</t>
  </si>
  <si>
    <t>dll1</t>
  </si>
  <si>
    <t>dmrt3</t>
  </si>
  <si>
    <t>dmxl1</t>
  </si>
  <si>
    <t>dmxl2</t>
  </si>
  <si>
    <t>dnah3</t>
  </si>
  <si>
    <t>dolk</t>
  </si>
  <si>
    <t>dop1b</t>
  </si>
  <si>
    <t>dsel</t>
  </si>
  <si>
    <t>dyrk2</t>
  </si>
  <si>
    <t>e10c6</t>
  </si>
  <si>
    <t>e12a4</t>
  </si>
  <si>
    <t>e12c11</t>
  </si>
  <si>
    <t>e12c3</t>
  </si>
  <si>
    <t>e12g12</t>
  </si>
  <si>
    <t>e12g2</t>
  </si>
  <si>
    <t>e13e6</t>
  </si>
  <si>
    <t>e14a2</t>
  </si>
  <si>
    <t>e14e10</t>
  </si>
  <si>
    <t>e14e2</t>
  </si>
  <si>
    <t>e14g10</t>
  </si>
  <si>
    <t>e14g11</t>
  </si>
  <si>
    <t>e15a11</t>
  </si>
  <si>
    <t>e15e12</t>
  </si>
  <si>
    <t>e15g5</t>
  </si>
  <si>
    <t>e16a12</t>
  </si>
  <si>
    <t>e16c7</t>
  </si>
  <si>
    <t>e17c12</t>
  </si>
  <si>
    <t>e18c10</t>
  </si>
  <si>
    <t>e18c3</t>
  </si>
  <si>
    <t>e19e12</t>
  </si>
  <si>
    <t>e20a9</t>
  </si>
  <si>
    <t>e20c1</t>
  </si>
  <si>
    <t>e20c2</t>
  </si>
  <si>
    <t>e20g6</t>
  </si>
  <si>
    <t>e22a7</t>
  </si>
  <si>
    <t>e24a12</t>
  </si>
  <si>
    <t>e24a5</t>
  </si>
  <si>
    <t>e24a6</t>
  </si>
  <si>
    <t>e24e9</t>
  </si>
  <si>
    <t>e24g3</t>
  </si>
  <si>
    <t>e26g9</t>
  </si>
  <si>
    <t>e6e11</t>
  </si>
  <si>
    <t>e6e7</t>
  </si>
  <si>
    <t>e7c12</t>
  </si>
  <si>
    <t>e8e1</t>
  </si>
  <si>
    <t>e8g11</t>
  </si>
  <si>
    <t>e8g8</t>
  </si>
  <si>
    <t>e9a7</t>
  </si>
  <si>
    <t>e9c4</t>
  </si>
  <si>
    <t>elfn2</t>
  </si>
  <si>
    <t>enc1</t>
  </si>
  <si>
    <t>extl3</t>
  </si>
  <si>
    <t>fam110b</t>
  </si>
  <si>
    <t>fam171a1</t>
  </si>
  <si>
    <t>fat1</t>
  </si>
  <si>
    <t>fat2</t>
  </si>
  <si>
    <t>fat3</t>
  </si>
  <si>
    <t>fat4</t>
  </si>
  <si>
    <t>fat4_p1</t>
  </si>
  <si>
    <t>fat4_p2</t>
  </si>
  <si>
    <t>fatj</t>
  </si>
  <si>
    <t>fem1b</t>
  </si>
  <si>
    <t>ficd</t>
  </si>
  <si>
    <t>flrt3</t>
  </si>
  <si>
    <t>frem2</t>
  </si>
  <si>
    <t>frem3</t>
  </si>
  <si>
    <t>fut9</t>
  </si>
  <si>
    <t>fzd4</t>
  </si>
  <si>
    <t>gcnt4</t>
  </si>
  <si>
    <t>ghsr</t>
  </si>
  <si>
    <t>gpr12</t>
  </si>
  <si>
    <t>gpr68</t>
  </si>
  <si>
    <t>gpr75</t>
  </si>
  <si>
    <t>grin3a</t>
  </si>
  <si>
    <t>grm1</t>
  </si>
  <si>
    <t>grm2</t>
  </si>
  <si>
    <t>grm5</t>
  </si>
  <si>
    <t>h3a</t>
  </si>
  <si>
    <t>hivep1</t>
  </si>
  <si>
    <t>hivep2</t>
  </si>
  <si>
    <t>htr1e</t>
  </si>
  <si>
    <t>igsf10</t>
  </si>
  <si>
    <t>iqsec1</t>
  </si>
  <si>
    <t>jun</t>
  </si>
  <si>
    <t>kank1</t>
  </si>
  <si>
    <t>kat6b</t>
  </si>
  <si>
    <t>kbtbd12</t>
  </si>
  <si>
    <t>kbtbd4</t>
  </si>
  <si>
    <t>kcnd3</t>
  </si>
  <si>
    <t>kcnf1</t>
  </si>
  <si>
    <t>kcnj15</t>
  </si>
  <si>
    <t>kcnj2</t>
  </si>
  <si>
    <t>kcns3</t>
  </si>
  <si>
    <t>kcnv2</t>
  </si>
  <si>
    <t>kctd3</t>
  </si>
  <si>
    <t>kiaa0232</t>
  </si>
  <si>
    <t>kiaa1217</t>
  </si>
  <si>
    <t>kiaa1239</t>
  </si>
  <si>
    <t>kiaa2013</t>
  </si>
  <si>
    <t>kif1b</t>
  </si>
  <si>
    <t>kif26b</t>
  </si>
  <si>
    <t>klf5</t>
  </si>
  <si>
    <t>klf7</t>
  </si>
  <si>
    <t>klhl11</t>
  </si>
  <si>
    <t>klhl31</t>
  </si>
  <si>
    <t>klhl38</t>
  </si>
  <si>
    <t>klhl40</t>
  </si>
  <si>
    <t>kmt2a</t>
  </si>
  <si>
    <t>lgr5</t>
  </si>
  <si>
    <t>lig4</t>
  </si>
  <si>
    <t>lingo1</t>
  </si>
  <si>
    <t>lingo2</t>
  </si>
  <si>
    <t>lphn2</t>
  </si>
  <si>
    <t>lrrn1</t>
  </si>
  <si>
    <t>lrrtm1</t>
  </si>
  <si>
    <t>lrrtm4</t>
  </si>
  <si>
    <t>maml2</t>
  </si>
  <si>
    <t>map1a</t>
  </si>
  <si>
    <t>mast2</t>
  </si>
  <si>
    <t>mb21d2</t>
  </si>
  <si>
    <t>med1</t>
  </si>
  <si>
    <t>mgat4c</t>
  </si>
  <si>
    <t>mibp1</t>
  </si>
  <si>
    <t>mical3</t>
  </si>
  <si>
    <t>mios</t>
  </si>
  <si>
    <t>msh6</t>
  </si>
  <si>
    <t>mycbp2</t>
  </si>
  <si>
    <t>ncoa6</t>
  </si>
  <si>
    <t>ncx1</t>
  </si>
  <si>
    <t>nd2</t>
  </si>
  <si>
    <t>nd4</t>
  </si>
  <si>
    <t>ndnf</t>
  </si>
  <si>
    <t>ndst1</t>
  </si>
  <si>
    <t>nexmif</t>
  </si>
  <si>
    <t>nfatc3</t>
  </si>
  <si>
    <t>nfil3</t>
  </si>
  <si>
    <t>nfm</t>
  </si>
  <si>
    <t>nhs</t>
  </si>
  <si>
    <t>nhsl1</t>
  </si>
  <si>
    <t>npas3</t>
  </si>
  <si>
    <t>npbwr1</t>
  </si>
  <si>
    <t>nr3c2</t>
  </si>
  <si>
    <t>nuak1</t>
  </si>
  <si>
    <t>olfml3</t>
  </si>
  <si>
    <t>panx2</t>
  </si>
  <si>
    <t>pcdh18</t>
  </si>
  <si>
    <t>pclo</t>
  </si>
  <si>
    <t>pdp1</t>
  </si>
  <si>
    <t>pdxdc1</t>
  </si>
  <si>
    <t>pdzrn3</t>
  </si>
  <si>
    <t>pdzrn4</t>
  </si>
  <si>
    <t>pik3cg</t>
  </si>
  <si>
    <t>plppr4</t>
  </si>
  <si>
    <t>plxna4</t>
  </si>
  <si>
    <t>pomc</t>
  </si>
  <si>
    <t>poz</t>
  </si>
  <si>
    <t>ppl</t>
  </si>
  <si>
    <t>prdm11</t>
  </si>
  <si>
    <t>prdm16</t>
  </si>
  <si>
    <t>prss23</t>
  </si>
  <si>
    <t>psme3</t>
  </si>
  <si>
    <t>pycr1</t>
  </si>
  <si>
    <t>rag1</t>
  </si>
  <si>
    <t>rag2</t>
  </si>
  <si>
    <t>rai1</t>
  </si>
  <si>
    <t>rasal2</t>
  </si>
  <si>
    <t>rbm15</t>
  </si>
  <si>
    <t>rhod</t>
  </si>
  <si>
    <t>rin2</t>
  </si>
  <si>
    <t>rnf103</t>
  </si>
  <si>
    <t>rnf139</t>
  </si>
  <si>
    <t>ror2</t>
  </si>
  <si>
    <t>rreb1</t>
  </si>
  <si>
    <t>s1pr1</t>
  </si>
  <si>
    <t>sacs</t>
  </si>
  <si>
    <t>sacs_p1</t>
  </si>
  <si>
    <t>sacs_p2</t>
  </si>
  <si>
    <t>sall1</t>
  </si>
  <si>
    <t>sall3</t>
  </si>
  <si>
    <t>sema6a</t>
  </si>
  <si>
    <t>sema6d</t>
  </si>
  <si>
    <t>setbp1</t>
  </si>
  <si>
    <t>sh3bp4</t>
  </si>
  <si>
    <t>sh3pxd2a</t>
  </si>
  <si>
    <t>shank2</t>
  </si>
  <si>
    <t>shroom3</t>
  </si>
  <si>
    <t>sia</t>
  </si>
  <si>
    <t>siah2</t>
  </si>
  <si>
    <t>sim1</t>
  </si>
  <si>
    <t>sipa1l1</t>
  </si>
  <si>
    <t>skil</t>
  </si>
  <si>
    <t>slc18a3</t>
  </si>
  <si>
    <t>slc26a2</t>
  </si>
  <si>
    <t>slc8a3</t>
  </si>
  <si>
    <t>slitrk1</t>
  </si>
  <si>
    <t>smcr8</t>
  </si>
  <si>
    <t>snrk</t>
  </si>
  <si>
    <t>socs5</t>
  </si>
  <si>
    <t>sorbs2</t>
  </si>
  <si>
    <t>stard13</t>
  </si>
  <si>
    <t>ston2</t>
  </si>
  <si>
    <t>svep1</t>
  </si>
  <si>
    <t>syne1</t>
  </si>
  <si>
    <t>tenm2</t>
  </si>
  <si>
    <t>tenm4</t>
  </si>
  <si>
    <t>tex2</t>
  </si>
  <si>
    <t>tiam1</t>
  </si>
  <si>
    <t>tmem132d</t>
  </si>
  <si>
    <t>tnrc6c</t>
  </si>
  <si>
    <t>trpm3</t>
  </si>
  <si>
    <t>tshz1</t>
  </si>
  <si>
    <t>tshz3</t>
  </si>
  <si>
    <t>ttbk2</t>
  </si>
  <si>
    <t>ttn</t>
  </si>
  <si>
    <t>uhrf1bp1l</t>
  </si>
  <si>
    <t>usf3</t>
  </si>
  <si>
    <t>vcpip1</t>
  </si>
  <si>
    <t>vps18_p1</t>
  </si>
  <si>
    <t>vps18_p2</t>
  </si>
  <si>
    <t>wnt1</t>
  </si>
  <si>
    <t>wnt7a</t>
  </si>
  <si>
    <t>ythdf3</t>
  </si>
  <si>
    <t>zbed4</t>
  </si>
  <si>
    <t>zbtb21</t>
  </si>
  <si>
    <t>zc3h12c</t>
  </si>
  <si>
    <t>zeb2</t>
  </si>
  <si>
    <t>zfhx3</t>
  </si>
  <si>
    <t>zfhx4</t>
  </si>
  <si>
    <t>zfpm2</t>
  </si>
  <si>
    <t>zfr</t>
  </si>
  <si>
    <t>zhx2</t>
  </si>
  <si>
    <t>znf142</t>
  </si>
  <si>
    <t>znf148</t>
  </si>
  <si>
    <t>znf292</t>
  </si>
  <si>
    <t>znf423</t>
  </si>
  <si>
    <t>znf521</t>
  </si>
  <si>
    <t>znf536_p1</t>
  </si>
  <si>
    <t>znf536_p2</t>
  </si>
  <si>
    <t>DNA, 12s = 1-981</t>
  </si>
  <si>
    <t>DNA, 16s = 982-2656</t>
  </si>
  <si>
    <t>DNA, mito_codon1 = 93456-95003\3, 95004-95693\3, 101774-102915\3, 651310-652350\3, 652351-653728\3</t>
  </si>
  <si>
    <t>DNA, mito_codon2 = 93457-95003\3, 95005-95693\3, 101775-102915\3, 651311-652350\3, 652352-653728\3</t>
  </si>
  <si>
    <t>DNA, mito_codon3 = 93458-95003\3, 95006-95693\3, 101776-102915\3, 651312-652350\3, 652353-653728\3</t>
  </si>
  <si>
    <t>DNA, nuc_codon1 = 2657-3644\3, 3645-4550\3, 4551-6539\3, 6540-7429\3, 7430-9975\3, 9976-11569\3, 11570-12853\3, 12854-14386\3, 14387-15970\3, 15971-18440\3, 18441-20682\3, 20683-22351\3, 22352-24619\3, 24620-24964\3, 24965-26809\3, 26810-27808\3, 27809-32736\3, 32737-35463\3, 35464-37586\3, 37587-39448\3, 39449-41389\3, 41390-45094\3, 45095-46681\3, 46682-48342\3, 48343-51759\3, 51760-53400\3, 53401-54126\3, 54127-56527\3, 56528-59467\3, 59468-61059\3, 61060-63137\3, 63138-64990\3, 64991-66256\3, 66257-66808\3, 66809-70319\3, 70320-72368\3, 72369-77192\3, 77193-79063\3, 79064-80908\3, 80909-82873\3, 82874-84831\3, 84832-85185\3, 85186-85986\3, 85987-89044\3, 89045-90783\3, 90784-91885\3, 91886-93455\3, 95694-97592\3, 97593-97760\3, 97761-99112\3, 99113-100750\3, 100751-101773\3, 102916-104834\3, 104835-106328\3, 106329-107146\3, 114365-116229\3, 107147-110402\3, 110403-111152\3, 111153-111771\3, 111772-114364\3, 116230-118159\3, 118160-119538\3, 119539-120394\3, 120395-122674\3, 122675-123149\3, 133439-133928\3, 123150-124721\3, 124722-126050\3, 126051-128192\3, 128193-130000\3, 130001-132015\3, 132016-132730\3, 132731-133438\3, 133929-136509\3, 136510-140922\3, 140923-142744\3, 142745-145141\3, 152844-154789\3, 145142-147829\3, 147830-149404\3, 149405-151556\3, 151557-152843\3, 154790-157171\3, 157172-159197\3, 159198-161332\3, 161333-162439\3, 162440-164568\3, 164569-165294\3, 165295-165541\3, 175612-176357\3, 165542-169811\3, 169812-170518\3, 170519-171430\3, 171431-172984\3, 172985-175025\3, 175026-175611\3, 176358-179431\3, 179432-181268\3, 181269-184030\3, 184031-184707\3, 184708-186774\3, 186775-187595\3, 187596-190908\3, 190909-193628\3, 193629-197238\3, 197239-197584\3, 197585-198897\3, 198898-200614\3, 200615-202874\3, 293749-296778\3, 208651-210316\3, 202875-206002\3, 206003-206459\3, 206460-206921\3, 206922-208650\3, 215067-216187\3, 210317-211914\3, 211915-215066\3, 229234-230414\3, 216188-220324\3, 220325-222569\3, 222570-225025\3, 225026-229233\3, 241557-242473\3, 230415-233530\3, 233531-236459\3, 236460-238391\3, 238392-239287\3, 239288-241556\3, 253229-253813\3, 242474-246256\3, 246257-248039\3, 248040-250725\3, 250726-251617\3, 251618-252475\3, 252476-253228\3, 253814-254336\3, 254337-254938\3, 254939-255464\3, 255465-258293\3, 258294-258802\3, 258803-261122\3, 261123-262588\3, 263716-264979\3, 262589-263715\3, 264980-266630\3, 266631-269381\3, 269382-272586\3, 272587-276077\3, 276078-279132\3, 279133-281631\3, 281632-284139\3, 284140-284873\3, 289678-293748\3, 284874-287410\3, 287411-289106\3, 289107-289677\3, 302887-304600\3, 296779-298411\3, 298412-300265\3, 300266-302214\3, 302215-302886\3, 304601-305238\3, 305239-308825\3, 308826-310316\3, 310317-314188\3, 314189-314700\3, 314701-316564\3, 316565-317054\3, 317055-317575\3, 317576-318251\3, 318252-319640\3, 319641-320830\3, 320831-322105\3, 322106-322639\3, 322640-324335\3, 324336-327688\3, 327689-330252\3, 330253-332238\3, 336800-338482\3, 332239-333312\3, 333313-334317\3, 334318-334834\3, 334835-336799\3, 345999-346506\3, 338483-340527\3, 340528-341204\3, 341205-341638\3, 341639-344778\3, 344779-345998\3, 354650-356128\3, 346507-350023\3, 350024-351626\3, 351627-353484\3, 353485-354649\3, 356129-357759\3, 357760-359587\3, 359588-360620\3, 360621-362621\3, 362622-364314\3, 368512-370167\3, 364315-365531\3, 365532-367411\3, 367412-368511\3, 370168-371620\3, 371621-372519\3, 372520-374796\3, 374797-376485\3, 386492-387356\3, 376486-378549\3, 378550-379684\3, 379685-381239\3, 381240-384843\3, 384844-386491\3, 393383-395683\3, 387357-390091\3, 390092-392570\3, 392571-393382\3, 411508-412431\3, 395684-397146\3, 397147-399138\3, 399139-400134\3, 400135-403939\3, 403940-405756\3, 405757-407684\3, 407685-409561\3, 409562-411507\3, 429141-429914\3, 412432-413628\3, 413629-418634\3, 418635-420093\3, 420094-420732\3, 420733-422313\3, 422314-426116\3, 426117-428059\3, 428060-429140\3, 441000-443637\3, 429915-431754\3, 431755-432152\3, 432153-434756\3, 434757-438422\3, 438423-438892\3, 438893-440435\3, 440436-440999\3, 452130-453266\3, 443638-445182\3, 445183-445778\3, 445779-446986\3, 446987-449435\3, 449436-451350\3, 451351-452129\3, 459463-462241\3, 453267-455641\3, 455642-457663\3, 457664-459462\3, 462242-464992\3, 464993-467509\3, 467510-468229\3, 468230-470011\3, 470012-472049\3, 472050-474688\3, 474689-477223\3, 477224-479088\3, 479089-481807\3, 481808-483475\3, 483476-484222\3, 484223-486165\3, 486166-487473\3, 487474-489048\3, 489049-489312\3, 489313-489507\3, 489508-489711\3, 489712-490061\3, 490062-490425\3, 490426-490664\3, 490665-491127\3, 491128-491345\3, 491346-491527\3, 491528-491736\3, 491737-492100\3, 492101-492385\3, 492386-492830\3, 492831-493170\3, 493171-493596\3, 493597-493983\3, 493984-494376\3, 494377-494780\3, 494781-495089\3, 495090-495277\3, 495278-495524\3, 495525-495701\3, 495702-495915\3, 495916-496303\3, 496304-496563\3, 496564-496925\3, 496926-497301\3, 497302-497675\3, 497676-498058\3, 498059-498427\3, 498428-498792\3, 498793-498950\3, 498951-499222\3, 499223-499479\3, 499480-499653\3, 499654-499842\3, 499843-499998\3, 499999-500186\3, 500187-500418\3, 500419-500623\3, 500624-502550\3, 502551-504317\3, 504318-505589\3, 505590-507469\3, 507470-509234\3, 509235-510770\3, 510771-512622\3, 512623-515678\3, 515679-516437\3, 516438-518446\3, 518447-520354\3, 520355-523169\3, 523170-525050\3, 525051-526397\3, 526398-528256\3, 528257-533485\3, 533486-535102\3, 535103-535875\3, 535876-538677\3, 538678-540233\3, 540234-540962\3, 540963-543441\3, 543442-546355\3, 546356-549410\3, 549411-551887\3, 551888-553580\3, 553581-554270\3, 554271-556509\3, 556510-556837\3, 556838-559959\3, 559960-561854\3, 561855-564089\3, 564090-566422\3, 566423-568032\3, 568033-569171\3, 569172-570875\3, 570876-572777\3, 572778-574966\3, 574967-577723\3, 577724-579441\3, 579442-582382\3, 582383-583873\3, 583874-586311\3, 586312-588050\3, 588051-590526\3, 590527-590736\3, 590737-593035\3, 593036-595883\3, 595884-597554\3, 597555-599375\3, 599376-602381\3, 602382-604259\3, 604260-605441\3, 605442-607417\3, 607418-610413\3, 610414-611604\3, 611605-613281\3, 613282-615464\3, 615465-619091\3, 619092-620424\3, 620425-621477\3, 621478-622617\3, 622618-624408\3, 624409-624996\3, 624997-626829\3, 626830-628704\3, 628705-629852\3, 629853-631944\3, 631945-634077\3, 634078-635251\3, 635252-636277\3, 636278-640001\3, 640002-640790\3, 640791-642305\3, 642306-644464\3, 644465-645420\3, 645421-646836\3, 646837-648477\3, 648478-650206\3, 650207-651309\3, 653729-655726\3, 655727-658267\3, 658268-660069\3, 660070-661701\3, 661702-663065\3, 663066-665078\3, 665079-667030\3, 667031-668971\3, 668972-670844\3, 670845-672110\3, 672111-674293\3, 674294-676871\3, 676872-678852\3, 678853-679596\3, 679597-682493\3, 682494-683357\3, 683358-684998\3, 684999-685222\3, 685223-687175\3, 687176-689338\3, 689339-690301\3, 690302-692251\3, 692252-693349\3, 693350-693859\3, 693860-694993\3, 694994-696388\3, 696389-699456\3, 699457-701659\3, 701660-703484\3, 703485-703934\3, 703935-705295\3, 705296-708091\3, 708092-709006\3, 709007-711198\3, 711199-712958\3, 712959-714817\3, 714818-715132\3, 715133-716230\3, 716231-718909\3, 718910-721691\3, 721692-723597\3, 723598-727433\3, 727434-729873\3, 729874-731022\3, 731023-733404\3, 733405-735740\3, 735741-737210\3, 737211-738837\3, 738838-740684\3, 740685-743052\3, 743053-744782\3, 744783-745937\3, 745938-750866\3, 750867-754690\3, 754691-756770\3, 756771-757559\3, 757560-758353\3, 758354-760232\3, 760233-762709\3, 762710-764303\3, 764304-766934\3, 766935-770212\3, 770213-772004\3, 772005-773186\3, 773187-777805\3, 777806-779439\3, 779440-780811\3, 780812-783171\3, 783172-785365\3, 785366-787940\3, 787941-789786\3, 789787-792390\3, 792391-793583\3, 793584-795787\3, 795788-797281\3, 797282-798660\3, 798661-802463\3, 802464-804344\3, 804345-806466\3, 806467-808215\3, 808216-810722\3, 810723-812623\3, 812624-814269\3, 814270-815151\3, 815152-819234\3, 819235-821026\3, 821027-824217\3, 824218-824928\3, 824929-825272\3, 825273-826108\3, 826109-827806\3, 827807-828886\3, 828887-830452\3, 830453-832934\3, 832935-835974\3, 835975-839463\3, 839464-841098\3, 841099-844371\3, 844372-844635\3, 844636-845874\3, 845875-848501\3, 848502-850288\3, 850289-852464\3, 852465-854822\3, 854823-856438\3, 856439-858090\3, 858091-859948\3</t>
  </si>
  <si>
    <t>DNA, nuc_codon2 = 2658-3644\3, 3646-4550\3, 4552-6539\3, 6541-7429\3, 7431-9975\3, 9977-11569\3, 11571-12853\3, 12855-14386\3, 14388-15970\3, 15972-18440\3, 18442-20682\3, 20684-22351\3, 22353-24619\3, 24621-24964\3, 24966-26809\3, 26811-27808\3, 27810-32736\3, 32738-35463\3, 35465-37586\3, 37588-39448\3, 39450-41389\3, 41391-45094\3, 45096-46681\3, 46683-48342\3, 48344-51759\3, 51761-53400\3, 53402-54126\3, 54128-56527\3, 56529-59467\3, 59469-61059\3, 61061-63137\3, 63139-64990\3, 64992-66256\3, 66258-66808\3, 66810-70319\3, 70321-72368\3, 72370-77192\3, 77194-79063\3, 79065-80908\3, 80910-82873\3, 82875-84831\3, 84833-85185\3, 85187-85986\3, 85988-89044\3, 89046-90783\3, 90785-91885\3, 91887-93455\3, 95695-97592\3, 97594-97760\3, 97762-99112\3, 99114-100750\3, 100752-101773\3, 102917-104834\3, 104836-106328\3, 106330-107146\3, 114366-116229\3, 107148-110402\3, 110404-111152\3, 111154-111771\3, 111773-114364\3, 116231-118159\3, 118161-119538\3, 119540-120394\3, 120396-122674\3, 122676-123149\3, 133440-133928\3, 123151-124721\3, 124723-126050\3, 126052-128192\3, 128194-130000\3, 130002-132015\3, 132017-132730\3, 132732-133438\3, 133930-136509\3, 136511-140922\3, 140924-142744\3, 142746-145141\3, 152845-154789\3, 145143-147829\3, 147831-149404\3, 149406-151556\3, 151558-152843\3, 154791-157171\3, 157173-159197\3, 159199-161332\3, 161334-162439\3, 162441-164568\3, 164570-165294\3, 165296-165541\3, 175613-176357\3, 165543-169811\3, 169813-170518\3, 170520-171430\3, 171432-172984\3, 172986-175025\3, 175027-175611\3, 176359-179431\3, 179433-181268\3, 181270-184030\3, 184032-184707\3, 184709-186774\3, 186776-187595\3, 187597-190908\3, 190910-193628\3, 193630-197238\3, 197240-197584\3, 197586-198897\3, 198899-200614\3, 200616-202874\3, 293750-296778\3, 208652-210316\3, 202876-206002\3, 206004-206459\3, 206461-206921\3, 206923-208650\3, 215068-216187\3, 210318-211914\3, 211916-215066\3, 229235-230414\3, 216189-220324\3, 220326-222569\3, 222571-225025\3, 225027-229233\3, 241558-242473\3, 230416-233530\3, 233532-236459\3, 236461-238391\3, 238393-239287\3, 239289-241556\3, 253230-253813\3, 242475-246256\3, 246258-248039\3, 248041-250725\3, 250727-251617\3, 251619-252475\3, 252477-253228\3, 253815-254336\3, 254338-254938\3, 254940-255464\3, 255466-258293\3, 258295-258802\3, 258804-261122\3, 261124-262588\3, 263717-264979\3, 262590-263715\3, 264981-266630\3, 266632-269381\3, 269383-272586\3, 272588-276077\3, 276079-279132\3, 279134-281631\3, 281633-284139\3, 284141-284873\3, 289679-293748\3, 284875-287410\3, 287412-289106\3, 289108-289677\3, 302888-304600\3, 296780-298411\3, 298413-300265\3, 300267-302214\3, 302216-302886\3, 304602-305238\3, 305240-308825\3, 308827-310316\3, 310318-314188\3, 314190-314700\3, 314702-316564\3, 316566-317054\3, 317056-317575\3, 317577-318251\3, 318253-319640\3, 319642-320830\3, 320832-322105\3, 322107-322639\3, 322641-324335\3, 324337-327688\3, 327690-330252\3, 330254-332238\3, 336801-338482\3, 332240-333312\3, 333314-334317\3, 334319-334834\3, 334836-336799\3, 346000-346506\3, 338484-340527\3, 340529-341204\3, 341206-341638\3, 341640-344778\3, 344780-345998\3, 354651-356128\3, 346508-350023\3, 350025-351626\3, 351628-353484\3, 353486-354649\3, 356130-357759\3, 357761-359587\3, 359589-360620\3, 360622-362621\3, 362623-364314\3, 368513-370167\3, 364316-365531\3, 365533-367411\3, 367413-368511\3, 370169-371620\3, 371622-372519\3, 372521-374796\3, 374798-376485\3, 386493-387356\3, 376487-378549\3, 378551-379684\3, 379686-381239\3, 381241-384843\3, 384845-386491\3, 393384-395683\3, 387358-390091\3, 390093-392570\3, 392572-393382\3, 411509-412431\3, 395685-397146\3, 397148-399138\3, 399140-400134\3, 400136-403939\3, 403941-405756\3, 405758-407684\3, 407686-409561\3, 409563-411507\3, 429142-429914\3, 412433-413628\3, 413630-418634\3, 418636-420093\3, 420095-420732\3, 420734-422313\3, 422315-426116\3, 426118-428059\3, 428061-429140\3, 441001-443637\3, 429916-431754\3, 431756-432152\3, 432154-434756\3, 434758-438422\3, 438424-438892\3, 438894-440435\3, 440437-440999\3, 452131-453266\3, 443639-445182\3, 445184-445778\3, 445780-446986\3, 446988-449435\3, 449437-451350\3, 451352-452129\3, 459464-462241\3, 453268-455641\3, 455643-457663\3, 457665-459462\3, 462243-464992\3, 464994-467509\3, 467511-468229\3, 468231-470011\3, 470013-472049\3, 472051-474688\3, 474690-477223\3, 477225-479088\3, 479090-481807\3, 481809-483475\3, 483477-484222\3, 484224-486165\3, 486167-487473\3, 487475-489048\3, 489050-489312\3, 489314-489507\3, 489509-489711\3, 489713-490061\3, 490063-490425\3, 490427-490664\3, 490666-491127\3, 491129-491345\3, 491347-491527\3, 491529-491736\3, 491738-492100\3, 492102-492385\3, 492387-492830\3, 492832-493170\3, 493172-493596\3, 493598-493983\3, 493985-494376\3, 494378-494780\3, 494782-495089\3, 495091-495277\3, 495279-495524\3, 495526-495701\3, 495703-495915\3, 495917-496303\3, 496305-496563\3, 496565-496925\3, 496927-497301\3, 497303-497675\3, 497677-498058\3, 498060-498427\3, 498429-498792\3, 498794-498950\3, 498952-499222\3, 499224-499479\3, 499481-499653\3, 499655-499842\3, 499844-499998\3, 500000-500186\3, 500188-500418\3, 500420-500623\3, 500625-502550\3, 502552-504317\3, 504319-505589\3, 505591-507469\3, 507471-509234\3, 509236-510770\3, 510772-512622\3, 512624-515678\3, 515680-516437\3, 516439-518446\3, 518448-520354\3, 520356-523169\3, 523171-525050\3, 525052-526397\3, 526399-528256\3, 528258-533485\3, 533487-535102\3, 535104-535875\3, 535877-538677\3, 538679-540233\3, 540235-540962\3, 540964-543441\3, 543443-546355\3, 546357-549410\3, 549412-551887\3, 551889-553580\3, 553582-554270\3, 554272-556509\3, 556511-556837\3, 556839-559959\3, 559961-561854\3, 561856-564089\3, 564091-566422\3, 566424-568032\3, 568034-569171\3, 569173-570875\3, 570877-572777\3, 572779-574966\3, 574968-577723\3, 577725-579441\3, 579443-582382\3, 582384-583873\3, 583875-586311\3, 586313-588050\3, 588052-590526\3, 590528-590736\3, 590738-593035\3, 593037-595883\3, 595885-597554\3, 597556-599375\3, 599377-602381\3, 602383-604259\3, 604261-605441\3, 605443-607417\3, 607419-610413\3, 610415-611604\3, 611606-613281\3, 613283-615464\3, 615466-619091\3, 619093-620424\3, 620426-621477\3, 621479-622617\3, 622619-624408\3, 624410-624996\3, 624998-626829\3, 626831-628704\3, 628706-629852\3, 629854-631944\3, 631946-634077\3, 634079-635251\3, 635253-636277\3, 636279-640001\3, 640003-640790\3, 640792-642305\3, 642307-644464\3, 644466-645420\3, 645422-646836\3, 646838-648477\3, 648479-650206\3, 650208-651309\3, 653730-655726\3, 655728-658267\3, 658269-660069\3, 660071-661701\3, 661703-663065\3, 663067-665078\3, 665080-667030\3, 667032-668971\3, 668973-670844\3, 670846-672110\3, 672112-674293\3, 674295-676871\3, 676873-678852\3, 678854-679596\3, 679598-682493\3, 682495-683357\3, 683359-684998\3, 685000-685222\3, 685224-687175\3, 687177-689338\3, 689340-690301\3, 690303-692251\3, 692253-693349\3, 693351-693859\3, 693861-694993\3, 694995-696388\3, 696390-699456\3, 699458-701659\3, 701661-703484\3, 703486-703934\3, 703936-705295\3, 705297-708091\3, 708093-709006\3, 709008-711198\3, 711200-712958\3, 712960-714817\3, 714819-715132\3, 715134-716230\3, 716232-718909\3, 718911-721691\3, 721693-723597\3, 723599-727433\3, 727435-729873\3, 729875-731022\3, 731024-733404\3, 733406-735740\3, 735742-737210\3, 737212-738837\3, 738839-740684\3, 740686-743052\3, 743054-744782\3, 744784-745937\3, 745939-750866\3, 750868-754690\3, 754692-756770\3, 756772-757559\3, 757561-758353\3, 758355-760232\3, 760234-762709\3, 762711-764303\3, 764305-766934\3, 766936-770212\3, 770214-772004\3, 772006-773186\3, 773188-777805\3, 777807-779439\3, 779441-780811\3, 780813-783171\3, 783173-785365\3, 785367-787940\3, 787942-789786\3, 789788-792390\3, 792392-793583\3, 793585-795787\3, 795789-797281\3, 797283-798660\3, 798662-802463\3, 802465-804344\3, 804346-806466\3, 806468-808215\3, 808217-810722\3, 810724-812623\3, 812625-814269\3, 814271-815151\3, 815153-819234\3, 819236-821026\3, 821028-824217\3, 824219-824928\3, 824930-825272\3, 825274-826108\3, 826110-827806\3, 827808-828886\3, 828888-830452\3, 830454-832934\3, 832936-835974\3, 835976-839463\3, 839465-841098\3, 841100-844371\3, 844373-844635\3, 844637-845874\3, 845876-848501\3, 848503-850288\3, 850290-852464\3, 852466-854822\3, 854824-856438\3, 856440-858090\3, 858092-859948\3</t>
  </si>
  <si>
    <t>DNA, nuc_codon3 = 2659-3644\3, 3647-4550\3, 4553-6539\3, 6542-7429\3, 7432-9975\3, 9978-11569\3, 11572-12853\3, 12856-14386\3, 14389-15970\3, 15973-18440\3, 18443-20682\3, 20685-22351\3, 22354-24619\3, 24622-24964\3, 24967-26809\3, 26812-27808\3, 27811-32736\3, 32739-35463\3, 35466-37586\3, 37589-39448\3, 39451-41389\3, 41392-45094\3, 45097-46681\3, 46684-48342\3, 48345-51759\3, 51762-53400\3, 53403-54126\3, 54129-56527\3, 56530-59467\3, 59470-61059\3, 61062-63137\3, 63140-64990\3, 64993-66256\3, 66259-66808\3, 66811-70319\3, 70322-72368\3, 72371-77192\3, 77195-79063\3, 79066-80908\3, 80911-82873\3, 82876-84831\3, 84834-85185\3, 85188-85986\3, 85989-89044\3, 89047-90783\3, 90786-91885\3, 91888-93455\3, 95696-97592\3, 97595-97760\3, 97763-99112\3, 99115-100750\3, 100753-101773\3, 102918-104834\3, 104837-106328\3, 106331-107146\3, 114367-116229\3, 107149-110402\3, 110405-111152\3, 111155-111771\3, 111774-114364\3, 116232-118159\3, 118162-119538\3, 119541-120394\3, 120397-122674\3, 122677-123149\3, 133441-133928\3, 123152-124721\3, 124724-126050\3, 126053-128192\3, 128195-130000\3, 130003-132015\3, 132018-132730\3, 132733-133438\3, 133931-136509\3, 136512-140922\3, 140925-142744\3, 142747-145141\3, 152846-154789\3, 145144-147829\3, 147832-149404\3, 149407-151556\3, 151559-152843\3, 154792-157171\3, 157174-159197\3, 159200-161332\3, 161335-162439\3, 162442-164568\3, 164571-165294\3, 165297-165541\3, 175614-176357\3, 165544-169811\3, 169814-170518\3, 170521-171430\3, 171433-172984\3, 172987-175025\3, 175028-175611\3, 176360-179431\3, 179434-181268\3, 181271-184030\3, 184033-184707\3, 184710-186774\3, 186777-187595\3, 187598-190908\3, 190911-193628\3, 193631-197238\3, 197241-197584\3, 197587-198897\3, 198900-200614\3, 200617-202874\3, 293751-296778\3, 208653-210316\3, 202877-206002\3, 206005-206459\3, 206462-206921\3, 206924-208650\3, 215069-216187\3, 210319-211914\3, 211917-215066\3, 229236-230414\3, 216190-220324\3, 220327-222569\3, 222572-225025\3, 225028-229233\3, 241559-242473\3, 230417-233530\3, 233533-236459\3, 236462-238391\3, 238394-239287\3, 239290-241556\3, 253231-253813\3, 242476-246256\3, 246259-248039\3, 248042-250725\3, 250728-251617\3, 251620-252475\3, 252478-253228\3, 253816-254336\3, 254339-254938\3, 254941-255464\3, 255467-258293\3, 258296-258802\3, 258805-261122\3, 261125-262588\3, 263718-264979\3, 262591-263715\3, 264982-266630\3, 266633-269381\3, 269384-272586\3, 272589-276077\3, 276080-279132\3, 279135-281631\3, 281634-284139\3, 284142-284873\3, 289680-293748\3, 284876-287410\3, 287413-289106\3, 289109-289677\3, 302889-304600\3, 296781-298411\3, 298414-300265\3, 300268-302214\3, 302217-302886\3, 304603-305238\3, 305241-308825\3, 308828-310316\3, 310319-314188\3, 314191-314700\3, 314703-316564\3, 316567-317054\3, 317057-317575\3, 317578-318251\3, 318254-319640\3, 319643-320830\3, 320833-322105\3, 322108-322639\3, 322642-324335\3, 324338-327688\3, 327691-330252\3, 330255-332238\3, 336802-338482\3, 332241-333312\3, 333315-334317\3, 334320-334834\3, 334837-336799\3, 346001-346506\3, 338485-340527\3, 340530-341204\3, 341207-341638\3, 341641-344778\3, 344781-345998\3, 354652-356128\3, 346509-350023\3, 350026-351626\3, 351629-353484\3, 353487-354649\3, 356131-357759\3, 357762-359587\3, 359590-360620\3, 360623-362621\3, 362624-364314\3, 368514-370167\3, 364317-365531\3, 365534-367411\3, 367414-368511\3, 370170-371620\3, 371623-372519\3, 372522-374796\3, 374799-376485\3, 386494-387356\3, 376488-378549\3, 378552-379684\3, 379687-381239\3, 381242-384843\3, 384846-386491\3, 393385-395683\3, 387359-390091\3, 390094-392570\3, 392573-393382\3, 411510-412431\3, 395686-397146\3, 397149-399138\3, 399141-400134\3, 400137-403939\3, 403942-405756\3, 405759-407684\3, 407687-409561\3, 409564-411507\3, 429143-429914\3, 412434-413628\3, 413631-418634\3, 418637-420093\3, 420096-420732\3, 420735-422313\3, 422316-426116\3, 426119-428059\3, 428062-429140\3, 441002-443637\3, 429917-431754\3, 431757-432152\3, 432155-434756\3, 434759-438422\3, 438425-438892\3, 438895-440435\3, 440438-440999\3, 452132-453266\3, 443640-445182\3, 445185-445778\3, 445781-446986\3, 446989-449435\3, 449438-451350\3, 451353-452129\3, 459465-462241\3, 453269-455641\3, 455644-457663\3, 457666-459462\3, 462244-464992\3, 464995-467509\3, 467512-468229\3, 468232-470011\3, 470014-472049\3, 472052-474688\3, 474691-477223\3, 477226-479088\3, 479091-481807\3, 481810-483475\3, 483478-484222\3, 484225-486165\3, 486168-487473\3, 487476-489048\3, 489051-489312\3, 489315-489507\3, 489510-489711\3, 489714-490061\3, 490064-490425\3, 490428-490664\3, 490667-491127\3, 491130-491345\3, 491348-491527\3, 491530-491736\3, 491739-492100\3, 492103-492385\3, 492388-492830\3, 492833-493170\3, 493173-493596\3, 493599-493983\3, 493986-494376\3, 494379-494780\3, 494783-495089\3, 495092-495277\3, 495280-495524\3, 495527-495701\3, 495704-495915\3, 495918-496303\3, 496306-496563\3, 496566-496925\3, 496928-497301\3, 497304-497675\3, 497678-498058\3, 498061-498427\3, 498430-498792\3, 498795-498950\3, 498953-499222\3, 499225-499479\3, 499482-499653\3, 499656-499842\3, 499845-499998\3, 500001-500186\3, 500189-500418\3, 500421-500623\3, 500626-502550\3, 502553-504317\3, 504320-505589\3, 505592-507469\3, 507472-509234\3, 509237-510770\3, 510773-512622\3, 512625-515678\3, 515681-516437\3, 516440-518446\3, 518449-520354\3, 520357-523169\3, 523172-525050\3, 525053-526397\3, 526400-528256\3, 528259-533485\3, 533488-535102\3, 535105-535875\3, 535878-538677\3, 538680-540233\3, 540236-540962\3, 540965-543441\3, 543444-546355\3, 546358-549410\3, 549413-551887\3, 551890-553580\3, 553583-554270\3, 554273-556509\3, 556512-556837\3, 556840-559959\3, 559962-561854\3, 561857-564089\3, 564092-566422\3, 566425-568032\3, 568035-569171\3, 569174-570875\3, 570878-572777\3, 572780-574966\3, 574969-577723\3, 577726-579441\3, 579444-582382\3, 582385-583873\3, 583876-586311\3, 586314-588050\3, 588053-590526\3, 590529-590736\3, 590739-593035\3, 593038-595883\3, 595886-597554\3, 597557-599375\3, 599378-602381\3, 602384-604259\3, 604262-605441\3, 605444-607417\3, 607420-610413\3, 610416-611604\3, 611607-613281\3, 613284-615464\3, 615467-619091\3, 619094-620424\3, 620427-621477\3, 621480-622617\3, 622620-624408\3, 624411-624996\3, 624999-626829\3, 626832-628704\3, 628707-629852\3, 629855-631944\3, 631947-634077\3, 634080-635251\3, 635254-636277\3, 636280-640001\3, 640004-640790\3, 640793-642305\3, 642308-644464\3, 644467-645420\3, 645423-646836\3, 646839-648477\3, 648480-650206\3, 650209-651309\3, 653731-655726\3, 655729-658267\3, 658270-660069\3, 660072-661701\3, 661704-663065\3, 663068-665078\3, 665081-667030\3, 667033-668971\3, 668974-670844\3, 670847-672110\3, 672113-674293\3, 674296-676871\3, 676874-678852\3, 678855-679596\3, 679599-682493\3, 682496-683357\3, 683360-684998\3, 685001-685222\3, 685225-687175\3, 687178-689338\3, 689341-690301\3, 690304-692251\3, 692254-693349\3, 693352-693859\3, 693862-694993\3, 694996-696388\3, 696391-699456\3, 699459-701659\3, 701662-703484\3, 703487-703934\3, 703937-705295\3, 705298-708091\3, 708094-709006\3, 709009-711198\3, 711201-712958\3, 712961-714817\3, 714820-715132\3, 715135-716230\3, 716233-718909\3, 718912-721691\3, 721694-723597\3, 723600-727433\3, 727436-729873\3, 729876-731022\3, 731025-733404\3, 733407-735740\3, 735743-737210\3, 737213-738837\3, 738840-740684\3, 740687-743052\3, 743055-744782\3, 744785-745937\3, 745940-750866\3, 750869-754690\3, 754693-756770\3, 756773-757559\3, 757562-758353\3, 758356-760232\3, 760235-762709\3, 762712-764303\3, 764306-766934\3, 766937-770212\3, 770215-772004\3, 772007-773186\3, 773189-777805\3, 777808-779439\3, 779442-780811\3, 780814-783171\3, 783174-785365\3, 785368-787940\3, 787943-789786\3, 789789-792390\3, 792393-793583\3, 793586-795787\3, 795790-797281\3, 797284-798660\3, 798663-802463\3, 802466-804344\3, 804347-806466\3, 806469-808215\3, 808218-810722\3, 810725-812623\3, 812626-814269\3, 814272-815151\3, 815154-819234\3, 819237-821026\3, 821029-824217\3, 824220-824928\3, 824931-825272\3, 825275-826108\3, 826111-827806\3, 827809-828886\3, 828889-830452\3, 830455-832934\3, 832937-835974\3, 835977-839463\3, 839466-841098\3, 841101-844371\3, 844374-844635\3, 844638-845874\3, 845877-848501\3, 848504-850288\3, 850291-852464\3, 852467-854822\3, 854825-856438\3, 856441-858090\3, 858093-859948\3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</si>
</sst>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C0D0E"/>
      <name val="Var(--ff-mono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3885-4299-4C48-86CF-FFAE44BB9339}">
  <dimension ref="A1:A1506"/>
  <sheetViews>
    <sheetView workbookViewId="0">
      <selection sqref="A1:A1048576"/>
    </sheetView>
  </sheetViews>
  <sheetFormatPr defaultRowHeight="14.3"/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5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4" spans="1:1">
      <c r="A14" t="s">
        <v>8</v>
      </c>
    </row>
    <row r="15" spans="1:1">
      <c r="A15" t="s">
        <v>8</v>
      </c>
    </row>
    <row r="16" spans="1:1">
      <c r="A16" t="s">
        <v>9</v>
      </c>
    </row>
    <row r="17" spans="1:1">
      <c r="A17" t="s">
        <v>9</v>
      </c>
    </row>
    <row r="18" spans="1:1">
      <c r="A18" t="s">
        <v>9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12</v>
      </c>
    </row>
    <row r="26" spans="1:1">
      <c r="A26" t="s">
        <v>12</v>
      </c>
    </row>
    <row r="27" spans="1:1">
      <c r="A27" t="s">
        <v>12</v>
      </c>
    </row>
    <row r="28" spans="1:1">
      <c r="A28" t="s">
        <v>13</v>
      </c>
    </row>
    <row r="29" spans="1:1">
      <c r="A29" t="s">
        <v>13</v>
      </c>
    </row>
    <row r="30" spans="1:1">
      <c r="A30" t="s">
        <v>13</v>
      </c>
    </row>
    <row r="31" spans="1:1">
      <c r="A31" t="s">
        <v>14</v>
      </c>
    </row>
    <row r="32" spans="1:1">
      <c r="A32" t="s">
        <v>14</v>
      </c>
    </row>
    <row r="33" spans="1:1">
      <c r="A33" t="s">
        <v>14</v>
      </c>
    </row>
    <row r="34" spans="1:1">
      <c r="A34" t="s">
        <v>15</v>
      </c>
    </row>
    <row r="35" spans="1:1">
      <c r="A35" t="s">
        <v>15</v>
      </c>
    </row>
    <row r="36" spans="1:1">
      <c r="A36" t="s">
        <v>15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  <row r="46" spans="1:1">
      <c r="A46" t="s">
        <v>19</v>
      </c>
    </row>
    <row r="47" spans="1:1">
      <c r="A47" t="s">
        <v>19</v>
      </c>
    </row>
    <row r="48" spans="1:1">
      <c r="A48" t="s">
        <v>19</v>
      </c>
    </row>
    <row r="49" spans="1:1">
      <c r="A49" t="s">
        <v>20</v>
      </c>
    </row>
    <row r="50" spans="1:1">
      <c r="A50" t="s">
        <v>20</v>
      </c>
    </row>
    <row r="51" spans="1:1">
      <c r="A51" t="s">
        <v>20</v>
      </c>
    </row>
    <row r="52" spans="1:1">
      <c r="A52" t="s">
        <v>21</v>
      </c>
    </row>
    <row r="53" spans="1:1">
      <c r="A53" t="s">
        <v>21</v>
      </c>
    </row>
    <row r="54" spans="1:1">
      <c r="A54" t="s">
        <v>21</v>
      </c>
    </row>
    <row r="55" spans="1:1">
      <c r="A55" t="s">
        <v>22</v>
      </c>
    </row>
    <row r="56" spans="1:1">
      <c r="A56" t="s">
        <v>22</v>
      </c>
    </row>
    <row r="57" spans="1:1">
      <c r="A57" t="s">
        <v>22</v>
      </c>
    </row>
    <row r="58" spans="1:1">
      <c r="A58" t="s">
        <v>23</v>
      </c>
    </row>
    <row r="59" spans="1:1">
      <c r="A59" t="s">
        <v>23</v>
      </c>
    </row>
    <row r="60" spans="1:1">
      <c r="A60" t="s">
        <v>23</v>
      </c>
    </row>
    <row r="61" spans="1:1">
      <c r="A61" t="s">
        <v>24</v>
      </c>
    </row>
    <row r="62" spans="1:1">
      <c r="A62" t="s">
        <v>24</v>
      </c>
    </row>
    <row r="63" spans="1:1">
      <c r="A63" t="s">
        <v>24</v>
      </c>
    </row>
    <row r="64" spans="1:1">
      <c r="A64" t="s">
        <v>25</v>
      </c>
    </row>
    <row r="65" spans="1:1">
      <c r="A65" t="s">
        <v>25</v>
      </c>
    </row>
    <row r="66" spans="1:1">
      <c r="A66" t="s">
        <v>25</v>
      </c>
    </row>
    <row r="67" spans="1:1">
      <c r="A67" t="s">
        <v>26</v>
      </c>
    </row>
    <row r="68" spans="1:1">
      <c r="A68" t="s">
        <v>26</v>
      </c>
    </row>
    <row r="69" spans="1:1">
      <c r="A69" t="s">
        <v>26</v>
      </c>
    </row>
    <row r="70" spans="1:1">
      <c r="A70" t="s">
        <v>27</v>
      </c>
    </row>
    <row r="71" spans="1:1">
      <c r="A71" t="s">
        <v>27</v>
      </c>
    </row>
    <row r="72" spans="1:1">
      <c r="A72" t="s">
        <v>27</v>
      </c>
    </row>
    <row r="73" spans="1:1">
      <c r="A73" t="s">
        <v>28</v>
      </c>
    </row>
    <row r="74" spans="1:1">
      <c r="A74" t="s">
        <v>28</v>
      </c>
    </row>
    <row r="75" spans="1:1">
      <c r="A75" t="s">
        <v>28</v>
      </c>
    </row>
    <row r="76" spans="1:1">
      <c r="A76" t="s">
        <v>29</v>
      </c>
    </row>
    <row r="77" spans="1:1">
      <c r="A77" t="s">
        <v>29</v>
      </c>
    </row>
    <row r="78" spans="1:1">
      <c r="A78" t="s">
        <v>29</v>
      </c>
    </row>
    <row r="79" spans="1:1">
      <c r="A79" t="s">
        <v>30</v>
      </c>
    </row>
    <row r="80" spans="1:1">
      <c r="A80" t="s">
        <v>30</v>
      </c>
    </row>
    <row r="81" spans="1:1">
      <c r="A81" t="s">
        <v>30</v>
      </c>
    </row>
    <row r="82" spans="1:1">
      <c r="A82" t="s">
        <v>31</v>
      </c>
    </row>
    <row r="83" spans="1:1">
      <c r="A83" t="s">
        <v>31</v>
      </c>
    </row>
    <row r="84" spans="1:1">
      <c r="A84" t="s">
        <v>31</v>
      </c>
    </row>
    <row r="85" spans="1:1">
      <c r="A85" t="s">
        <v>32</v>
      </c>
    </row>
    <row r="86" spans="1:1">
      <c r="A86" t="s">
        <v>32</v>
      </c>
    </row>
    <row r="87" spans="1:1">
      <c r="A87" t="s">
        <v>32</v>
      </c>
    </row>
    <row r="88" spans="1:1">
      <c r="A88" t="s">
        <v>33</v>
      </c>
    </row>
    <row r="89" spans="1:1">
      <c r="A89" t="s">
        <v>33</v>
      </c>
    </row>
    <row r="90" spans="1:1">
      <c r="A90" t="s">
        <v>33</v>
      </c>
    </row>
    <row r="91" spans="1:1">
      <c r="A91" t="s">
        <v>34</v>
      </c>
    </row>
    <row r="92" spans="1:1">
      <c r="A92" t="s">
        <v>34</v>
      </c>
    </row>
    <row r="93" spans="1:1">
      <c r="A93" t="s">
        <v>34</v>
      </c>
    </row>
    <row r="94" spans="1:1">
      <c r="A94" t="s">
        <v>35</v>
      </c>
    </row>
    <row r="95" spans="1:1">
      <c r="A95" t="s">
        <v>35</v>
      </c>
    </row>
    <row r="96" spans="1:1">
      <c r="A96" t="s">
        <v>35</v>
      </c>
    </row>
    <row r="97" spans="1:1">
      <c r="A97" t="s">
        <v>36</v>
      </c>
    </row>
    <row r="98" spans="1:1">
      <c r="A98" t="s">
        <v>36</v>
      </c>
    </row>
    <row r="99" spans="1:1">
      <c r="A99" t="s">
        <v>36</v>
      </c>
    </row>
    <row r="100" spans="1:1">
      <c r="A100" t="s">
        <v>37</v>
      </c>
    </row>
    <row r="101" spans="1:1">
      <c r="A101" t="s">
        <v>37</v>
      </c>
    </row>
    <row r="102" spans="1:1">
      <c r="A102" t="s">
        <v>37</v>
      </c>
    </row>
    <row r="103" spans="1:1">
      <c r="A103" t="s">
        <v>38</v>
      </c>
    </row>
    <row r="104" spans="1:1">
      <c r="A104" t="s">
        <v>38</v>
      </c>
    </row>
    <row r="105" spans="1:1">
      <c r="A105" t="s">
        <v>38</v>
      </c>
    </row>
    <row r="106" spans="1:1">
      <c r="A106" t="s">
        <v>39</v>
      </c>
    </row>
    <row r="107" spans="1:1">
      <c r="A107" t="s">
        <v>39</v>
      </c>
    </row>
    <row r="108" spans="1:1">
      <c r="A108" t="s">
        <v>39</v>
      </c>
    </row>
    <row r="109" spans="1:1">
      <c r="A109" t="s">
        <v>40</v>
      </c>
    </row>
    <row r="110" spans="1:1">
      <c r="A110" t="s">
        <v>40</v>
      </c>
    </row>
    <row r="111" spans="1:1">
      <c r="A111" t="s">
        <v>40</v>
      </c>
    </row>
    <row r="112" spans="1:1">
      <c r="A112" t="s">
        <v>41</v>
      </c>
    </row>
    <row r="113" spans="1:1">
      <c r="A113" t="s">
        <v>41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42</v>
      </c>
    </row>
    <row r="117" spans="1:1">
      <c r="A117" t="s">
        <v>42</v>
      </c>
    </row>
    <row r="118" spans="1:1">
      <c r="A118" t="s">
        <v>43</v>
      </c>
    </row>
    <row r="119" spans="1:1">
      <c r="A119" t="s">
        <v>43</v>
      </c>
    </row>
    <row r="120" spans="1:1">
      <c r="A120" t="s">
        <v>43</v>
      </c>
    </row>
    <row r="121" spans="1:1">
      <c r="A121" t="s">
        <v>44</v>
      </c>
    </row>
    <row r="122" spans="1:1">
      <c r="A122" t="s">
        <v>44</v>
      </c>
    </row>
    <row r="123" spans="1:1">
      <c r="A123" t="s">
        <v>44</v>
      </c>
    </row>
    <row r="124" spans="1:1">
      <c r="A124" t="s">
        <v>45</v>
      </c>
    </row>
    <row r="125" spans="1:1">
      <c r="A125" t="s">
        <v>45</v>
      </c>
    </row>
    <row r="126" spans="1:1">
      <c r="A126" t="s">
        <v>45</v>
      </c>
    </row>
    <row r="127" spans="1:1">
      <c r="A127" t="s">
        <v>46</v>
      </c>
    </row>
    <row r="128" spans="1:1">
      <c r="A128" t="s">
        <v>46</v>
      </c>
    </row>
    <row r="129" spans="1:1">
      <c r="A129" t="s">
        <v>46</v>
      </c>
    </row>
    <row r="130" spans="1:1">
      <c r="A130" t="s">
        <v>47</v>
      </c>
    </row>
    <row r="131" spans="1:1">
      <c r="A131" t="s">
        <v>47</v>
      </c>
    </row>
    <row r="132" spans="1:1">
      <c r="A132" t="s">
        <v>47</v>
      </c>
    </row>
    <row r="133" spans="1:1">
      <c r="A133" t="s">
        <v>48</v>
      </c>
    </row>
    <row r="134" spans="1:1">
      <c r="A134" t="s">
        <v>48</v>
      </c>
    </row>
    <row r="135" spans="1:1">
      <c r="A135" t="s">
        <v>48</v>
      </c>
    </row>
    <row r="136" spans="1:1">
      <c r="A136" t="s">
        <v>49</v>
      </c>
    </row>
    <row r="137" spans="1:1">
      <c r="A137" t="s">
        <v>49</v>
      </c>
    </row>
    <row r="138" spans="1:1">
      <c r="A138" t="s">
        <v>49</v>
      </c>
    </row>
    <row r="139" spans="1:1">
      <c r="A139" t="s">
        <v>50</v>
      </c>
    </row>
    <row r="140" spans="1:1">
      <c r="A140" t="s">
        <v>50</v>
      </c>
    </row>
    <row r="141" spans="1:1">
      <c r="A141" t="s">
        <v>50</v>
      </c>
    </row>
    <row r="142" spans="1:1">
      <c r="A142" t="s">
        <v>51</v>
      </c>
    </row>
    <row r="143" spans="1:1">
      <c r="A143" t="s">
        <v>51</v>
      </c>
    </row>
    <row r="144" spans="1:1">
      <c r="A144" t="s">
        <v>51</v>
      </c>
    </row>
    <row r="145" spans="1:1">
      <c r="A145" t="s">
        <v>52</v>
      </c>
    </row>
    <row r="146" spans="1:1">
      <c r="A146" t="s">
        <v>52</v>
      </c>
    </row>
    <row r="147" spans="1:1">
      <c r="A147" t="s">
        <v>52</v>
      </c>
    </row>
    <row r="148" spans="1:1">
      <c r="A148" t="s">
        <v>53</v>
      </c>
    </row>
    <row r="149" spans="1:1">
      <c r="A149" t="s">
        <v>53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55</v>
      </c>
    </row>
    <row r="155" spans="1:1">
      <c r="A155" t="s">
        <v>55</v>
      </c>
    </row>
    <row r="156" spans="1:1">
      <c r="A156" t="s">
        <v>55</v>
      </c>
    </row>
    <row r="157" spans="1:1">
      <c r="A157" t="s">
        <v>56</v>
      </c>
    </row>
    <row r="158" spans="1:1">
      <c r="A158" t="s">
        <v>56</v>
      </c>
    </row>
    <row r="159" spans="1:1">
      <c r="A159" t="s">
        <v>56</v>
      </c>
    </row>
    <row r="160" spans="1:1">
      <c r="A160" t="s">
        <v>57</v>
      </c>
    </row>
    <row r="161" spans="1:1">
      <c r="A161" t="s">
        <v>57</v>
      </c>
    </row>
    <row r="162" spans="1:1">
      <c r="A162" t="s">
        <v>57</v>
      </c>
    </row>
    <row r="163" spans="1:1">
      <c r="A163" t="s">
        <v>58</v>
      </c>
    </row>
    <row r="164" spans="1:1">
      <c r="A164" t="s">
        <v>58</v>
      </c>
    </row>
    <row r="165" spans="1:1">
      <c r="A165" t="s">
        <v>58</v>
      </c>
    </row>
    <row r="166" spans="1:1">
      <c r="A166" t="s">
        <v>59</v>
      </c>
    </row>
    <row r="167" spans="1:1">
      <c r="A167" t="s">
        <v>59</v>
      </c>
    </row>
    <row r="168" spans="1:1">
      <c r="A168" t="s">
        <v>59</v>
      </c>
    </row>
    <row r="169" spans="1:1">
      <c r="A169" t="s">
        <v>60</v>
      </c>
    </row>
    <row r="170" spans="1:1">
      <c r="A170" t="s">
        <v>60</v>
      </c>
    </row>
    <row r="171" spans="1:1">
      <c r="A171" t="s">
        <v>60</v>
      </c>
    </row>
    <row r="172" spans="1:1">
      <c r="A172" t="s">
        <v>61</v>
      </c>
    </row>
    <row r="173" spans="1:1">
      <c r="A173" t="s">
        <v>61</v>
      </c>
    </row>
    <row r="174" spans="1:1">
      <c r="A174" t="s">
        <v>61</v>
      </c>
    </row>
    <row r="175" spans="1:1">
      <c r="A175" t="s">
        <v>62</v>
      </c>
    </row>
    <row r="176" spans="1:1">
      <c r="A176" t="s">
        <v>62</v>
      </c>
    </row>
    <row r="177" spans="1:1">
      <c r="A177" t="s">
        <v>62</v>
      </c>
    </row>
    <row r="178" spans="1:1">
      <c r="A178" t="s">
        <v>63</v>
      </c>
    </row>
    <row r="179" spans="1:1">
      <c r="A179" t="s">
        <v>63</v>
      </c>
    </row>
    <row r="180" spans="1:1">
      <c r="A180" t="s">
        <v>63</v>
      </c>
    </row>
    <row r="181" spans="1:1">
      <c r="A181" t="s">
        <v>64</v>
      </c>
    </row>
    <row r="182" spans="1:1">
      <c r="A182" t="s">
        <v>64</v>
      </c>
    </row>
    <row r="183" spans="1:1">
      <c r="A183" t="s">
        <v>64</v>
      </c>
    </row>
    <row r="184" spans="1:1">
      <c r="A184" t="s">
        <v>65</v>
      </c>
    </row>
    <row r="185" spans="1:1">
      <c r="A185" t="s">
        <v>65</v>
      </c>
    </row>
    <row r="186" spans="1:1">
      <c r="A186" t="s">
        <v>65</v>
      </c>
    </row>
    <row r="187" spans="1:1">
      <c r="A187" t="s">
        <v>66</v>
      </c>
    </row>
    <row r="188" spans="1:1">
      <c r="A188" t="s">
        <v>66</v>
      </c>
    </row>
    <row r="189" spans="1:1">
      <c r="A189" t="s">
        <v>66</v>
      </c>
    </row>
    <row r="190" spans="1:1">
      <c r="A190" t="s">
        <v>67</v>
      </c>
    </row>
    <row r="191" spans="1:1">
      <c r="A191" t="s">
        <v>67</v>
      </c>
    </row>
    <row r="192" spans="1:1">
      <c r="A192" t="s">
        <v>67</v>
      </c>
    </row>
    <row r="193" spans="1:1">
      <c r="A193" t="s">
        <v>68</v>
      </c>
    </row>
    <row r="194" spans="1:1">
      <c r="A194" t="s">
        <v>68</v>
      </c>
    </row>
    <row r="195" spans="1:1">
      <c r="A195" t="s">
        <v>68</v>
      </c>
    </row>
    <row r="196" spans="1:1">
      <c r="A196" t="s">
        <v>69</v>
      </c>
    </row>
    <row r="197" spans="1:1">
      <c r="A197" t="s">
        <v>69</v>
      </c>
    </row>
    <row r="198" spans="1:1">
      <c r="A198" t="s">
        <v>69</v>
      </c>
    </row>
    <row r="199" spans="1:1">
      <c r="A199" t="s">
        <v>70</v>
      </c>
    </row>
    <row r="200" spans="1:1">
      <c r="A200" t="s">
        <v>70</v>
      </c>
    </row>
    <row r="201" spans="1:1">
      <c r="A201" t="s">
        <v>70</v>
      </c>
    </row>
    <row r="202" spans="1:1">
      <c r="A202" t="s">
        <v>71</v>
      </c>
    </row>
    <row r="203" spans="1:1">
      <c r="A203" t="s">
        <v>71</v>
      </c>
    </row>
    <row r="204" spans="1:1">
      <c r="A204" t="s">
        <v>71</v>
      </c>
    </row>
    <row r="205" spans="1:1">
      <c r="A205" t="s">
        <v>72</v>
      </c>
    </row>
    <row r="206" spans="1:1">
      <c r="A206" t="s">
        <v>72</v>
      </c>
    </row>
    <row r="207" spans="1:1">
      <c r="A207" t="s">
        <v>72</v>
      </c>
    </row>
    <row r="208" spans="1:1">
      <c r="A208" t="s">
        <v>73</v>
      </c>
    </row>
    <row r="209" spans="1:1">
      <c r="A209" t="s">
        <v>73</v>
      </c>
    </row>
    <row r="210" spans="1:1">
      <c r="A210" t="s">
        <v>73</v>
      </c>
    </row>
    <row r="211" spans="1:1">
      <c r="A211" t="s">
        <v>74</v>
      </c>
    </row>
    <row r="212" spans="1:1">
      <c r="A212" t="s">
        <v>74</v>
      </c>
    </row>
    <row r="213" spans="1:1">
      <c r="A213" t="s">
        <v>74</v>
      </c>
    </row>
    <row r="214" spans="1:1">
      <c r="A214" t="s">
        <v>75</v>
      </c>
    </row>
    <row r="215" spans="1:1">
      <c r="A215" t="s">
        <v>75</v>
      </c>
    </row>
    <row r="216" spans="1:1">
      <c r="A216" t="s">
        <v>75</v>
      </c>
    </row>
    <row r="217" spans="1:1">
      <c r="A217" t="s">
        <v>76</v>
      </c>
    </row>
    <row r="218" spans="1:1">
      <c r="A218" t="s">
        <v>76</v>
      </c>
    </row>
    <row r="219" spans="1:1">
      <c r="A219" t="s">
        <v>76</v>
      </c>
    </row>
    <row r="220" spans="1:1">
      <c r="A220" t="s">
        <v>77</v>
      </c>
    </row>
    <row r="221" spans="1:1">
      <c r="A221" t="s">
        <v>77</v>
      </c>
    </row>
    <row r="222" spans="1:1">
      <c r="A222" t="s">
        <v>77</v>
      </c>
    </row>
    <row r="223" spans="1:1">
      <c r="A223" t="s">
        <v>78</v>
      </c>
    </row>
    <row r="224" spans="1:1">
      <c r="A224" t="s">
        <v>78</v>
      </c>
    </row>
    <row r="225" spans="1:1">
      <c r="A225" t="s">
        <v>78</v>
      </c>
    </row>
    <row r="226" spans="1:1">
      <c r="A226" t="s">
        <v>79</v>
      </c>
    </row>
    <row r="227" spans="1:1">
      <c r="A227" t="s">
        <v>79</v>
      </c>
    </row>
    <row r="228" spans="1:1">
      <c r="A228" t="s">
        <v>79</v>
      </c>
    </row>
    <row r="229" spans="1:1">
      <c r="A229" t="s">
        <v>80</v>
      </c>
    </row>
    <row r="230" spans="1:1">
      <c r="A230" t="s">
        <v>80</v>
      </c>
    </row>
    <row r="231" spans="1:1">
      <c r="A231" t="s">
        <v>80</v>
      </c>
    </row>
    <row r="232" spans="1:1">
      <c r="A232" t="s">
        <v>81</v>
      </c>
    </row>
    <row r="233" spans="1:1">
      <c r="A233" t="s">
        <v>81</v>
      </c>
    </row>
    <row r="234" spans="1:1">
      <c r="A234" t="s">
        <v>81</v>
      </c>
    </row>
    <row r="235" spans="1:1">
      <c r="A235" t="s">
        <v>82</v>
      </c>
    </row>
    <row r="236" spans="1:1">
      <c r="A236" t="s">
        <v>82</v>
      </c>
    </row>
    <row r="237" spans="1:1">
      <c r="A237" t="s">
        <v>82</v>
      </c>
    </row>
    <row r="238" spans="1:1">
      <c r="A238" t="s">
        <v>83</v>
      </c>
    </row>
    <row r="239" spans="1:1">
      <c r="A239" t="s">
        <v>83</v>
      </c>
    </row>
    <row r="240" spans="1:1">
      <c r="A240" t="s">
        <v>83</v>
      </c>
    </row>
    <row r="241" spans="1:1">
      <c r="A241" t="s">
        <v>84</v>
      </c>
    </row>
    <row r="242" spans="1:1">
      <c r="A242" t="s">
        <v>84</v>
      </c>
    </row>
    <row r="243" spans="1:1">
      <c r="A243" t="s">
        <v>84</v>
      </c>
    </row>
    <row r="244" spans="1:1">
      <c r="A244" t="s">
        <v>85</v>
      </c>
    </row>
    <row r="245" spans="1:1">
      <c r="A245" t="s">
        <v>85</v>
      </c>
    </row>
    <row r="246" spans="1:1">
      <c r="A246" t="s">
        <v>85</v>
      </c>
    </row>
    <row r="247" spans="1:1">
      <c r="A247" t="s">
        <v>86</v>
      </c>
    </row>
    <row r="248" spans="1:1">
      <c r="A248" t="s">
        <v>86</v>
      </c>
    </row>
    <row r="249" spans="1:1">
      <c r="A249" t="s">
        <v>86</v>
      </c>
    </row>
    <row r="250" spans="1:1">
      <c r="A250" t="s">
        <v>87</v>
      </c>
    </row>
    <row r="251" spans="1:1">
      <c r="A251" t="s">
        <v>87</v>
      </c>
    </row>
    <row r="252" spans="1:1">
      <c r="A252" t="s">
        <v>87</v>
      </c>
    </row>
    <row r="253" spans="1:1">
      <c r="A253" t="s">
        <v>88</v>
      </c>
    </row>
    <row r="254" spans="1:1">
      <c r="A254" t="s">
        <v>88</v>
      </c>
    </row>
    <row r="255" spans="1:1">
      <c r="A255" t="s">
        <v>88</v>
      </c>
    </row>
    <row r="256" spans="1:1">
      <c r="A256" t="s">
        <v>89</v>
      </c>
    </row>
    <row r="257" spans="1:1">
      <c r="A257" t="s">
        <v>89</v>
      </c>
    </row>
    <row r="258" spans="1:1">
      <c r="A258" t="s">
        <v>89</v>
      </c>
    </row>
    <row r="259" spans="1:1">
      <c r="A259" t="s">
        <v>90</v>
      </c>
    </row>
    <row r="260" spans="1:1">
      <c r="A260" t="s">
        <v>90</v>
      </c>
    </row>
    <row r="261" spans="1:1">
      <c r="A261" t="s">
        <v>90</v>
      </c>
    </row>
    <row r="262" spans="1:1">
      <c r="A262" t="s">
        <v>91</v>
      </c>
    </row>
    <row r="263" spans="1:1">
      <c r="A263" t="s">
        <v>91</v>
      </c>
    </row>
    <row r="264" spans="1:1">
      <c r="A264" t="s">
        <v>91</v>
      </c>
    </row>
    <row r="265" spans="1:1">
      <c r="A265" t="s">
        <v>92</v>
      </c>
    </row>
    <row r="266" spans="1:1">
      <c r="A266" t="s">
        <v>92</v>
      </c>
    </row>
    <row r="267" spans="1:1">
      <c r="A267" t="s">
        <v>92</v>
      </c>
    </row>
    <row r="268" spans="1:1">
      <c r="A268" t="s">
        <v>93</v>
      </c>
    </row>
    <row r="269" spans="1:1">
      <c r="A269" t="s">
        <v>93</v>
      </c>
    </row>
    <row r="270" spans="1:1">
      <c r="A270" t="s">
        <v>93</v>
      </c>
    </row>
    <row r="271" spans="1:1">
      <c r="A271" t="s">
        <v>94</v>
      </c>
    </row>
    <row r="272" spans="1:1">
      <c r="A272" t="s">
        <v>94</v>
      </c>
    </row>
    <row r="273" spans="1:1">
      <c r="A273" t="s">
        <v>94</v>
      </c>
    </row>
    <row r="274" spans="1:1">
      <c r="A274" t="s">
        <v>95</v>
      </c>
    </row>
    <row r="275" spans="1:1">
      <c r="A275" t="s">
        <v>95</v>
      </c>
    </row>
    <row r="276" spans="1:1">
      <c r="A276" t="s">
        <v>95</v>
      </c>
    </row>
    <row r="277" spans="1:1">
      <c r="A277" t="s">
        <v>96</v>
      </c>
    </row>
    <row r="278" spans="1:1">
      <c r="A278" t="s">
        <v>96</v>
      </c>
    </row>
    <row r="279" spans="1:1">
      <c r="A279" t="s">
        <v>96</v>
      </c>
    </row>
    <row r="280" spans="1:1">
      <c r="A280" t="s">
        <v>97</v>
      </c>
    </row>
    <row r="281" spans="1:1">
      <c r="A281" t="s">
        <v>97</v>
      </c>
    </row>
    <row r="282" spans="1:1">
      <c r="A282" t="s">
        <v>97</v>
      </c>
    </row>
    <row r="283" spans="1:1">
      <c r="A283" t="s">
        <v>98</v>
      </c>
    </row>
    <row r="284" spans="1:1">
      <c r="A284" t="s">
        <v>98</v>
      </c>
    </row>
    <row r="285" spans="1:1">
      <c r="A285" t="s">
        <v>98</v>
      </c>
    </row>
    <row r="286" spans="1:1">
      <c r="A286" t="s">
        <v>99</v>
      </c>
    </row>
    <row r="287" spans="1:1">
      <c r="A287" t="s">
        <v>99</v>
      </c>
    </row>
    <row r="288" spans="1:1">
      <c r="A288" t="s">
        <v>99</v>
      </c>
    </row>
    <row r="289" spans="1:1">
      <c r="A289" t="s">
        <v>100</v>
      </c>
    </row>
    <row r="290" spans="1:1">
      <c r="A290" t="s">
        <v>100</v>
      </c>
    </row>
    <row r="291" spans="1:1">
      <c r="A291" t="s">
        <v>100</v>
      </c>
    </row>
    <row r="292" spans="1:1">
      <c r="A292" t="s">
        <v>101</v>
      </c>
    </row>
    <row r="293" spans="1:1">
      <c r="A293" t="s">
        <v>101</v>
      </c>
    </row>
    <row r="294" spans="1:1">
      <c r="A294" t="s">
        <v>101</v>
      </c>
    </row>
    <row r="295" spans="1:1">
      <c r="A295" t="s">
        <v>102</v>
      </c>
    </row>
    <row r="296" spans="1:1">
      <c r="A296" t="s">
        <v>102</v>
      </c>
    </row>
    <row r="297" spans="1:1">
      <c r="A297" t="s">
        <v>102</v>
      </c>
    </row>
    <row r="298" spans="1:1">
      <c r="A298" t="s">
        <v>103</v>
      </c>
    </row>
    <row r="299" spans="1:1">
      <c r="A299" t="s">
        <v>103</v>
      </c>
    </row>
    <row r="300" spans="1:1">
      <c r="A300" t="s">
        <v>103</v>
      </c>
    </row>
    <row r="301" spans="1:1">
      <c r="A301" t="s">
        <v>104</v>
      </c>
    </row>
    <row r="302" spans="1:1">
      <c r="A302" t="s">
        <v>104</v>
      </c>
    </row>
    <row r="303" spans="1:1">
      <c r="A303" t="s">
        <v>104</v>
      </c>
    </row>
    <row r="304" spans="1:1">
      <c r="A304" t="s">
        <v>105</v>
      </c>
    </row>
    <row r="305" spans="1:1">
      <c r="A305" t="s">
        <v>105</v>
      </c>
    </row>
    <row r="306" spans="1:1">
      <c r="A306" t="s">
        <v>105</v>
      </c>
    </row>
    <row r="307" spans="1:1">
      <c r="A307" t="s">
        <v>106</v>
      </c>
    </row>
    <row r="308" spans="1:1">
      <c r="A308" t="s">
        <v>106</v>
      </c>
    </row>
    <row r="309" spans="1:1">
      <c r="A309" t="s">
        <v>106</v>
      </c>
    </row>
    <row r="310" spans="1:1">
      <c r="A310" t="s">
        <v>107</v>
      </c>
    </row>
    <row r="311" spans="1:1">
      <c r="A311" t="s">
        <v>107</v>
      </c>
    </row>
    <row r="312" spans="1:1">
      <c r="A312" t="s">
        <v>107</v>
      </c>
    </row>
    <row r="313" spans="1:1">
      <c r="A313" t="s">
        <v>108</v>
      </c>
    </row>
    <row r="314" spans="1:1">
      <c r="A314" t="s">
        <v>108</v>
      </c>
    </row>
    <row r="315" spans="1:1">
      <c r="A315" t="s">
        <v>108</v>
      </c>
    </row>
    <row r="316" spans="1:1">
      <c r="A316" t="s">
        <v>109</v>
      </c>
    </row>
    <row r="317" spans="1:1">
      <c r="A317" t="s">
        <v>109</v>
      </c>
    </row>
    <row r="318" spans="1:1">
      <c r="A318" t="s">
        <v>109</v>
      </c>
    </row>
    <row r="319" spans="1:1">
      <c r="A319" t="s">
        <v>110</v>
      </c>
    </row>
    <row r="320" spans="1:1">
      <c r="A320" t="s">
        <v>110</v>
      </c>
    </row>
    <row r="321" spans="1:1">
      <c r="A321" t="s">
        <v>110</v>
      </c>
    </row>
    <row r="322" spans="1:1">
      <c r="A322" t="s">
        <v>111</v>
      </c>
    </row>
    <row r="323" spans="1:1">
      <c r="A323" t="s">
        <v>111</v>
      </c>
    </row>
    <row r="324" spans="1:1">
      <c r="A324" t="s">
        <v>111</v>
      </c>
    </row>
    <row r="325" spans="1:1">
      <c r="A325" t="s">
        <v>112</v>
      </c>
    </row>
    <row r="326" spans="1:1">
      <c r="A326" t="s">
        <v>112</v>
      </c>
    </row>
    <row r="327" spans="1:1">
      <c r="A327" t="s">
        <v>112</v>
      </c>
    </row>
    <row r="328" spans="1:1">
      <c r="A328" t="s">
        <v>113</v>
      </c>
    </row>
    <row r="329" spans="1:1">
      <c r="A329" t="s">
        <v>113</v>
      </c>
    </row>
    <row r="330" spans="1:1">
      <c r="A330" t="s">
        <v>113</v>
      </c>
    </row>
    <row r="331" spans="1:1">
      <c r="A331" t="s">
        <v>114</v>
      </c>
    </row>
    <row r="332" spans="1:1">
      <c r="A332" t="s">
        <v>114</v>
      </c>
    </row>
    <row r="333" spans="1:1">
      <c r="A333" t="s">
        <v>114</v>
      </c>
    </row>
    <row r="334" spans="1:1">
      <c r="A334" t="s">
        <v>115</v>
      </c>
    </row>
    <row r="335" spans="1:1">
      <c r="A335" t="s">
        <v>115</v>
      </c>
    </row>
    <row r="336" spans="1:1">
      <c r="A336" t="s">
        <v>115</v>
      </c>
    </row>
    <row r="337" spans="1:1">
      <c r="A337" t="s">
        <v>116</v>
      </c>
    </row>
    <row r="338" spans="1:1">
      <c r="A338" t="s">
        <v>116</v>
      </c>
    </row>
    <row r="339" spans="1:1">
      <c r="A339" t="s">
        <v>116</v>
      </c>
    </row>
    <row r="340" spans="1:1">
      <c r="A340" t="s">
        <v>117</v>
      </c>
    </row>
    <row r="341" spans="1:1">
      <c r="A341" t="s">
        <v>117</v>
      </c>
    </row>
    <row r="342" spans="1:1">
      <c r="A342" t="s">
        <v>117</v>
      </c>
    </row>
    <row r="343" spans="1:1">
      <c r="A343" t="s">
        <v>118</v>
      </c>
    </row>
    <row r="344" spans="1:1">
      <c r="A344" t="s">
        <v>118</v>
      </c>
    </row>
    <row r="345" spans="1:1">
      <c r="A345" t="s">
        <v>118</v>
      </c>
    </row>
    <row r="346" spans="1:1">
      <c r="A346" t="s">
        <v>119</v>
      </c>
    </row>
    <row r="347" spans="1:1">
      <c r="A347" t="s">
        <v>119</v>
      </c>
    </row>
    <row r="348" spans="1:1">
      <c r="A348" t="s">
        <v>119</v>
      </c>
    </row>
    <row r="349" spans="1:1">
      <c r="A349" t="s">
        <v>120</v>
      </c>
    </row>
    <row r="350" spans="1:1">
      <c r="A350" t="s">
        <v>120</v>
      </c>
    </row>
    <row r="351" spans="1:1">
      <c r="A351" t="s">
        <v>120</v>
      </c>
    </row>
    <row r="352" spans="1:1">
      <c r="A352" t="s">
        <v>121</v>
      </c>
    </row>
    <row r="353" spans="1:1">
      <c r="A353" t="s">
        <v>121</v>
      </c>
    </row>
    <row r="354" spans="1:1">
      <c r="A354" t="s">
        <v>121</v>
      </c>
    </row>
    <row r="355" spans="1:1">
      <c r="A355" t="s">
        <v>122</v>
      </c>
    </row>
    <row r="356" spans="1:1">
      <c r="A356" t="s">
        <v>122</v>
      </c>
    </row>
    <row r="357" spans="1:1">
      <c r="A357" t="s">
        <v>122</v>
      </c>
    </row>
    <row r="358" spans="1:1">
      <c r="A358" t="s">
        <v>123</v>
      </c>
    </row>
    <row r="359" spans="1:1">
      <c r="A359" t="s">
        <v>123</v>
      </c>
    </row>
    <row r="360" spans="1:1">
      <c r="A360" t="s">
        <v>123</v>
      </c>
    </row>
    <row r="361" spans="1:1">
      <c r="A361" t="s">
        <v>124</v>
      </c>
    </row>
    <row r="362" spans="1:1">
      <c r="A362" t="s">
        <v>124</v>
      </c>
    </row>
    <row r="363" spans="1:1">
      <c r="A363" t="s">
        <v>124</v>
      </c>
    </row>
    <row r="364" spans="1:1">
      <c r="A364" t="s">
        <v>125</v>
      </c>
    </row>
    <row r="365" spans="1:1">
      <c r="A365" t="s">
        <v>125</v>
      </c>
    </row>
    <row r="366" spans="1:1">
      <c r="A366" t="s">
        <v>125</v>
      </c>
    </row>
    <row r="367" spans="1:1">
      <c r="A367" t="s">
        <v>126</v>
      </c>
    </row>
    <row r="368" spans="1:1">
      <c r="A368" t="s">
        <v>126</v>
      </c>
    </row>
    <row r="369" spans="1:1">
      <c r="A369" t="s">
        <v>126</v>
      </c>
    </row>
    <row r="370" spans="1:1">
      <c r="A370" t="s">
        <v>127</v>
      </c>
    </row>
    <row r="371" spans="1:1">
      <c r="A371" t="s">
        <v>127</v>
      </c>
    </row>
    <row r="372" spans="1:1">
      <c r="A372" t="s">
        <v>127</v>
      </c>
    </row>
    <row r="373" spans="1:1">
      <c r="A373" t="s">
        <v>128</v>
      </c>
    </row>
    <row r="374" spans="1:1">
      <c r="A374" t="s">
        <v>128</v>
      </c>
    </row>
    <row r="375" spans="1:1">
      <c r="A375" t="s">
        <v>128</v>
      </c>
    </row>
    <row r="376" spans="1:1">
      <c r="A376" t="s">
        <v>129</v>
      </c>
    </row>
    <row r="377" spans="1:1">
      <c r="A377" t="s">
        <v>129</v>
      </c>
    </row>
    <row r="378" spans="1:1">
      <c r="A378" t="s">
        <v>129</v>
      </c>
    </row>
    <row r="379" spans="1:1">
      <c r="A379" t="s">
        <v>130</v>
      </c>
    </row>
    <row r="380" spans="1:1">
      <c r="A380" t="s">
        <v>130</v>
      </c>
    </row>
    <row r="381" spans="1:1">
      <c r="A381" t="s">
        <v>130</v>
      </c>
    </row>
    <row r="382" spans="1:1">
      <c r="A382" t="s">
        <v>131</v>
      </c>
    </row>
    <row r="383" spans="1:1">
      <c r="A383" t="s">
        <v>131</v>
      </c>
    </row>
    <row r="384" spans="1:1">
      <c r="A384" t="s">
        <v>131</v>
      </c>
    </row>
    <row r="385" spans="1:1">
      <c r="A385" t="s">
        <v>132</v>
      </c>
    </row>
    <row r="386" spans="1:1">
      <c r="A386" t="s">
        <v>132</v>
      </c>
    </row>
    <row r="387" spans="1:1">
      <c r="A387" t="s">
        <v>132</v>
      </c>
    </row>
    <row r="388" spans="1:1">
      <c r="A388" t="s">
        <v>133</v>
      </c>
    </row>
    <row r="389" spans="1:1">
      <c r="A389" t="s">
        <v>133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134</v>
      </c>
    </row>
    <row r="393" spans="1:1">
      <c r="A393" t="s">
        <v>134</v>
      </c>
    </row>
    <row r="394" spans="1:1">
      <c r="A394" t="s">
        <v>135</v>
      </c>
    </row>
    <row r="395" spans="1:1">
      <c r="A395" t="s">
        <v>135</v>
      </c>
    </row>
    <row r="396" spans="1:1">
      <c r="A396" t="s">
        <v>135</v>
      </c>
    </row>
    <row r="397" spans="1:1">
      <c r="A397" t="s">
        <v>136</v>
      </c>
    </row>
    <row r="398" spans="1:1">
      <c r="A398" t="s">
        <v>136</v>
      </c>
    </row>
    <row r="399" spans="1:1">
      <c r="A399" t="s">
        <v>136</v>
      </c>
    </row>
    <row r="400" spans="1:1">
      <c r="A400" t="s">
        <v>137</v>
      </c>
    </row>
    <row r="401" spans="1:1">
      <c r="A401" t="s">
        <v>137</v>
      </c>
    </row>
    <row r="402" spans="1:1">
      <c r="A402" t="s">
        <v>137</v>
      </c>
    </row>
    <row r="403" spans="1:1">
      <c r="A403" t="s">
        <v>138</v>
      </c>
    </row>
    <row r="404" spans="1:1">
      <c r="A404" t="s">
        <v>138</v>
      </c>
    </row>
    <row r="405" spans="1:1">
      <c r="A405" t="s">
        <v>138</v>
      </c>
    </row>
    <row r="406" spans="1:1">
      <c r="A406" t="s">
        <v>139</v>
      </c>
    </row>
    <row r="407" spans="1:1">
      <c r="A407" t="s">
        <v>139</v>
      </c>
    </row>
    <row r="408" spans="1:1">
      <c r="A408" t="s">
        <v>139</v>
      </c>
    </row>
    <row r="409" spans="1:1">
      <c r="A409" t="s">
        <v>140</v>
      </c>
    </row>
    <row r="410" spans="1:1">
      <c r="A410" t="s">
        <v>140</v>
      </c>
    </row>
    <row r="411" spans="1:1">
      <c r="A411" t="s">
        <v>140</v>
      </c>
    </row>
    <row r="412" spans="1:1">
      <c r="A412" t="s">
        <v>141</v>
      </c>
    </row>
    <row r="413" spans="1:1">
      <c r="A413" t="s">
        <v>141</v>
      </c>
    </row>
    <row r="414" spans="1:1">
      <c r="A414" t="s">
        <v>141</v>
      </c>
    </row>
    <row r="415" spans="1:1">
      <c r="A415" t="s">
        <v>142</v>
      </c>
    </row>
    <row r="416" spans="1:1">
      <c r="A416" t="s">
        <v>142</v>
      </c>
    </row>
    <row r="417" spans="1:1">
      <c r="A417" t="s">
        <v>142</v>
      </c>
    </row>
    <row r="418" spans="1:1">
      <c r="A418" t="s">
        <v>143</v>
      </c>
    </row>
    <row r="419" spans="1:1">
      <c r="A419" t="s">
        <v>143</v>
      </c>
    </row>
    <row r="420" spans="1:1">
      <c r="A420" t="s">
        <v>143</v>
      </c>
    </row>
    <row r="421" spans="1:1">
      <c r="A421" t="s">
        <v>144</v>
      </c>
    </row>
    <row r="422" spans="1:1">
      <c r="A422" t="s">
        <v>144</v>
      </c>
    </row>
    <row r="423" spans="1:1">
      <c r="A423" t="s">
        <v>144</v>
      </c>
    </row>
    <row r="424" spans="1:1">
      <c r="A424" t="s">
        <v>145</v>
      </c>
    </row>
    <row r="425" spans="1:1">
      <c r="A425" t="s">
        <v>145</v>
      </c>
    </row>
    <row r="426" spans="1:1">
      <c r="A426" t="s">
        <v>145</v>
      </c>
    </row>
    <row r="427" spans="1:1">
      <c r="A427" t="s">
        <v>146</v>
      </c>
    </row>
    <row r="428" spans="1:1">
      <c r="A428" t="s">
        <v>146</v>
      </c>
    </row>
    <row r="429" spans="1:1">
      <c r="A429" t="s">
        <v>146</v>
      </c>
    </row>
    <row r="430" spans="1:1">
      <c r="A430" t="s">
        <v>147</v>
      </c>
    </row>
    <row r="431" spans="1:1">
      <c r="A431" t="s">
        <v>147</v>
      </c>
    </row>
    <row r="432" spans="1:1">
      <c r="A432" t="s">
        <v>147</v>
      </c>
    </row>
    <row r="433" spans="1:1">
      <c r="A433" t="s">
        <v>148</v>
      </c>
    </row>
    <row r="434" spans="1:1">
      <c r="A434" t="s">
        <v>148</v>
      </c>
    </row>
    <row r="435" spans="1:1">
      <c r="A435" t="s">
        <v>148</v>
      </c>
    </row>
    <row r="436" spans="1:1">
      <c r="A436" t="s">
        <v>149</v>
      </c>
    </row>
    <row r="437" spans="1:1">
      <c r="A437" t="s">
        <v>149</v>
      </c>
    </row>
    <row r="438" spans="1:1">
      <c r="A438" t="s">
        <v>149</v>
      </c>
    </row>
    <row r="439" spans="1:1">
      <c r="A439" t="s">
        <v>150</v>
      </c>
    </row>
    <row r="440" spans="1:1">
      <c r="A440" t="s">
        <v>150</v>
      </c>
    </row>
    <row r="441" spans="1:1">
      <c r="A441" t="s">
        <v>150</v>
      </c>
    </row>
    <row r="442" spans="1:1">
      <c r="A442" t="s">
        <v>151</v>
      </c>
    </row>
    <row r="443" spans="1:1">
      <c r="A443" t="s">
        <v>151</v>
      </c>
    </row>
    <row r="444" spans="1:1">
      <c r="A444" t="s">
        <v>151</v>
      </c>
    </row>
    <row r="445" spans="1:1">
      <c r="A445" t="s">
        <v>152</v>
      </c>
    </row>
    <row r="446" spans="1:1">
      <c r="A446" t="s">
        <v>152</v>
      </c>
    </row>
    <row r="447" spans="1:1">
      <c r="A447" t="s">
        <v>152</v>
      </c>
    </row>
    <row r="448" spans="1:1">
      <c r="A448" t="s">
        <v>153</v>
      </c>
    </row>
    <row r="449" spans="1:1">
      <c r="A449" t="s">
        <v>153</v>
      </c>
    </row>
    <row r="450" spans="1:1">
      <c r="A450" t="s">
        <v>153</v>
      </c>
    </row>
    <row r="451" spans="1:1">
      <c r="A451" t="s">
        <v>154</v>
      </c>
    </row>
    <row r="452" spans="1:1">
      <c r="A452" t="s">
        <v>154</v>
      </c>
    </row>
    <row r="453" spans="1:1">
      <c r="A453" t="s">
        <v>154</v>
      </c>
    </row>
    <row r="454" spans="1:1">
      <c r="A454" t="s">
        <v>155</v>
      </c>
    </row>
    <row r="455" spans="1:1">
      <c r="A455" t="s">
        <v>155</v>
      </c>
    </row>
    <row r="456" spans="1:1">
      <c r="A456" t="s">
        <v>155</v>
      </c>
    </row>
    <row r="457" spans="1:1">
      <c r="A457" t="s">
        <v>156</v>
      </c>
    </row>
    <row r="458" spans="1:1">
      <c r="A458" t="s">
        <v>156</v>
      </c>
    </row>
    <row r="459" spans="1:1">
      <c r="A459" t="s">
        <v>156</v>
      </c>
    </row>
    <row r="460" spans="1:1">
      <c r="A460" t="s">
        <v>157</v>
      </c>
    </row>
    <row r="461" spans="1:1">
      <c r="A461" t="s">
        <v>157</v>
      </c>
    </row>
    <row r="462" spans="1:1">
      <c r="A462" t="s">
        <v>157</v>
      </c>
    </row>
    <row r="463" spans="1:1">
      <c r="A463" t="s">
        <v>158</v>
      </c>
    </row>
    <row r="464" spans="1:1">
      <c r="A464" t="s">
        <v>158</v>
      </c>
    </row>
    <row r="465" spans="1:1">
      <c r="A465" t="s">
        <v>158</v>
      </c>
    </row>
    <row r="466" spans="1:1">
      <c r="A466" t="s">
        <v>159</v>
      </c>
    </row>
    <row r="467" spans="1:1">
      <c r="A467" t="s">
        <v>159</v>
      </c>
    </row>
    <row r="468" spans="1:1">
      <c r="A468" t="s">
        <v>159</v>
      </c>
    </row>
    <row r="469" spans="1:1">
      <c r="A469" t="s">
        <v>160</v>
      </c>
    </row>
    <row r="470" spans="1:1">
      <c r="A470" t="s">
        <v>160</v>
      </c>
    </row>
    <row r="471" spans="1:1">
      <c r="A471" t="s">
        <v>160</v>
      </c>
    </row>
    <row r="472" spans="1:1">
      <c r="A472" t="s">
        <v>161</v>
      </c>
    </row>
    <row r="473" spans="1:1">
      <c r="A473" t="s">
        <v>161</v>
      </c>
    </row>
    <row r="474" spans="1:1">
      <c r="A474" t="s">
        <v>161</v>
      </c>
    </row>
    <row r="475" spans="1:1">
      <c r="A475" t="s">
        <v>162</v>
      </c>
    </row>
    <row r="476" spans="1:1">
      <c r="A476" t="s">
        <v>162</v>
      </c>
    </row>
    <row r="477" spans="1:1">
      <c r="A477" t="s">
        <v>162</v>
      </c>
    </row>
    <row r="478" spans="1:1">
      <c r="A478" t="s">
        <v>163</v>
      </c>
    </row>
    <row r="479" spans="1:1">
      <c r="A479" t="s">
        <v>163</v>
      </c>
    </row>
    <row r="480" spans="1:1">
      <c r="A480" t="s">
        <v>163</v>
      </c>
    </row>
    <row r="481" spans="1:1">
      <c r="A481" t="s">
        <v>164</v>
      </c>
    </row>
    <row r="482" spans="1:1">
      <c r="A482" t="s">
        <v>164</v>
      </c>
    </row>
    <row r="483" spans="1:1">
      <c r="A483" t="s">
        <v>164</v>
      </c>
    </row>
    <row r="484" spans="1:1">
      <c r="A484" t="s">
        <v>165</v>
      </c>
    </row>
    <row r="485" spans="1:1">
      <c r="A485" t="s">
        <v>165</v>
      </c>
    </row>
    <row r="486" spans="1:1">
      <c r="A486" t="s">
        <v>165</v>
      </c>
    </row>
    <row r="487" spans="1:1">
      <c r="A487" t="s">
        <v>166</v>
      </c>
    </row>
    <row r="488" spans="1:1">
      <c r="A488" t="s">
        <v>166</v>
      </c>
    </row>
    <row r="489" spans="1:1">
      <c r="A489" t="s">
        <v>166</v>
      </c>
    </row>
    <row r="490" spans="1:1">
      <c r="A490" t="s">
        <v>167</v>
      </c>
    </row>
    <row r="491" spans="1:1">
      <c r="A491" t="s">
        <v>167</v>
      </c>
    </row>
    <row r="492" spans="1:1">
      <c r="A492" t="s">
        <v>167</v>
      </c>
    </row>
    <row r="493" spans="1:1">
      <c r="A493" t="s">
        <v>168</v>
      </c>
    </row>
    <row r="494" spans="1:1">
      <c r="A494" t="s">
        <v>168</v>
      </c>
    </row>
    <row r="495" spans="1:1">
      <c r="A495" t="s">
        <v>168</v>
      </c>
    </row>
    <row r="496" spans="1:1">
      <c r="A496" t="s">
        <v>169</v>
      </c>
    </row>
    <row r="497" spans="1:1">
      <c r="A497" t="s">
        <v>169</v>
      </c>
    </row>
    <row r="498" spans="1:1">
      <c r="A498" t="s">
        <v>169</v>
      </c>
    </row>
    <row r="499" spans="1:1">
      <c r="A499" t="s">
        <v>170</v>
      </c>
    </row>
    <row r="500" spans="1:1">
      <c r="A500" t="s">
        <v>170</v>
      </c>
    </row>
    <row r="501" spans="1:1">
      <c r="A501" t="s">
        <v>170</v>
      </c>
    </row>
    <row r="502" spans="1:1">
      <c r="A502" t="s">
        <v>171</v>
      </c>
    </row>
    <row r="503" spans="1:1">
      <c r="A503" t="s">
        <v>171</v>
      </c>
    </row>
    <row r="504" spans="1:1">
      <c r="A504" t="s">
        <v>171</v>
      </c>
    </row>
    <row r="505" spans="1:1">
      <c r="A505" t="s">
        <v>172</v>
      </c>
    </row>
    <row r="506" spans="1:1">
      <c r="A506" t="s">
        <v>172</v>
      </c>
    </row>
    <row r="507" spans="1:1">
      <c r="A507" t="s">
        <v>172</v>
      </c>
    </row>
    <row r="508" spans="1:1">
      <c r="A508" t="s">
        <v>173</v>
      </c>
    </row>
    <row r="509" spans="1:1">
      <c r="A509" t="s">
        <v>173</v>
      </c>
    </row>
    <row r="510" spans="1:1">
      <c r="A510" t="s">
        <v>173</v>
      </c>
    </row>
    <row r="511" spans="1:1">
      <c r="A511" t="s">
        <v>174</v>
      </c>
    </row>
    <row r="512" spans="1:1">
      <c r="A512" t="s">
        <v>174</v>
      </c>
    </row>
    <row r="513" spans="1:1">
      <c r="A513" t="s">
        <v>174</v>
      </c>
    </row>
    <row r="514" spans="1:1">
      <c r="A514" t="s">
        <v>175</v>
      </c>
    </row>
    <row r="515" spans="1:1">
      <c r="A515" t="s">
        <v>175</v>
      </c>
    </row>
    <row r="516" spans="1:1">
      <c r="A516" t="s">
        <v>175</v>
      </c>
    </row>
    <row r="517" spans="1:1">
      <c r="A517" t="s">
        <v>176</v>
      </c>
    </row>
    <row r="518" spans="1:1">
      <c r="A518" t="s">
        <v>176</v>
      </c>
    </row>
    <row r="519" spans="1:1">
      <c r="A519" t="s">
        <v>176</v>
      </c>
    </row>
    <row r="520" spans="1:1">
      <c r="A520" t="s">
        <v>177</v>
      </c>
    </row>
    <row r="521" spans="1:1">
      <c r="A521" t="s">
        <v>177</v>
      </c>
    </row>
    <row r="522" spans="1:1">
      <c r="A522" t="s">
        <v>177</v>
      </c>
    </row>
    <row r="523" spans="1:1">
      <c r="A523" t="s">
        <v>178</v>
      </c>
    </row>
    <row r="524" spans="1:1">
      <c r="A524" t="s">
        <v>178</v>
      </c>
    </row>
    <row r="525" spans="1:1">
      <c r="A525" t="s">
        <v>178</v>
      </c>
    </row>
    <row r="526" spans="1:1">
      <c r="A526" t="s">
        <v>179</v>
      </c>
    </row>
    <row r="527" spans="1:1">
      <c r="A527" t="s">
        <v>179</v>
      </c>
    </row>
    <row r="528" spans="1:1">
      <c r="A528" t="s">
        <v>179</v>
      </c>
    </row>
    <row r="529" spans="1:1">
      <c r="A529" t="s">
        <v>180</v>
      </c>
    </row>
    <row r="530" spans="1:1">
      <c r="A530" t="s">
        <v>180</v>
      </c>
    </row>
    <row r="531" spans="1:1">
      <c r="A531" t="s">
        <v>180</v>
      </c>
    </row>
    <row r="532" spans="1:1">
      <c r="A532" t="s">
        <v>181</v>
      </c>
    </row>
    <row r="533" spans="1:1">
      <c r="A533" t="s">
        <v>181</v>
      </c>
    </row>
    <row r="534" spans="1:1">
      <c r="A534" t="s">
        <v>181</v>
      </c>
    </row>
    <row r="535" spans="1:1">
      <c r="A535" t="s">
        <v>182</v>
      </c>
    </row>
    <row r="536" spans="1:1">
      <c r="A536" t="s">
        <v>182</v>
      </c>
    </row>
    <row r="537" spans="1:1">
      <c r="A537" t="s">
        <v>182</v>
      </c>
    </row>
    <row r="538" spans="1:1">
      <c r="A538" t="s">
        <v>183</v>
      </c>
    </row>
    <row r="539" spans="1:1">
      <c r="A539" t="s">
        <v>183</v>
      </c>
    </row>
    <row r="540" spans="1:1">
      <c r="A540" t="s">
        <v>183</v>
      </c>
    </row>
    <row r="541" spans="1:1">
      <c r="A541" t="s">
        <v>184</v>
      </c>
    </row>
    <row r="542" spans="1:1">
      <c r="A542" t="s">
        <v>184</v>
      </c>
    </row>
    <row r="543" spans="1:1">
      <c r="A543" t="s">
        <v>184</v>
      </c>
    </row>
    <row r="544" spans="1:1">
      <c r="A544" t="s">
        <v>185</v>
      </c>
    </row>
    <row r="545" spans="1:1">
      <c r="A545" t="s">
        <v>185</v>
      </c>
    </row>
    <row r="546" spans="1:1">
      <c r="A546" t="s">
        <v>185</v>
      </c>
    </row>
    <row r="547" spans="1:1">
      <c r="A547" t="s">
        <v>186</v>
      </c>
    </row>
    <row r="548" spans="1:1">
      <c r="A548" t="s">
        <v>186</v>
      </c>
    </row>
    <row r="549" spans="1:1">
      <c r="A549" t="s">
        <v>186</v>
      </c>
    </row>
    <row r="550" spans="1:1">
      <c r="A550" t="s">
        <v>187</v>
      </c>
    </row>
    <row r="551" spans="1:1">
      <c r="A551" t="s">
        <v>187</v>
      </c>
    </row>
    <row r="552" spans="1:1">
      <c r="A552" t="s">
        <v>187</v>
      </c>
    </row>
    <row r="553" spans="1:1">
      <c r="A553" t="s">
        <v>188</v>
      </c>
    </row>
    <row r="554" spans="1:1">
      <c r="A554" t="s">
        <v>188</v>
      </c>
    </row>
    <row r="555" spans="1:1">
      <c r="A555" t="s">
        <v>188</v>
      </c>
    </row>
    <row r="556" spans="1:1">
      <c r="A556" t="s">
        <v>189</v>
      </c>
    </row>
    <row r="557" spans="1:1">
      <c r="A557" t="s">
        <v>189</v>
      </c>
    </row>
    <row r="558" spans="1:1">
      <c r="A558" t="s">
        <v>189</v>
      </c>
    </row>
    <row r="559" spans="1:1">
      <c r="A559" t="s">
        <v>190</v>
      </c>
    </row>
    <row r="560" spans="1:1">
      <c r="A560" t="s">
        <v>190</v>
      </c>
    </row>
    <row r="561" spans="1:1">
      <c r="A561" t="s">
        <v>190</v>
      </c>
    </row>
    <row r="562" spans="1:1">
      <c r="A562" t="s">
        <v>191</v>
      </c>
    </row>
    <row r="563" spans="1:1">
      <c r="A563" t="s">
        <v>191</v>
      </c>
    </row>
    <row r="564" spans="1:1">
      <c r="A564" t="s">
        <v>191</v>
      </c>
    </row>
    <row r="565" spans="1:1">
      <c r="A565" t="s">
        <v>192</v>
      </c>
    </row>
    <row r="566" spans="1:1">
      <c r="A566" t="s">
        <v>192</v>
      </c>
    </row>
    <row r="567" spans="1:1">
      <c r="A567" t="s">
        <v>192</v>
      </c>
    </row>
    <row r="568" spans="1:1">
      <c r="A568" t="s">
        <v>193</v>
      </c>
    </row>
    <row r="569" spans="1:1">
      <c r="A569" t="s">
        <v>193</v>
      </c>
    </row>
    <row r="570" spans="1:1">
      <c r="A570" t="s">
        <v>193</v>
      </c>
    </row>
    <row r="571" spans="1:1">
      <c r="A571" t="s">
        <v>194</v>
      </c>
    </row>
    <row r="572" spans="1:1">
      <c r="A572" t="s">
        <v>194</v>
      </c>
    </row>
    <row r="573" spans="1:1">
      <c r="A573" t="s">
        <v>194</v>
      </c>
    </row>
    <row r="574" spans="1:1">
      <c r="A574" t="s">
        <v>195</v>
      </c>
    </row>
    <row r="575" spans="1:1">
      <c r="A575" t="s">
        <v>195</v>
      </c>
    </row>
    <row r="576" spans="1:1">
      <c r="A576" t="s">
        <v>195</v>
      </c>
    </row>
    <row r="577" spans="1:1">
      <c r="A577" t="s">
        <v>196</v>
      </c>
    </row>
    <row r="578" spans="1:1">
      <c r="A578" t="s">
        <v>196</v>
      </c>
    </row>
    <row r="579" spans="1:1">
      <c r="A579" t="s">
        <v>196</v>
      </c>
    </row>
    <row r="580" spans="1:1">
      <c r="A580" t="s">
        <v>197</v>
      </c>
    </row>
    <row r="581" spans="1:1">
      <c r="A581" t="s">
        <v>197</v>
      </c>
    </row>
    <row r="582" spans="1:1">
      <c r="A582" t="s">
        <v>197</v>
      </c>
    </row>
    <row r="583" spans="1:1">
      <c r="A583" t="s">
        <v>198</v>
      </c>
    </row>
    <row r="584" spans="1:1">
      <c r="A584" t="s">
        <v>198</v>
      </c>
    </row>
    <row r="585" spans="1:1">
      <c r="A585" t="s">
        <v>198</v>
      </c>
    </row>
    <row r="586" spans="1:1">
      <c r="A586" t="s">
        <v>199</v>
      </c>
    </row>
    <row r="587" spans="1:1">
      <c r="A587" t="s">
        <v>199</v>
      </c>
    </row>
    <row r="588" spans="1:1">
      <c r="A588" t="s">
        <v>199</v>
      </c>
    </row>
    <row r="589" spans="1:1">
      <c r="A589" t="s">
        <v>200</v>
      </c>
    </row>
    <row r="590" spans="1:1">
      <c r="A590" t="s">
        <v>200</v>
      </c>
    </row>
    <row r="591" spans="1:1">
      <c r="A591" t="s">
        <v>200</v>
      </c>
    </row>
    <row r="592" spans="1:1">
      <c r="A592" t="s">
        <v>201</v>
      </c>
    </row>
    <row r="593" spans="1:1">
      <c r="A593" t="s">
        <v>201</v>
      </c>
    </row>
    <row r="594" spans="1:1">
      <c r="A594" t="s">
        <v>201</v>
      </c>
    </row>
    <row r="595" spans="1:1">
      <c r="A595" t="s">
        <v>202</v>
      </c>
    </row>
    <row r="596" spans="1:1">
      <c r="A596" t="s">
        <v>202</v>
      </c>
    </row>
    <row r="597" spans="1:1">
      <c r="A597" t="s">
        <v>202</v>
      </c>
    </row>
    <row r="598" spans="1:1">
      <c r="A598" t="s">
        <v>203</v>
      </c>
    </row>
    <row r="599" spans="1:1">
      <c r="A599" t="s">
        <v>203</v>
      </c>
    </row>
    <row r="600" spans="1:1">
      <c r="A600" t="s">
        <v>203</v>
      </c>
    </row>
    <row r="601" spans="1:1">
      <c r="A601" t="s">
        <v>204</v>
      </c>
    </row>
    <row r="602" spans="1:1">
      <c r="A602" t="s">
        <v>204</v>
      </c>
    </row>
    <row r="603" spans="1:1">
      <c r="A603" t="s">
        <v>204</v>
      </c>
    </row>
    <row r="604" spans="1:1">
      <c r="A604" t="s">
        <v>205</v>
      </c>
    </row>
    <row r="605" spans="1:1">
      <c r="A605" t="s">
        <v>205</v>
      </c>
    </row>
    <row r="606" spans="1:1">
      <c r="A606" t="s">
        <v>205</v>
      </c>
    </row>
    <row r="607" spans="1:1">
      <c r="A607" t="s">
        <v>206</v>
      </c>
    </row>
    <row r="608" spans="1:1">
      <c r="A608" t="s">
        <v>206</v>
      </c>
    </row>
    <row r="609" spans="1:1">
      <c r="A609" t="s">
        <v>206</v>
      </c>
    </row>
    <row r="610" spans="1:1">
      <c r="A610" t="s">
        <v>207</v>
      </c>
    </row>
    <row r="611" spans="1:1">
      <c r="A611" t="s">
        <v>207</v>
      </c>
    </row>
    <row r="612" spans="1:1">
      <c r="A612" t="s">
        <v>207</v>
      </c>
    </row>
    <row r="613" spans="1:1">
      <c r="A613" t="s">
        <v>208</v>
      </c>
    </row>
    <row r="614" spans="1:1">
      <c r="A614" t="s">
        <v>208</v>
      </c>
    </row>
    <row r="615" spans="1:1">
      <c r="A615" t="s">
        <v>208</v>
      </c>
    </row>
    <row r="616" spans="1:1">
      <c r="A616" t="s">
        <v>209</v>
      </c>
    </row>
    <row r="617" spans="1:1">
      <c r="A617" t="s">
        <v>209</v>
      </c>
    </row>
    <row r="618" spans="1:1">
      <c r="A618" t="s">
        <v>209</v>
      </c>
    </row>
    <row r="619" spans="1:1">
      <c r="A619" t="s">
        <v>210</v>
      </c>
    </row>
    <row r="620" spans="1:1">
      <c r="A620" t="s">
        <v>210</v>
      </c>
    </row>
    <row r="621" spans="1:1">
      <c r="A621" t="s">
        <v>210</v>
      </c>
    </row>
    <row r="622" spans="1:1">
      <c r="A622" t="s">
        <v>211</v>
      </c>
    </row>
    <row r="623" spans="1:1">
      <c r="A623" t="s">
        <v>211</v>
      </c>
    </row>
    <row r="624" spans="1:1">
      <c r="A624" t="s">
        <v>211</v>
      </c>
    </row>
    <row r="625" spans="1:1">
      <c r="A625" t="s">
        <v>212</v>
      </c>
    </row>
    <row r="626" spans="1:1">
      <c r="A626" t="s">
        <v>212</v>
      </c>
    </row>
    <row r="627" spans="1:1">
      <c r="A627" t="s">
        <v>212</v>
      </c>
    </row>
    <row r="628" spans="1:1">
      <c r="A628" t="s">
        <v>213</v>
      </c>
    </row>
    <row r="629" spans="1:1">
      <c r="A629" t="s">
        <v>213</v>
      </c>
    </row>
    <row r="630" spans="1:1">
      <c r="A630" t="s">
        <v>213</v>
      </c>
    </row>
    <row r="631" spans="1:1">
      <c r="A631" t="s">
        <v>214</v>
      </c>
    </row>
    <row r="632" spans="1:1">
      <c r="A632" t="s">
        <v>214</v>
      </c>
    </row>
    <row r="633" spans="1:1">
      <c r="A633" t="s">
        <v>214</v>
      </c>
    </row>
    <row r="634" spans="1:1">
      <c r="A634" t="s">
        <v>215</v>
      </c>
    </row>
    <row r="635" spans="1:1">
      <c r="A635" t="s">
        <v>215</v>
      </c>
    </row>
    <row r="636" spans="1:1">
      <c r="A636" t="s">
        <v>215</v>
      </c>
    </row>
    <row r="637" spans="1:1">
      <c r="A637" t="s">
        <v>216</v>
      </c>
    </row>
    <row r="638" spans="1:1">
      <c r="A638" t="s">
        <v>216</v>
      </c>
    </row>
    <row r="639" spans="1:1">
      <c r="A639" t="s">
        <v>216</v>
      </c>
    </row>
    <row r="640" spans="1:1">
      <c r="A640" t="s">
        <v>217</v>
      </c>
    </row>
    <row r="641" spans="1:1">
      <c r="A641" t="s">
        <v>217</v>
      </c>
    </row>
    <row r="642" spans="1:1">
      <c r="A642" t="s">
        <v>217</v>
      </c>
    </row>
    <row r="643" spans="1:1">
      <c r="A643" t="s">
        <v>218</v>
      </c>
    </row>
    <row r="644" spans="1:1">
      <c r="A644" t="s">
        <v>218</v>
      </c>
    </row>
    <row r="645" spans="1:1">
      <c r="A645" t="s">
        <v>218</v>
      </c>
    </row>
    <row r="646" spans="1:1">
      <c r="A646" t="s">
        <v>219</v>
      </c>
    </row>
    <row r="647" spans="1:1">
      <c r="A647" t="s">
        <v>219</v>
      </c>
    </row>
    <row r="648" spans="1:1">
      <c r="A648" t="s">
        <v>219</v>
      </c>
    </row>
    <row r="649" spans="1:1">
      <c r="A649" t="s">
        <v>220</v>
      </c>
    </row>
    <row r="650" spans="1:1">
      <c r="A650" t="s">
        <v>220</v>
      </c>
    </row>
    <row r="651" spans="1:1">
      <c r="A651" t="s">
        <v>220</v>
      </c>
    </row>
    <row r="652" spans="1:1">
      <c r="A652" t="s">
        <v>221</v>
      </c>
    </row>
    <row r="653" spans="1:1">
      <c r="A653" t="s">
        <v>221</v>
      </c>
    </row>
    <row r="654" spans="1:1">
      <c r="A654" t="s">
        <v>221</v>
      </c>
    </row>
    <row r="655" spans="1:1">
      <c r="A655" t="s">
        <v>222</v>
      </c>
    </row>
    <row r="656" spans="1:1">
      <c r="A656" t="s">
        <v>222</v>
      </c>
    </row>
    <row r="657" spans="1:1">
      <c r="A657" t="s">
        <v>222</v>
      </c>
    </row>
    <row r="658" spans="1:1">
      <c r="A658" t="s">
        <v>223</v>
      </c>
    </row>
    <row r="659" spans="1:1">
      <c r="A659" t="s">
        <v>223</v>
      </c>
    </row>
    <row r="660" spans="1:1">
      <c r="A660" t="s">
        <v>223</v>
      </c>
    </row>
    <row r="661" spans="1:1">
      <c r="A661" t="s">
        <v>224</v>
      </c>
    </row>
    <row r="662" spans="1:1">
      <c r="A662" t="s">
        <v>224</v>
      </c>
    </row>
    <row r="663" spans="1:1">
      <c r="A663" t="s">
        <v>224</v>
      </c>
    </row>
    <row r="664" spans="1:1">
      <c r="A664" t="s">
        <v>225</v>
      </c>
    </row>
    <row r="665" spans="1:1">
      <c r="A665" t="s">
        <v>225</v>
      </c>
    </row>
    <row r="666" spans="1:1">
      <c r="A666" t="s">
        <v>225</v>
      </c>
    </row>
    <row r="667" spans="1:1">
      <c r="A667" t="s">
        <v>226</v>
      </c>
    </row>
    <row r="668" spans="1:1">
      <c r="A668" t="s">
        <v>226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227</v>
      </c>
    </row>
    <row r="672" spans="1:1">
      <c r="A672" t="s">
        <v>227</v>
      </c>
    </row>
    <row r="673" spans="1:1">
      <c r="A673" t="s">
        <v>228</v>
      </c>
    </row>
    <row r="674" spans="1:1">
      <c r="A674" t="s">
        <v>228</v>
      </c>
    </row>
    <row r="675" spans="1:1">
      <c r="A675" t="s">
        <v>228</v>
      </c>
    </row>
    <row r="676" spans="1:1">
      <c r="A676" t="s">
        <v>229</v>
      </c>
    </row>
    <row r="677" spans="1:1">
      <c r="A677" t="s">
        <v>229</v>
      </c>
    </row>
    <row r="678" spans="1:1">
      <c r="A678" t="s">
        <v>229</v>
      </c>
    </row>
    <row r="679" spans="1:1">
      <c r="A679" t="s">
        <v>230</v>
      </c>
    </row>
    <row r="680" spans="1:1">
      <c r="A680" t="s">
        <v>230</v>
      </c>
    </row>
    <row r="681" spans="1:1">
      <c r="A681" t="s">
        <v>230</v>
      </c>
    </row>
    <row r="682" spans="1:1">
      <c r="A682" t="s">
        <v>231</v>
      </c>
    </row>
    <row r="683" spans="1:1">
      <c r="A683" t="s">
        <v>231</v>
      </c>
    </row>
    <row r="684" spans="1:1">
      <c r="A684" t="s">
        <v>231</v>
      </c>
    </row>
    <row r="685" spans="1:1">
      <c r="A685" t="s">
        <v>232</v>
      </c>
    </row>
    <row r="686" spans="1:1">
      <c r="A686" t="s">
        <v>232</v>
      </c>
    </row>
    <row r="687" spans="1:1">
      <c r="A687" t="s">
        <v>232</v>
      </c>
    </row>
    <row r="688" spans="1:1">
      <c r="A688" t="s">
        <v>233</v>
      </c>
    </row>
    <row r="689" spans="1:1">
      <c r="A689" t="s">
        <v>233</v>
      </c>
    </row>
    <row r="690" spans="1:1">
      <c r="A690" t="s">
        <v>233</v>
      </c>
    </row>
    <row r="691" spans="1:1">
      <c r="A691" t="s">
        <v>234</v>
      </c>
    </row>
    <row r="692" spans="1:1">
      <c r="A692" t="s">
        <v>234</v>
      </c>
    </row>
    <row r="693" spans="1:1">
      <c r="A693" t="s">
        <v>234</v>
      </c>
    </row>
    <row r="694" spans="1:1">
      <c r="A694" t="s">
        <v>235</v>
      </c>
    </row>
    <row r="695" spans="1:1">
      <c r="A695" t="s">
        <v>235</v>
      </c>
    </row>
    <row r="696" spans="1:1">
      <c r="A696" t="s">
        <v>235</v>
      </c>
    </row>
    <row r="697" spans="1:1">
      <c r="A697" t="s">
        <v>236</v>
      </c>
    </row>
    <row r="698" spans="1:1">
      <c r="A698" t="s">
        <v>236</v>
      </c>
    </row>
    <row r="699" spans="1:1">
      <c r="A699" t="s">
        <v>236</v>
      </c>
    </row>
    <row r="700" spans="1:1">
      <c r="A700" t="s">
        <v>237</v>
      </c>
    </row>
    <row r="701" spans="1:1">
      <c r="A701" t="s">
        <v>237</v>
      </c>
    </row>
    <row r="702" spans="1:1">
      <c r="A702" t="s">
        <v>237</v>
      </c>
    </row>
    <row r="703" spans="1:1">
      <c r="A703" t="s">
        <v>238</v>
      </c>
    </row>
    <row r="704" spans="1:1">
      <c r="A704" t="s">
        <v>238</v>
      </c>
    </row>
    <row r="705" spans="1:1">
      <c r="A705" t="s">
        <v>238</v>
      </c>
    </row>
    <row r="706" spans="1:1">
      <c r="A706" t="s">
        <v>239</v>
      </c>
    </row>
    <row r="707" spans="1:1">
      <c r="A707" t="s">
        <v>239</v>
      </c>
    </row>
    <row r="708" spans="1:1">
      <c r="A708" t="s">
        <v>239</v>
      </c>
    </row>
    <row r="709" spans="1:1">
      <c r="A709" t="s">
        <v>240</v>
      </c>
    </row>
    <row r="710" spans="1:1">
      <c r="A710" t="s">
        <v>240</v>
      </c>
    </row>
    <row r="711" spans="1:1">
      <c r="A711" t="s">
        <v>240</v>
      </c>
    </row>
    <row r="712" spans="1:1">
      <c r="A712" t="s">
        <v>241</v>
      </c>
    </row>
    <row r="713" spans="1:1">
      <c r="A713" t="s">
        <v>241</v>
      </c>
    </row>
    <row r="714" spans="1:1">
      <c r="A714" t="s">
        <v>241</v>
      </c>
    </row>
    <row r="715" spans="1:1">
      <c r="A715" t="s">
        <v>242</v>
      </c>
    </row>
    <row r="716" spans="1:1">
      <c r="A716" t="s">
        <v>242</v>
      </c>
    </row>
    <row r="717" spans="1:1">
      <c r="A717" t="s">
        <v>242</v>
      </c>
    </row>
    <row r="718" spans="1:1">
      <c r="A718" t="s">
        <v>243</v>
      </c>
    </row>
    <row r="719" spans="1:1">
      <c r="A719" t="s">
        <v>243</v>
      </c>
    </row>
    <row r="720" spans="1:1">
      <c r="A720" t="s">
        <v>243</v>
      </c>
    </row>
    <row r="721" spans="1:1">
      <c r="A721" t="s">
        <v>244</v>
      </c>
    </row>
    <row r="722" spans="1:1">
      <c r="A722" t="s">
        <v>244</v>
      </c>
    </row>
    <row r="723" spans="1:1">
      <c r="A723" t="s">
        <v>244</v>
      </c>
    </row>
    <row r="724" spans="1:1">
      <c r="A724" t="s">
        <v>245</v>
      </c>
    </row>
    <row r="725" spans="1:1">
      <c r="A725" t="s">
        <v>245</v>
      </c>
    </row>
    <row r="726" spans="1:1">
      <c r="A726" t="s">
        <v>245</v>
      </c>
    </row>
    <row r="727" spans="1:1">
      <c r="A727" t="s">
        <v>246</v>
      </c>
    </row>
    <row r="728" spans="1:1">
      <c r="A728" t="s">
        <v>246</v>
      </c>
    </row>
    <row r="729" spans="1:1">
      <c r="A729" t="s">
        <v>246</v>
      </c>
    </row>
    <row r="730" spans="1:1">
      <c r="A730" t="s">
        <v>247</v>
      </c>
    </row>
    <row r="731" spans="1:1">
      <c r="A731" t="s">
        <v>247</v>
      </c>
    </row>
    <row r="732" spans="1:1">
      <c r="A732" t="s">
        <v>247</v>
      </c>
    </row>
    <row r="733" spans="1:1">
      <c r="A733" t="s">
        <v>248</v>
      </c>
    </row>
    <row r="734" spans="1:1">
      <c r="A734" t="s">
        <v>248</v>
      </c>
    </row>
    <row r="735" spans="1:1">
      <c r="A735" t="s">
        <v>248</v>
      </c>
    </row>
    <row r="736" spans="1:1">
      <c r="A736" t="s">
        <v>249</v>
      </c>
    </row>
    <row r="737" spans="1:1">
      <c r="A737" t="s">
        <v>249</v>
      </c>
    </row>
    <row r="738" spans="1:1">
      <c r="A738" t="s">
        <v>249</v>
      </c>
    </row>
    <row r="739" spans="1:1">
      <c r="A739" t="s">
        <v>250</v>
      </c>
    </row>
    <row r="740" spans="1:1">
      <c r="A740" t="s">
        <v>250</v>
      </c>
    </row>
    <row r="741" spans="1:1">
      <c r="A741" t="s">
        <v>250</v>
      </c>
    </row>
    <row r="742" spans="1:1">
      <c r="A742" t="s">
        <v>251</v>
      </c>
    </row>
    <row r="743" spans="1:1">
      <c r="A743" t="s">
        <v>251</v>
      </c>
    </row>
    <row r="744" spans="1:1">
      <c r="A744" t="s">
        <v>251</v>
      </c>
    </row>
    <row r="745" spans="1:1">
      <c r="A745" t="s">
        <v>252</v>
      </c>
    </row>
    <row r="746" spans="1:1">
      <c r="A746" t="s">
        <v>252</v>
      </c>
    </row>
    <row r="747" spans="1:1">
      <c r="A747" t="s">
        <v>252</v>
      </c>
    </row>
    <row r="748" spans="1:1">
      <c r="A748" t="s">
        <v>253</v>
      </c>
    </row>
    <row r="749" spans="1:1">
      <c r="A749" t="s">
        <v>253</v>
      </c>
    </row>
    <row r="750" spans="1:1">
      <c r="A750" t="s">
        <v>253</v>
      </c>
    </row>
    <row r="751" spans="1:1">
      <c r="A751" t="s">
        <v>254</v>
      </c>
    </row>
    <row r="752" spans="1:1">
      <c r="A752" t="s">
        <v>254</v>
      </c>
    </row>
    <row r="753" spans="1:1">
      <c r="A753" t="s">
        <v>254</v>
      </c>
    </row>
    <row r="754" spans="1:1">
      <c r="A754" t="s">
        <v>255</v>
      </c>
    </row>
    <row r="755" spans="1:1">
      <c r="A755" t="s">
        <v>255</v>
      </c>
    </row>
    <row r="756" spans="1:1">
      <c r="A756" t="s">
        <v>255</v>
      </c>
    </row>
    <row r="757" spans="1:1">
      <c r="A757" t="s">
        <v>256</v>
      </c>
    </row>
    <row r="758" spans="1:1">
      <c r="A758" t="s">
        <v>256</v>
      </c>
    </row>
    <row r="759" spans="1:1">
      <c r="A759" t="s">
        <v>256</v>
      </c>
    </row>
    <row r="760" spans="1:1">
      <c r="A760" t="s">
        <v>257</v>
      </c>
    </row>
    <row r="761" spans="1:1">
      <c r="A761" t="s">
        <v>257</v>
      </c>
    </row>
    <row r="762" spans="1:1">
      <c r="A762" t="s">
        <v>257</v>
      </c>
    </row>
    <row r="763" spans="1:1">
      <c r="A763" t="s">
        <v>258</v>
      </c>
    </row>
    <row r="764" spans="1:1">
      <c r="A764" t="s">
        <v>258</v>
      </c>
    </row>
    <row r="765" spans="1:1">
      <c r="A765" t="s">
        <v>258</v>
      </c>
    </row>
    <row r="766" spans="1:1">
      <c r="A766" t="s">
        <v>259</v>
      </c>
    </row>
    <row r="767" spans="1:1">
      <c r="A767" t="s">
        <v>259</v>
      </c>
    </row>
    <row r="768" spans="1:1">
      <c r="A768" t="s">
        <v>259</v>
      </c>
    </row>
    <row r="769" spans="1:1">
      <c r="A769" t="s">
        <v>260</v>
      </c>
    </row>
    <row r="770" spans="1:1">
      <c r="A770" t="s">
        <v>260</v>
      </c>
    </row>
    <row r="771" spans="1:1">
      <c r="A771" t="s">
        <v>260</v>
      </c>
    </row>
    <row r="772" spans="1:1">
      <c r="A772" t="s">
        <v>261</v>
      </c>
    </row>
    <row r="773" spans="1:1">
      <c r="A773" t="s">
        <v>261</v>
      </c>
    </row>
    <row r="774" spans="1:1">
      <c r="A774" t="s">
        <v>261</v>
      </c>
    </row>
    <row r="775" spans="1:1">
      <c r="A775" t="s">
        <v>262</v>
      </c>
    </row>
    <row r="776" spans="1:1">
      <c r="A776" t="s">
        <v>262</v>
      </c>
    </row>
    <row r="777" spans="1:1">
      <c r="A777" t="s">
        <v>262</v>
      </c>
    </row>
    <row r="778" spans="1:1">
      <c r="A778" t="s">
        <v>263</v>
      </c>
    </row>
    <row r="779" spans="1:1">
      <c r="A779" t="s">
        <v>263</v>
      </c>
    </row>
    <row r="780" spans="1:1">
      <c r="A780" t="s">
        <v>263</v>
      </c>
    </row>
    <row r="781" spans="1:1">
      <c r="A781" t="s">
        <v>264</v>
      </c>
    </row>
    <row r="782" spans="1:1">
      <c r="A782" t="s">
        <v>264</v>
      </c>
    </row>
    <row r="783" spans="1:1">
      <c r="A783" t="s">
        <v>264</v>
      </c>
    </row>
    <row r="784" spans="1:1">
      <c r="A784" t="s">
        <v>265</v>
      </c>
    </row>
    <row r="785" spans="1:1">
      <c r="A785" t="s">
        <v>265</v>
      </c>
    </row>
    <row r="786" spans="1:1">
      <c r="A786" t="s">
        <v>265</v>
      </c>
    </row>
    <row r="787" spans="1:1">
      <c r="A787" t="s">
        <v>266</v>
      </c>
    </row>
    <row r="788" spans="1:1">
      <c r="A788" t="s">
        <v>266</v>
      </c>
    </row>
    <row r="789" spans="1:1">
      <c r="A789" t="s">
        <v>266</v>
      </c>
    </row>
    <row r="790" spans="1:1">
      <c r="A790" t="s">
        <v>267</v>
      </c>
    </row>
    <row r="791" spans="1:1">
      <c r="A791" t="s">
        <v>267</v>
      </c>
    </row>
    <row r="792" spans="1:1">
      <c r="A792" t="s">
        <v>267</v>
      </c>
    </row>
    <row r="793" spans="1:1">
      <c r="A793" t="s">
        <v>268</v>
      </c>
    </row>
    <row r="794" spans="1:1">
      <c r="A794" t="s">
        <v>268</v>
      </c>
    </row>
    <row r="795" spans="1:1">
      <c r="A795" t="s">
        <v>268</v>
      </c>
    </row>
    <row r="796" spans="1:1">
      <c r="A796" t="s">
        <v>269</v>
      </c>
    </row>
    <row r="797" spans="1:1">
      <c r="A797" t="s">
        <v>269</v>
      </c>
    </row>
    <row r="798" spans="1:1">
      <c r="A798" t="s">
        <v>269</v>
      </c>
    </row>
    <row r="799" spans="1:1">
      <c r="A799" t="s">
        <v>270</v>
      </c>
    </row>
    <row r="800" spans="1:1">
      <c r="A800" t="s">
        <v>270</v>
      </c>
    </row>
    <row r="801" spans="1:1">
      <c r="A801" t="s">
        <v>270</v>
      </c>
    </row>
    <row r="802" spans="1:1">
      <c r="A802" t="s">
        <v>271</v>
      </c>
    </row>
    <row r="803" spans="1:1">
      <c r="A803" t="s">
        <v>271</v>
      </c>
    </row>
    <row r="804" spans="1:1">
      <c r="A804" t="s">
        <v>271</v>
      </c>
    </row>
    <row r="805" spans="1:1">
      <c r="A805" t="s">
        <v>272</v>
      </c>
    </row>
    <row r="806" spans="1:1">
      <c r="A806" t="s">
        <v>272</v>
      </c>
    </row>
    <row r="807" spans="1:1">
      <c r="A807" t="s">
        <v>272</v>
      </c>
    </row>
    <row r="808" spans="1:1">
      <c r="A808" t="s">
        <v>273</v>
      </c>
    </row>
    <row r="809" spans="1:1">
      <c r="A809" t="s">
        <v>273</v>
      </c>
    </row>
    <row r="810" spans="1:1">
      <c r="A810" t="s">
        <v>273</v>
      </c>
    </row>
    <row r="811" spans="1:1">
      <c r="A811" t="s">
        <v>274</v>
      </c>
    </row>
    <row r="812" spans="1:1">
      <c r="A812" t="s">
        <v>274</v>
      </c>
    </row>
    <row r="813" spans="1:1">
      <c r="A813" t="s">
        <v>274</v>
      </c>
    </row>
    <row r="814" spans="1:1">
      <c r="A814" t="s">
        <v>275</v>
      </c>
    </row>
    <row r="815" spans="1:1">
      <c r="A815" t="s">
        <v>275</v>
      </c>
    </row>
    <row r="816" spans="1:1">
      <c r="A816" t="s">
        <v>275</v>
      </c>
    </row>
    <row r="817" spans="1:1">
      <c r="A817" t="s">
        <v>276</v>
      </c>
    </row>
    <row r="818" spans="1:1">
      <c r="A818" t="s">
        <v>276</v>
      </c>
    </row>
    <row r="819" spans="1:1">
      <c r="A819" t="s">
        <v>276</v>
      </c>
    </row>
    <row r="820" spans="1:1">
      <c r="A820" t="s">
        <v>277</v>
      </c>
    </row>
    <row r="821" spans="1:1">
      <c r="A821" t="s">
        <v>277</v>
      </c>
    </row>
    <row r="822" spans="1:1">
      <c r="A822" t="s">
        <v>277</v>
      </c>
    </row>
    <row r="823" spans="1:1">
      <c r="A823" t="s">
        <v>278</v>
      </c>
    </row>
    <row r="824" spans="1:1">
      <c r="A824" t="s">
        <v>278</v>
      </c>
    </row>
    <row r="825" spans="1:1">
      <c r="A825" t="s">
        <v>278</v>
      </c>
    </row>
    <row r="826" spans="1:1">
      <c r="A826" t="s">
        <v>279</v>
      </c>
    </row>
    <row r="827" spans="1:1">
      <c r="A827" t="s">
        <v>279</v>
      </c>
    </row>
    <row r="828" spans="1:1">
      <c r="A828" t="s">
        <v>279</v>
      </c>
    </row>
    <row r="829" spans="1:1">
      <c r="A829" t="s">
        <v>280</v>
      </c>
    </row>
    <row r="830" spans="1:1">
      <c r="A830" t="s">
        <v>280</v>
      </c>
    </row>
    <row r="831" spans="1:1">
      <c r="A831" t="s">
        <v>280</v>
      </c>
    </row>
    <row r="832" spans="1:1">
      <c r="A832" t="s">
        <v>281</v>
      </c>
    </row>
    <row r="833" spans="1:1">
      <c r="A833" t="s">
        <v>281</v>
      </c>
    </row>
    <row r="834" spans="1:1">
      <c r="A834" t="s">
        <v>281</v>
      </c>
    </row>
    <row r="835" spans="1:1">
      <c r="A835" t="s">
        <v>282</v>
      </c>
    </row>
    <row r="836" spans="1:1">
      <c r="A836" t="s">
        <v>282</v>
      </c>
    </row>
    <row r="837" spans="1:1">
      <c r="A837" t="s">
        <v>282</v>
      </c>
    </row>
    <row r="838" spans="1:1">
      <c r="A838" t="s">
        <v>283</v>
      </c>
    </row>
    <row r="839" spans="1:1">
      <c r="A839" t="s">
        <v>283</v>
      </c>
    </row>
    <row r="840" spans="1:1">
      <c r="A840" t="s">
        <v>283</v>
      </c>
    </row>
    <row r="841" spans="1:1">
      <c r="A841" t="s">
        <v>284</v>
      </c>
    </row>
    <row r="842" spans="1:1">
      <c r="A842" t="s">
        <v>284</v>
      </c>
    </row>
    <row r="843" spans="1:1">
      <c r="A843" t="s">
        <v>284</v>
      </c>
    </row>
    <row r="844" spans="1:1">
      <c r="A844" t="s">
        <v>285</v>
      </c>
    </row>
    <row r="845" spans="1:1">
      <c r="A845" t="s">
        <v>285</v>
      </c>
    </row>
    <row r="846" spans="1:1">
      <c r="A846" t="s">
        <v>285</v>
      </c>
    </row>
    <row r="847" spans="1:1">
      <c r="A847" t="s">
        <v>286</v>
      </c>
    </row>
    <row r="848" spans="1:1">
      <c r="A848" t="s">
        <v>286</v>
      </c>
    </row>
    <row r="849" spans="1:1">
      <c r="A849" t="s">
        <v>286</v>
      </c>
    </row>
    <row r="850" spans="1:1">
      <c r="A850" t="s">
        <v>287</v>
      </c>
    </row>
    <row r="851" spans="1:1">
      <c r="A851" t="s">
        <v>287</v>
      </c>
    </row>
    <row r="852" spans="1:1">
      <c r="A852" t="s">
        <v>287</v>
      </c>
    </row>
    <row r="853" spans="1:1">
      <c r="A853" t="s">
        <v>288</v>
      </c>
    </row>
    <row r="854" spans="1:1">
      <c r="A854" t="s">
        <v>288</v>
      </c>
    </row>
    <row r="855" spans="1:1">
      <c r="A855" t="s">
        <v>288</v>
      </c>
    </row>
    <row r="856" spans="1:1">
      <c r="A856" t="s">
        <v>289</v>
      </c>
    </row>
    <row r="857" spans="1:1">
      <c r="A857" t="s">
        <v>289</v>
      </c>
    </row>
    <row r="858" spans="1:1">
      <c r="A858" t="s">
        <v>289</v>
      </c>
    </row>
    <row r="859" spans="1:1">
      <c r="A859" t="s">
        <v>290</v>
      </c>
    </row>
    <row r="860" spans="1:1">
      <c r="A860" t="s">
        <v>290</v>
      </c>
    </row>
    <row r="861" spans="1:1">
      <c r="A861" t="s">
        <v>290</v>
      </c>
    </row>
    <row r="862" spans="1:1">
      <c r="A862" t="s">
        <v>291</v>
      </c>
    </row>
    <row r="863" spans="1:1">
      <c r="A863" t="s">
        <v>291</v>
      </c>
    </row>
    <row r="864" spans="1:1">
      <c r="A864" t="s">
        <v>291</v>
      </c>
    </row>
    <row r="865" spans="1:1">
      <c r="A865" t="s">
        <v>292</v>
      </c>
    </row>
    <row r="866" spans="1:1">
      <c r="A866" t="s">
        <v>292</v>
      </c>
    </row>
    <row r="867" spans="1:1">
      <c r="A867" t="s">
        <v>292</v>
      </c>
    </row>
    <row r="868" spans="1:1">
      <c r="A868" t="s">
        <v>293</v>
      </c>
    </row>
    <row r="869" spans="1:1">
      <c r="A869" t="s">
        <v>293</v>
      </c>
    </row>
    <row r="870" spans="1:1">
      <c r="A870" t="s">
        <v>293</v>
      </c>
    </row>
    <row r="871" spans="1:1">
      <c r="A871" t="s">
        <v>294</v>
      </c>
    </row>
    <row r="872" spans="1:1">
      <c r="A872" t="s">
        <v>294</v>
      </c>
    </row>
    <row r="873" spans="1:1">
      <c r="A873" t="s">
        <v>294</v>
      </c>
    </row>
    <row r="874" spans="1:1">
      <c r="A874" t="s">
        <v>295</v>
      </c>
    </row>
    <row r="875" spans="1:1">
      <c r="A875" t="s">
        <v>295</v>
      </c>
    </row>
    <row r="876" spans="1:1">
      <c r="A876" t="s">
        <v>295</v>
      </c>
    </row>
    <row r="877" spans="1:1">
      <c r="A877" t="s">
        <v>296</v>
      </c>
    </row>
    <row r="878" spans="1:1">
      <c r="A878" t="s">
        <v>296</v>
      </c>
    </row>
    <row r="879" spans="1:1">
      <c r="A879" t="s">
        <v>296</v>
      </c>
    </row>
    <row r="880" spans="1:1">
      <c r="A880" t="s">
        <v>297</v>
      </c>
    </row>
    <row r="881" spans="1:1">
      <c r="A881" t="s">
        <v>297</v>
      </c>
    </row>
    <row r="882" spans="1:1">
      <c r="A882" t="s">
        <v>297</v>
      </c>
    </row>
    <row r="883" spans="1:1">
      <c r="A883" t="s">
        <v>298</v>
      </c>
    </row>
    <row r="884" spans="1:1">
      <c r="A884" t="s">
        <v>298</v>
      </c>
    </row>
    <row r="885" spans="1:1">
      <c r="A885" t="s">
        <v>298</v>
      </c>
    </row>
    <row r="886" spans="1:1">
      <c r="A886" t="s">
        <v>299</v>
      </c>
    </row>
    <row r="887" spans="1:1">
      <c r="A887" t="s">
        <v>299</v>
      </c>
    </row>
    <row r="888" spans="1:1">
      <c r="A888" t="s">
        <v>299</v>
      </c>
    </row>
    <row r="889" spans="1:1">
      <c r="A889" t="s">
        <v>300</v>
      </c>
    </row>
    <row r="890" spans="1:1">
      <c r="A890" t="s">
        <v>300</v>
      </c>
    </row>
    <row r="891" spans="1:1">
      <c r="A891" t="s">
        <v>300</v>
      </c>
    </row>
    <row r="892" spans="1:1">
      <c r="A892" t="s">
        <v>301</v>
      </c>
    </row>
    <row r="893" spans="1:1">
      <c r="A893" t="s">
        <v>301</v>
      </c>
    </row>
    <row r="894" spans="1:1">
      <c r="A894" t="s">
        <v>301</v>
      </c>
    </row>
    <row r="895" spans="1:1">
      <c r="A895" t="s">
        <v>302</v>
      </c>
    </row>
    <row r="896" spans="1:1">
      <c r="A896" t="s">
        <v>302</v>
      </c>
    </row>
    <row r="897" spans="1:1">
      <c r="A897" t="s">
        <v>302</v>
      </c>
    </row>
    <row r="898" spans="1:1">
      <c r="A898" t="s">
        <v>303</v>
      </c>
    </row>
    <row r="899" spans="1:1">
      <c r="A899" t="s">
        <v>303</v>
      </c>
    </row>
    <row r="900" spans="1:1">
      <c r="A900" t="s">
        <v>303</v>
      </c>
    </row>
    <row r="901" spans="1:1">
      <c r="A901" t="s">
        <v>304</v>
      </c>
    </row>
    <row r="902" spans="1:1">
      <c r="A902" t="s">
        <v>304</v>
      </c>
    </row>
    <row r="903" spans="1:1">
      <c r="A903" t="s">
        <v>304</v>
      </c>
    </row>
    <row r="904" spans="1:1">
      <c r="A904" t="s">
        <v>305</v>
      </c>
    </row>
    <row r="905" spans="1:1">
      <c r="A905" t="s">
        <v>305</v>
      </c>
    </row>
    <row r="906" spans="1:1">
      <c r="A906" t="s">
        <v>305</v>
      </c>
    </row>
    <row r="907" spans="1:1">
      <c r="A907" t="s">
        <v>306</v>
      </c>
    </row>
    <row r="908" spans="1:1">
      <c r="A908" t="s">
        <v>306</v>
      </c>
    </row>
    <row r="909" spans="1:1">
      <c r="A909" t="s">
        <v>306</v>
      </c>
    </row>
    <row r="910" spans="1:1">
      <c r="A910" t="s">
        <v>307</v>
      </c>
    </row>
    <row r="911" spans="1:1">
      <c r="A911" t="s">
        <v>307</v>
      </c>
    </row>
    <row r="912" spans="1:1">
      <c r="A912" t="s">
        <v>307</v>
      </c>
    </row>
    <row r="913" spans="1:1">
      <c r="A913" t="s">
        <v>308</v>
      </c>
    </row>
    <row r="914" spans="1:1">
      <c r="A914" t="s">
        <v>308</v>
      </c>
    </row>
    <row r="915" spans="1:1">
      <c r="A915" t="s">
        <v>308</v>
      </c>
    </row>
    <row r="916" spans="1:1">
      <c r="A916" t="s">
        <v>309</v>
      </c>
    </row>
    <row r="917" spans="1:1">
      <c r="A917" t="s">
        <v>309</v>
      </c>
    </row>
    <row r="918" spans="1:1">
      <c r="A918" t="s">
        <v>309</v>
      </c>
    </row>
    <row r="919" spans="1:1">
      <c r="A919" t="s">
        <v>310</v>
      </c>
    </row>
    <row r="920" spans="1:1">
      <c r="A920" t="s">
        <v>310</v>
      </c>
    </row>
    <row r="921" spans="1:1">
      <c r="A921" t="s">
        <v>310</v>
      </c>
    </row>
    <row r="922" spans="1:1">
      <c r="A922" t="s">
        <v>311</v>
      </c>
    </row>
    <row r="923" spans="1:1">
      <c r="A923" t="s">
        <v>311</v>
      </c>
    </row>
    <row r="924" spans="1:1">
      <c r="A924" t="s">
        <v>311</v>
      </c>
    </row>
    <row r="925" spans="1:1">
      <c r="A925" t="s">
        <v>312</v>
      </c>
    </row>
    <row r="926" spans="1:1">
      <c r="A926" t="s">
        <v>312</v>
      </c>
    </row>
    <row r="927" spans="1:1">
      <c r="A927" t="s">
        <v>312</v>
      </c>
    </row>
    <row r="928" spans="1:1">
      <c r="A928" t="s">
        <v>313</v>
      </c>
    </row>
    <row r="929" spans="1:1">
      <c r="A929" t="s">
        <v>313</v>
      </c>
    </row>
    <row r="930" spans="1:1">
      <c r="A930" t="s">
        <v>313</v>
      </c>
    </row>
    <row r="931" spans="1:1">
      <c r="A931" t="s">
        <v>314</v>
      </c>
    </row>
    <row r="932" spans="1:1">
      <c r="A932" t="s">
        <v>314</v>
      </c>
    </row>
    <row r="933" spans="1:1">
      <c r="A933" t="s">
        <v>314</v>
      </c>
    </row>
    <row r="934" spans="1:1">
      <c r="A934" t="s">
        <v>315</v>
      </c>
    </row>
    <row r="935" spans="1:1">
      <c r="A935" t="s">
        <v>315</v>
      </c>
    </row>
    <row r="936" spans="1:1">
      <c r="A936" t="s">
        <v>315</v>
      </c>
    </row>
    <row r="937" spans="1:1">
      <c r="A937" t="s">
        <v>316</v>
      </c>
    </row>
    <row r="938" spans="1:1">
      <c r="A938" t="s">
        <v>316</v>
      </c>
    </row>
    <row r="939" spans="1:1">
      <c r="A939" t="s">
        <v>316</v>
      </c>
    </row>
    <row r="940" spans="1:1">
      <c r="A940" t="s">
        <v>317</v>
      </c>
    </row>
    <row r="941" spans="1:1">
      <c r="A941" t="s">
        <v>317</v>
      </c>
    </row>
    <row r="942" spans="1:1">
      <c r="A942" t="s">
        <v>317</v>
      </c>
    </row>
    <row r="943" spans="1:1">
      <c r="A943" t="s">
        <v>318</v>
      </c>
    </row>
    <row r="944" spans="1:1">
      <c r="A944" t="s">
        <v>318</v>
      </c>
    </row>
    <row r="945" spans="1:1">
      <c r="A945" t="s">
        <v>318</v>
      </c>
    </row>
    <row r="946" spans="1:1">
      <c r="A946" t="s">
        <v>319</v>
      </c>
    </row>
    <row r="947" spans="1:1">
      <c r="A947" t="s">
        <v>319</v>
      </c>
    </row>
    <row r="948" spans="1:1">
      <c r="A948" t="s">
        <v>319</v>
      </c>
    </row>
    <row r="949" spans="1:1">
      <c r="A949" t="s">
        <v>320</v>
      </c>
    </row>
    <row r="950" spans="1:1">
      <c r="A950" t="s">
        <v>320</v>
      </c>
    </row>
    <row r="951" spans="1:1">
      <c r="A951" t="s">
        <v>320</v>
      </c>
    </row>
    <row r="952" spans="1:1">
      <c r="A952" t="s">
        <v>321</v>
      </c>
    </row>
    <row r="953" spans="1:1">
      <c r="A953" t="s">
        <v>321</v>
      </c>
    </row>
    <row r="954" spans="1:1">
      <c r="A954" t="s">
        <v>321</v>
      </c>
    </row>
    <row r="955" spans="1:1">
      <c r="A955" t="s">
        <v>322</v>
      </c>
    </row>
    <row r="956" spans="1:1">
      <c r="A956" t="s">
        <v>322</v>
      </c>
    </row>
    <row r="957" spans="1:1">
      <c r="A957" t="s">
        <v>322</v>
      </c>
    </row>
    <row r="958" spans="1:1">
      <c r="A958" t="s">
        <v>323</v>
      </c>
    </row>
    <row r="959" spans="1:1">
      <c r="A959" t="s">
        <v>323</v>
      </c>
    </row>
    <row r="960" spans="1:1">
      <c r="A960" t="s">
        <v>323</v>
      </c>
    </row>
    <row r="961" spans="1:1">
      <c r="A961" t="s">
        <v>324</v>
      </c>
    </row>
    <row r="962" spans="1:1">
      <c r="A962" t="s">
        <v>324</v>
      </c>
    </row>
    <row r="963" spans="1:1">
      <c r="A963" t="s">
        <v>324</v>
      </c>
    </row>
    <row r="964" spans="1:1">
      <c r="A964" t="s">
        <v>325</v>
      </c>
    </row>
    <row r="965" spans="1:1">
      <c r="A965" t="s">
        <v>325</v>
      </c>
    </row>
    <row r="966" spans="1:1">
      <c r="A966" t="s">
        <v>325</v>
      </c>
    </row>
    <row r="967" spans="1:1">
      <c r="A967" t="s">
        <v>326</v>
      </c>
    </row>
    <row r="968" spans="1:1">
      <c r="A968" t="s">
        <v>326</v>
      </c>
    </row>
    <row r="969" spans="1:1">
      <c r="A969" t="s">
        <v>326</v>
      </c>
    </row>
    <row r="970" spans="1:1">
      <c r="A970" t="s">
        <v>327</v>
      </c>
    </row>
    <row r="971" spans="1:1">
      <c r="A971" t="s">
        <v>327</v>
      </c>
    </row>
    <row r="972" spans="1:1">
      <c r="A972" t="s">
        <v>327</v>
      </c>
    </row>
    <row r="973" spans="1:1">
      <c r="A973" t="s">
        <v>328</v>
      </c>
    </row>
    <row r="974" spans="1:1">
      <c r="A974" t="s">
        <v>328</v>
      </c>
    </row>
    <row r="975" spans="1:1">
      <c r="A975" t="s">
        <v>328</v>
      </c>
    </row>
    <row r="976" spans="1:1">
      <c r="A976" t="s">
        <v>329</v>
      </c>
    </row>
    <row r="977" spans="1:1">
      <c r="A977" t="s">
        <v>329</v>
      </c>
    </row>
    <row r="978" spans="1:1">
      <c r="A978" t="s">
        <v>329</v>
      </c>
    </row>
    <row r="979" spans="1:1">
      <c r="A979" t="s">
        <v>330</v>
      </c>
    </row>
    <row r="980" spans="1:1">
      <c r="A980" t="s">
        <v>330</v>
      </c>
    </row>
    <row r="981" spans="1:1">
      <c r="A981" t="s">
        <v>330</v>
      </c>
    </row>
    <row r="982" spans="1:1">
      <c r="A982" t="s">
        <v>331</v>
      </c>
    </row>
    <row r="983" spans="1:1">
      <c r="A983" t="s">
        <v>331</v>
      </c>
    </row>
    <row r="984" spans="1:1">
      <c r="A984" t="s">
        <v>331</v>
      </c>
    </row>
    <row r="985" spans="1:1">
      <c r="A985" t="s">
        <v>332</v>
      </c>
    </row>
    <row r="986" spans="1:1">
      <c r="A986" t="s">
        <v>332</v>
      </c>
    </row>
    <row r="987" spans="1:1">
      <c r="A987" t="s">
        <v>332</v>
      </c>
    </row>
    <row r="988" spans="1:1">
      <c r="A988" t="s">
        <v>333</v>
      </c>
    </row>
    <row r="989" spans="1:1">
      <c r="A989" t="s">
        <v>333</v>
      </c>
    </row>
    <row r="990" spans="1:1">
      <c r="A990" t="s">
        <v>333</v>
      </c>
    </row>
    <row r="991" spans="1:1">
      <c r="A991" t="s">
        <v>334</v>
      </c>
    </row>
    <row r="992" spans="1:1">
      <c r="A992" t="s">
        <v>334</v>
      </c>
    </row>
    <row r="993" spans="1:1">
      <c r="A993" t="s">
        <v>334</v>
      </c>
    </row>
    <row r="994" spans="1:1">
      <c r="A994" t="s">
        <v>335</v>
      </c>
    </row>
    <row r="995" spans="1:1">
      <c r="A995" t="s">
        <v>335</v>
      </c>
    </row>
    <row r="996" spans="1:1">
      <c r="A996" t="s">
        <v>335</v>
      </c>
    </row>
    <row r="997" spans="1:1">
      <c r="A997" t="s">
        <v>336</v>
      </c>
    </row>
    <row r="998" spans="1:1">
      <c r="A998" t="s">
        <v>336</v>
      </c>
    </row>
    <row r="999" spans="1:1">
      <c r="A999" t="s">
        <v>336</v>
      </c>
    </row>
    <row r="1000" spans="1:1">
      <c r="A1000" t="s">
        <v>337</v>
      </c>
    </row>
    <row r="1001" spans="1:1">
      <c r="A1001" t="s">
        <v>337</v>
      </c>
    </row>
    <row r="1002" spans="1:1">
      <c r="A1002" t="s">
        <v>337</v>
      </c>
    </row>
    <row r="1003" spans="1:1">
      <c r="A1003" t="s">
        <v>338</v>
      </c>
    </row>
    <row r="1004" spans="1:1">
      <c r="A1004" t="s">
        <v>338</v>
      </c>
    </row>
    <row r="1005" spans="1:1">
      <c r="A1005" t="s">
        <v>338</v>
      </c>
    </row>
    <row r="1006" spans="1:1">
      <c r="A1006" t="s">
        <v>339</v>
      </c>
    </row>
    <row r="1007" spans="1:1">
      <c r="A1007" t="s">
        <v>339</v>
      </c>
    </row>
    <row r="1008" spans="1:1">
      <c r="A1008" t="s">
        <v>339</v>
      </c>
    </row>
    <row r="1009" spans="1:1">
      <c r="A1009" t="s">
        <v>340</v>
      </c>
    </row>
    <row r="1010" spans="1:1">
      <c r="A1010" t="s">
        <v>340</v>
      </c>
    </row>
    <row r="1011" spans="1:1">
      <c r="A1011" t="s">
        <v>340</v>
      </c>
    </row>
    <row r="1012" spans="1:1">
      <c r="A1012" t="s">
        <v>341</v>
      </c>
    </row>
    <row r="1013" spans="1:1">
      <c r="A1013" t="s">
        <v>341</v>
      </c>
    </row>
    <row r="1014" spans="1:1">
      <c r="A1014" t="s">
        <v>341</v>
      </c>
    </row>
    <row r="1015" spans="1:1">
      <c r="A1015" t="s">
        <v>342</v>
      </c>
    </row>
    <row r="1016" spans="1:1">
      <c r="A1016" t="s">
        <v>342</v>
      </c>
    </row>
    <row r="1017" spans="1:1">
      <c r="A1017" t="s">
        <v>342</v>
      </c>
    </row>
    <row r="1018" spans="1:1">
      <c r="A1018" t="s">
        <v>343</v>
      </c>
    </row>
    <row r="1019" spans="1:1">
      <c r="A1019" t="s">
        <v>343</v>
      </c>
    </row>
    <row r="1020" spans="1:1">
      <c r="A1020" t="s">
        <v>343</v>
      </c>
    </row>
    <row r="1021" spans="1:1">
      <c r="A1021" t="s">
        <v>344</v>
      </c>
    </row>
    <row r="1022" spans="1:1">
      <c r="A1022" t="s">
        <v>344</v>
      </c>
    </row>
    <row r="1023" spans="1:1">
      <c r="A1023" t="s">
        <v>344</v>
      </c>
    </row>
    <row r="1024" spans="1:1">
      <c r="A1024" t="s">
        <v>345</v>
      </c>
    </row>
    <row r="1025" spans="1:1">
      <c r="A1025" t="s">
        <v>345</v>
      </c>
    </row>
    <row r="1026" spans="1:1">
      <c r="A1026" t="s">
        <v>345</v>
      </c>
    </row>
    <row r="1027" spans="1:1">
      <c r="A1027" t="s">
        <v>346</v>
      </c>
    </row>
    <row r="1028" spans="1:1">
      <c r="A1028" t="s">
        <v>346</v>
      </c>
    </row>
    <row r="1029" spans="1:1">
      <c r="A1029" t="s">
        <v>346</v>
      </c>
    </row>
    <row r="1030" spans="1:1">
      <c r="A1030" t="s">
        <v>347</v>
      </c>
    </row>
    <row r="1031" spans="1:1">
      <c r="A1031" t="s">
        <v>347</v>
      </c>
    </row>
    <row r="1032" spans="1:1">
      <c r="A1032" t="s">
        <v>347</v>
      </c>
    </row>
    <row r="1033" spans="1:1">
      <c r="A1033" t="s">
        <v>348</v>
      </c>
    </row>
    <row r="1034" spans="1:1">
      <c r="A1034" t="s">
        <v>348</v>
      </c>
    </row>
    <row r="1035" spans="1:1">
      <c r="A1035" t="s">
        <v>348</v>
      </c>
    </row>
    <row r="1036" spans="1:1">
      <c r="A1036" t="s">
        <v>349</v>
      </c>
    </row>
    <row r="1037" spans="1:1">
      <c r="A1037" t="s">
        <v>349</v>
      </c>
    </row>
    <row r="1038" spans="1:1">
      <c r="A1038" t="s">
        <v>349</v>
      </c>
    </row>
    <row r="1039" spans="1:1">
      <c r="A1039" t="s">
        <v>350</v>
      </c>
    </row>
    <row r="1040" spans="1:1">
      <c r="A1040" t="s">
        <v>350</v>
      </c>
    </row>
    <row r="1041" spans="1:1">
      <c r="A1041" t="s">
        <v>350</v>
      </c>
    </row>
    <row r="1042" spans="1:1">
      <c r="A1042" t="s">
        <v>351</v>
      </c>
    </row>
    <row r="1043" spans="1:1">
      <c r="A1043" t="s">
        <v>351</v>
      </c>
    </row>
    <row r="1044" spans="1:1">
      <c r="A1044" t="s">
        <v>351</v>
      </c>
    </row>
    <row r="1045" spans="1:1">
      <c r="A1045" t="s">
        <v>352</v>
      </c>
    </row>
    <row r="1046" spans="1:1">
      <c r="A1046" t="s">
        <v>352</v>
      </c>
    </row>
    <row r="1047" spans="1:1">
      <c r="A1047" t="s">
        <v>352</v>
      </c>
    </row>
    <row r="1048" spans="1:1">
      <c r="A1048" t="s">
        <v>353</v>
      </c>
    </row>
    <row r="1049" spans="1:1">
      <c r="A1049" t="s">
        <v>353</v>
      </c>
    </row>
    <row r="1050" spans="1:1">
      <c r="A1050" t="s">
        <v>353</v>
      </c>
    </row>
    <row r="1051" spans="1:1">
      <c r="A1051" t="s">
        <v>354</v>
      </c>
    </row>
    <row r="1052" spans="1:1">
      <c r="A1052" t="s">
        <v>354</v>
      </c>
    </row>
    <row r="1053" spans="1:1">
      <c r="A1053" t="s">
        <v>354</v>
      </c>
    </row>
    <row r="1054" spans="1:1">
      <c r="A1054" t="s">
        <v>355</v>
      </c>
    </row>
    <row r="1055" spans="1:1">
      <c r="A1055" t="s">
        <v>355</v>
      </c>
    </row>
    <row r="1056" spans="1:1">
      <c r="A1056" t="s">
        <v>355</v>
      </c>
    </row>
    <row r="1057" spans="1:1">
      <c r="A1057" t="s">
        <v>356</v>
      </c>
    </row>
    <row r="1058" spans="1:1">
      <c r="A1058" t="s">
        <v>356</v>
      </c>
    </row>
    <row r="1059" spans="1:1">
      <c r="A1059" t="s">
        <v>356</v>
      </c>
    </row>
    <row r="1060" spans="1:1">
      <c r="A1060" t="s">
        <v>357</v>
      </c>
    </row>
    <row r="1061" spans="1:1">
      <c r="A1061" t="s">
        <v>357</v>
      </c>
    </row>
    <row r="1062" spans="1:1">
      <c r="A1062" t="s">
        <v>357</v>
      </c>
    </row>
    <row r="1063" spans="1:1">
      <c r="A1063" t="s">
        <v>358</v>
      </c>
    </row>
    <row r="1064" spans="1:1">
      <c r="A1064" t="s">
        <v>358</v>
      </c>
    </row>
    <row r="1065" spans="1:1">
      <c r="A1065" t="s">
        <v>358</v>
      </c>
    </row>
    <row r="1066" spans="1:1">
      <c r="A1066" t="s">
        <v>359</v>
      </c>
    </row>
    <row r="1067" spans="1:1">
      <c r="A1067" t="s">
        <v>359</v>
      </c>
    </row>
    <row r="1068" spans="1:1">
      <c r="A1068" t="s">
        <v>359</v>
      </c>
    </row>
    <row r="1069" spans="1:1">
      <c r="A1069" t="s">
        <v>360</v>
      </c>
    </row>
    <row r="1070" spans="1:1">
      <c r="A1070" t="s">
        <v>360</v>
      </c>
    </row>
    <row r="1071" spans="1:1">
      <c r="A1071" t="s">
        <v>360</v>
      </c>
    </row>
    <row r="1072" spans="1:1">
      <c r="A1072" t="s">
        <v>361</v>
      </c>
    </row>
    <row r="1073" spans="1:1">
      <c r="A1073" t="s">
        <v>361</v>
      </c>
    </row>
    <row r="1074" spans="1:1">
      <c r="A1074" t="s">
        <v>361</v>
      </c>
    </row>
    <row r="1075" spans="1:1">
      <c r="A1075" t="s">
        <v>362</v>
      </c>
    </row>
    <row r="1076" spans="1:1">
      <c r="A1076" t="s">
        <v>362</v>
      </c>
    </row>
    <row r="1077" spans="1:1">
      <c r="A1077" t="s">
        <v>362</v>
      </c>
    </row>
    <row r="1078" spans="1:1">
      <c r="A1078" t="s">
        <v>363</v>
      </c>
    </row>
    <row r="1079" spans="1:1">
      <c r="A1079" t="s">
        <v>363</v>
      </c>
    </row>
    <row r="1080" spans="1:1">
      <c r="A1080" t="s">
        <v>363</v>
      </c>
    </row>
    <row r="1081" spans="1:1">
      <c r="A1081" t="s">
        <v>364</v>
      </c>
    </row>
    <row r="1082" spans="1:1">
      <c r="A1082" t="s">
        <v>364</v>
      </c>
    </row>
    <row r="1083" spans="1:1">
      <c r="A1083" t="s">
        <v>364</v>
      </c>
    </row>
    <row r="1084" spans="1:1">
      <c r="A1084" t="s">
        <v>365</v>
      </c>
    </row>
    <row r="1085" spans="1:1">
      <c r="A1085" t="s">
        <v>365</v>
      </c>
    </row>
    <row r="1086" spans="1:1">
      <c r="A1086" t="s">
        <v>365</v>
      </c>
    </row>
    <row r="1087" spans="1:1">
      <c r="A1087" t="s">
        <v>366</v>
      </c>
    </row>
    <row r="1088" spans="1:1">
      <c r="A1088" t="s">
        <v>366</v>
      </c>
    </row>
    <row r="1089" spans="1:1">
      <c r="A1089" t="s">
        <v>366</v>
      </c>
    </row>
    <row r="1090" spans="1:1">
      <c r="A1090" t="s">
        <v>367</v>
      </c>
    </row>
    <row r="1091" spans="1:1">
      <c r="A1091" t="s">
        <v>367</v>
      </c>
    </row>
    <row r="1092" spans="1:1">
      <c r="A1092" t="s">
        <v>367</v>
      </c>
    </row>
    <row r="1093" spans="1:1">
      <c r="A1093" t="s">
        <v>368</v>
      </c>
    </row>
    <row r="1094" spans="1:1">
      <c r="A1094" t="s">
        <v>368</v>
      </c>
    </row>
    <row r="1095" spans="1:1">
      <c r="A1095" t="s">
        <v>368</v>
      </c>
    </row>
    <row r="1096" spans="1:1">
      <c r="A1096" t="s">
        <v>369</v>
      </c>
    </row>
    <row r="1097" spans="1:1">
      <c r="A1097" t="s">
        <v>369</v>
      </c>
    </row>
    <row r="1098" spans="1:1">
      <c r="A1098" t="s">
        <v>369</v>
      </c>
    </row>
    <row r="1099" spans="1:1">
      <c r="A1099" t="s">
        <v>370</v>
      </c>
    </row>
    <row r="1100" spans="1:1">
      <c r="A1100" t="s">
        <v>370</v>
      </c>
    </row>
    <row r="1101" spans="1:1">
      <c r="A1101" t="s">
        <v>370</v>
      </c>
    </row>
    <row r="1102" spans="1:1">
      <c r="A1102" t="s">
        <v>371</v>
      </c>
    </row>
    <row r="1103" spans="1:1">
      <c r="A1103" t="s">
        <v>371</v>
      </c>
    </row>
    <row r="1104" spans="1:1">
      <c r="A1104" t="s">
        <v>371</v>
      </c>
    </row>
    <row r="1105" spans="1:1">
      <c r="A1105" t="s">
        <v>372</v>
      </c>
    </row>
    <row r="1106" spans="1:1">
      <c r="A1106" t="s">
        <v>372</v>
      </c>
    </row>
    <row r="1107" spans="1:1">
      <c r="A1107" t="s">
        <v>372</v>
      </c>
    </row>
    <row r="1108" spans="1:1">
      <c r="A1108" t="s">
        <v>373</v>
      </c>
    </row>
    <row r="1109" spans="1:1">
      <c r="A1109" t="s">
        <v>373</v>
      </c>
    </row>
    <row r="1110" spans="1:1">
      <c r="A1110" t="s">
        <v>373</v>
      </c>
    </row>
    <row r="1111" spans="1:1">
      <c r="A1111" t="s">
        <v>374</v>
      </c>
    </row>
    <row r="1112" spans="1:1">
      <c r="A1112" t="s">
        <v>374</v>
      </c>
    </row>
    <row r="1113" spans="1:1">
      <c r="A1113" t="s">
        <v>374</v>
      </c>
    </row>
    <row r="1114" spans="1:1">
      <c r="A1114" t="s">
        <v>375</v>
      </c>
    </row>
    <row r="1115" spans="1:1">
      <c r="A1115" t="s">
        <v>375</v>
      </c>
    </row>
    <row r="1116" spans="1:1">
      <c r="A1116" t="s">
        <v>375</v>
      </c>
    </row>
    <row r="1117" spans="1:1">
      <c r="A1117" t="s">
        <v>376</v>
      </c>
    </row>
    <row r="1118" spans="1:1">
      <c r="A1118" t="s">
        <v>376</v>
      </c>
    </row>
    <row r="1119" spans="1:1">
      <c r="A1119" t="s">
        <v>376</v>
      </c>
    </row>
    <row r="1120" spans="1:1">
      <c r="A1120" t="s">
        <v>377</v>
      </c>
    </row>
    <row r="1121" spans="1:1">
      <c r="A1121" t="s">
        <v>377</v>
      </c>
    </row>
    <row r="1122" spans="1:1">
      <c r="A1122" t="s">
        <v>377</v>
      </c>
    </row>
    <row r="1123" spans="1:1">
      <c r="A1123" t="s">
        <v>378</v>
      </c>
    </row>
    <row r="1124" spans="1:1">
      <c r="A1124" t="s">
        <v>378</v>
      </c>
    </row>
    <row r="1125" spans="1:1">
      <c r="A1125" t="s">
        <v>378</v>
      </c>
    </row>
    <row r="1126" spans="1:1">
      <c r="A1126" t="s">
        <v>379</v>
      </c>
    </row>
    <row r="1127" spans="1:1">
      <c r="A1127" t="s">
        <v>379</v>
      </c>
    </row>
    <row r="1128" spans="1:1">
      <c r="A1128" t="s">
        <v>379</v>
      </c>
    </row>
    <row r="1129" spans="1:1">
      <c r="A1129" t="s">
        <v>380</v>
      </c>
    </row>
    <row r="1130" spans="1:1">
      <c r="A1130" t="s">
        <v>380</v>
      </c>
    </row>
    <row r="1131" spans="1:1">
      <c r="A1131" t="s">
        <v>380</v>
      </c>
    </row>
    <row r="1132" spans="1:1">
      <c r="A1132" t="s">
        <v>381</v>
      </c>
    </row>
    <row r="1133" spans="1:1">
      <c r="A1133" t="s">
        <v>381</v>
      </c>
    </row>
    <row r="1134" spans="1:1">
      <c r="A1134" t="s">
        <v>381</v>
      </c>
    </row>
    <row r="1135" spans="1:1">
      <c r="A1135" t="s">
        <v>382</v>
      </c>
    </row>
    <row r="1136" spans="1:1">
      <c r="A1136" t="s">
        <v>382</v>
      </c>
    </row>
    <row r="1137" spans="1:1">
      <c r="A1137" t="s">
        <v>382</v>
      </c>
    </row>
    <row r="1138" spans="1:1">
      <c r="A1138" t="s">
        <v>383</v>
      </c>
    </row>
    <row r="1139" spans="1:1">
      <c r="A1139" t="s">
        <v>383</v>
      </c>
    </row>
    <row r="1140" spans="1:1">
      <c r="A1140" t="s">
        <v>383</v>
      </c>
    </row>
    <row r="1141" spans="1:1">
      <c r="A1141" t="s">
        <v>384</v>
      </c>
    </row>
    <row r="1142" spans="1:1">
      <c r="A1142" t="s">
        <v>384</v>
      </c>
    </row>
    <row r="1143" spans="1:1">
      <c r="A1143" t="s">
        <v>384</v>
      </c>
    </row>
    <row r="1144" spans="1:1">
      <c r="A1144" t="s">
        <v>385</v>
      </c>
    </row>
    <row r="1145" spans="1:1">
      <c r="A1145" t="s">
        <v>385</v>
      </c>
    </row>
    <row r="1146" spans="1:1">
      <c r="A1146" t="s">
        <v>385</v>
      </c>
    </row>
    <row r="1147" spans="1:1">
      <c r="A1147" t="s">
        <v>386</v>
      </c>
    </row>
    <row r="1148" spans="1:1">
      <c r="A1148" t="s">
        <v>386</v>
      </c>
    </row>
    <row r="1149" spans="1:1">
      <c r="A1149" t="s">
        <v>386</v>
      </c>
    </row>
    <row r="1150" spans="1:1">
      <c r="A1150" t="s">
        <v>387</v>
      </c>
    </row>
    <row r="1151" spans="1:1">
      <c r="A1151" t="s">
        <v>387</v>
      </c>
    </row>
    <row r="1152" spans="1:1">
      <c r="A1152" t="s">
        <v>387</v>
      </c>
    </row>
    <row r="1153" spans="1:1">
      <c r="A1153" t="s">
        <v>388</v>
      </c>
    </row>
    <row r="1154" spans="1:1">
      <c r="A1154" t="s">
        <v>388</v>
      </c>
    </row>
    <row r="1155" spans="1:1">
      <c r="A1155" t="s">
        <v>388</v>
      </c>
    </row>
    <row r="1156" spans="1:1">
      <c r="A1156" t="s">
        <v>389</v>
      </c>
    </row>
    <row r="1157" spans="1:1">
      <c r="A1157" t="s">
        <v>389</v>
      </c>
    </row>
    <row r="1158" spans="1:1">
      <c r="A1158" t="s">
        <v>389</v>
      </c>
    </row>
    <row r="1159" spans="1:1">
      <c r="A1159" t="s">
        <v>390</v>
      </c>
    </row>
    <row r="1160" spans="1:1">
      <c r="A1160" t="s">
        <v>390</v>
      </c>
    </row>
    <row r="1161" spans="1:1">
      <c r="A1161" t="s">
        <v>390</v>
      </c>
    </row>
    <row r="1162" spans="1:1">
      <c r="A1162" t="s">
        <v>391</v>
      </c>
    </row>
    <row r="1163" spans="1:1">
      <c r="A1163" t="s">
        <v>391</v>
      </c>
    </row>
    <row r="1164" spans="1:1">
      <c r="A1164" t="s">
        <v>391</v>
      </c>
    </row>
    <row r="1165" spans="1:1">
      <c r="A1165" t="s">
        <v>392</v>
      </c>
    </row>
    <row r="1166" spans="1:1">
      <c r="A1166" t="s">
        <v>392</v>
      </c>
    </row>
    <row r="1167" spans="1:1">
      <c r="A1167" t="s">
        <v>392</v>
      </c>
    </row>
    <row r="1168" spans="1:1">
      <c r="A1168" t="s">
        <v>393</v>
      </c>
    </row>
    <row r="1169" spans="1:1">
      <c r="A1169" t="s">
        <v>393</v>
      </c>
    </row>
    <row r="1170" spans="1:1">
      <c r="A1170" t="s">
        <v>393</v>
      </c>
    </row>
    <row r="1171" spans="1:1">
      <c r="A1171" t="s">
        <v>394</v>
      </c>
    </row>
    <row r="1172" spans="1:1">
      <c r="A1172" t="s">
        <v>394</v>
      </c>
    </row>
    <row r="1173" spans="1:1">
      <c r="A1173" t="s">
        <v>394</v>
      </c>
    </row>
    <row r="1174" spans="1:1">
      <c r="A1174" t="s">
        <v>395</v>
      </c>
    </row>
    <row r="1175" spans="1:1">
      <c r="A1175" t="s">
        <v>395</v>
      </c>
    </row>
    <row r="1176" spans="1:1">
      <c r="A1176" t="s">
        <v>395</v>
      </c>
    </row>
    <row r="1177" spans="1:1">
      <c r="A1177" t="s">
        <v>396</v>
      </c>
    </row>
    <row r="1178" spans="1:1">
      <c r="A1178" t="s">
        <v>396</v>
      </c>
    </row>
    <row r="1179" spans="1:1">
      <c r="A1179" t="s">
        <v>396</v>
      </c>
    </row>
    <row r="1180" spans="1:1">
      <c r="A1180" t="s">
        <v>397</v>
      </c>
    </row>
    <row r="1181" spans="1:1">
      <c r="A1181" t="s">
        <v>397</v>
      </c>
    </row>
    <row r="1182" spans="1:1">
      <c r="A1182" t="s">
        <v>397</v>
      </c>
    </row>
    <row r="1183" spans="1:1">
      <c r="A1183" t="s">
        <v>398</v>
      </c>
    </row>
    <row r="1184" spans="1:1">
      <c r="A1184" t="s">
        <v>398</v>
      </c>
    </row>
    <row r="1185" spans="1:1">
      <c r="A1185" t="s">
        <v>398</v>
      </c>
    </row>
    <row r="1186" spans="1:1">
      <c r="A1186" t="s">
        <v>399</v>
      </c>
    </row>
    <row r="1187" spans="1:1">
      <c r="A1187" t="s">
        <v>399</v>
      </c>
    </row>
    <row r="1188" spans="1:1">
      <c r="A1188" t="s">
        <v>399</v>
      </c>
    </row>
    <row r="1189" spans="1:1">
      <c r="A1189" t="s">
        <v>400</v>
      </c>
    </row>
    <row r="1190" spans="1:1">
      <c r="A1190" t="s">
        <v>400</v>
      </c>
    </row>
    <row r="1191" spans="1:1">
      <c r="A1191" t="s">
        <v>400</v>
      </c>
    </row>
    <row r="1192" spans="1:1">
      <c r="A1192" t="s">
        <v>401</v>
      </c>
    </row>
    <row r="1193" spans="1:1">
      <c r="A1193" t="s">
        <v>401</v>
      </c>
    </row>
    <row r="1194" spans="1:1">
      <c r="A1194" t="s">
        <v>401</v>
      </c>
    </row>
    <row r="1195" spans="1:1">
      <c r="A1195" t="s">
        <v>402</v>
      </c>
    </row>
    <row r="1196" spans="1:1">
      <c r="A1196" t="s">
        <v>402</v>
      </c>
    </row>
    <row r="1197" spans="1:1">
      <c r="A1197" t="s">
        <v>402</v>
      </c>
    </row>
    <row r="1198" spans="1:1">
      <c r="A1198" t="s">
        <v>403</v>
      </c>
    </row>
    <row r="1199" spans="1:1">
      <c r="A1199" t="s">
        <v>403</v>
      </c>
    </row>
    <row r="1200" spans="1:1">
      <c r="A1200" t="s">
        <v>403</v>
      </c>
    </row>
    <row r="1201" spans="1:1">
      <c r="A1201" t="s">
        <v>404</v>
      </c>
    </row>
    <row r="1202" spans="1:1">
      <c r="A1202" t="s">
        <v>404</v>
      </c>
    </row>
    <row r="1203" spans="1:1">
      <c r="A1203" t="s">
        <v>404</v>
      </c>
    </row>
    <row r="1204" spans="1:1">
      <c r="A1204" t="s">
        <v>405</v>
      </c>
    </row>
    <row r="1205" spans="1:1">
      <c r="A1205" t="s">
        <v>405</v>
      </c>
    </row>
    <row r="1206" spans="1:1">
      <c r="A1206" t="s">
        <v>405</v>
      </c>
    </row>
    <row r="1207" spans="1:1">
      <c r="A1207" t="s">
        <v>406</v>
      </c>
    </row>
    <row r="1208" spans="1:1">
      <c r="A1208" t="s">
        <v>406</v>
      </c>
    </row>
    <row r="1209" spans="1:1">
      <c r="A1209" t="s">
        <v>406</v>
      </c>
    </row>
    <row r="1210" spans="1:1">
      <c r="A1210" t="s">
        <v>407</v>
      </c>
    </row>
    <row r="1211" spans="1:1">
      <c r="A1211" t="s">
        <v>407</v>
      </c>
    </row>
    <row r="1212" spans="1:1">
      <c r="A1212" t="s">
        <v>407</v>
      </c>
    </row>
    <row r="1213" spans="1:1">
      <c r="A1213" t="s">
        <v>408</v>
      </c>
    </row>
    <row r="1214" spans="1:1">
      <c r="A1214" t="s">
        <v>408</v>
      </c>
    </row>
    <row r="1215" spans="1:1">
      <c r="A1215" t="s">
        <v>408</v>
      </c>
    </row>
    <row r="1216" spans="1:1">
      <c r="A1216" t="s">
        <v>409</v>
      </c>
    </row>
    <row r="1217" spans="1:1">
      <c r="A1217" t="s">
        <v>409</v>
      </c>
    </row>
    <row r="1218" spans="1:1">
      <c r="A1218" t="s">
        <v>409</v>
      </c>
    </row>
    <row r="1219" spans="1:1">
      <c r="A1219" t="s">
        <v>410</v>
      </c>
    </row>
    <row r="1220" spans="1:1">
      <c r="A1220" t="s">
        <v>410</v>
      </c>
    </row>
    <row r="1221" spans="1:1">
      <c r="A1221" t="s">
        <v>410</v>
      </c>
    </row>
    <row r="1222" spans="1:1">
      <c r="A1222" t="s">
        <v>411</v>
      </c>
    </row>
    <row r="1223" spans="1:1">
      <c r="A1223" t="s">
        <v>411</v>
      </c>
    </row>
    <row r="1224" spans="1:1">
      <c r="A1224" t="s">
        <v>411</v>
      </c>
    </row>
    <row r="1225" spans="1:1">
      <c r="A1225" t="s">
        <v>412</v>
      </c>
    </row>
    <row r="1226" spans="1:1">
      <c r="A1226" t="s">
        <v>412</v>
      </c>
    </row>
    <row r="1227" spans="1:1">
      <c r="A1227" t="s">
        <v>412</v>
      </c>
    </row>
    <row r="1228" spans="1:1">
      <c r="A1228" t="s">
        <v>413</v>
      </c>
    </row>
    <row r="1229" spans="1:1">
      <c r="A1229" t="s">
        <v>413</v>
      </c>
    </row>
    <row r="1230" spans="1:1">
      <c r="A1230" t="s">
        <v>413</v>
      </c>
    </row>
    <row r="1231" spans="1:1">
      <c r="A1231" t="s">
        <v>414</v>
      </c>
    </row>
    <row r="1232" spans="1:1">
      <c r="A1232" t="s">
        <v>414</v>
      </c>
    </row>
    <row r="1233" spans="1:1">
      <c r="A1233" t="s">
        <v>414</v>
      </c>
    </row>
    <row r="1234" spans="1:1">
      <c r="A1234" t="s">
        <v>415</v>
      </c>
    </row>
    <row r="1235" spans="1:1">
      <c r="A1235" t="s">
        <v>415</v>
      </c>
    </row>
    <row r="1236" spans="1:1">
      <c r="A1236" t="s">
        <v>415</v>
      </c>
    </row>
    <row r="1237" spans="1:1">
      <c r="A1237" t="s">
        <v>416</v>
      </c>
    </row>
    <row r="1238" spans="1:1">
      <c r="A1238" t="s">
        <v>416</v>
      </c>
    </row>
    <row r="1239" spans="1:1">
      <c r="A1239" t="s">
        <v>416</v>
      </c>
    </row>
    <row r="1240" spans="1:1">
      <c r="A1240" t="s">
        <v>417</v>
      </c>
    </row>
    <row r="1241" spans="1:1">
      <c r="A1241" t="s">
        <v>417</v>
      </c>
    </row>
    <row r="1242" spans="1:1">
      <c r="A1242" t="s">
        <v>417</v>
      </c>
    </row>
    <row r="1243" spans="1:1">
      <c r="A1243" t="s">
        <v>418</v>
      </c>
    </row>
    <row r="1244" spans="1:1">
      <c r="A1244" t="s">
        <v>418</v>
      </c>
    </row>
    <row r="1245" spans="1:1">
      <c r="A1245" t="s">
        <v>418</v>
      </c>
    </row>
    <row r="1246" spans="1:1">
      <c r="A1246" t="s">
        <v>419</v>
      </c>
    </row>
    <row r="1247" spans="1:1">
      <c r="A1247" t="s">
        <v>419</v>
      </c>
    </row>
    <row r="1248" spans="1:1">
      <c r="A1248" t="s">
        <v>419</v>
      </c>
    </row>
    <row r="1249" spans="1:1">
      <c r="A1249" t="s">
        <v>420</v>
      </c>
    </row>
    <row r="1250" spans="1:1">
      <c r="A1250" t="s">
        <v>420</v>
      </c>
    </row>
    <row r="1251" spans="1:1">
      <c r="A1251" t="s">
        <v>420</v>
      </c>
    </row>
    <row r="1252" spans="1:1">
      <c r="A1252" t="s">
        <v>421</v>
      </c>
    </row>
    <row r="1253" spans="1:1">
      <c r="A1253" t="s">
        <v>421</v>
      </c>
    </row>
    <row r="1254" spans="1:1">
      <c r="A1254" t="s">
        <v>421</v>
      </c>
    </row>
    <row r="1255" spans="1:1">
      <c r="A1255" t="s">
        <v>422</v>
      </c>
    </row>
    <row r="1256" spans="1:1">
      <c r="A1256" t="s">
        <v>422</v>
      </c>
    </row>
    <row r="1257" spans="1:1">
      <c r="A1257" t="s">
        <v>422</v>
      </c>
    </row>
    <row r="1258" spans="1:1">
      <c r="A1258" t="s">
        <v>423</v>
      </c>
    </row>
    <row r="1259" spans="1:1">
      <c r="A1259" t="s">
        <v>423</v>
      </c>
    </row>
    <row r="1260" spans="1:1">
      <c r="A1260" t="s">
        <v>423</v>
      </c>
    </row>
    <row r="1261" spans="1:1">
      <c r="A1261" t="s">
        <v>424</v>
      </c>
    </row>
    <row r="1262" spans="1:1">
      <c r="A1262" t="s">
        <v>424</v>
      </c>
    </row>
    <row r="1263" spans="1:1">
      <c r="A1263" t="s">
        <v>424</v>
      </c>
    </row>
    <row r="1264" spans="1:1">
      <c r="A1264" t="s">
        <v>425</v>
      </c>
    </row>
    <row r="1265" spans="1:1">
      <c r="A1265" t="s">
        <v>425</v>
      </c>
    </row>
    <row r="1266" spans="1:1">
      <c r="A1266" t="s">
        <v>425</v>
      </c>
    </row>
    <row r="1267" spans="1:1">
      <c r="A1267" t="s">
        <v>426</v>
      </c>
    </row>
    <row r="1268" spans="1:1">
      <c r="A1268" t="s">
        <v>426</v>
      </c>
    </row>
    <row r="1269" spans="1:1">
      <c r="A1269" t="s">
        <v>426</v>
      </c>
    </row>
    <row r="1270" spans="1:1">
      <c r="A1270" t="s">
        <v>427</v>
      </c>
    </row>
    <row r="1271" spans="1:1">
      <c r="A1271" t="s">
        <v>427</v>
      </c>
    </row>
    <row r="1272" spans="1:1">
      <c r="A1272" t="s">
        <v>427</v>
      </c>
    </row>
    <row r="1273" spans="1:1">
      <c r="A1273" t="s">
        <v>428</v>
      </c>
    </row>
    <row r="1274" spans="1:1">
      <c r="A1274" t="s">
        <v>428</v>
      </c>
    </row>
    <row r="1275" spans="1:1">
      <c r="A1275" t="s">
        <v>428</v>
      </c>
    </row>
    <row r="1276" spans="1:1">
      <c r="A1276" t="s">
        <v>429</v>
      </c>
    </row>
    <row r="1277" spans="1:1">
      <c r="A1277" t="s">
        <v>429</v>
      </c>
    </row>
    <row r="1278" spans="1:1">
      <c r="A1278" t="s">
        <v>429</v>
      </c>
    </row>
    <row r="1279" spans="1:1">
      <c r="A1279" t="s">
        <v>430</v>
      </c>
    </row>
    <row r="1280" spans="1:1">
      <c r="A1280" t="s">
        <v>430</v>
      </c>
    </row>
    <row r="1281" spans="1:1">
      <c r="A1281" t="s">
        <v>430</v>
      </c>
    </row>
    <row r="1282" spans="1:1">
      <c r="A1282" t="s">
        <v>431</v>
      </c>
    </row>
    <row r="1283" spans="1:1">
      <c r="A1283" t="s">
        <v>431</v>
      </c>
    </row>
    <row r="1284" spans="1:1">
      <c r="A1284" t="s">
        <v>431</v>
      </c>
    </row>
    <row r="1285" spans="1:1">
      <c r="A1285" t="s">
        <v>432</v>
      </c>
    </row>
    <row r="1286" spans="1:1">
      <c r="A1286" t="s">
        <v>432</v>
      </c>
    </row>
    <row r="1287" spans="1:1">
      <c r="A1287" t="s">
        <v>432</v>
      </c>
    </row>
    <row r="1288" spans="1:1">
      <c r="A1288" t="s">
        <v>433</v>
      </c>
    </row>
    <row r="1289" spans="1:1">
      <c r="A1289" t="s">
        <v>433</v>
      </c>
    </row>
    <row r="1290" spans="1:1">
      <c r="A1290" t="s">
        <v>433</v>
      </c>
    </row>
    <row r="1291" spans="1:1">
      <c r="A1291" t="s">
        <v>434</v>
      </c>
    </row>
    <row r="1292" spans="1:1">
      <c r="A1292" t="s">
        <v>434</v>
      </c>
    </row>
    <row r="1293" spans="1:1">
      <c r="A1293" t="s">
        <v>434</v>
      </c>
    </row>
    <row r="1294" spans="1:1">
      <c r="A1294" t="s">
        <v>435</v>
      </c>
    </row>
    <row r="1295" spans="1:1">
      <c r="A1295" t="s">
        <v>435</v>
      </c>
    </row>
    <row r="1296" spans="1:1">
      <c r="A1296" t="s">
        <v>435</v>
      </c>
    </row>
    <row r="1297" spans="1:1">
      <c r="A1297" t="s">
        <v>436</v>
      </c>
    </row>
    <row r="1298" spans="1:1">
      <c r="A1298" t="s">
        <v>436</v>
      </c>
    </row>
    <row r="1299" spans="1:1">
      <c r="A1299" t="s">
        <v>436</v>
      </c>
    </row>
    <row r="1300" spans="1:1">
      <c r="A1300" t="s">
        <v>437</v>
      </c>
    </row>
    <row r="1301" spans="1:1">
      <c r="A1301" t="s">
        <v>437</v>
      </c>
    </row>
    <row r="1302" spans="1:1">
      <c r="A1302" t="s">
        <v>437</v>
      </c>
    </row>
    <row r="1303" spans="1:1">
      <c r="A1303" t="s">
        <v>438</v>
      </c>
    </row>
    <row r="1304" spans="1:1">
      <c r="A1304" t="s">
        <v>438</v>
      </c>
    </row>
    <row r="1305" spans="1:1">
      <c r="A1305" t="s">
        <v>438</v>
      </c>
    </row>
    <row r="1306" spans="1:1">
      <c r="A1306" t="s">
        <v>439</v>
      </c>
    </row>
    <row r="1307" spans="1:1">
      <c r="A1307" t="s">
        <v>439</v>
      </c>
    </row>
    <row r="1308" spans="1:1">
      <c r="A1308" t="s">
        <v>439</v>
      </c>
    </row>
    <row r="1309" spans="1:1">
      <c r="A1309" t="s">
        <v>440</v>
      </c>
    </row>
    <row r="1310" spans="1:1">
      <c r="A1310" t="s">
        <v>440</v>
      </c>
    </row>
    <row r="1311" spans="1:1">
      <c r="A1311" t="s">
        <v>440</v>
      </c>
    </row>
    <row r="1312" spans="1:1">
      <c r="A1312" t="s">
        <v>441</v>
      </c>
    </row>
    <row r="1313" spans="1:1">
      <c r="A1313" t="s">
        <v>441</v>
      </c>
    </row>
    <row r="1314" spans="1:1">
      <c r="A1314" t="s">
        <v>441</v>
      </c>
    </row>
    <row r="1315" spans="1:1">
      <c r="A1315" t="s">
        <v>442</v>
      </c>
    </row>
    <row r="1316" spans="1:1">
      <c r="A1316" t="s">
        <v>442</v>
      </c>
    </row>
    <row r="1317" spans="1:1">
      <c r="A1317" t="s">
        <v>442</v>
      </c>
    </row>
    <row r="1318" spans="1:1">
      <c r="A1318" t="s">
        <v>443</v>
      </c>
    </row>
    <row r="1319" spans="1:1">
      <c r="A1319" t="s">
        <v>443</v>
      </c>
    </row>
    <row r="1320" spans="1:1">
      <c r="A1320" t="s">
        <v>443</v>
      </c>
    </row>
    <row r="1321" spans="1:1">
      <c r="A1321" t="s">
        <v>444</v>
      </c>
    </row>
    <row r="1322" spans="1:1">
      <c r="A1322" t="s">
        <v>444</v>
      </c>
    </row>
    <row r="1323" spans="1:1">
      <c r="A1323" t="s">
        <v>444</v>
      </c>
    </row>
    <row r="1324" spans="1:1">
      <c r="A1324" t="s">
        <v>445</v>
      </c>
    </row>
    <row r="1325" spans="1:1">
      <c r="A1325" t="s">
        <v>445</v>
      </c>
    </row>
    <row r="1326" spans="1:1">
      <c r="A1326" t="s">
        <v>445</v>
      </c>
    </row>
    <row r="1327" spans="1:1">
      <c r="A1327" t="s">
        <v>446</v>
      </c>
    </row>
    <row r="1328" spans="1:1">
      <c r="A1328" t="s">
        <v>446</v>
      </c>
    </row>
    <row r="1329" spans="1:1">
      <c r="A1329" t="s">
        <v>446</v>
      </c>
    </row>
    <row r="1330" spans="1:1">
      <c r="A1330" t="s">
        <v>447</v>
      </c>
    </row>
    <row r="1331" spans="1:1">
      <c r="A1331" t="s">
        <v>447</v>
      </c>
    </row>
    <row r="1332" spans="1:1">
      <c r="A1332" t="s">
        <v>447</v>
      </c>
    </row>
    <row r="1333" spans="1:1">
      <c r="A1333" t="s">
        <v>448</v>
      </c>
    </row>
    <row r="1334" spans="1:1">
      <c r="A1334" t="s">
        <v>448</v>
      </c>
    </row>
    <row r="1335" spans="1:1">
      <c r="A1335" t="s">
        <v>448</v>
      </c>
    </row>
    <row r="1336" spans="1:1">
      <c r="A1336" t="s">
        <v>449</v>
      </c>
    </row>
    <row r="1337" spans="1:1">
      <c r="A1337" t="s">
        <v>449</v>
      </c>
    </row>
    <row r="1338" spans="1:1">
      <c r="A1338" t="s">
        <v>449</v>
      </c>
    </row>
    <row r="1339" spans="1:1">
      <c r="A1339" t="s">
        <v>450</v>
      </c>
    </row>
    <row r="1340" spans="1:1">
      <c r="A1340" t="s">
        <v>450</v>
      </c>
    </row>
    <row r="1341" spans="1:1">
      <c r="A1341" t="s">
        <v>450</v>
      </c>
    </row>
    <row r="1342" spans="1:1">
      <c r="A1342" t="s">
        <v>451</v>
      </c>
    </row>
    <row r="1343" spans="1:1">
      <c r="A1343" t="s">
        <v>451</v>
      </c>
    </row>
    <row r="1344" spans="1:1">
      <c r="A1344" t="s">
        <v>451</v>
      </c>
    </row>
    <row r="1345" spans="1:1">
      <c r="A1345" t="s">
        <v>452</v>
      </c>
    </row>
    <row r="1346" spans="1:1">
      <c r="A1346" t="s">
        <v>452</v>
      </c>
    </row>
    <row r="1347" spans="1:1">
      <c r="A1347" t="s">
        <v>452</v>
      </c>
    </row>
    <row r="1348" spans="1:1">
      <c r="A1348" t="s">
        <v>453</v>
      </c>
    </row>
    <row r="1349" spans="1:1">
      <c r="A1349" t="s">
        <v>453</v>
      </c>
    </row>
    <row r="1350" spans="1:1">
      <c r="A1350" t="s">
        <v>453</v>
      </c>
    </row>
    <row r="1351" spans="1:1">
      <c r="A1351" t="s">
        <v>454</v>
      </c>
    </row>
    <row r="1352" spans="1:1">
      <c r="A1352" t="s">
        <v>454</v>
      </c>
    </row>
    <row r="1353" spans="1:1">
      <c r="A1353" t="s">
        <v>454</v>
      </c>
    </row>
    <row r="1354" spans="1:1">
      <c r="A1354" t="s">
        <v>455</v>
      </c>
    </row>
    <row r="1355" spans="1:1">
      <c r="A1355" t="s">
        <v>455</v>
      </c>
    </row>
    <row r="1356" spans="1:1">
      <c r="A1356" t="s">
        <v>455</v>
      </c>
    </row>
    <row r="1357" spans="1:1">
      <c r="A1357" t="s">
        <v>456</v>
      </c>
    </row>
    <row r="1358" spans="1:1">
      <c r="A1358" t="s">
        <v>456</v>
      </c>
    </row>
    <row r="1359" spans="1:1">
      <c r="A1359" t="s">
        <v>456</v>
      </c>
    </row>
    <row r="1360" spans="1:1">
      <c r="A1360" t="s">
        <v>457</v>
      </c>
    </row>
    <row r="1361" spans="1:1">
      <c r="A1361" t="s">
        <v>457</v>
      </c>
    </row>
    <row r="1362" spans="1:1">
      <c r="A1362" t="s">
        <v>457</v>
      </c>
    </row>
    <row r="1363" spans="1:1">
      <c r="A1363" t="s">
        <v>458</v>
      </c>
    </row>
    <row r="1364" spans="1:1">
      <c r="A1364" t="s">
        <v>458</v>
      </c>
    </row>
    <row r="1365" spans="1:1">
      <c r="A1365" t="s">
        <v>458</v>
      </c>
    </row>
    <row r="1366" spans="1:1">
      <c r="A1366" t="s">
        <v>459</v>
      </c>
    </row>
    <row r="1367" spans="1:1">
      <c r="A1367" t="s">
        <v>459</v>
      </c>
    </row>
    <row r="1368" spans="1:1">
      <c r="A1368" t="s">
        <v>459</v>
      </c>
    </row>
    <row r="1369" spans="1:1">
      <c r="A1369" t="s">
        <v>460</v>
      </c>
    </row>
    <row r="1370" spans="1:1">
      <c r="A1370" t="s">
        <v>460</v>
      </c>
    </row>
    <row r="1371" spans="1:1">
      <c r="A1371" t="s">
        <v>460</v>
      </c>
    </row>
    <row r="1372" spans="1:1">
      <c r="A1372" t="s">
        <v>461</v>
      </c>
    </row>
    <row r="1373" spans="1:1">
      <c r="A1373" t="s">
        <v>461</v>
      </c>
    </row>
    <row r="1374" spans="1:1">
      <c r="A1374" t="s">
        <v>461</v>
      </c>
    </row>
    <row r="1375" spans="1:1">
      <c r="A1375" t="s">
        <v>462</v>
      </c>
    </row>
    <row r="1376" spans="1:1">
      <c r="A1376" t="s">
        <v>462</v>
      </c>
    </row>
    <row r="1377" spans="1:1">
      <c r="A1377" t="s">
        <v>462</v>
      </c>
    </row>
    <row r="1378" spans="1:1">
      <c r="A1378" t="s">
        <v>463</v>
      </c>
    </row>
    <row r="1379" spans="1:1">
      <c r="A1379" t="s">
        <v>463</v>
      </c>
    </row>
    <row r="1380" spans="1:1">
      <c r="A1380" t="s">
        <v>463</v>
      </c>
    </row>
    <row r="1381" spans="1:1">
      <c r="A1381" t="s">
        <v>464</v>
      </c>
    </row>
    <row r="1382" spans="1:1">
      <c r="A1382" t="s">
        <v>464</v>
      </c>
    </row>
    <row r="1383" spans="1:1">
      <c r="A1383" t="s">
        <v>464</v>
      </c>
    </row>
    <row r="1384" spans="1:1">
      <c r="A1384" t="s">
        <v>465</v>
      </c>
    </row>
    <row r="1385" spans="1:1">
      <c r="A1385" t="s">
        <v>465</v>
      </c>
    </row>
    <row r="1386" spans="1:1">
      <c r="A1386" t="s">
        <v>465</v>
      </c>
    </row>
    <row r="1387" spans="1:1">
      <c r="A1387" t="s">
        <v>466</v>
      </c>
    </row>
    <row r="1388" spans="1:1">
      <c r="A1388" t="s">
        <v>466</v>
      </c>
    </row>
    <row r="1389" spans="1:1">
      <c r="A1389" t="s">
        <v>466</v>
      </c>
    </row>
    <row r="1390" spans="1:1">
      <c r="A1390" t="s">
        <v>467</v>
      </c>
    </row>
    <row r="1391" spans="1:1">
      <c r="A1391" t="s">
        <v>467</v>
      </c>
    </row>
    <row r="1392" spans="1:1">
      <c r="A1392" t="s">
        <v>467</v>
      </c>
    </row>
    <row r="1393" spans="1:1">
      <c r="A1393" t="s">
        <v>468</v>
      </c>
    </row>
    <row r="1394" spans="1:1">
      <c r="A1394" t="s">
        <v>468</v>
      </c>
    </row>
    <row r="1395" spans="1:1">
      <c r="A1395" t="s">
        <v>468</v>
      </c>
    </row>
    <row r="1396" spans="1:1">
      <c r="A1396" t="s">
        <v>469</v>
      </c>
    </row>
    <row r="1397" spans="1:1">
      <c r="A1397" t="s">
        <v>469</v>
      </c>
    </row>
    <row r="1398" spans="1:1">
      <c r="A1398" t="s">
        <v>469</v>
      </c>
    </row>
    <row r="1399" spans="1:1">
      <c r="A1399" t="s">
        <v>470</v>
      </c>
    </row>
    <row r="1400" spans="1:1">
      <c r="A1400" t="s">
        <v>470</v>
      </c>
    </row>
    <row r="1401" spans="1:1">
      <c r="A1401" t="s">
        <v>470</v>
      </c>
    </row>
    <row r="1402" spans="1:1">
      <c r="A1402" t="s">
        <v>471</v>
      </c>
    </row>
    <row r="1403" spans="1:1">
      <c r="A1403" t="s">
        <v>471</v>
      </c>
    </row>
    <row r="1404" spans="1:1">
      <c r="A1404" t="s">
        <v>471</v>
      </c>
    </row>
    <row r="1405" spans="1:1">
      <c r="A1405" t="s">
        <v>472</v>
      </c>
    </row>
    <row r="1406" spans="1:1">
      <c r="A1406" t="s">
        <v>472</v>
      </c>
    </row>
    <row r="1407" spans="1:1">
      <c r="A1407" t="s">
        <v>472</v>
      </c>
    </row>
    <row r="1408" spans="1:1">
      <c r="A1408" t="s">
        <v>473</v>
      </c>
    </row>
    <row r="1409" spans="1:1">
      <c r="A1409" t="s">
        <v>473</v>
      </c>
    </row>
    <row r="1410" spans="1:1">
      <c r="A1410" t="s">
        <v>473</v>
      </c>
    </row>
    <row r="1411" spans="1:1">
      <c r="A1411" t="s">
        <v>474</v>
      </c>
    </row>
    <row r="1412" spans="1:1">
      <c r="A1412" t="s">
        <v>474</v>
      </c>
    </row>
    <row r="1413" spans="1:1">
      <c r="A1413" t="s">
        <v>474</v>
      </c>
    </row>
    <row r="1414" spans="1:1">
      <c r="A1414" t="s">
        <v>475</v>
      </c>
    </row>
    <row r="1415" spans="1:1">
      <c r="A1415" t="s">
        <v>475</v>
      </c>
    </row>
    <row r="1416" spans="1:1">
      <c r="A1416" t="s">
        <v>475</v>
      </c>
    </row>
    <row r="1417" spans="1:1">
      <c r="A1417" t="s">
        <v>476</v>
      </c>
    </row>
    <row r="1418" spans="1:1">
      <c r="A1418" t="s">
        <v>476</v>
      </c>
    </row>
    <row r="1419" spans="1:1">
      <c r="A1419" t="s">
        <v>476</v>
      </c>
    </row>
    <row r="1420" spans="1:1">
      <c r="A1420" t="s">
        <v>477</v>
      </c>
    </row>
    <row r="1421" spans="1:1">
      <c r="A1421" t="s">
        <v>477</v>
      </c>
    </row>
    <row r="1422" spans="1:1">
      <c r="A1422" t="s">
        <v>477</v>
      </c>
    </row>
    <row r="1423" spans="1:1">
      <c r="A1423" t="s">
        <v>478</v>
      </c>
    </row>
    <row r="1424" spans="1:1">
      <c r="A1424" t="s">
        <v>478</v>
      </c>
    </row>
    <row r="1425" spans="1:1">
      <c r="A1425" t="s">
        <v>478</v>
      </c>
    </row>
    <row r="1426" spans="1:1">
      <c r="A1426" t="s">
        <v>479</v>
      </c>
    </row>
    <row r="1427" spans="1:1">
      <c r="A1427" t="s">
        <v>479</v>
      </c>
    </row>
    <row r="1428" spans="1:1">
      <c r="A1428" t="s">
        <v>479</v>
      </c>
    </row>
    <row r="1429" spans="1:1">
      <c r="A1429" t="s">
        <v>480</v>
      </c>
    </row>
    <row r="1430" spans="1:1">
      <c r="A1430" t="s">
        <v>480</v>
      </c>
    </row>
    <row r="1431" spans="1:1">
      <c r="A1431" t="s">
        <v>480</v>
      </c>
    </row>
    <row r="1432" spans="1:1">
      <c r="A1432" t="s">
        <v>481</v>
      </c>
    </row>
    <row r="1433" spans="1:1">
      <c r="A1433" t="s">
        <v>481</v>
      </c>
    </row>
    <row r="1434" spans="1:1">
      <c r="A1434" t="s">
        <v>481</v>
      </c>
    </row>
    <row r="1435" spans="1:1">
      <c r="A1435" t="s">
        <v>482</v>
      </c>
    </row>
    <row r="1436" spans="1:1">
      <c r="A1436" t="s">
        <v>482</v>
      </c>
    </row>
    <row r="1437" spans="1:1">
      <c r="A1437" t="s">
        <v>482</v>
      </c>
    </row>
    <row r="1438" spans="1:1">
      <c r="A1438" t="s">
        <v>483</v>
      </c>
    </row>
    <row r="1439" spans="1:1">
      <c r="A1439" t="s">
        <v>483</v>
      </c>
    </row>
    <row r="1440" spans="1:1">
      <c r="A1440" t="s">
        <v>483</v>
      </c>
    </row>
    <row r="1441" spans="1:1">
      <c r="A1441" t="s">
        <v>484</v>
      </c>
    </row>
    <row r="1442" spans="1:1">
      <c r="A1442" t="s">
        <v>484</v>
      </c>
    </row>
    <row r="1443" spans="1:1">
      <c r="A1443" t="s">
        <v>484</v>
      </c>
    </row>
    <row r="1444" spans="1:1">
      <c r="A1444" t="s">
        <v>485</v>
      </c>
    </row>
    <row r="1445" spans="1:1">
      <c r="A1445" t="s">
        <v>485</v>
      </c>
    </row>
    <row r="1446" spans="1:1">
      <c r="A1446" t="s">
        <v>485</v>
      </c>
    </row>
    <row r="1447" spans="1:1">
      <c r="A1447" t="s">
        <v>486</v>
      </c>
    </row>
    <row r="1448" spans="1:1">
      <c r="A1448" t="s">
        <v>486</v>
      </c>
    </row>
    <row r="1449" spans="1:1">
      <c r="A1449" t="s">
        <v>486</v>
      </c>
    </row>
    <row r="1450" spans="1:1">
      <c r="A1450" t="s">
        <v>487</v>
      </c>
    </row>
    <row r="1451" spans="1:1">
      <c r="A1451" t="s">
        <v>487</v>
      </c>
    </row>
    <row r="1452" spans="1:1">
      <c r="A1452" t="s">
        <v>487</v>
      </c>
    </row>
    <row r="1453" spans="1:1">
      <c r="A1453" t="s">
        <v>488</v>
      </c>
    </row>
    <row r="1454" spans="1:1">
      <c r="A1454" t="s">
        <v>488</v>
      </c>
    </row>
    <row r="1455" spans="1:1">
      <c r="A1455" t="s">
        <v>488</v>
      </c>
    </row>
    <row r="1456" spans="1:1">
      <c r="A1456" t="s">
        <v>489</v>
      </c>
    </row>
    <row r="1457" spans="1:1">
      <c r="A1457" t="s">
        <v>489</v>
      </c>
    </row>
    <row r="1458" spans="1:1">
      <c r="A1458" t="s">
        <v>489</v>
      </c>
    </row>
    <row r="1459" spans="1:1">
      <c r="A1459" t="s">
        <v>490</v>
      </c>
    </row>
    <row r="1460" spans="1:1">
      <c r="A1460" t="s">
        <v>490</v>
      </c>
    </row>
    <row r="1461" spans="1:1">
      <c r="A1461" t="s">
        <v>490</v>
      </c>
    </row>
    <row r="1462" spans="1:1">
      <c r="A1462" t="s">
        <v>491</v>
      </c>
    </row>
    <row r="1463" spans="1:1">
      <c r="A1463" t="s">
        <v>491</v>
      </c>
    </row>
    <row r="1464" spans="1:1">
      <c r="A1464" t="s">
        <v>491</v>
      </c>
    </row>
    <row r="1465" spans="1:1">
      <c r="A1465" t="s">
        <v>492</v>
      </c>
    </row>
    <row r="1466" spans="1:1">
      <c r="A1466" t="s">
        <v>492</v>
      </c>
    </row>
    <row r="1467" spans="1:1">
      <c r="A1467" t="s">
        <v>492</v>
      </c>
    </row>
    <row r="1468" spans="1:1">
      <c r="A1468" t="s">
        <v>493</v>
      </c>
    </row>
    <row r="1469" spans="1:1">
      <c r="A1469" t="s">
        <v>493</v>
      </c>
    </row>
    <row r="1470" spans="1:1">
      <c r="A1470" t="s">
        <v>493</v>
      </c>
    </row>
    <row r="1471" spans="1:1">
      <c r="A1471" t="s">
        <v>494</v>
      </c>
    </row>
    <row r="1472" spans="1:1">
      <c r="A1472" t="s">
        <v>494</v>
      </c>
    </row>
    <row r="1473" spans="1:1">
      <c r="A1473" t="s">
        <v>494</v>
      </c>
    </row>
    <row r="1474" spans="1:1">
      <c r="A1474" t="s">
        <v>495</v>
      </c>
    </row>
    <row r="1475" spans="1:1">
      <c r="A1475" t="s">
        <v>495</v>
      </c>
    </row>
    <row r="1476" spans="1:1">
      <c r="A1476" t="s">
        <v>495</v>
      </c>
    </row>
    <row r="1477" spans="1:1">
      <c r="A1477" t="s">
        <v>496</v>
      </c>
    </row>
    <row r="1478" spans="1:1">
      <c r="A1478" t="s">
        <v>496</v>
      </c>
    </row>
    <row r="1479" spans="1:1">
      <c r="A1479" t="s">
        <v>496</v>
      </c>
    </row>
    <row r="1480" spans="1:1">
      <c r="A1480" t="s">
        <v>497</v>
      </c>
    </row>
    <row r="1481" spans="1:1">
      <c r="A1481" t="s">
        <v>497</v>
      </c>
    </row>
    <row r="1482" spans="1:1">
      <c r="A1482" t="s">
        <v>497</v>
      </c>
    </row>
    <row r="1483" spans="1:1">
      <c r="A1483" t="s">
        <v>498</v>
      </c>
    </row>
    <row r="1484" spans="1:1">
      <c r="A1484" t="s">
        <v>498</v>
      </c>
    </row>
    <row r="1485" spans="1:1">
      <c r="A1485" t="s">
        <v>498</v>
      </c>
    </row>
    <row r="1486" spans="1:1">
      <c r="A1486" t="s">
        <v>499</v>
      </c>
    </row>
    <row r="1487" spans="1:1">
      <c r="A1487" t="s">
        <v>499</v>
      </c>
    </row>
    <row r="1488" spans="1:1">
      <c r="A1488" t="s">
        <v>499</v>
      </c>
    </row>
    <row r="1489" spans="1:1">
      <c r="A1489" t="s">
        <v>500</v>
      </c>
    </row>
    <row r="1490" spans="1:1">
      <c r="A1490" t="s">
        <v>500</v>
      </c>
    </row>
    <row r="1491" spans="1:1">
      <c r="A1491" t="s">
        <v>500</v>
      </c>
    </row>
    <row r="1492" spans="1:1">
      <c r="A1492" t="s">
        <v>501</v>
      </c>
    </row>
    <row r="1493" spans="1:1">
      <c r="A1493" t="s">
        <v>501</v>
      </c>
    </row>
    <row r="1494" spans="1:1">
      <c r="A1494" t="s">
        <v>501</v>
      </c>
    </row>
    <row r="1495" spans="1:1">
      <c r="A1495" t="s">
        <v>502</v>
      </c>
    </row>
    <row r="1496" spans="1:1">
      <c r="A1496" t="s">
        <v>502</v>
      </c>
    </row>
    <row r="1497" spans="1:1">
      <c r="A1497" t="s">
        <v>502</v>
      </c>
    </row>
    <row r="1498" spans="1:1">
      <c r="A1498" t="s">
        <v>503</v>
      </c>
    </row>
    <row r="1499" spans="1:1">
      <c r="A1499" t="s">
        <v>503</v>
      </c>
    </row>
    <row r="1500" spans="1:1">
      <c r="A1500" t="s">
        <v>503</v>
      </c>
    </row>
    <row r="1501" spans="1:1">
      <c r="A1501" t="s">
        <v>504</v>
      </c>
    </row>
    <row r="1502" spans="1:1">
      <c r="A1502" t="s">
        <v>504</v>
      </c>
    </row>
    <row r="1503" spans="1:1">
      <c r="A1503" t="s">
        <v>504</v>
      </c>
    </row>
    <row r="1504" spans="1:1">
      <c r="A1504" t="s">
        <v>505</v>
      </c>
    </row>
    <row r="1505" spans="1:1">
      <c r="A1505" t="s">
        <v>505</v>
      </c>
    </row>
    <row r="1506" spans="1:1">
      <c r="A150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9"/>
  <sheetViews>
    <sheetView workbookViewId="0">
      <selection activeCell="B1512" sqref="B1:B1512"/>
    </sheetView>
  </sheetViews>
  <sheetFormatPr defaultRowHeight="14.3"/>
  <cols>
    <col min="1" max="1" width="34" bestFit="1" customWidth="1"/>
  </cols>
  <sheetData>
    <row r="1" spans="1:2">
      <c r="A1" t="s">
        <v>0</v>
      </c>
      <c r="B1" s="1" t="str" cm="1">
        <f t="array" ref="B1">INDEX(A:A,ROUNDUP(ROWS($1:1)/3,0))</f>
        <v>[data_blocks]</v>
      </c>
    </row>
    <row r="2" spans="1:2">
      <c r="A2" t="s">
        <v>3</v>
      </c>
      <c r="B2" s="1" t="str" cm="1">
        <f t="array" ref="B2">INDEX(A:A,ROUNDUP(ROWS($1:2)/3,0))</f>
        <v>[data_blocks]</v>
      </c>
    </row>
    <row r="3" spans="1:2">
      <c r="A3" t="s">
        <v>4</v>
      </c>
      <c r="B3" s="1" t="str" cm="1">
        <f t="array" ref="B3">INDEX(A:A,ROUNDUP(ROWS($1:3)/3,0))</f>
        <v>[data_blocks]</v>
      </c>
    </row>
    <row r="4" spans="1:2">
      <c r="A4" t="s">
        <v>5</v>
      </c>
      <c r="B4" s="1" t="str" cm="1">
        <f t="array" ref="B4">INDEX(A:A,ROUNDUP(ROWS($1:4)/3,0))</f>
        <v>12s_oneseq_Adjusted_SeqExclude_MAFFT_Aligned_relabeled_trimmed.fasta = 1-981;</v>
      </c>
    </row>
    <row r="5" spans="1:2">
      <c r="A5" t="s">
        <v>6</v>
      </c>
      <c r="B5" s="1" t="str" cm="1">
        <f t="array" ref="B5">INDEX(A:A,ROUNDUP(ROWS($1:5)/3,0))</f>
        <v>12s_oneseq_Adjusted_SeqExclude_MAFFT_Aligned_relabeled_trimmed.fasta = 1-981;</v>
      </c>
    </row>
    <row r="6" spans="1:2">
      <c r="A6" t="s">
        <v>7</v>
      </c>
      <c r="B6" s="1" t="str" cm="1">
        <f t="array" ref="B6">INDEX(A:A,ROUNDUP(ROWS($1:6)/3,0))</f>
        <v>12s_oneseq_Adjusted_SeqExclude_MAFFT_Aligned_relabeled_trimmed.fasta = 1-981;</v>
      </c>
    </row>
    <row r="7" spans="1:2">
      <c r="A7" t="s">
        <v>8</v>
      </c>
      <c r="B7" s="1" t="str" cm="1">
        <f t="array" ref="B7">INDEX(A:A,ROUNDUP(ROWS($1:7)/3,0))</f>
        <v>16s_oneseq_Adjusted_SeqExclude_MAFFT_Aligned_relabeled_trimmed.fasta = 982-2656;</v>
      </c>
    </row>
    <row r="8" spans="1:2">
      <c r="A8" t="s">
        <v>9</v>
      </c>
      <c r="B8" s="1" t="str" cm="1">
        <f t="array" ref="B8">INDEX(A:A,ROUNDUP(ROWS($1:8)/3,0))</f>
        <v>16s_oneseq_Adjusted_SeqExclude_MAFFT_Aligned_relabeled_trimmed.fasta = 982-2656;</v>
      </c>
    </row>
    <row r="9" spans="1:2">
      <c r="A9" t="s">
        <v>10</v>
      </c>
      <c r="B9" s="1" t="str" cm="1">
        <f t="array" ref="B9">INDEX(A:A,ROUNDUP(ROWS($1:9)/3,0))</f>
        <v>16s_oneseq_Adjusted_SeqExclude_MAFFT_Aligned_relabeled_trimmed.fasta = 982-2656;</v>
      </c>
    </row>
    <row r="10" spans="1:2">
      <c r="A10" t="s">
        <v>11</v>
      </c>
      <c r="B10" s="1" t="str" cm="1">
        <f t="array" ref="B10">INDEX(A:A,ROUNDUP(ROWS($1:10)/3,0))</f>
        <v>abcd2_oneseq_Adjusted_SeqExclude_MACSE_Aligned_relabeled_trimmed.fasta = 2657-3644;</v>
      </c>
    </row>
    <row r="11" spans="1:2">
      <c r="A11" t="s">
        <v>12</v>
      </c>
      <c r="B11" s="1" t="str" cm="1">
        <f t="array" ref="B11">INDEX(A:A,ROUNDUP(ROWS($1:11)/3,0))</f>
        <v>abcd2_oneseq_Adjusted_SeqExclude_MACSE_Aligned_relabeled_trimmed.fasta = 2657-3644;</v>
      </c>
    </row>
    <row r="12" spans="1:2">
      <c r="A12" t="s">
        <v>13</v>
      </c>
      <c r="B12" s="1" t="str" cm="1">
        <f t="array" ref="B12">INDEX(A:A,ROUNDUP(ROWS($1:12)/3,0))</f>
        <v>abcd2_oneseq_Adjusted_SeqExclude_MACSE_Aligned_relabeled_trimmed.fasta = 2657-3644;</v>
      </c>
    </row>
    <row r="13" spans="1:2">
      <c r="A13" t="s">
        <v>14</v>
      </c>
      <c r="B13" s="1" t="str" cm="1">
        <f t="array" ref="B13">INDEX(A:A,ROUNDUP(ROWS($1:13)/3,0))</f>
        <v>adarb2_oneseq_Adjusted_SeqExclude_MACSE_Aligned_relabeled_trimmed.fasta = 3645-4550;</v>
      </c>
    </row>
    <row r="14" spans="1:2">
      <c r="A14" t="s">
        <v>15</v>
      </c>
      <c r="B14" s="1" t="str" cm="1">
        <f t="array" ref="B14">INDEX(A:A,ROUNDUP(ROWS($1:14)/3,0))</f>
        <v>adarb2_oneseq_Adjusted_SeqExclude_MACSE_Aligned_relabeled_trimmed.fasta = 3645-4550;</v>
      </c>
    </row>
    <row r="15" spans="1:2">
      <c r="A15" t="s">
        <v>16</v>
      </c>
      <c r="B15" s="1" t="str" cm="1">
        <f t="array" ref="B15">INDEX(A:A,ROUNDUP(ROWS($1:15)/3,0))</f>
        <v>adarb2_oneseq_Adjusted_SeqExclude_MACSE_Aligned_relabeled_trimmed.fasta = 3645-4550;</v>
      </c>
    </row>
    <row r="16" spans="1:2">
      <c r="A16" t="s">
        <v>17</v>
      </c>
      <c r="B16" s="1" t="str" cm="1">
        <f t="array" ref="B16">INDEX(A:A,ROUNDUP(ROWS($1:16)/3,0))</f>
        <v>adnp_oneseq_Adjusted_SeqExclude_MACSE_Aligned_relabeled_trimmed.fasta = 4551-6539;</v>
      </c>
    </row>
    <row r="17" spans="1:2">
      <c r="A17" t="s">
        <v>18</v>
      </c>
      <c r="B17" s="1" t="str" cm="1">
        <f t="array" ref="B17">INDEX(A:A,ROUNDUP(ROWS($1:17)/3,0))</f>
        <v>adnp_oneseq_Adjusted_SeqExclude_MACSE_Aligned_relabeled_trimmed.fasta = 4551-6539;</v>
      </c>
    </row>
    <row r="18" spans="1:2">
      <c r="A18" t="s">
        <v>19</v>
      </c>
      <c r="B18" s="1" t="str" cm="1">
        <f t="array" ref="B18">INDEX(A:A,ROUNDUP(ROWS($1:18)/3,0))</f>
        <v>adnp_oneseq_Adjusted_SeqExclude_MACSE_Aligned_relabeled_trimmed.fasta = 4551-6539;</v>
      </c>
    </row>
    <row r="19" spans="1:2">
      <c r="A19" t="s">
        <v>20</v>
      </c>
      <c r="B19" s="1" t="str" cm="1">
        <f t="array" ref="B19">INDEX(A:A,ROUNDUP(ROWS($1:19)/3,0))</f>
        <v>adrb2_oneseq_Adjusted_SeqExclude_MACSE_Aligned_relabeled_trimmed.fasta = 6540-7429;</v>
      </c>
    </row>
    <row r="20" spans="1:2">
      <c r="A20" t="s">
        <v>21</v>
      </c>
      <c r="B20" s="1" t="str" cm="1">
        <f t="array" ref="B20">INDEX(A:A,ROUNDUP(ROWS($1:20)/3,0))</f>
        <v>adrb2_oneseq_Adjusted_SeqExclude_MACSE_Aligned_relabeled_trimmed.fasta = 6540-7429;</v>
      </c>
    </row>
    <row r="21" spans="1:2">
      <c r="A21" t="s">
        <v>22</v>
      </c>
      <c r="B21" s="1" t="str" cm="1">
        <f t="array" ref="B21">INDEX(A:A,ROUNDUP(ROWS($1:21)/3,0))</f>
        <v>adrb2_oneseq_Adjusted_SeqExclude_MACSE_Aligned_relabeled_trimmed.fasta = 6540-7429;</v>
      </c>
    </row>
    <row r="22" spans="1:2">
      <c r="A22" t="s">
        <v>23</v>
      </c>
      <c r="B22" s="1" t="str" cm="1">
        <f t="array" ref="B22">INDEX(A:A,ROUNDUP(ROWS($1:22)/3,0))</f>
        <v>ahe_ankrd50_oneseq_Adjusted_SeqExclude_MACSE_Aligned_relabeled_trimmed.fasta = 7430-9975;</v>
      </c>
    </row>
    <row r="23" spans="1:2">
      <c r="A23" t="s">
        <v>24</v>
      </c>
      <c r="B23" s="1" t="str" cm="1">
        <f t="array" ref="B23">INDEX(A:A,ROUNDUP(ROWS($1:23)/3,0))</f>
        <v>ahe_ankrd50_oneseq_Adjusted_SeqExclude_MACSE_Aligned_relabeled_trimmed.fasta = 7430-9975;</v>
      </c>
    </row>
    <row r="24" spans="1:2">
      <c r="A24" t="s">
        <v>25</v>
      </c>
      <c r="B24" s="1" t="str" cm="1">
        <f t="array" ref="B24">INDEX(A:A,ROUNDUP(ROWS($1:24)/3,0))</f>
        <v>ahe_ankrd50_oneseq_Adjusted_SeqExclude_MACSE_Aligned_relabeled_trimmed.fasta = 7430-9975;</v>
      </c>
    </row>
    <row r="25" spans="1:2">
      <c r="A25" t="s">
        <v>26</v>
      </c>
      <c r="B25" s="1" t="str" cm="1">
        <f t="array" ref="B25">INDEX(A:A,ROUNDUP(ROWS($1:25)/3,0))</f>
        <v>ahe_dsel_oneseq_Adjusted_SeqExclude_MACSE_Aligned_relabeled_trimmed.fasta = 9976-11569;</v>
      </c>
    </row>
    <row r="26" spans="1:2">
      <c r="A26" t="s">
        <v>27</v>
      </c>
      <c r="B26" s="1" t="str" cm="1">
        <f t="array" ref="B26">INDEX(A:A,ROUNDUP(ROWS($1:26)/3,0))</f>
        <v>ahe_dsel_oneseq_Adjusted_SeqExclude_MACSE_Aligned_relabeled_trimmed.fasta = 9976-11569;</v>
      </c>
    </row>
    <row r="27" spans="1:2">
      <c r="A27" t="s">
        <v>28</v>
      </c>
      <c r="B27" s="1" t="str" cm="1">
        <f t="array" ref="B27">INDEX(A:A,ROUNDUP(ROWS($1:27)/3,0))</f>
        <v>ahe_dsel_oneseq_Adjusted_SeqExclude_MACSE_Aligned_relabeled_trimmed.fasta = 9976-11569;</v>
      </c>
    </row>
    <row r="28" spans="1:2">
      <c r="A28" t="s">
        <v>29</v>
      </c>
      <c r="B28" s="1" t="str" cm="1">
        <f t="array" ref="B28">INDEX(A:A,ROUNDUP(ROWS($1:28)/3,0))</f>
        <v>ahe_fat1_oneseq_Adjusted_SeqExclude_MACSE_Aligned_relabeled_trimmed.fasta = 11570-12853;</v>
      </c>
    </row>
    <row r="29" spans="1:2">
      <c r="A29" t="s">
        <v>30</v>
      </c>
      <c r="B29" s="1" t="str" cm="1">
        <f t="array" ref="B29">INDEX(A:A,ROUNDUP(ROWS($1:29)/3,0))</f>
        <v>ahe_fat1_oneseq_Adjusted_SeqExclude_MACSE_Aligned_relabeled_trimmed.fasta = 11570-12853;</v>
      </c>
    </row>
    <row r="30" spans="1:2">
      <c r="A30" t="s">
        <v>31</v>
      </c>
      <c r="B30" s="1" t="str" cm="1">
        <f t="array" ref="B30">INDEX(A:A,ROUNDUP(ROWS($1:30)/3,0))</f>
        <v>ahe_fat1_oneseq_Adjusted_SeqExclude_MACSE_Aligned_relabeled_trimmed.fasta = 11570-12853;</v>
      </c>
    </row>
    <row r="31" spans="1:2">
      <c r="A31" t="s">
        <v>32</v>
      </c>
      <c r="B31" s="1" t="str" cm="1">
        <f t="array" ref="B31">INDEX(A:A,ROUNDUP(ROWS($1:31)/3,0))</f>
        <v>ahe_kiaa1239_oneseq_Adjusted_SeqExclude_MACSE_Aligned_relabeled_trimmed.fasta = 12854-14386;</v>
      </c>
    </row>
    <row r="32" spans="1:2">
      <c r="A32" t="s">
        <v>33</v>
      </c>
      <c r="B32" s="1" t="str" cm="1">
        <f t="array" ref="B32">INDEX(A:A,ROUNDUP(ROWS($1:32)/3,0))</f>
        <v>ahe_kiaa1239_oneseq_Adjusted_SeqExclude_MACSE_Aligned_relabeled_trimmed.fasta = 12854-14386;</v>
      </c>
    </row>
    <row r="33" spans="1:2">
      <c r="A33" t="s">
        <v>34</v>
      </c>
      <c r="B33" s="1" t="str" cm="1">
        <f t="array" ref="B33">INDEX(A:A,ROUNDUP(ROWS($1:33)/3,0))</f>
        <v>ahe_kiaa1239_oneseq_Adjusted_SeqExclude_MACSE_Aligned_relabeled_trimmed.fasta = 12854-14386;</v>
      </c>
    </row>
    <row r="34" spans="1:2">
      <c r="A34" t="s">
        <v>35</v>
      </c>
      <c r="B34" s="1" t="str" cm="1">
        <f t="array" ref="B34">INDEX(A:A,ROUNDUP(ROWS($1:34)/3,0))</f>
        <v>ahe_lphn2_oneseq_Adjusted_SeqExclude_MACSE_Aligned_relabeled_trimmed.fasta = 14387-15970;</v>
      </c>
    </row>
    <row r="35" spans="1:2">
      <c r="A35" t="s">
        <v>36</v>
      </c>
      <c r="B35" s="1" t="str" cm="1">
        <f t="array" ref="B35">INDEX(A:A,ROUNDUP(ROWS($1:35)/3,0))</f>
        <v>ahe_lphn2_oneseq_Adjusted_SeqExclude_MACSE_Aligned_relabeled_trimmed.fasta = 14387-15970;</v>
      </c>
    </row>
    <row r="36" spans="1:2">
      <c r="A36" t="s">
        <v>37</v>
      </c>
      <c r="B36" s="1" t="str" cm="1">
        <f t="array" ref="B36">INDEX(A:A,ROUNDUP(ROWS($1:36)/3,0))</f>
        <v>ahe_lphn2_oneseq_Adjusted_SeqExclude_MACSE_Aligned_relabeled_trimmed.fasta = 14387-15970;</v>
      </c>
    </row>
    <row r="37" spans="1:2">
      <c r="A37" t="s">
        <v>38</v>
      </c>
      <c r="B37" s="1" t="str" cm="1">
        <f t="array" ref="B37">INDEX(A:A,ROUNDUP(ROWS($1:37)/3,0))</f>
        <v>ahe_pclo_oneseq_Adjusted_SeqExclude_MACSE_Aligned_relabeled_trimmed.fasta = 15971-18440;</v>
      </c>
    </row>
    <row r="38" spans="1:2">
      <c r="A38" t="s">
        <v>39</v>
      </c>
      <c r="B38" s="1" t="str" cm="1">
        <f t="array" ref="B38">INDEX(A:A,ROUNDUP(ROWS($1:38)/3,0))</f>
        <v>ahe_pclo_oneseq_Adjusted_SeqExclude_MACSE_Aligned_relabeled_trimmed.fasta = 15971-18440;</v>
      </c>
    </row>
    <row r="39" spans="1:2">
      <c r="A39" t="s">
        <v>40</v>
      </c>
      <c r="B39" s="1" t="str" cm="1">
        <f t="array" ref="B39">INDEX(A:A,ROUNDUP(ROWS($1:39)/3,0))</f>
        <v>ahe_pclo_oneseq_Adjusted_SeqExclude_MACSE_Aligned_relabeled_trimmed.fasta = 15971-18440;</v>
      </c>
    </row>
    <row r="40" spans="1:2">
      <c r="A40" t="s">
        <v>41</v>
      </c>
      <c r="B40" s="1" t="str" cm="1">
        <f t="array" ref="B40">INDEX(A:A,ROUNDUP(ROWS($1:40)/3,0))</f>
        <v>akap11_oneseq_Adjusted_SeqExclude_MACSE_Aligned_relabeled_trimmed.fasta = 18441-20682;</v>
      </c>
    </row>
    <row r="41" spans="1:2">
      <c r="A41" t="s">
        <v>42</v>
      </c>
      <c r="B41" s="1" t="str" cm="1">
        <f t="array" ref="B41">INDEX(A:A,ROUNDUP(ROWS($1:41)/3,0))</f>
        <v>akap11_oneseq_Adjusted_SeqExclude_MACSE_Aligned_relabeled_trimmed.fasta = 18441-20682;</v>
      </c>
    </row>
    <row r="42" spans="1:2">
      <c r="A42" t="s">
        <v>43</v>
      </c>
      <c r="B42" s="1" t="str" cm="1">
        <f t="array" ref="B42">INDEX(A:A,ROUNDUP(ROWS($1:42)/3,0))</f>
        <v>akap11_oneseq_Adjusted_SeqExclude_MACSE_Aligned_relabeled_trimmed.fasta = 18441-20682;</v>
      </c>
    </row>
    <row r="43" spans="1:2">
      <c r="A43" t="s">
        <v>44</v>
      </c>
      <c r="B43" s="1" t="str" cm="1">
        <f t="array" ref="B43">INDEX(A:A,ROUNDUP(ROWS($1:43)/3,0))</f>
        <v>akap12_oneseq_Adjusted_SeqExclude_MACSE_Aligned_relabeled_trimmed.fasta = 20683-22351;</v>
      </c>
    </row>
    <row r="44" spans="1:2">
      <c r="A44" t="s">
        <v>45</v>
      </c>
      <c r="B44" s="1" t="str" cm="1">
        <f t="array" ref="B44">INDEX(A:A,ROUNDUP(ROWS($1:44)/3,0))</f>
        <v>akap12_oneseq_Adjusted_SeqExclude_MACSE_Aligned_relabeled_trimmed.fasta = 20683-22351;</v>
      </c>
    </row>
    <row r="45" spans="1:2">
      <c r="A45" t="s">
        <v>46</v>
      </c>
      <c r="B45" s="1" t="str" cm="1">
        <f t="array" ref="B45">INDEX(A:A,ROUNDUP(ROWS($1:45)/3,0))</f>
        <v>akap12_oneseq_Adjusted_SeqExclude_MACSE_Aligned_relabeled_trimmed.fasta = 20683-22351;</v>
      </c>
    </row>
    <row r="46" spans="1:2">
      <c r="A46" t="s">
        <v>47</v>
      </c>
      <c r="B46" s="1" t="str" cm="1">
        <f t="array" ref="B46">INDEX(A:A,ROUNDUP(ROWS($1:46)/3,0))</f>
        <v>amotl1_oneseq_Adjusted_SeqExclude_MACSE_Aligned_relabeled_trimmed.fasta = 22352-24619;</v>
      </c>
    </row>
    <row r="47" spans="1:2">
      <c r="A47" t="s">
        <v>48</v>
      </c>
      <c r="B47" s="1" t="str" cm="1">
        <f t="array" ref="B47">INDEX(A:A,ROUNDUP(ROWS($1:47)/3,0))</f>
        <v>amotl1_oneseq_Adjusted_SeqExclude_MACSE_Aligned_relabeled_trimmed.fasta = 22352-24619;</v>
      </c>
    </row>
    <row r="48" spans="1:2">
      <c r="A48" t="s">
        <v>49</v>
      </c>
      <c r="B48" s="1" t="str" cm="1">
        <f t="array" ref="B48">INDEX(A:A,ROUNDUP(ROWS($1:48)/3,0))</f>
        <v>amotl1_oneseq_Adjusted_SeqExclude_MACSE_Aligned_relabeled_trimmed.fasta = 22352-24619;</v>
      </c>
    </row>
    <row r="49" spans="1:2">
      <c r="A49" t="s">
        <v>50</v>
      </c>
      <c r="B49" s="1" t="str" cm="1">
        <f t="array" ref="B49">INDEX(A:A,ROUNDUP(ROWS($1:49)/3,0))</f>
        <v>amotl2_oneseq_Adjusted_SeqExclude_Failed_MAFFT_Aligned_relabeled_trimmed.fasta = 24620-24964;</v>
      </c>
    </row>
    <row r="50" spans="1:2">
      <c r="A50" t="s">
        <v>51</v>
      </c>
      <c r="B50" s="1" t="str" cm="1">
        <f t="array" ref="B50">INDEX(A:A,ROUNDUP(ROWS($1:50)/3,0))</f>
        <v>amotl2_oneseq_Adjusted_SeqExclude_Failed_MAFFT_Aligned_relabeled_trimmed.fasta = 24620-24964;</v>
      </c>
    </row>
    <row r="51" spans="1:2">
      <c r="A51" t="s">
        <v>52</v>
      </c>
      <c r="B51" s="1" t="str" cm="1">
        <f t="array" ref="B51">INDEX(A:A,ROUNDUP(ROWS($1:51)/3,0))</f>
        <v>amotl2_oneseq_Adjusted_SeqExclude_Failed_MAFFT_Aligned_relabeled_trimmed.fasta = 24620-24964;</v>
      </c>
    </row>
    <row r="52" spans="1:2">
      <c r="A52" t="s">
        <v>53</v>
      </c>
      <c r="B52" s="1" t="str" cm="1">
        <f t="array" ref="B52">INDEX(A:A,ROUNDUP(ROWS($1:52)/3,0))</f>
        <v>ank3_oneseq_Adjusted_SeqExclude_MACSE_Aligned_relabeled_trimmed.fasta = 24965-26809;</v>
      </c>
    </row>
    <row r="53" spans="1:2">
      <c r="A53" t="s">
        <v>54</v>
      </c>
      <c r="B53" s="1" t="str" cm="1">
        <f t="array" ref="B53">INDEX(A:A,ROUNDUP(ROWS($1:53)/3,0))</f>
        <v>ank3_oneseq_Adjusted_SeqExclude_MACSE_Aligned_relabeled_trimmed.fasta = 24965-26809;</v>
      </c>
    </row>
    <row r="54" spans="1:2">
      <c r="A54" t="s">
        <v>55</v>
      </c>
      <c r="B54" s="1" t="str" cm="1">
        <f t="array" ref="B54">INDEX(A:A,ROUNDUP(ROWS($1:54)/3,0))</f>
        <v>ank3_oneseq_Adjusted_SeqExclude_MACSE_Aligned_relabeled_trimmed.fasta = 24965-26809;</v>
      </c>
    </row>
    <row r="55" spans="1:2">
      <c r="A55" t="s">
        <v>56</v>
      </c>
      <c r="B55" s="1" t="str" cm="1">
        <f t="array" ref="B55">INDEX(A:A,ROUNDUP(ROWS($1:55)/3,0))</f>
        <v>ankrd50_oneseq_Adjusted_SeqExclude_MACSE_Aligned_relabeled_trimmed.fasta = 26810-27808;</v>
      </c>
    </row>
    <row r="56" spans="1:2">
      <c r="A56" t="s">
        <v>57</v>
      </c>
      <c r="B56" s="1" t="str" cm="1">
        <f t="array" ref="B56">INDEX(A:A,ROUNDUP(ROWS($1:56)/3,0))</f>
        <v>ankrd50_oneseq_Adjusted_SeqExclude_MACSE_Aligned_relabeled_trimmed.fasta = 26810-27808;</v>
      </c>
    </row>
    <row r="57" spans="1:2">
      <c r="A57" t="s">
        <v>58</v>
      </c>
      <c r="B57" s="1" t="str" cm="1">
        <f t="array" ref="B57">INDEX(A:A,ROUNDUP(ROWS($1:57)/3,0))</f>
        <v>ankrd50_oneseq_Adjusted_SeqExclude_MACSE_Aligned_relabeled_trimmed.fasta = 26810-27808;</v>
      </c>
    </row>
    <row r="58" spans="1:2">
      <c r="A58" t="s">
        <v>59</v>
      </c>
      <c r="B58" s="1" t="str" cm="1">
        <f t="array" ref="B58">INDEX(A:A,ROUNDUP(ROWS($1:58)/3,0))</f>
        <v>apc_oneseq_Adjusted_SeqExclude_MACSE_Aligned_relabeled_trimmed.fasta = 27809-32736;</v>
      </c>
    </row>
    <row r="59" spans="1:2">
      <c r="A59" t="s">
        <v>60</v>
      </c>
      <c r="B59" s="1" t="str" cm="1">
        <f t="array" ref="B59">INDEX(A:A,ROUNDUP(ROWS($1:59)/3,0))</f>
        <v>apc_oneseq_Adjusted_SeqExclude_MACSE_Aligned_relabeled_trimmed.fasta = 27809-32736;</v>
      </c>
    </row>
    <row r="60" spans="1:2">
      <c r="A60" t="s">
        <v>61</v>
      </c>
      <c r="B60" s="1" t="str" cm="1">
        <f t="array" ref="B60">INDEX(A:A,ROUNDUP(ROWS($1:60)/3,0))</f>
        <v>apc_oneseq_Adjusted_SeqExclude_MACSE_Aligned_relabeled_trimmed.fasta = 27809-32736;</v>
      </c>
    </row>
    <row r="61" spans="1:2">
      <c r="A61" t="s">
        <v>62</v>
      </c>
      <c r="B61" s="1" t="str" cm="1">
        <f t="array" ref="B61">INDEX(A:A,ROUNDUP(ROWS($1:61)/3,0))</f>
        <v>arid1b_oneseq_Adjusted_SeqExclude_Failed_MAFFT_Aligned_relabeled_trimmed.fasta = 32737-35463;</v>
      </c>
    </row>
    <row r="62" spans="1:2">
      <c r="A62" t="s">
        <v>63</v>
      </c>
      <c r="B62" s="1" t="str" cm="1">
        <f t="array" ref="B62">INDEX(A:A,ROUNDUP(ROWS($1:62)/3,0))</f>
        <v>arid1b_oneseq_Adjusted_SeqExclude_Failed_MAFFT_Aligned_relabeled_trimmed.fasta = 32737-35463;</v>
      </c>
    </row>
    <row r="63" spans="1:2">
      <c r="A63" t="s">
        <v>64</v>
      </c>
      <c r="B63" s="1" t="str" cm="1">
        <f t="array" ref="B63">INDEX(A:A,ROUNDUP(ROWS($1:63)/3,0))</f>
        <v>arid1b_oneseq_Adjusted_SeqExclude_Failed_MAFFT_Aligned_relabeled_trimmed.fasta = 32737-35463;</v>
      </c>
    </row>
    <row r="64" spans="1:2">
      <c r="A64" t="s">
        <v>65</v>
      </c>
      <c r="B64" s="1" t="str" cm="1">
        <f t="array" ref="B64">INDEX(A:A,ROUNDUP(ROWS($1:64)/3,0))</f>
        <v>arid5b_oneseq_Adjusted_SeqExclude_MACSE_Aligned_relabeled_trimmed.fasta = 35464-37586;</v>
      </c>
    </row>
    <row r="65" spans="1:2">
      <c r="A65" t="s">
        <v>66</v>
      </c>
      <c r="B65" s="1" t="str" cm="1">
        <f t="array" ref="B65">INDEX(A:A,ROUNDUP(ROWS($1:65)/3,0))</f>
        <v>arid5b_oneseq_Adjusted_SeqExclude_MACSE_Aligned_relabeled_trimmed.fasta = 35464-37586;</v>
      </c>
    </row>
    <row r="66" spans="1:2">
      <c r="A66" t="s">
        <v>67</v>
      </c>
      <c r="B66" s="1" t="str" cm="1">
        <f t="array" ref="B66">INDEX(A:A,ROUNDUP(ROWS($1:66)/3,0))</f>
        <v>arid5b_oneseq_Adjusted_SeqExclude_MACSE_Aligned_relabeled_trimmed.fasta = 35464-37586;</v>
      </c>
    </row>
    <row r="67" spans="1:2">
      <c r="A67" t="s">
        <v>68</v>
      </c>
      <c r="B67" s="1" t="str" cm="1">
        <f t="array" ref="B67">INDEX(A:A,ROUNDUP(ROWS($1:67)/3,0))</f>
        <v>arsi_oneseq_Adjusted_SeqExclude_MACSE_Aligned_relabeled_trimmed.fasta = 37587-39448;</v>
      </c>
    </row>
    <row r="68" spans="1:2">
      <c r="A68" t="s">
        <v>69</v>
      </c>
      <c r="B68" s="1" t="str" cm="1">
        <f t="array" ref="B68">INDEX(A:A,ROUNDUP(ROWS($1:68)/3,0))</f>
        <v>arsi_oneseq_Adjusted_SeqExclude_MACSE_Aligned_relabeled_trimmed.fasta = 37587-39448;</v>
      </c>
    </row>
    <row r="69" spans="1:2">
      <c r="A69" t="s">
        <v>70</v>
      </c>
      <c r="B69" s="1" t="str" cm="1">
        <f t="array" ref="B69">INDEX(A:A,ROUNDUP(ROWS($1:69)/3,0))</f>
        <v>arsi_oneseq_Adjusted_SeqExclude_MACSE_Aligned_relabeled_trimmed.fasta = 37587-39448;</v>
      </c>
    </row>
    <row r="70" spans="1:2">
      <c r="A70" t="s">
        <v>71</v>
      </c>
      <c r="B70" s="1" t="str" cm="1">
        <f t="array" ref="B70">INDEX(A:A,ROUNDUP(ROWS($1:70)/3,0))</f>
        <v>asxl3_oneseq_Adjusted_SeqExclude_MACSE_Aligned_relabeled_trimmed.fasta = 39449-41389;</v>
      </c>
    </row>
    <row r="71" spans="1:2">
      <c r="A71" t="s">
        <v>72</v>
      </c>
      <c r="B71" s="1" t="str" cm="1">
        <f t="array" ref="B71">INDEX(A:A,ROUNDUP(ROWS($1:71)/3,0))</f>
        <v>asxl3_oneseq_Adjusted_SeqExclude_MACSE_Aligned_relabeled_trimmed.fasta = 39449-41389;</v>
      </c>
    </row>
    <row r="72" spans="1:2">
      <c r="A72" t="s">
        <v>73</v>
      </c>
      <c r="B72" s="1" t="str" cm="1">
        <f t="array" ref="B72">INDEX(A:A,ROUNDUP(ROWS($1:72)/3,0))</f>
        <v>asxl3_oneseq_Adjusted_SeqExclude_MACSE_Aligned_relabeled_trimmed.fasta = 39449-41389;</v>
      </c>
    </row>
    <row r="73" spans="1:2">
      <c r="A73" t="s">
        <v>74</v>
      </c>
      <c r="B73" s="1" t="str" cm="1">
        <f t="array" ref="B73">INDEX(A:A,ROUNDUP(ROWS($1:73)/3,0))</f>
        <v>atxn1_oneseq_Adjusted_SeqExclude_MACSE_Aligned_relabeled_trimmed.fasta = 41390-45094;</v>
      </c>
    </row>
    <row r="74" spans="1:2">
      <c r="A74" t="s">
        <v>75</v>
      </c>
      <c r="B74" s="1" t="str" cm="1">
        <f t="array" ref="B74">INDEX(A:A,ROUNDUP(ROWS($1:74)/3,0))</f>
        <v>atxn1_oneseq_Adjusted_SeqExclude_MACSE_Aligned_relabeled_trimmed.fasta = 41390-45094;</v>
      </c>
    </row>
    <row r="75" spans="1:2">
      <c r="A75" t="s">
        <v>76</v>
      </c>
      <c r="B75" s="1" t="str" cm="1">
        <f t="array" ref="B75">INDEX(A:A,ROUNDUP(ROWS($1:75)/3,0))</f>
        <v>atxn1_oneseq_Adjusted_SeqExclude_MACSE_Aligned_relabeled_trimmed.fasta = 41390-45094;</v>
      </c>
    </row>
    <row r="76" spans="1:2">
      <c r="A76" t="s">
        <v>77</v>
      </c>
      <c r="B76" s="1" t="str" cm="1">
        <f t="array" ref="B76">INDEX(A:A,ROUNDUP(ROWS($1:76)/3,0))</f>
        <v>b3galt2_oneseq_Adjusted_SeqExclude_MACSE_Aligned_relabeled_trimmed.fasta = 45095-46681;</v>
      </c>
    </row>
    <row r="77" spans="1:2">
      <c r="A77" t="s">
        <v>78</v>
      </c>
      <c r="B77" s="1" t="str" cm="1">
        <f t="array" ref="B77">INDEX(A:A,ROUNDUP(ROWS($1:77)/3,0))</f>
        <v>b3galt2_oneseq_Adjusted_SeqExclude_MACSE_Aligned_relabeled_trimmed.fasta = 45095-46681;</v>
      </c>
    </row>
    <row r="78" spans="1:2">
      <c r="A78" t="s">
        <v>79</v>
      </c>
      <c r="B78" s="1" t="str" cm="1">
        <f t="array" ref="B78">INDEX(A:A,ROUNDUP(ROWS($1:78)/3,0))</f>
        <v>b3galt2_oneseq_Adjusted_SeqExclude_MACSE_Aligned_relabeled_trimmed.fasta = 45095-46681;</v>
      </c>
    </row>
    <row r="79" spans="1:2">
      <c r="A79" t="s">
        <v>80</v>
      </c>
      <c r="B79" s="1" t="str" cm="1">
        <f t="array" ref="B79">INDEX(A:A,ROUNDUP(ROWS($1:79)/3,0))</f>
        <v>bcl11a_oneseq_Adjusted_SeqExclude_MACSE_Aligned_relabeled_trimmed.fasta = 46682-48342;</v>
      </c>
    </row>
    <row r="80" spans="1:2">
      <c r="A80" t="s">
        <v>81</v>
      </c>
      <c r="B80" s="1" t="str" cm="1">
        <f t="array" ref="B80">INDEX(A:A,ROUNDUP(ROWS($1:80)/3,0))</f>
        <v>bcl11a_oneseq_Adjusted_SeqExclude_MACSE_Aligned_relabeled_trimmed.fasta = 46682-48342;</v>
      </c>
    </row>
    <row r="81" spans="1:2">
      <c r="A81" t="s">
        <v>82</v>
      </c>
      <c r="B81" s="1" t="str" cm="1">
        <f t="array" ref="B81">INDEX(A:A,ROUNDUP(ROWS($1:81)/3,0))</f>
        <v>bcl11a_oneseq_Adjusted_SeqExclude_MACSE_Aligned_relabeled_trimmed.fasta = 46682-48342;</v>
      </c>
    </row>
    <row r="82" spans="1:2">
      <c r="A82" t="s">
        <v>83</v>
      </c>
      <c r="B82" s="1" t="str" cm="1">
        <f t="array" ref="B82">INDEX(A:A,ROUNDUP(ROWS($1:82)/3,0))</f>
        <v>bcl9_oneseq_Adjusted_SeqExclude_MACSE_Aligned_relabeled_trimmed.fasta = 48343-51759;</v>
      </c>
    </row>
    <row r="83" spans="1:2">
      <c r="A83" t="s">
        <v>84</v>
      </c>
      <c r="B83" s="1" t="str" cm="1">
        <f t="array" ref="B83">INDEX(A:A,ROUNDUP(ROWS($1:83)/3,0))</f>
        <v>bcl9_oneseq_Adjusted_SeqExclude_MACSE_Aligned_relabeled_trimmed.fasta = 48343-51759;</v>
      </c>
    </row>
    <row r="84" spans="1:2">
      <c r="A84" t="s">
        <v>85</v>
      </c>
      <c r="B84" s="1" t="str" cm="1">
        <f t="array" ref="B84">INDEX(A:A,ROUNDUP(ROWS($1:84)/3,0))</f>
        <v>bcl9_oneseq_Adjusted_SeqExclude_MACSE_Aligned_relabeled_trimmed.fasta = 48343-51759;</v>
      </c>
    </row>
    <row r="85" spans="1:2">
      <c r="A85" t="s">
        <v>86</v>
      </c>
      <c r="B85" s="1" t="str" cm="1">
        <f t="array" ref="B85">INDEX(A:A,ROUNDUP(ROWS($1:85)/3,0))</f>
        <v>bcor_oneseq_Adjusted_SeqExclude_MACSE_Aligned_relabeled_trimmed.fasta = 51760-53400;</v>
      </c>
    </row>
    <row r="86" spans="1:2">
      <c r="A86" t="s">
        <v>87</v>
      </c>
      <c r="B86" s="1" t="str" cm="1">
        <f t="array" ref="B86">INDEX(A:A,ROUNDUP(ROWS($1:86)/3,0))</f>
        <v>bcor_oneseq_Adjusted_SeqExclude_MACSE_Aligned_relabeled_trimmed.fasta = 51760-53400;</v>
      </c>
    </row>
    <row r="87" spans="1:2">
      <c r="A87" t="s">
        <v>88</v>
      </c>
      <c r="B87" s="1" t="str" cm="1">
        <f t="array" ref="B87">INDEX(A:A,ROUNDUP(ROWS($1:87)/3,0))</f>
        <v>bcor_oneseq_Adjusted_SeqExclude_MACSE_Aligned_relabeled_trimmed.fasta = 51760-53400;</v>
      </c>
    </row>
    <row r="88" spans="1:2">
      <c r="A88" t="s">
        <v>89</v>
      </c>
      <c r="B88" s="1" t="str" cm="1">
        <f t="array" ref="B88">INDEX(A:A,ROUNDUP(ROWS($1:88)/3,0))</f>
        <v>bdnf_oneseq_Adjusted_SeqExclude_MACSE_Aligned_relabeled_trimmed.fasta = 53401-54126;</v>
      </c>
    </row>
    <row r="89" spans="1:2">
      <c r="A89" t="s">
        <v>90</v>
      </c>
      <c r="B89" s="1" t="str" cm="1">
        <f t="array" ref="B89">INDEX(A:A,ROUNDUP(ROWS($1:89)/3,0))</f>
        <v>bdnf_oneseq_Adjusted_SeqExclude_MACSE_Aligned_relabeled_trimmed.fasta = 53401-54126;</v>
      </c>
    </row>
    <row r="90" spans="1:2">
      <c r="A90" t="s">
        <v>91</v>
      </c>
      <c r="B90" s="1" t="str" cm="1">
        <f t="array" ref="B90">INDEX(A:A,ROUNDUP(ROWS($1:90)/3,0))</f>
        <v>bdnf_oneseq_Adjusted_SeqExclude_MACSE_Aligned_relabeled_trimmed.fasta = 53401-54126;</v>
      </c>
    </row>
    <row r="91" spans="1:2">
      <c r="A91" t="s">
        <v>92</v>
      </c>
      <c r="B91" s="1" t="str" cm="1">
        <f t="array" ref="B91">INDEX(A:A,ROUNDUP(ROWS($1:91)/3,0))</f>
        <v>begain_oneseq_Adjusted_SeqExclude_MACSE_Aligned_relabeled_trimmed.fasta = 54127-56527;</v>
      </c>
    </row>
    <row r="92" spans="1:2">
      <c r="A92" t="s">
        <v>93</v>
      </c>
      <c r="B92" s="1" t="str" cm="1">
        <f t="array" ref="B92">INDEX(A:A,ROUNDUP(ROWS($1:92)/3,0))</f>
        <v>begain_oneseq_Adjusted_SeqExclude_MACSE_Aligned_relabeled_trimmed.fasta = 54127-56527;</v>
      </c>
    </row>
    <row r="93" spans="1:2">
      <c r="A93" t="s">
        <v>94</v>
      </c>
      <c r="B93" s="1" t="str" cm="1">
        <f t="array" ref="B93">INDEX(A:A,ROUNDUP(ROWS($1:93)/3,0))</f>
        <v>begain_oneseq_Adjusted_SeqExclude_MACSE_Aligned_relabeled_trimmed.fasta = 54127-56527;</v>
      </c>
    </row>
    <row r="94" spans="1:2">
      <c r="A94" t="s">
        <v>95</v>
      </c>
      <c r="B94" s="1" t="str" cm="1">
        <f t="array" ref="B94">INDEX(A:A,ROUNDUP(ROWS($1:94)/3,0))</f>
        <v>bend3_oneseq_Adjusted_SeqExclude_MACSE_Aligned_relabeled_trimmed.fasta = 56528-59467;</v>
      </c>
    </row>
    <row r="95" spans="1:2">
      <c r="A95" t="s">
        <v>96</v>
      </c>
      <c r="B95" s="1" t="str" cm="1">
        <f t="array" ref="B95">INDEX(A:A,ROUNDUP(ROWS($1:95)/3,0))</f>
        <v>bend3_oneseq_Adjusted_SeqExclude_MACSE_Aligned_relabeled_trimmed.fasta = 56528-59467;</v>
      </c>
    </row>
    <row r="96" spans="1:2">
      <c r="A96" t="s">
        <v>97</v>
      </c>
      <c r="B96" s="1" t="str" cm="1">
        <f t="array" ref="B96">INDEX(A:A,ROUNDUP(ROWS($1:96)/3,0))</f>
        <v>bend3_oneseq_Adjusted_SeqExclude_MACSE_Aligned_relabeled_trimmed.fasta = 56528-59467;</v>
      </c>
    </row>
    <row r="97" spans="1:2">
      <c r="A97" t="s">
        <v>98</v>
      </c>
      <c r="B97" s="1" t="str" cm="1">
        <f t="array" ref="B97">INDEX(A:A,ROUNDUP(ROWS($1:97)/3,0))</f>
        <v>bicd1_oneseq_Adjusted_SeqExclude_MACSE_Aligned_relabeled_trimmed.fasta = 59468-61059;</v>
      </c>
    </row>
    <row r="98" spans="1:2">
      <c r="A98" t="s">
        <v>99</v>
      </c>
      <c r="B98" s="1" t="str" cm="1">
        <f t="array" ref="B98">INDEX(A:A,ROUNDUP(ROWS($1:98)/3,0))</f>
        <v>bicd1_oneseq_Adjusted_SeqExclude_MACSE_Aligned_relabeled_trimmed.fasta = 59468-61059;</v>
      </c>
    </row>
    <row r="99" spans="1:2">
      <c r="A99" t="s">
        <v>100</v>
      </c>
      <c r="B99" s="1" t="str" cm="1">
        <f t="array" ref="B99">INDEX(A:A,ROUNDUP(ROWS($1:99)/3,0))</f>
        <v>bicd1_oneseq_Adjusted_SeqExclude_MACSE_Aligned_relabeled_trimmed.fasta = 59468-61059;</v>
      </c>
    </row>
    <row r="100" spans="1:2">
      <c r="A100" t="s">
        <v>101</v>
      </c>
      <c r="B100" s="1" t="str" cm="1">
        <f t="array" ref="B100">INDEX(A:A,ROUNDUP(ROWS($1:100)/3,0))</f>
        <v>bicral_oneseq_Adjusted_SeqExclude_MACSE_Aligned_relabeled_trimmed.fasta = 61060-63137;</v>
      </c>
    </row>
    <row r="101" spans="1:2">
      <c r="A101" t="s">
        <v>102</v>
      </c>
      <c r="B101" s="1" t="str" cm="1">
        <f t="array" ref="B101">INDEX(A:A,ROUNDUP(ROWS($1:101)/3,0))</f>
        <v>bicral_oneseq_Adjusted_SeqExclude_MACSE_Aligned_relabeled_trimmed.fasta = 61060-63137;</v>
      </c>
    </row>
    <row r="102" spans="1:2">
      <c r="A102" t="s">
        <v>103</v>
      </c>
      <c r="B102" s="1" t="str" cm="1">
        <f t="array" ref="B102">INDEX(A:A,ROUNDUP(ROWS($1:102)/3,0))</f>
        <v>bicral_oneseq_Adjusted_SeqExclude_MACSE_Aligned_relabeled_trimmed.fasta = 61060-63137;</v>
      </c>
    </row>
    <row r="103" spans="1:2">
      <c r="A103" t="s">
        <v>104</v>
      </c>
      <c r="B103" s="1" t="str" cm="1">
        <f t="array" ref="B103">INDEX(A:A,ROUNDUP(ROWS($1:103)/3,0))</f>
        <v>bmpr2_oneseq_Adjusted_SeqExclude_MACSE_Aligned_relabeled_trimmed.fasta = 63138-64990;</v>
      </c>
    </row>
    <row r="104" spans="1:2">
      <c r="A104" t="s">
        <v>105</v>
      </c>
      <c r="B104" s="1" t="str" cm="1">
        <f t="array" ref="B104">INDEX(A:A,ROUNDUP(ROWS($1:104)/3,0))</f>
        <v>bmpr2_oneseq_Adjusted_SeqExclude_MACSE_Aligned_relabeled_trimmed.fasta = 63138-64990;</v>
      </c>
    </row>
    <row r="105" spans="1:2">
      <c r="A105" t="s">
        <v>106</v>
      </c>
      <c r="B105" s="1" t="str" cm="1">
        <f t="array" ref="B105">INDEX(A:A,ROUNDUP(ROWS($1:105)/3,0))</f>
        <v>bmpr2_oneseq_Adjusted_SeqExclude_MACSE_Aligned_relabeled_trimmed.fasta = 63138-64990;</v>
      </c>
    </row>
    <row r="106" spans="1:2">
      <c r="A106" t="s">
        <v>107</v>
      </c>
      <c r="B106" s="1" t="str" cm="1">
        <f t="array" ref="B106">INDEX(A:A,ROUNDUP(ROWS($1:106)/3,0))</f>
        <v>bnc1_oneseq_Adjusted_SeqExclude_MACSE_Aligned_relabeled_trimmed.fasta = 64991-66256;</v>
      </c>
    </row>
    <row r="107" spans="1:2">
      <c r="A107" t="s">
        <v>108</v>
      </c>
      <c r="B107" s="1" t="str" cm="1">
        <f t="array" ref="B107">INDEX(A:A,ROUNDUP(ROWS($1:107)/3,0))</f>
        <v>bnc1_oneseq_Adjusted_SeqExclude_MACSE_Aligned_relabeled_trimmed.fasta = 64991-66256;</v>
      </c>
    </row>
    <row r="108" spans="1:2">
      <c r="A108" t="s">
        <v>109</v>
      </c>
      <c r="B108" s="1" t="str" cm="1">
        <f t="array" ref="B108">INDEX(A:A,ROUNDUP(ROWS($1:108)/3,0))</f>
        <v>bnc1_oneseq_Adjusted_SeqExclude_MACSE_Aligned_relabeled_trimmed.fasta = 64991-66256;</v>
      </c>
    </row>
    <row r="109" spans="1:2">
      <c r="A109" t="s">
        <v>110</v>
      </c>
      <c r="B109" s="1" t="str" cm="1">
        <f t="array" ref="B109">INDEX(A:A,ROUNDUP(ROWS($1:109)/3,0))</f>
        <v>bptf_oneseq_Adjusted_SeqExclude_MACSE_Aligned_relabeled_trimmed.fasta = 66257-66808;</v>
      </c>
    </row>
    <row r="110" spans="1:2">
      <c r="A110" t="s">
        <v>111</v>
      </c>
      <c r="B110" s="1" t="str" cm="1">
        <f t="array" ref="B110">INDEX(A:A,ROUNDUP(ROWS($1:110)/3,0))</f>
        <v>bptf_oneseq_Adjusted_SeqExclude_MACSE_Aligned_relabeled_trimmed.fasta = 66257-66808;</v>
      </c>
    </row>
    <row r="111" spans="1:2">
      <c r="A111" t="s">
        <v>112</v>
      </c>
      <c r="B111" s="1" t="str" cm="1">
        <f t="array" ref="B111">INDEX(A:A,ROUNDUP(ROWS($1:111)/3,0))</f>
        <v>bptf_oneseq_Adjusted_SeqExclude_MACSE_Aligned_relabeled_trimmed.fasta = 66257-66808;</v>
      </c>
    </row>
    <row r="112" spans="1:2">
      <c r="A112" t="s">
        <v>113</v>
      </c>
      <c r="B112" s="1" t="str" cm="1">
        <f t="array" ref="B112">INDEX(A:A,ROUNDUP(ROWS($1:112)/3,0))</f>
        <v>bsn_oneseq_Adjusted_SeqExclude_MACSE_Aligned_relabeled_trimmed.fasta = 66809-70319;</v>
      </c>
    </row>
    <row r="113" spans="1:2">
      <c r="A113" t="s">
        <v>114</v>
      </c>
      <c r="B113" s="1" t="str" cm="1">
        <f t="array" ref="B113">INDEX(A:A,ROUNDUP(ROWS($1:113)/3,0))</f>
        <v>bsn_oneseq_Adjusted_SeqExclude_MACSE_Aligned_relabeled_trimmed.fasta = 66809-70319;</v>
      </c>
    </row>
    <row r="114" spans="1:2">
      <c r="A114" t="s">
        <v>115</v>
      </c>
      <c r="B114" s="1" t="str" cm="1">
        <f t="array" ref="B114">INDEX(A:A,ROUNDUP(ROWS($1:114)/3,0))</f>
        <v>bsn_oneseq_Adjusted_SeqExclude_MACSE_Aligned_relabeled_trimmed.fasta = 66809-70319;</v>
      </c>
    </row>
    <row r="115" spans="1:2">
      <c r="A115" t="s">
        <v>116</v>
      </c>
      <c r="B115" s="1" t="str" cm="1">
        <f t="array" ref="B115">INDEX(A:A,ROUNDUP(ROWS($1:115)/3,0))</f>
        <v>btbd17_oneseq_Adjusted_SeqExclude_MACSE_Aligned_relabeled_trimmed.fasta = 70320-72368;</v>
      </c>
    </row>
    <row r="116" spans="1:2">
      <c r="A116" t="s">
        <v>117</v>
      </c>
      <c r="B116" s="1" t="str" cm="1">
        <f t="array" ref="B116">INDEX(A:A,ROUNDUP(ROWS($1:116)/3,0))</f>
        <v>btbd17_oneseq_Adjusted_SeqExclude_MACSE_Aligned_relabeled_trimmed.fasta = 70320-72368;</v>
      </c>
    </row>
    <row r="117" spans="1:2">
      <c r="A117" t="s">
        <v>118</v>
      </c>
      <c r="B117" s="1" t="str" cm="1">
        <f t="array" ref="B117">INDEX(A:A,ROUNDUP(ROWS($1:117)/3,0))</f>
        <v>btbd17_oneseq_Adjusted_SeqExclude_MACSE_Aligned_relabeled_trimmed.fasta = 70320-72368;</v>
      </c>
    </row>
    <row r="118" spans="1:2">
      <c r="A118" t="s">
        <v>119</v>
      </c>
      <c r="B118" s="1" t="str" cm="1">
        <f t="array" ref="B118">INDEX(A:A,ROUNDUP(ROWS($1:118)/3,0))</f>
        <v>camsap1_oneseq_Adjusted_SeqExclude_MACSE_Aligned_relabeled_trimmed.fasta = 72369-77192;</v>
      </c>
    </row>
    <row r="119" spans="1:2">
      <c r="A119" t="s">
        <v>120</v>
      </c>
      <c r="B119" s="1" t="str" cm="1">
        <f t="array" ref="B119">INDEX(A:A,ROUNDUP(ROWS($1:119)/3,0))</f>
        <v>camsap1_oneseq_Adjusted_SeqExclude_MACSE_Aligned_relabeled_trimmed.fasta = 72369-77192;</v>
      </c>
    </row>
    <row r="120" spans="1:2">
      <c r="A120" t="s">
        <v>121</v>
      </c>
      <c r="B120" s="1" t="str" cm="1">
        <f t="array" ref="B120">INDEX(A:A,ROUNDUP(ROWS($1:120)/3,0))</f>
        <v>camsap1_oneseq_Adjusted_SeqExclude_MACSE_Aligned_relabeled_trimmed.fasta = 72369-77192;</v>
      </c>
    </row>
    <row r="121" spans="1:2">
      <c r="A121" t="s">
        <v>122</v>
      </c>
      <c r="B121" s="1" t="str" cm="1">
        <f t="array" ref="B121">INDEX(A:A,ROUNDUP(ROWS($1:121)/3,0))</f>
        <v>cand1_oneseq_Adjusted_SeqExclude_MACSE_Aligned_relabeled_trimmed.fasta = 77193-79063;</v>
      </c>
    </row>
    <row r="122" spans="1:2">
      <c r="A122" t="s">
        <v>123</v>
      </c>
      <c r="B122" s="1" t="str" cm="1">
        <f t="array" ref="B122">INDEX(A:A,ROUNDUP(ROWS($1:122)/3,0))</f>
        <v>cand1_oneseq_Adjusted_SeqExclude_MACSE_Aligned_relabeled_trimmed.fasta = 77193-79063;</v>
      </c>
    </row>
    <row r="123" spans="1:2">
      <c r="A123" t="s">
        <v>124</v>
      </c>
      <c r="B123" s="1" t="str" cm="1">
        <f t="array" ref="B123">INDEX(A:A,ROUNDUP(ROWS($1:123)/3,0))</f>
        <v>cand1_oneseq_Adjusted_SeqExclude_MACSE_Aligned_relabeled_trimmed.fasta = 77193-79063;</v>
      </c>
    </row>
    <row r="124" spans="1:2">
      <c r="A124" t="s">
        <v>125</v>
      </c>
      <c r="B124" s="1" t="str" cm="1">
        <f t="array" ref="B124">INDEX(A:A,ROUNDUP(ROWS($1:124)/3,0))</f>
        <v>ccdc80_oneseq_Adjusted_SeqExclude_MACSE_Aligned_relabeled_trimmed.fasta = 79064-80908;</v>
      </c>
    </row>
    <row r="125" spans="1:2">
      <c r="A125" t="s">
        <v>126</v>
      </c>
      <c r="B125" s="1" t="str" cm="1">
        <f t="array" ref="B125">INDEX(A:A,ROUNDUP(ROWS($1:125)/3,0))</f>
        <v>ccdc80_oneseq_Adjusted_SeqExclude_MACSE_Aligned_relabeled_trimmed.fasta = 79064-80908;</v>
      </c>
    </row>
    <row r="126" spans="1:2">
      <c r="A126" t="s">
        <v>127</v>
      </c>
      <c r="B126" s="1" t="str" cm="1">
        <f t="array" ref="B126">INDEX(A:A,ROUNDUP(ROWS($1:126)/3,0))</f>
        <v>ccdc80_oneseq_Adjusted_SeqExclude_MACSE_Aligned_relabeled_trimmed.fasta = 79064-80908;</v>
      </c>
    </row>
    <row r="127" spans="1:2">
      <c r="A127" t="s">
        <v>128</v>
      </c>
      <c r="B127" s="1" t="str" cm="1">
        <f t="array" ref="B127">INDEX(A:A,ROUNDUP(ROWS($1:127)/3,0))</f>
        <v>ccdc85a_oneseq_Adjusted_SeqExclude_MACSE_Aligned_relabeled_trimmed.fasta = 80909-82873;</v>
      </c>
    </row>
    <row r="128" spans="1:2">
      <c r="A128" t="s">
        <v>129</v>
      </c>
      <c r="B128" s="1" t="str" cm="1">
        <f t="array" ref="B128">INDEX(A:A,ROUNDUP(ROWS($1:128)/3,0))</f>
        <v>ccdc85a_oneseq_Adjusted_SeqExclude_MACSE_Aligned_relabeled_trimmed.fasta = 80909-82873;</v>
      </c>
    </row>
    <row r="129" spans="1:2">
      <c r="A129" t="s">
        <v>130</v>
      </c>
      <c r="B129" s="1" t="str" cm="1">
        <f t="array" ref="B129">INDEX(A:A,ROUNDUP(ROWS($1:129)/3,0))</f>
        <v>ccdc85a_oneseq_Adjusted_SeqExclude_MACSE_Aligned_relabeled_trimmed.fasta = 80909-82873;</v>
      </c>
    </row>
    <row r="130" spans="1:2">
      <c r="A130" t="s">
        <v>131</v>
      </c>
      <c r="B130" s="1" t="str" cm="1">
        <f t="array" ref="B130">INDEX(A:A,ROUNDUP(ROWS($1:130)/3,0))</f>
        <v>ccdc92_oneseq_Adjusted_SeqExclude_MACSE_Aligned_relabeled_trimmed.fasta = 82874-84831;</v>
      </c>
    </row>
    <row r="131" spans="1:2">
      <c r="A131" t="s">
        <v>132</v>
      </c>
      <c r="B131" s="1" t="str" cm="1">
        <f t="array" ref="B131">INDEX(A:A,ROUNDUP(ROWS($1:131)/3,0))</f>
        <v>ccdc92_oneseq_Adjusted_SeqExclude_MACSE_Aligned_relabeled_trimmed.fasta = 82874-84831;</v>
      </c>
    </row>
    <row r="132" spans="1:2">
      <c r="A132" t="s">
        <v>133</v>
      </c>
      <c r="B132" s="1" t="str" cm="1">
        <f t="array" ref="B132">INDEX(A:A,ROUNDUP(ROWS($1:132)/3,0))</f>
        <v>ccdc92_oneseq_Adjusted_SeqExclude_MACSE_Aligned_relabeled_trimmed.fasta = 82874-84831;</v>
      </c>
    </row>
    <row r="133" spans="1:2">
      <c r="A133" t="s">
        <v>134</v>
      </c>
      <c r="B133" s="1" t="str" cm="1">
        <f t="array" ref="B133">INDEX(A:A,ROUNDUP(ROWS($1:133)/3,0))</f>
        <v>cd81_oneseq_Adjusted_SeqExclude_Failed_MAFFT_Aligned_relabeled_trimmed.fasta = 84832-85185;</v>
      </c>
    </row>
    <row r="134" spans="1:2">
      <c r="A134" t="s">
        <v>135</v>
      </c>
      <c r="B134" s="1" t="str" cm="1">
        <f t="array" ref="B134">INDEX(A:A,ROUNDUP(ROWS($1:134)/3,0))</f>
        <v>cd81_oneseq_Adjusted_SeqExclude_Failed_MAFFT_Aligned_relabeled_trimmed.fasta = 84832-85185;</v>
      </c>
    </row>
    <row r="135" spans="1:2">
      <c r="A135" t="s">
        <v>136</v>
      </c>
      <c r="B135" s="1" t="str" cm="1">
        <f t="array" ref="B135">INDEX(A:A,ROUNDUP(ROWS($1:135)/3,0))</f>
        <v>cd81_oneseq_Adjusted_SeqExclude_Failed_MAFFT_Aligned_relabeled_trimmed.fasta = 84832-85185;</v>
      </c>
    </row>
    <row r="136" spans="1:2">
      <c r="A136" t="s">
        <v>137</v>
      </c>
      <c r="B136" s="1" t="str" cm="1">
        <f t="array" ref="B136">INDEX(A:A,ROUNDUP(ROWS($1:136)/3,0))</f>
        <v>cdc42ep4_oneseq_Adjusted_SeqExclude_MACSE_Aligned_relabeled_trimmed.fasta = 85186-85986;</v>
      </c>
    </row>
    <row r="137" spans="1:2">
      <c r="A137" t="s">
        <v>138</v>
      </c>
      <c r="B137" s="1" t="str" cm="1">
        <f t="array" ref="B137">INDEX(A:A,ROUNDUP(ROWS($1:137)/3,0))</f>
        <v>cdc42ep4_oneseq_Adjusted_SeqExclude_MACSE_Aligned_relabeled_trimmed.fasta = 85186-85986;</v>
      </c>
    </row>
    <row r="138" spans="1:2">
      <c r="A138" t="s">
        <v>139</v>
      </c>
      <c r="B138" s="1" t="str" cm="1">
        <f t="array" ref="B138">INDEX(A:A,ROUNDUP(ROWS($1:138)/3,0))</f>
        <v>cdc42ep4_oneseq_Adjusted_SeqExclude_MACSE_Aligned_relabeled_trimmed.fasta = 85186-85986;</v>
      </c>
    </row>
    <row r="139" spans="1:2">
      <c r="A139" t="s">
        <v>140</v>
      </c>
      <c r="B139" s="1" t="str" cm="1">
        <f t="array" ref="B139">INDEX(A:A,ROUNDUP(ROWS($1:139)/3,0))</f>
        <v>chd7_oneseq_Adjusted_SeqExclude_MACSE_Aligned_relabeled_trimmed.fasta = 85987-89044;</v>
      </c>
    </row>
    <row r="140" spans="1:2">
      <c r="A140" t="s">
        <v>141</v>
      </c>
      <c r="B140" s="1" t="str" cm="1">
        <f t="array" ref="B140">INDEX(A:A,ROUNDUP(ROWS($1:140)/3,0))</f>
        <v>chd7_oneseq_Adjusted_SeqExclude_MACSE_Aligned_relabeled_trimmed.fasta = 85987-89044;</v>
      </c>
    </row>
    <row r="141" spans="1:2">
      <c r="A141" t="s">
        <v>142</v>
      </c>
      <c r="B141" s="1" t="str" cm="1">
        <f t="array" ref="B141">INDEX(A:A,ROUNDUP(ROWS($1:141)/3,0))</f>
        <v>chd7_oneseq_Adjusted_SeqExclude_MACSE_Aligned_relabeled_trimmed.fasta = 85987-89044;</v>
      </c>
    </row>
    <row r="142" spans="1:2">
      <c r="A142" t="s">
        <v>143</v>
      </c>
      <c r="B142" s="1" t="str" cm="1">
        <f t="array" ref="B142">INDEX(A:A,ROUNDUP(ROWS($1:142)/3,0))</f>
        <v>chst1_oneseq_Adjusted_SeqExclude_MACSE_Aligned_relabeled_trimmed.fasta = 89045-90783;</v>
      </c>
    </row>
    <row r="143" spans="1:2">
      <c r="A143" t="s">
        <v>144</v>
      </c>
      <c r="B143" s="1" t="str" cm="1">
        <f t="array" ref="B143">INDEX(A:A,ROUNDUP(ROWS($1:143)/3,0))</f>
        <v>chst1_oneseq_Adjusted_SeqExclude_MACSE_Aligned_relabeled_trimmed.fasta = 89045-90783;</v>
      </c>
    </row>
    <row r="144" spans="1:2">
      <c r="A144" t="s">
        <v>145</v>
      </c>
      <c r="B144" s="1" t="str" cm="1">
        <f t="array" ref="B144">INDEX(A:A,ROUNDUP(ROWS($1:144)/3,0))</f>
        <v>chst1_oneseq_Adjusted_SeqExclude_MACSE_Aligned_relabeled_trimmed.fasta = 89045-90783;</v>
      </c>
    </row>
    <row r="145" spans="1:2">
      <c r="A145" t="s">
        <v>146</v>
      </c>
      <c r="B145" s="1" t="str" cm="1">
        <f t="array" ref="B145">INDEX(A:A,ROUNDUP(ROWS($1:145)/3,0))</f>
        <v>chst8_oneseq_Adjusted_SeqExclude_MACSE_Aligned_relabeled_trimmed.fasta = 90784-91885;</v>
      </c>
    </row>
    <row r="146" spans="1:2">
      <c r="A146" t="s">
        <v>147</v>
      </c>
      <c r="B146" s="1" t="str" cm="1">
        <f t="array" ref="B146">INDEX(A:A,ROUNDUP(ROWS($1:146)/3,0))</f>
        <v>chst8_oneseq_Adjusted_SeqExclude_MACSE_Aligned_relabeled_trimmed.fasta = 90784-91885;</v>
      </c>
    </row>
    <row r="147" spans="1:2">
      <c r="A147" t="s">
        <v>148</v>
      </c>
      <c r="B147" s="1" t="str" cm="1">
        <f t="array" ref="B147">INDEX(A:A,ROUNDUP(ROWS($1:147)/3,0))</f>
        <v>chst8_oneseq_Adjusted_SeqExclude_MACSE_Aligned_relabeled_trimmed.fasta = 90784-91885;</v>
      </c>
    </row>
    <row r="148" spans="1:2">
      <c r="A148" t="s">
        <v>149</v>
      </c>
      <c r="B148" s="1" t="str" cm="1">
        <f t="array" ref="B148">INDEX(A:A,ROUNDUP(ROWS($1:148)/3,0))</f>
        <v>cortbp1_oneseq_Adjusted_SeqExclude_MACSE_Aligned_relabeled_trimmed.fasta = 91886-93455;</v>
      </c>
    </row>
    <row r="149" spans="1:2">
      <c r="A149" t="s">
        <v>150</v>
      </c>
      <c r="B149" s="1" t="str" cm="1">
        <f t="array" ref="B149">INDEX(A:A,ROUNDUP(ROWS($1:149)/3,0))</f>
        <v>cortbp1_oneseq_Adjusted_SeqExclude_MACSE_Aligned_relabeled_trimmed.fasta = 91886-93455;</v>
      </c>
    </row>
    <row r="150" spans="1:2">
      <c r="A150" t="s">
        <v>151</v>
      </c>
      <c r="B150" s="1" t="str" cm="1">
        <f t="array" ref="B150">INDEX(A:A,ROUNDUP(ROWS($1:150)/3,0))</f>
        <v>cortbp1_oneseq_Adjusted_SeqExclude_MACSE_Aligned_relabeled_trimmed.fasta = 91886-93455;</v>
      </c>
    </row>
    <row r="151" spans="1:2">
      <c r="A151" t="s">
        <v>152</v>
      </c>
      <c r="B151" s="1" t="str" cm="1">
        <f t="array" ref="B151">INDEX(A:A,ROUNDUP(ROWS($1:151)/3,0))</f>
        <v>cox1_oneseq_Adjusted_SeqExclude_MACSE_Aligned_relabeled_trimmed.fasta = 93456-95003;</v>
      </c>
    </row>
    <row r="152" spans="1:2">
      <c r="A152" t="s">
        <v>153</v>
      </c>
      <c r="B152" s="1" t="str" cm="1">
        <f t="array" ref="B152">INDEX(A:A,ROUNDUP(ROWS($1:152)/3,0))</f>
        <v>cox1_oneseq_Adjusted_SeqExclude_MACSE_Aligned_relabeled_trimmed.fasta = 93456-95003;</v>
      </c>
    </row>
    <row r="153" spans="1:2">
      <c r="A153" t="s">
        <v>154</v>
      </c>
      <c r="B153" s="1" t="str" cm="1">
        <f t="array" ref="B153">INDEX(A:A,ROUNDUP(ROWS($1:153)/3,0))</f>
        <v>cox1_oneseq_Adjusted_SeqExclude_MACSE_Aligned_relabeled_trimmed.fasta = 93456-95003;</v>
      </c>
    </row>
    <row r="154" spans="1:2">
      <c r="A154" t="s">
        <v>155</v>
      </c>
      <c r="B154" s="1" t="str" cm="1">
        <f t="array" ref="B154">INDEX(A:A,ROUNDUP(ROWS($1:154)/3,0))</f>
        <v>cox2_oneseq_Adjusted_SeqExclude_MACSE_Aligned_relabeled_trimmed.fasta = 95004-95693;</v>
      </c>
    </row>
    <row r="155" spans="1:2">
      <c r="A155" t="s">
        <v>156</v>
      </c>
      <c r="B155" s="1" t="str" cm="1">
        <f t="array" ref="B155">INDEX(A:A,ROUNDUP(ROWS($1:155)/3,0))</f>
        <v>cox2_oneseq_Adjusted_SeqExclude_MACSE_Aligned_relabeled_trimmed.fasta = 95004-95693;</v>
      </c>
    </row>
    <row r="156" spans="1:2">
      <c r="A156" t="s">
        <v>157</v>
      </c>
      <c r="B156" s="1" t="str" cm="1">
        <f t="array" ref="B156">INDEX(A:A,ROUNDUP(ROWS($1:156)/3,0))</f>
        <v>cox2_oneseq_Adjusted_SeqExclude_MACSE_Aligned_relabeled_trimmed.fasta = 95004-95693;</v>
      </c>
    </row>
    <row r="157" spans="1:2">
      <c r="A157" t="s">
        <v>158</v>
      </c>
      <c r="B157" s="1" t="str" cm="1">
        <f t="array" ref="B157">INDEX(A:A,ROUNDUP(ROWS($1:157)/3,0))</f>
        <v>cpt2_oneseq_Adjusted_SeqExclude_MACSE_Aligned_relabeled_trimmed.fasta = 95694-97592;</v>
      </c>
    </row>
    <row r="158" spans="1:2">
      <c r="A158" t="s">
        <v>159</v>
      </c>
      <c r="B158" s="1" t="str" cm="1">
        <f t="array" ref="B158">INDEX(A:A,ROUNDUP(ROWS($1:158)/3,0))</f>
        <v>cpt2_oneseq_Adjusted_SeqExclude_MACSE_Aligned_relabeled_trimmed.fasta = 95694-97592;</v>
      </c>
    </row>
    <row r="159" spans="1:2">
      <c r="A159" t="s">
        <v>160</v>
      </c>
      <c r="B159" s="1" t="str" cm="1">
        <f t="array" ref="B159">INDEX(A:A,ROUNDUP(ROWS($1:159)/3,0))</f>
        <v>cpt2_oneseq_Adjusted_SeqExclude_MACSE_Aligned_relabeled_trimmed.fasta = 95694-97592;</v>
      </c>
    </row>
    <row r="160" spans="1:2">
      <c r="A160" t="s">
        <v>161</v>
      </c>
      <c r="B160" s="1" t="str" cm="1">
        <f t="array" ref="B160">INDEX(A:A,ROUNDUP(ROWS($1:160)/3,0))</f>
        <v>ctg325_oneseq_Adjusted_SeqExclude_Failed_MAFFT_Aligned_relabeled_trimmed.fasta = 97593-97760;</v>
      </c>
    </row>
    <row r="161" spans="1:2">
      <c r="A161" t="s">
        <v>162</v>
      </c>
      <c r="B161" s="1" t="str" cm="1">
        <f t="array" ref="B161">INDEX(A:A,ROUNDUP(ROWS($1:161)/3,0))</f>
        <v>ctg325_oneseq_Adjusted_SeqExclude_Failed_MAFFT_Aligned_relabeled_trimmed.fasta = 97593-97760;</v>
      </c>
    </row>
    <row r="162" spans="1:2">
      <c r="A162" t="s">
        <v>163</v>
      </c>
      <c r="B162" s="1" t="str" cm="1">
        <f t="array" ref="B162">INDEX(A:A,ROUNDUP(ROWS($1:162)/3,0))</f>
        <v>ctg325_oneseq_Adjusted_SeqExclude_Failed_MAFFT_Aligned_relabeled_trimmed.fasta = 97593-97760;</v>
      </c>
    </row>
    <row r="163" spans="1:2">
      <c r="A163" t="s">
        <v>164</v>
      </c>
      <c r="B163" s="1" t="str" cm="1">
        <f t="array" ref="B163">INDEX(A:A,ROUNDUP(ROWS($1:163)/3,0))</f>
        <v>ctgf_oneseq_Adjusted_SeqExclude_MACSE_Aligned_relabeled_trimmed.fasta = 97761-99112;</v>
      </c>
    </row>
    <row r="164" spans="1:2">
      <c r="A164" t="s">
        <v>165</v>
      </c>
      <c r="B164" s="1" t="str" cm="1">
        <f t="array" ref="B164">INDEX(A:A,ROUNDUP(ROWS($1:164)/3,0))</f>
        <v>ctgf_oneseq_Adjusted_SeqExclude_MACSE_Aligned_relabeled_trimmed.fasta = 97761-99112;</v>
      </c>
    </row>
    <row r="165" spans="1:2">
      <c r="A165" t="s">
        <v>166</v>
      </c>
      <c r="B165" s="1" t="str" cm="1">
        <f t="array" ref="B165">INDEX(A:A,ROUNDUP(ROWS($1:165)/3,0))</f>
        <v>ctgf_oneseq_Adjusted_SeqExclude_MACSE_Aligned_relabeled_trimmed.fasta = 97761-99112;</v>
      </c>
    </row>
    <row r="166" spans="1:2">
      <c r="A166" t="s">
        <v>167</v>
      </c>
      <c r="B166" s="1" t="str" cm="1">
        <f t="array" ref="B166">INDEX(A:A,ROUNDUP(ROWS($1:166)/3,0))</f>
        <v>cttnbp2_oneseq_Adjusted_SeqExclude_MACSE_Aligned_relabeled_trimmed.fasta = 99113-100750;</v>
      </c>
    </row>
    <row r="167" spans="1:2">
      <c r="A167" t="s">
        <v>168</v>
      </c>
      <c r="B167" s="1" t="str" cm="1">
        <f t="array" ref="B167">INDEX(A:A,ROUNDUP(ROWS($1:167)/3,0))</f>
        <v>cttnbp2_oneseq_Adjusted_SeqExclude_MACSE_Aligned_relabeled_trimmed.fasta = 99113-100750;</v>
      </c>
    </row>
    <row r="168" spans="1:2">
      <c r="A168" t="s">
        <v>169</v>
      </c>
      <c r="B168" s="1" t="str" cm="1">
        <f t="array" ref="B168">INDEX(A:A,ROUNDUP(ROWS($1:168)/3,0))</f>
        <v>cttnbp2_oneseq_Adjusted_SeqExclude_MACSE_Aligned_relabeled_trimmed.fasta = 99113-100750;</v>
      </c>
    </row>
    <row r="169" spans="1:2">
      <c r="A169" t="s">
        <v>170</v>
      </c>
      <c r="B169" s="1" t="str" cm="1">
        <f t="array" ref="B169">INDEX(A:A,ROUNDUP(ROWS($1:169)/3,0))</f>
        <v>cxcr4_oneseq_Adjusted_SeqExclude_MACSE_Aligned_relabeled_trimmed.fasta = 100751-101773;</v>
      </c>
    </row>
    <row r="170" spans="1:2">
      <c r="A170" t="s">
        <v>171</v>
      </c>
      <c r="B170" s="1" t="str" cm="1">
        <f t="array" ref="B170">INDEX(A:A,ROUNDUP(ROWS($1:170)/3,0))</f>
        <v>cxcr4_oneseq_Adjusted_SeqExclude_MACSE_Aligned_relabeled_trimmed.fasta = 100751-101773;</v>
      </c>
    </row>
    <row r="171" spans="1:2">
      <c r="A171" t="s">
        <v>172</v>
      </c>
      <c r="B171" s="1" t="str" cm="1">
        <f t="array" ref="B171">INDEX(A:A,ROUNDUP(ROWS($1:171)/3,0))</f>
        <v>cxcr4_oneseq_Adjusted_SeqExclude_MACSE_Aligned_relabeled_trimmed.fasta = 100751-101773;</v>
      </c>
    </row>
    <row r="172" spans="1:2">
      <c r="A172" t="s">
        <v>173</v>
      </c>
      <c r="B172" s="1" t="str" cm="1">
        <f t="array" ref="B172">INDEX(A:A,ROUNDUP(ROWS($1:172)/3,0))</f>
        <v>cytb_oneseq_Adjusted_SeqExclude_MACSE_Aligned_relabeled_trimmed.fasta = 101774-102915;</v>
      </c>
    </row>
    <row r="173" spans="1:2">
      <c r="A173" t="s">
        <v>174</v>
      </c>
      <c r="B173" s="1" t="str" cm="1">
        <f t="array" ref="B173">INDEX(A:A,ROUNDUP(ROWS($1:173)/3,0))</f>
        <v>cytb_oneseq_Adjusted_SeqExclude_MACSE_Aligned_relabeled_trimmed.fasta = 101774-102915;</v>
      </c>
    </row>
    <row r="174" spans="1:2">
      <c r="A174" t="s">
        <v>175</v>
      </c>
      <c r="B174" s="1" t="str" cm="1">
        <f t="array" ref="B174">INDEX(A:A,ROUNDUP(ROWS($1:174)/3,0))</f>
        <v>cytb_oneseq_Adjusted_SeqExclude_MACSE_Aligned_relabeled_trimmed.fasta = 101774-102915;</v>
      </c>
    </row>
    <row r="175" spans="1:2">
      <c r="A175" t="s">
        <v>176</v>
      </c>
      <c r="B175" s="1" t="str" cm="1">
        <f t="array" ref="B175">INDEX(A:A,ROUNDUP(ROWS($1:175)/3,0))</f>
        <v>dagla_oneseq_Adjusted_SeqExclude_MACSE_Aligned_relabeled_trimmed.fasta = 102916-104834;</v>
      </c>
    </row>
    <row r="176" spans="1:2">
      <c r="A176" t="s">
        <v>177</v>
      </c>
      <c r="B176" s="1" t="str" cm="1">
        <f t="array" ref="B176">INDEX(A:A,ROUNDUP(ROWS($1:176)/3,0))</f>
        <v>dagla_oneseq_Adjusted_SeqExclude_MACSE_Aligned_relabeled_trimmed.fasta = 102916-104834;</v>
      </c>
    </row>
    <row r="177" spans="1:2">
      <c r="A177" t="s">
        <v>178</v>
      </c>
      <c r="B177" s="1" t="str" cm="1">
        <f t="array" ref="B177">INDEX(A:A,ROUNDUP(ROWS($1:177)/3,0))</f>
        <v>dagla_oneseq_Adjusted_SeqExclude_MACSE_Aligned_relabeled_trimmed.fasta = 102916-104834;</v>
      </c>
    </row>
    <row r="178" spans="1:2">
      <c r="A178" t="s">
        <v>179</v>
      </c>
      <c r="B178" s="1" t="str" cm="1">
        <f t="array" ref="B178">INDEX(A:A,ROUNDUP(ROWS($1:178)/3,0))</f>
        <v>dapk1_oneseq_Adjusted_SeqExclude_MACSE_Aligned_relabeled_trimmed.fasta = 104835-106328;</v>
      </c>
    </row>
    <row r="179" spans="1:2">
      <c r="A179" t="s">
        <v>180</v>
      </c>
      <c r="B179" s="1" t="str" cm="1">
        <f t="array" ref="B179">INDEX(A:A,ROUNDUP(ROWS($1:179)/3,0))</f>
        <v>dapk1_oneseq_Adjusted_SeqExclude_MACSE_Aligned_relabeled_trimmed.fasta = 104835-106328;</v>
      </c>
    </row>
    <row r="180" spans="1:2">
      <c r="A180" t="s">
        <v>181</v>
      </c>
      <c r="B180" s="1" t="str" cm="1">
        <f t="array" ref="B180">INDEX(A:A,ROUNDUP(ROWS($1:180)/3,0))</f>
        <v>dapk1_oneseq_Adjusted_SeqExclude_MACSE_Aligned_relabeled_trimmed.fasta = 104835-106328;</v>
      </c>
    </row>
    <row r="181" spans="1:2">
      <c r="A181" t="s">
        <v>182</v>
      </c>
      <c r="B181" s="1" t="str" cm="1">
        <f t="array" ref="B181">INDEX(A:A,ROUNDUP(ROWS($1:181)/3,0))</f>
        <v>dbc1_oneseq_Adjusted_SeqExclude_MACSE_Aligned_relabeled_trimmed.fasta = 106329-107146;</v>
      </c>
    </row>
    <row r="182" spans="1:2">
      <c r="A182" t="s">
        <v>183</v>
      </c>
      <c r="B182" s="1" t="str" cm="1">
        <f t="array" ref="B182">INDEX(A:A,ROUNDUP(ROWS($1:182)/3,0))</f>
        <v>dbc1_oneseq_Adjusted_SeqExclude_MACSE_Aligned_relabeled_trimmed.fasta = 106329-107146;</v>
      </c>
    </row>
    <row r="183" spans="1:2">
      <c r="A183" t="s">
        <v>184</v>
      </c>
      <c r="B183" s="1" t="str" cm="1">
        <f t="array" ref="B183">INDEX(A:A,ROUNDUP(ROWS($1:183)/3,0))</f>
        <v>dbc1_oneseq_Adjusted_SeqExclude_MACSE_Aligned_relabeled_trimmed.fasta = 106329-107146;</v>
      </c>
    </row>
    <row r="184" spans="1:2">
      <c r="A184" t="s">
        <v>185</v>
      </c>
      <c r="B184" s="1" t="str" cm="1">
        <f t="array" ref="B184">INDEX(A:A,ROUNDUP(ROWS($1:184)/3,0))</f>
        <v>desmo2020-l101_oneseq_Adjusted_SeqExclude_MACSE_Aligned_relabeled_trimmed.fasta = 107147-110402;</v>
      </c>
    </row>
    <row r="185" spans="1:2">
      <c r="A185" t="s">
        <v>186</v>
      </c>
      <c r="B185" s="1" t="str" cm="1">
        <f t="array" ref="B185">INDEX(A:A,ROUNDUP(ROWS($1:185)/3,0))</f>
        <v>desmo2020-l101_oneseq_Adjusted_SeqExclude_MACSE_Aligned_relabeled_trimmed.fasta = 107147-110402;</v>
      </c>
    </row>
    <row r="186" spans="1:2">
      <c r="A186" t="s">
        <v>187</v>
      </c>
      <c r="B186" s="1" t="str" cm="1">
        <f t="array" ref="B186">INDEX(A:A,ROUNDUP(ROWS($1:186)/3,0))</f>
        <v>desmo2020-l101_oneseq_Adjusted_SeqExclude_MACSE_Aligned_relabeled_trimmed.fasta = 107147-110402;</v>
      </c>
    </row>
    <row r="187" spans="1:2">
      <c r="A187" t="s">
        <v>188</v>
      </c>
      <c r="B187" s="1" t="str" cm="1">
        <f t="array" ref="B187">INDEX(A:A,ROUNDUP(ROWS($1:187)/3,0))</f>
        <v>desmo2020-l103_oneseq_Adjusted_SeqExclude_MACSE_Aligned_relabeled_trimmed.fasta = 110403-111152;</v>
      </c>
    </row>
    <row r="188" spans="1:2">
      <c r="A188" t="s">
        <v>189</v>
      </c>
      <c r="B188" s="1" t="str" cm="1">
        <f t="array" ref="B188">INDEX(A:A,ROUNDUP(ROWS($1:188)/3,0))</f>
        <v>desmo2020-l103_oneseq_Adjusted_SeqExclude_MACSE_Aligned_relabeled_trimmed.fasta = 110403-111152;</v>
      </c>
    </row>
    <row r="189" spans="1:2">
      <c r="A189" t="s">
        <v>190</v>
      </c>
      <c r="B189" s="1" t="str" cm="1">
        <f t="array" ref="B189">INDEX(A:A,ROUNDUP(ROWS($1:189)/3,0))</f>
        <v>desmo2020-l103_oneseq_Adjusted_SeqExclude_MACSE_Aligned_relabeled_trimmed.fasta = 110403-111152;</v>
      </c>
    </row>
    <row r="190" spans="1:2">
      <c r="A190" t="s">
        <v>191</v>
      </c>
      <c r="B190" s="1" t="str" cm="1">
        <f t="array" ref="B190">INDEX(A:A,ROUNDUP(ROWS($1:190)/3,0))</f>
        <v>desmo2020-l105_oneseq_Adjusted_SeqExclude_MACSE_Aligned_relabeled_trimmed.fasta = 111153-111771;</v>
      </c>
    </row>
    <row r="191" spans="1:2">
      <c r="A191" t="s">
        <v>192</v>
      </c>
      <c r="B191" s="1" t="str" cm="1">
        <f t="array" ref="B191">INDEX(A:A,ROUNDUP(ROWS($1:191)/3,0))</f>
        <v>desmo2020-l105_oneseq_Adjusted_SeqExclude_MACSE_Aligned_relabeled_trimmed.fasta = 111153-111771;</v>
      </c>
    </row>
    <row r="192" spans="1:2">
      <c r="A192" t="s">
        <v>193</v>
      </c>
      <c r="B192" s="1" t="str" cm="1">
        <f t="array" ref="B192">INDEX(A:A,ROUNDUP(ROWS($1:192)/3,0))</f>
        <v>desmo2020-l105_oneseq_Adjusted_SeqExclude_MACSE_Aligned_relabeled_trimmed.fasta = 111153-111771;</v>
      </c>
    </row>
    <row r="193" spans="1:2">
      <c r="A193" t="s">
        <v>194</v>
      </c>
      <c r="B193" s="1" t="str" cm="1">
        <f t="array" ref="B193">INDEX(A:A,ROUNDUP(ROWS($1:193)/3,0))</f>
        <v>desmo2020-l108_oneseq_Adjusted_SeqExclude_MACSE_Aligned_relabeled_trimmed.fasta = 111772-114364;</v>
      </c>
    </row>
    <row r="194" spans="1:2">
      <c r="A194" t="s">
        <v>195</v>
      </c>
      <c r="B194" s="1" t="str" cm="1">
        <f t="array" ref="B194">INDEX(A:A,ROUNDUP(ROWS($1:194)/3,0))</f>
        <v>desmo2020-l108_oneseq_Adjusted_SeqExclude_MACSE_Aligned_relabeled_trimmed.fasta = 111772-114364;</v>
      </c>
    </row>
    <row r="195" spans="1:2">
      <c r="A195" t="s">
        <v>196</v>
      </c>
      <c r="B195" s="1" t="str" cm="1">
        <f t="array" ref="B195">INDEX(A:A,ROUNDUP(ROWS($1:195)/3,0))</f>
        <v>desmo2020-l108_oneseq_Adjusted_SeqExclude_MACSE_Aligned_relabeled_trimmed.fasta = 111772-114364;</v>
      </c>
    </row>
    <row r="196" spans="1:2">
      <c r="A196" t="s">
        <v>197</v>
      </c>
      <c r="B196" s="1" t="str" cm="1">
        <f t="array" ref="B196">INDEX(A:A,ROUNDUP(ROWS($1:196)/3,0))</f>
        <v>desmo2020-l10_oneseq_Adjusted_SeqExclude_MACSE_Aligned_relabeled_trimmed.fasta = 114365-116229;</v>
      </c>
    </row>
    <row r="197" spans="1:2">
      <c r="A197" t="s">
        <v>198</v>
      </c>
      <c r="B197" s="1" t="str" cm="1">
        <f t="array" ref="B197">INDEX(A:A,ROUNDUP(ROWS($1:197)/3,0))</f>
        <v>desmo2020-l10_oneseq_Adjusted_SeqExclude_MACSE_Aligned_relabeled_trimmed.fasta = 114365-116229;</v>
      </c>
    </row>
    <row r="198" spans="1:2">
      <c r="A198" t="s">
        <v>199</v>
      </c>
      <c r="B198" s="1" t="str" cm="1">
        <f t="array" ref="B198">INDEX(A:A,ROUNDUP(ROWS($1:198)/3,0))</f>
        <v>desmo2020-l10_oneseq_Adjusted_SeqExclude_MACSE_Aligned_relabeled_trimmed.fasta = 114365-116229;</v>
      </c>
    </row>
    <row r="199" spans="1:2">
      <c r="A199" t="s">
        <v>200</v>
      </c>
      <c r="B199" s="1" t="str" cm="1">
        <f t="array" ref="B199">INDEX(A:A,ROUNDUP(ROWS($1:199)/3,0))</f>
        <v>desmo2020-l110_oneseq_Adjusted_SeqExclude_MACSE_Aligned_relabeled_trimmed.fasta = 116230-118159;</v>
      </c>
    </row>
    <row r="200" spans="1:2">
      <c r="A200" t="s">
        <v>201</v>
      </c>
      <c r="B200" s="1" t="str" cm="1">
        <f t="array" ref="B200">INDEX(A:A,ROUNDUP(ROWS($1:200)/3,0))</f>
        <v>desmo2020-l110_oneseq_Adjusted_SeqExclude_MACSE_Aligned_relabeled_trimmed.fasta = 116230-118159;</v>
      </c>
    </row>
    <row r="201" spans="1:2">
      <c r="A201" t="s">
        <v>202</v>
      </c>
      <c r="B201" s="1" t="str" cm="1">
        <f t="array" ref="B201">INDEX(A:A,ROUNDUP(ROWS($1:201)/3,0))</f>
        <v>desmo2020-l110_oneseq_Adjusted_SeqExclude_MACSE_Aligned_relabeled_trimmed.fasta = 116230-118159;</v>
      </c>
    </row>
    <row r="202" spans="1:2">
      <c r="A202" t="s">
        <v>203</v>
      </c>
      <c r="B202" s="1" t="str" cm="1">
        <f t="array" ref="B202">INDEX(A:A,ROUNDUP(ROWS($1:202)/3,0))</f>
        <v>desmo2020-l112_oneseq_Adjusted_SeqExclude_MACSE_Aligned_relabeled_trimmed.fasta = 118160-119538;</v>
      </c>
    </row>
    <row r="203" spans="1:2">
      <c r="A203" t="s">
        <v>204</v>
      </c>
      <c r="B203" s="1" t="str" cm="1">
        <f t="array" ref="B203">INDEX(A:A,ROUNDUP(ROWS($1:203)/3,0))</f>
        <v>desmo2020-l112_oneseq_Adjusted_SeqExclude_MACSE_Aligned_relabeled_trimmed.fasta = 118160-119538;</v>
      </c>
    </row>
    <row r="204" spans="1:2">
      <c r="A204" t="s">
        <v>205</v>
      </c>
      <c r="B204" s="1" t="str" cm="1">
        <f t="array" ref="B204">INDEX(A:A,ROUNDUP(ROWS($1:204)/3,0))</f>
        <v>desmo2020-l112_oneseq_Adjusted_SeqExclude_MACSE_Aligned_relabeled_trimmed.fasta = 118160-119538;</v>
      </c>
    </row>
    <row r="205" spans="1:2">
      <c r="A205" t="s">
        <v>206</v>
      </c>
      <c r="B205" s="1" t="str" cm="1">
        <f t="array" ref="B205">INDEX(A:A,ROUNDUP(ROWS($1:205)/3,0))</f>
        <v>desmo2020-l114_oneseq_Adjusted_SeqExclude_MACSE_Aligned_relabeled_trimmed.fasta = 119539-120394;</v>
      </c>
    </row>
    <row r="206" spans="1:2">
      <c r="A206" t="s">
        <v>207</v>
      </c>
      <c r="B206" s="1" t="str" cm="1">
        <f t="array" ref="B206">INDEX(A:A,ROUNDUP(ROWS($1:206)/3,0))</f>
        <v>desmo2020-l114_oneseq_Adjusted_SeqExclude_MACSE_Aligned_relabeled_trimmed.fasta = 119539-120394;</v>
      </c>
    </row>
    <row r="207" spans="1:2">
      <c r="A207" t="s">
        <v>208</v>
      </c>
      <c r="B207" s="1" t="str" cm="1">
        <f t="array" ref="B207">INDEX(A:A,ROUNDUP(ROWS($1:207)/3,0))</f>
        <v>desmo2020-l114_oneseq_Adjusted_SeqExclude_MACSE_Aligned_relabeled_trimmed.fasta = 119539-120394;</v>
      </c>
    </row>
    <row r="208" spans="1:2">
      <c r="A208" t="s">
        <v>209</v>
      </c>
      <c r="B208" s="1" t="str" cm="1">
        <f t="array" ref="B208">INDEX(A:A,ROUNDUP(ROWS($1:208)/3,0))</f>
        <v>desmo2020-l116_oneseq_Adjusted_SeqExclude_MACSE_Aligned_relabeled_trimmed.fasta = 120395-122674;</v>
      </c>
    </row>
    <row r="209" spans="1:2">
      <c r="A209" t="s">
        <v>210</v>
      </c>
      <c r="B209" s="1" t="str" cm="1">
        <f t="array" ref="B209">INDEX(A:A,ROUNDUP(ROWS($1:209)/3,0))</f>
        <v>desmo2020-l116_oneseq_Adjusted_SeqExclude_MACSE_Aligned_relabeled_trimmed.fasta = 120395-122674;</v>
      </c>
    </row>
    <row r="210" spans="1:2">
      <c r="A210" t="s">
        <v>211</v>
      </c>
      <c r="B210" s="1" t="str" cm="1">
        <f t="array" ref="B210">INDEX(A:A,ROUNDUP(ROWS($1:210)/3,0))</f>
        <v>desmo2020-l116_oneseq_Adjusted_SeqExclude_MACSE_Aligned_relabeled_trimmed.fasta = 120395-122674;</v>
      </c>
    </row>
    <row r="211" spans="1:2">
      <c r="A211" t="s">
        <v>212</v>
      </c>
      <c r="B211" s="1" t="str" cm="1">
        <f t="array" ref="B211">INDEX(A:A,ROUNDUP(ROWS($1:211)/3,0))</f>
        <v>desmo2020-l117_oneseq_Adjusted_SeqExclude_MACSE_Aligned_relabeled_trimmed.fasta = 122675-123149;</v>
      </c>
    </row>
    <row r="212" spans="1:2">
      <c r="A212" t="s">
        <v>213</v>
      </c>
      <c r="B212" s="1" t="str" cm="1">
        <f t="array" ref="B212">INDEX(A:A,ROUNDUP(ROWS($1:212)/3,0))</f>
        <v>desmo2020-l117_oneseq_Adjusted_SeqExclude_MACSE_Aligned_relabeled_trimmed.fasta = 122675-123149;</v>
      </c>
    </row>
    <row r="213" spans="1:2">
      <c r="A213" t="s">
        <v>214</v>
      </c>
      <c r="B213" s="1" t="str" cm="1">
        <f t="array" ref="B213">INDEX(A:A,ROUNDUP(ROWS($1:213)/3,0))</f>
        <v>desmo2020-l117_oneseq_Adjusted_SeqExclude_MACSE_Aligned_relabeled_trimmed.fasta = 122675-123149;</v>
      </c>
    </row>
    <row r="214" spans="1:2">
      <c r="A214" t="s">
        <v>215</v>
      </c>
      <c r="B214" s="1" t="str" cm="1">
        <f t="array" ref="B214">INDEX(A:A,ROUNDUP(ROWS($1:214)/3,0))</f>
        <v>desmo2020-l121_oneseq_Adjusted_SeqExclude_MACSE_Aligned_relabeled_trimmed.fasta = 123150-124721;</v>
      </c>
    </row>
    <row r="215" spans="1:2">
      <c r="A215" t="s">
        <v>216</v>
      </c>
      <c r="B215" s="1" t="str" cm="1">
        <f t="array" ref="B215">INDEX(A:A,ROUNDUP(ROWS($1:215)/3,0))</f>
        <v>desmo2020-l121_oneseq_Adjusted_SeqExclude_MACSE_Aligned_relabeled_trimmed.fasta = 123150-124721;</v>
      </c>
    </row>
    <row r="216" spans="1:2">
      <c r="A216" t="s">
        <v>217</v>
      </c>
      <c r="B216" s="1" t="str" cm="1">
        <f t="array" ref="B216">INDEX(A:A,ROUNDUP(ROWS($1:216)/3,0))</f>
        <v>desmo2020-l121_oneseq_Adjusted_SeqExclude_MACSE_Aligned_relabeled_trimmed.fasta = 123150-124721;</v>
      </c>
    </row>
    <row r="217" spans="1:2">
      <c r="A217" t="s">
        <v>218</v>
      </c>
      <c r="B217" s="1" t="str" cm="1">
        <f t="array" ref="B217">INDEX(A:A,ROUNDUP(ROWS($1:217)/3,0))</f>
        <v>desmo2020-l122_oneseq_Adjusted_SeqExclude_MACSE_Aligned_relabeled_trimmed.fasta = 124722-126050;</v>
      </c>
    </row>
    <row r="218" spans="1:2">
      <c r="A218" t="s">
        <v>219</v>
      </c>
      <c r="B218" s="1" t="str" cm="1">
        <f t="array" ref="B218">INDEX(A:A,ROUNDUP(ROWS($1:218)/3,0))</f>
        <v>desmo2020-l122_oneseq_Adjusted_SeqExclude_MACSE_Aligned_relabeled_trimmed.fasta = 124722-126050;</v>
      </c>
    </row>
    <row r="219" spans="1:2">
      <c r="A219" t="s">
        <v>220</v>
      </c>
      <c r="B219" s="1" t="str" cm="1">
        <f t="array" ref="B219">INDEX(A:A,ROUNDUP(ROWS($1:219)/3,0))</f>
        <v>desmo2020-l122_oneseq_Adjusted_SeqExclude_MACSE_Aligned_relabeled_trimmed.fasta = 124722-126050;</v>
      </c>
    </row>
    <row r="220" spans="1:2">
      <c r="A220" t="s">
        <v>221</v>
      </c>
      <c r="B220" s="1" t="str" cm="1">
        <f t="array" ref="B220">INDEX(A:A,ROUNDUP(ROWS($1:220)/3,0))</f>
        <v>desmo2020-l124_oneseq_Adjusted_SeqExclude_MACSE_Aligned_relabeled_trimmed.fasta = 126051-128192;</v>
      </c>
    </row>
    <row r="221" spans="1:2">
      <c r="A221" t="s">
        <v>222</v>
      </c>
      <c r="B221" s="1" t="str" cm="1">
        <f t="array" ref="B221">INDEX(A:A,ROUNDUP(ROWS($1:221)/3,0))</f>
        <v>desmo2020-l124_oneseq_Adjusted_SeqExclude_MACSE_Aligned_relabeled_trimmed.fasta = 126051-128192;</v>
      </c>
    </row>
    <row r="222" spans="1:2">
      <c r="A222" t="s">
        <v>223</v>
      </c>
      <c r="B222" s="1" t="str" cm="1">
        <f t="array" ref="B222">INDEX(A:A,ROUNDUP(ROWS($1:222)/3,0))</f>
        <v>desmo2020-l124_oneseq_Adjusted_SeqExclude_MACSE_Aligned_relabeled_trimmed.fasta = 126051-128192;</v>
      </c>
    </row>
    <row r="223" spans="1:2">
      <c r="A223" t="s">
        <v>224</v>
      </c>
      <c r="B223" s="1" t="str" cm="1">
        <f t="array" ref="B223">INDEX(A:A,ROUNDUP(ROWS($1:223)/3,0))</f>
        <v>desmo2020-l125_oneseq_Adjusted_SeqExclude_MACSE_Aligned_relabeled_trimmed.fasta = 128193-130000;</v>
      </c>
    </row>
    <row r="224" spans="1:2">
      <c r="A224" t="s">
        <v>225</v>
      </c>
      <c r="B224" s="1" t="str" cm="1">
        <f t="array" ref="B224">INDEX(A:A,ROUNDUP(ROWS($1:224)/3,0))</f>
        <v>desmo2020-l125_oneseq_Adjusted_SeqExclude_MACSE_Aligned_relabeled_trimmed.fasta = 128193-130000;</v>
      </c>
    </row>
    <row r="225" spans="1:2">
      <c r="A225" t="s">
        <v>226</v>
      </c>
      <c r="B225" s="1" t="str" cm="1">
        <f t="array" ref="B225">INDEX(A:A,ROUNDUP(ROWS($1:225)/3,0))</f>
        <v>desmo2020-l125_oneseq_Adjusted_SeqExclude_MACSE_Aligned_relabeled_trimmed.fasta = 128193-130000;</v>
      </c>
    </row>
    <row r="226" spans="1:2">
      <c r="A226" t="s">
        <v>227</v>
      </c>
      <c r="B226" s="1" t="str" cm="1">
        <f t="array" ref="B226">INDEX(A:A,ROUNDUP(ROWS($1:226)/3,0))</f>
        <v>desmo2020-l127_oneseq_Adjusted_SeqExclude_MACSE_Aligned_relabeled_trimmed.fasta = 130001-132015;</v>
      </c>
    </row>
    <row r="227" spans="1:2">
      <c r="A227" t="s">
        <v>228</v>
      </c>
      <c r="B227" s="1" t="str" cm="1">
        <f t="array" ref="B227">INDEX(A:A,ROUNDUP(ROWS($1:227)/3,0))</f>
        <v>desmo2020-l127_oneseq_Adjusted_SeqExclude_MACSE_Aligned_relabeled_trimmed.fasta = 130001-132015;</v>
      </c>
    </row>
    <row r="228" spans="1:2">
      <c r="A228" t="s">
        <v>229</v>
      </c>
      <c r="B228" s="1" t="str" cm="1">
        <f t="array" ref="B228">INDEX(A:A,ROUNDUP(ROWS($1:228)/3,0))</f>
        <v>desmo2020-l127_oneseq_Adjusted_SeqExclude_MACSE_Aligned_relabeled_trimmed.fasta = 130001-132015;</v>
      </c>
    </row>
    <row r="229" spans="1:2">
      <c r="A229" t="s">
        <v>230</v>
      </c>
      <c r="B229" s="1" t="str" cm="1">
        <f t="array" ref="B229">INDEX(A:A,ROUNDUP(ROWS($1:229)/3,0))</f>
        <v>desmo2020-l128_oneseq_Adjusted_SeqExclude_Failed_MAFFT_Aligned_relabeled_trimmed.fasta = 132016-132730;</v>
      </c>
    </row>
    <row r="230" spans="1:2">
      <c r="A230" t="s">
        <v>231</v>
      </c>
      <c r="B230" s="1" t="str" cm="1">
        <f t="array" ref="B230">INDEX(A:A,ROUNDUP(ROWS($1:230)/3,0))</f>
        <v>desmo2020-l128_oneseq_Adjusted_SeqExclude_Failed_MAFFT_Aligned_relabeled_trimmed.fasta = 132016-132730;</v>
      </c>
    </row>
    <row r="231" spans="1:2">
      <c r="A231" t="s">
        <v>232</v>
      </c>
      <c r="B231" s="1" t="str" cm="1">
        <f t="array" ref="B231">INDEX(A:A,ROUNDUP(ROWS($1:231)/3,0))</f>
        <v>desmo2020-l128_oneseq_Adjusted_SeqExclude_Failed_MAFFT_Aligned_relabeled_trimmed.fasta = 132016-132730;</v>
      </c>
    </row>
    <row r="232" spans="1:2">
      <c r="A232" t="s">
        <v>233</v>
      </c>
      <c r="B232" s="1" t="str" cm="1">
        <f t="array" ref="B232">INDEX(A:A,ROUNDUP(ROWS($1:232)/3,0))</f>
        <v>desmo2020-l129_oneseq_Adjusted_SeqExclude_Failed_MAFFT_Aligned_relabeled_trimmed.fasta = 132731-133438;</v>
      </c>
    </row>
    <row r="233" spans="1:2">
      <c r="A233" t="s">
        <v>234</v>
      </c>
      <c r="B233" s="1" t="str" cm="1">
        <f t="array" ref="B233">INDEX(A:A,ROUNDUP(ROWS($1:233)/3,0))</f>
        <v>desmo2020-l129_oneseq_Adjusted_SeqExclude_Failed_MAFFT_Aligned_relabeled_trimmed.fasta = 132731-133438;</v>
      </c>
    </row>
    <row r="234" spans="1:2">
      <c r="A234" t="s">
        <v>235</v>
      </c>
      <c r="B234" s="1" t="str" cm="1">
        <f t="array" ref="B234">INDEX(A:A,ROUNDUP(ROWS($1:234)/3,0))</f>
        <v>desmo2020-l129_oneseq_Adjusted_SeqExclude_Failed_MAFFT_Aligned_relabeled_trimmed.fasta = 132731-133438;</v>
      </c>
    </row>
    <row r="235" spans="1:2">
      <c r="A235" t="s">
        <v>236</v>
      </c>
      <c r="B235" s="1" t="str" cm="1">
        <f t="array" ref="B235">INDEX(A:A,ROUNDUP(ROWS($1:235)/3,0))</f>
        <v>desmo2020-l12_oneseq_Adjusted_SeqExclude_Failed_MAFFT_Aligned_relabeled_trimmed.fasta = 133439-133928;</v>
      </c>
    </row>
    <row r="236" spans="1:2">
      <c r="A236" t="s">
        <v>237</v>
      </c>
      <c r="B236" s="1" t="str" cm="1">
        <f t="array" ref="B236">INDEX(A:A,ROUNDUP(ROWS($1:236)/3,0))</f>
        <v>desmo2020-l12_oneseq_Adjusted_SeqExclude_Failed_MAFFT_Aligned_relabeled_trimmed.fasta = 133439-133928;</v>
      </c>
    </row>
    <row r="237" spans="1:2">
      <c r="A237" t="s">
        <v>238</v>
      </c>
      <c r="B237" s="1" t="str" cm="1">
        <f t="array" ref="B237">INDEX(A:A,ROUNDUP(ROWS($1:237)/3,0))</f>
        <v>desmo2020-l12_oneseq_Adjusted_SeqExclude_Failed_MAFFT_Aligned_relabeled_trimmed.fasta = 133439-133928;</v>
      </c>
    </row>
    <row r="238" spans="1:2">
      <c r="A238" t="s">
        <v>239</v>
      </c>
      <c r="B238" s="1" t="str" cm="1">
        <f t="array" ref="B238">INDEX(A:A,ROUNDUP(ROWS($1:238)/3,0))</f>
        <v>desmo2020-l130_oneseq_Adjusted_SeqExclude_MACSE_Aligned_relabeled_trimmed.fasta = 133929-136509;</v>
      </c>
    </row>
    <row r="239" spans="1:2">
      <c r="A239" t="s">
        <v>240</v>
      </c>
      <c r="B239" s="1" t="str" cm="1">
        <f t="array" ref="B239">INDEX(A:A,ROUNDUP(ROWS($1:239)/3,0))</f>
        <v>desmo2020-l130_oneseq_Adjusted_SeqExclude_MACSE_Aligned_relabeled_trimmed.fasta = 133929-136509;</v>
      </c>
    </row>
    <row r="240" spans="1:2">
      <c r="A240" t="s">
        <v>241</v>
      </c>
      <c r="B240" s="1" t="str" cm="1">
        <f t="array" ref="B240">INDEX(A:A,ROUNDUP(ROWS($1:240)/3,0))</f>
        <v>desmo2020-l130_oneseq_Adjusted_SeqExclude_MACSE_Aligned_relabeled_trimmed.fasta = 133929-136509;</v>
      </c>
    </row>
    <row r="241" spans="1:2">
      <c r="A241" t="s">
        <v>242</v>
      </c>
      <c r="B241" s="1" t="str" cm="1">
        <f t="array" ref="B241">INDEX(A:A,ROUNDUP(ROWS($1:241)/3,0))</f>
        <v>desmo2020-l133_oneseq_Adjusted_SeqExclude_MACSE_Aligned_relabeled_trimmed.fasta = 136510-140922;</v>
      </c>
    </row>
    <row r="242" spans="1:2">
      <c r="A242" t="s">
        <v>243</v>
      </c>
      <c r="B242" s="1" t="str" cm="1">
        <f t="array" ref="B242">INDEX(A:A,ROUNDUP(ROWS($1:242)/3,0))</f>
        <v>desmo2020-l133_oneseq_Adjusted_SeqExclude_MACSE_Aligned_relabeled_trimmed.fasta = 136510-140922;</v>
      </c>
    </row>
    <row r="243" spans="1:2">
      <c r="A243" t="s">
        <v>244</v>
      </c>
      <c r="B243" s="1" t="str" cm="1">
        <f t="array" ref="B243">INDEX(A:A,ROUNDUP(ROWS($1:243)/3,0))</f>
        <v>desmo2020-l133_oneseq_Adjusted_SeqExclude_MACSE_Aligned_relabeled_trimmed.fasta = 136510-140922;</v>
      </c>
    </row>
    <row r="244" spans="1:2">
      <c r="A244" t="s">
        <v>245</v>
      </c>
      <c r="B244" s="1" t="str" cm="1">
        <f t="array" ref="B244">INDEX(A:A,ROUNDUP(ROWS($1:244)/3,0))</f>
        <v>desmo2020-l138_oneseq_Adjusted_SeqExclude_Failed_MAFFT_Aligned_relabeled_trimmed.fasta = 140923-142744;</v>
      </c>
    </row>
    <row r="245" spans="1:2">
      <c r="A245" t="s">
        <v>246</v>
      </c>
      <c r="B245" s="1" t="str" cm="1">
        <f t="array" ref="B245">INDEX(A:A,ROUNDUP(ROWS($1:245)/3,0))</f>
        <v>desmo2020-l138_oneseq_Adjusted_SeqExclude_Failed_MAFFT_Aligned_relabeled_trimmed.fasta = 140923-142744;</v>
      </c>
    </row>
    <row r="246" spans="1:2">
      <c r="A246" t="s">
        <v>247</v>
      </c>
      <c r="B246" s="1" t="str" cm="1">
        <f t="array" ref="B246">INDEX(A:A,ROUNDUP(ROWS($1:246)/3,0))</f>
        <v>desmo2020-l138_oneseq_Adjusted_SeqExclude_Failed_MAFFT_Aligned_relabeled_trimmed.fasta = 140923-142744;</v>
      </c>
    </row>
    <row r="247" spans="1:2">
      <c r="A247" t="s">
        <v>248</v>
      </c>
      <c r="B247" s="1" t="str" cm="1">
        <f t="array" ref="B247">INDEX(A:A,ROUNDUP(ROWS($1:247)/3,0))</f>
        <v>desmo2020-l139_oneseq_Adjusted_SeqExclude_MACSE_Aligned_relabeled_trimmed.fasta = 142745-145141;</v>
      </c>
    </row>
    <row r="248" spans="1:2">
      <c r="A248" t="s">
        <v>249</v>
      </c>
      <c r="B248" s="1" t="str" cm="1">
        <f t="array" ref="B248">INDEX(A:A,ROUNDUP(ROWS($1:248)/3,0))</f>
        <v>desmo2020-l139_oneseq_Adjusted_SeqExclude_MACSE_Aligned_relabeled_trimmed.fasta = 142745-145141;</v>
      </c>
    </row>
    <row r="249" spans="1:2">
      <c r="A249" t="s">
        <v>250</v>
      </c>
      <c r="B249" s="1" t="str" cm="1">
        <f t="array" ref="B249">INDEX(A:A,ROUNDUP(ROWS($1:249)/3,0))</f>
        <v>desmo2020-l139_oneseq_Adjusted_SeqExclude_MACSE_Aligned_relabeled_trimmed.fasta = 142745-145141;</v>
      </c>
    </row>
    <row r="250" spans="1:2">
      <c r="A250" t="s">
        <v>251</v>
      </c>
      <c r="B250" s="1" t="str" cm="1">
        <f t="array" ref="B250">INDEX(A:A,ROUNDUP(ROWS($1:250)/3,0))</f>
        <v>desmo2020-l140_oneseq_Adjusted_SeqExclude_MACSE_Aligned_relabeled_trimmed.fasta = 145142-147829;</v>
      </c>
    </row>
    <row r="251" spans="1:2">
      <c r="A251" t="s">
        <v>252</v>
      </c>
      <c r="B251" s="1" t="str" cm="1">
        <f t="array" ref="B251">INDEX(A:A,ROUNDUP(ROWS($1:251)/3,0))</f>
        <v>desmo2020-l140_oneseq_Adjusted_SeqExclude_MACSE_Aligned_relabeled_trimmed.fasta = 145142-147829;</v>
      </c>
    </row>
    <row r="252" spans="1:2">
      <c r="A252" t="s">
        <v>253</v>
      </c>
      <c r="B252" s="1" t="str" cm="1">
        <f t="array" ref="B252">INDEX(A:A,ROUNDUP(ROWS($1:252)/3,0))</f>
        <v>desmo2020-l140_oneseq_Adjusted_SeqExclude_MACSE_Aligned_relabeled_trimmed.fasta = 145142-147829;</v>
      </c>
    </row>
    <row r="253" spans="1:2">
      <c r="A253" t="s">
        <v>254</v>
      </c>
      <c r="B253" s="1" t="str" cm="1">
        <f t="array" ref="B253">INDEX(A:A,ROUNDUP(ROWS($1:253)/3,0))</f>
        <v>desmo2020-l142_oneseq_Adjusted_SeqExclude_MACSE_Aligned_relabeled_trimmed.fasta = 147830-149404;</v>
      </c>
    </row>
    <row r="254" spans="1:2">
      <c r="A254" t="s">
        <v>255</v>
      </c>
      <c r="B254" s="1" t="str" cm="1">
        <f t="array" ref="B254">INDEX(A:A,ROUNDUP(ROWS($1:254)/3,0))</f>
        <v>desmo2020-l142_oneseq_Adjusted_SeqExclude_MACSE_Aligned_relabeled_trimmed.fasta = 147830-149404;</v>
      </c>
    </row>
    <row r="255" spans="1:2">
      <c r="A255" t="s">
        <v>256</v>
      </c>
      <c r="B255" s="1" t="str" cm="1">
        <f t="array" ref="B255">INDEX(A:A,ROUNDUP(ROWS($1:255)/3,0))</f>
        <v>desmo2020-l142_oneseq_Adjusted_SeqExclude_MACSE_Aligned_relabeled_trimmed.fasta = 147830-149404;</v>
      </c>
    </row>
    <row r="256" spans="1:2">
      <c r="A256" t="s">
        <v>257</v>
      </c>
      <c r="B256" s="1" t="str" cm="1">
        <f t="array" ref="B256">INDEX(A:A,ROUNDUP(ROWS($1:256)/3,0))</f>
        <v>desmo2020-l144_oneseq_Adjusted_SeqExclude_MACSE_Aligned_relabeled_trimmed.fasta = 149405-151556;</v>
      </c>
    </row>
    <row r="257" spans="1:2">
      <c r="A257" t="s">
        <v>258</v>
      </c>
      <c r="B257" s="1" t="str" cm="1">
        <f t="array" ref="B257">INDEX(A:A,ROUNDUP(ROWS($1:257)/3,0))</f>
        <v>desmo2020-l144_oneseq_Adjusted_SeqExclude_MACSE_Aligned_relabeled_trimmed.fasta = 149405-151556;</v>
      </c>
    </row>
    <row r="258" spans="1:2">
      <c r="A258" t="s">
        <v>259</v>
      </c>
      <c r="B258" s="1" t="str" cm="1">
        <f t="array" ref="B258">INDEX(A:A,ROUNDUP(ROWS($1:258)/3,0))</f>
        <v>desmo2020-l144_oneseq_Adjusted_SeqExclude_MACSE_Aligned_relabeled_trimmed.fasta = 149405-151556;</v>
      </c>
    </row>
    <row r="259" spans="1:2">
      <c r="A259" t="s">
        <v>260</v>
      </c>
      <c r="B259" s="1" t="str" cm="1">
        <f t="array" ref="B259">INDEX(A:A,ROUNDUP(ROWS($1:259)/3,0))</f>
        <v>desmo2020-l145_oneseq_Adjusted_SeqExclude_MACSE_Aligned_relabeled_trimmed.fasta = 151557-152843;</v>
      </c>
    </row>
    <row r="260" spans="1:2">
      <c r="A260" t="s">
        <v>261</v>
      </c>
      <c r="B260" s="1" t="str" cm="1">
        <f t="array" ref="B260">INDEX(A:A,ROUNDUP(ROWS($1:260)/3,0))</f>
        <v>desmo2020-l145_oneseq_Adjusted_SeqExclude_MACSE_Aligned_relabeled_trimmed.fasta = 151557-152843;</v>
      </c>
    </row>
    <row r="261" spans="1:2">
      <c r="A261" t="s">
        <v>262</v>
      </c>
      <c r="B261" s="1" t="str" cm="1">
        <f t="array" ref="B261">INDEX(A:A,ROUNDUP(ROWS($1:261)/3,0))</f>
        <v>desmo2020-l145_oneseq_Adjusted_SeqExclude_MACSE_Aligned_relabeled_trimmed.fasta = 151557-152843;</v>
      </c>
    </row>
    <row r="262" spans="1:2">
      <c r="A262" t="s">
        <v>263</v>
      </c>
      <c r="B262" s="1" t="str" cm="1">
        <f t="array" ref="B262">INDEX(A:A,ROUNDUP(ROWS($1:262)/3,0))</f>
        <v>desmo2020-l14_oneseq_Adjusted_SeqExclude_MACSE_Aligned_relabeled_trimmed.fasta = 152844-154789;</v>
      </c>
    </row>
    <row r="263" spans="1:2">
      <c r="A263" t="s">
        <v>264</v>
      </c>
      <c r="B263" s="1" t="str" cm="1">
        <f t="array" ref="B263">INDEX(A:A,ROUNDUP(ROWS($1:263)/3,0))</f>
        <v>desmo2020-l14_oneseq_Adjusted_SeqExclude_MACSE_Aligned_relabeled_trimmed.fasta = 152844-154789;</v>
      </c>
    </row>
    <row r="264" spans="1:2">
      <c r="A264" t="s">
        <v>265</v>
      </c>
      <c r="B264" s="1" t="str" cm="1">
        <f t="array" ref="B264">INDEX(A:A,ROUNDUP(ROWS($1:264)/3,0))</f>
        <v>desmo2020-l14_oneseq_Adjusted_SeqExclude_MACSE_Aligned_relabeled_trimmed.fasta = 152844-154789;</v>
      </c>
    </row>
    <row r="265" spans="1:2">
      <c r="A265" t="s">
        <v>266</v>
      </c>
      <c r="B265" s="1" t="str" cm="1">
        <f t="array" ref="B265">INDEX(A:A,ROUNDUP(ROWS($1:265)/3,0))</f>
        <v>desmo2020-l150_oneseq_Adjusted_SeqExclude_Failed_MAFFT_Aligned_relabeled_trimmed.fasta = 154790-157171;</v>
      </c>
    </row>
    <row r="266" spans="1:2">
      <c r="A266" t="s">
        <v>267</v>
      </c>
      <c r="B266" s="1" t="str" cm="1">
        <f t="array" ref="B266">INDEX(A:A,ROUNDUP(ROWS($1:266)/3,0))</f>
        <v>desmo2020-l150_oneseq_Adjusted_SeqExclude_Failed_MAFFT_Aligned_relabeled_trimmed.fasta = 154790-157171;</v>
      </c>
    </row>
    <row r="267" spans="1:2">
      <c r="A267" t="s">
        <v>268</v>
      </c>
      <c r="B267" s="1" t="str" cm="1">
        <f t="array" ref="B267">INDEX(A:A,ROUNDUP(ROWS($1:267)/3,0))</f>
        <v>desmo2020-l150_oneseq_Adjusted_SeqExclude_Failed_MAFFT_Aligned_relabeled_trimmed.fasta = 154790-157171;</v>
      </c>
    </row>
    <row r="268" spans="1:2">
      <c r="A268" t="s">
        <v>269</v>
      </c>
      <c r="B268" s="1" t="str" cm="1">
        <f t="array" ref="B268">INDEX(A:A,ROUNDUP(ROWS($1:268)/3,0))</f>
        <v>desmo2020-l151_oneseq_Adjusted_SeqExclude_Failed_MAFFT_Aligned_relabeled_trimmed.fasta = 157172-159197;</v>
      </c>
    </row>
    <row r="269" spans="1:2">
      <c r="A269" t="s">
        <v>270</v>
      </c>
      <c r="B269" s="1" t="str" cm="1">
        <f t="array" ref="B269">INDEX(A:A,ROUNDUP(ROWS($1:269)/3,0))</f>
        <v>desmo2020-l151_oneseq_Adjusted_SeqExclude_Failed_MAFFT_Aligned_relabeled_trimmed.fasta = 157172-159197;</v>
      </c>
    </row>
    <row r="270" spans="1:2">
      <c r="A270" t="s">
        <v>271</v>
      </c>
      <c r="B270" s="1" t="str" cm="1">
        <f t="array" ref="B270">INDEX(A:A,ROUNDUP(ROWS($1:270)/3,0))</f>
        <v>desmo2020-l151_oneseq_Adjusted_SeqExclude_Failed_MAFFT_Aligned_relabeled_trimmed.fasta = 157172-159197;</v>
      </c>
    </row>
    <row r="271" spans="1:2">
      <c r="A271" t="s">
        <v>272</v>
      </c>
      <c r="B271" s="1" t="str" cm="1">
        <f t="array" ref="B271">INDEX(A:A,ROUNDUP(ROWS($1:271)/3,0))</f>
        <v>desmo2020-l152_oneseq_Adjusted_SeqExclude_MACSE_Aligned_relabeled_trimmed.fasta = 159198-161332;</v>
      </c>
    </row>
    <row r="272" spans="1:2">
      <c r="A272" t="s">
        <v>273</v>
      </c>
      <c r="B272" s="1" t="str" cm="1">
        <f t="array" ref="B272">INDEX(A:A,ROUNDUP(ROWS($1:272)/3,0))</f>
        <v>desmo2020-l152_oneseq_Adjusted_SeqExclude_MACSE_Aligned_relabeled_trimmed.fasta = 159198-161332;</v>
      </c>
    </row>
    <row r="273" spans="1:2">
      <c r="A273" t="s">
        <v>274</v>
      </c>
      <c r="B273" s="1" t="str" cm="1">
        <f t="array" ref="B273">INDEX(A:A,ROUNDUP(ROWS($1:273)/3,0))</f>
        <v>desmo2020-l152_oneseq_Adjusted_SeqExclude_MACSE_Aligned_relabeled_trimmed.fasta = 159198-161332;</v>
      </c>
    </row>
    <row r="274" spans="1:2">
      <c r="A274" t="s">
        <v>275</v>
      </c>
      <c r="B274" s="1" t="str" cm="1">
        <f t="array" ref="B274">INDEX(A:A,ROUNDUP(ROWS($1:274)/3,0))</f>
        <v>desmo2020-l153_oneseq_Adjusted_SeqExclude_MACSE_Aligned_relabeled_trimmed.fasta = 161333-162439;</v>
      </c>
    </row>
    <row r="275" spans="1:2">
      <c r="A275" t="s">
        <v>276</v>
      </c>
      <c r="B275" s="1" t="str" cm="1">
        <f t="array" ref="B275">INDEX(A:A,ROUNDUP(ROWS($1:275)/3,0))</f>
        <v>desmo2020-l153_oneseq_Adjusted_SeqExclude_MACSE_Aligned_relabeled_trimmed.fasta = 161333-162439;</v>
      </c>
    </row>
    <row r="276" spans="1:2">
      <c r="A276" t="s">
        <v>277</v>
      </c>
      <c r="B276" s="1" t="str" cm="1">
        <f t="array" ref="B276">INDEX(A:A,ROUNDUP(ROWS($1:276)/3,0))</f>
        <v>desmo2020-l153_oneseq_Adjusted_SeqExclude_MACSE_Aligned_relabeled_trimmed.fasta = 161333-162439;</v>
      </c>
    </row>
    <row r="277" spans="1:2">
      <c r="A277" t="s">
        <v>278</v>
      </c>
      <c r="B277" s="1" t="str" cm="1">
        <f t="array" ref="B277">INDEX(A:A,ROUNDUP(ROWS($1:277)/3,0))</f>
        <v>desmo2020-l154_oneseq_Adjusted_SeqExclude_MACSE_Aligned_relabeled_trimmed.fasta = 162440-164568;</v>
      </c>
    </row>
    <row r="278" spans="1:2">
      <c r="A278" t="s">
        <v>279</v>
      </c>
      <c r="B278" s="1" t="str" cm="1">
        <f t="array" ref="B278">INDEX(A:A,ROUNDUP(ROWS($1:278)/3,0))</f>
        <v>desmo2020-l154_oneseq_Adjusted_SeqExclude_MACSE_Aligned_relabeled_trimmed.fasta = 162440-164568;</v>
      </c>
    </row>
    <row r="279" spans="1:2">
      <c r="A279" t="s">
        <v>280</v>
      </c>
      <c r="B279" s="1" t="str" cm="1">
        <f t="array" ref="B279">INDEX(A:A,ROUNDUP(ROWS($1:279)/3,0))</f>
        <v>desmo2020-l154_oneseq_Adjusted_SeqExclude_MACSE_Aligned_relabeled_trimmed.fasta = 162440-164568;</v>
      </c>
    </row>
    <row r="280" spans="1:2">
      <c r="A280" t="s">
        <v>281</v>
      </c>
      <c r="B280" s="1" t="str" cm="1">
        <f t="array" ref="B280">INDEX(A:A,ROUNDUP(ROWS($1:280)/3,0))</f>
        <v>desmo2020-l157_oneseq_Adjusted_SeqExclude_MACSE_Aligned_relabeled_trimmed.fasta = 164569-165294;</v>
      </c>
    </row>
    <row r="281" spans="1:2">
      <c r="A281" t="s">
        <v>282</v>
      </c>
      <c r="B281" s="1" t="str" cm="1">
        <f t="array" ref="B281">INDEX(A:A,ROUNDUP(ROWS($1:281)/3,0))</f>
        <v>desmo2020-l157_oneseq_Adjusted_SeqExclude_MACSE_Aligned_relabeled_trimmed.fasta = 164569-165294;</v>
      </c>
    </row>
    <row r="282" spans="1:2">
      <c r="A282" t="s">
        <v>283</v>
      </c>
      <c r="B282" s="1" t="str" cm="1">
        <f t="array" ref="B282">INDEX(A:A,ROUNDUP(ROWS($1:282)/3,0))</f>
        <v>desmo2020-l157_oneseq_Adjusted_SeqExclude_MACSE_Aligned_relabeled_trimmed.fasta = 164569-165294;</v>
      </c>
    </row>
    <row r="283" spans="1:2">
      <c r="A283" t="s">
        <v>284</v>
      </c>
      <c r="B283" s="1" t="str" cm="1">
        <f t="array" ref="B283">INDEX(A:A,ROUNDUP(ROWS($1:283)/3,0))</f>
        <v>desmo2020-l158_oneseq_Adjusted_SeqExclude_MACSE_Aligned_relabeled_trimmed.fasta = 165295-165541;</v>
      </c>
    </row>
    <row r="284" spans="1:2">
      <c r="A284" t="s">
        <v>285</v>
      </c>
      <c r="B284" s="1" t="str" cm="1">
        <f t="array" ref="B284">INDEX(A:A,ROUNDUP(ROWS($1:284)/3,0))</f>
        <v>desmo2020-l158_oneseq_Adjusted_SeqExclude_MACSE_Aligned_relabeled_trimmed.fasta = 165295-165541;</v>
      </c>
    </row>
    <row r="285" spans="1:2">
      <c r="A285" t="s">
        <v>286</v>
      </c>
      <c r="B285" s="1" t="str" cm="1">
        <f t="array" ref="B285">INDEX(A:A,ROUNDUP(ROWS($1:285)/3,0))</f>
        <v>desmo2020-l158_oneseq_Adjusted_SeqExclude_MACSE_Aligned_relabeled_trimmed.fasta = 165295-165541;</v>
      </c>
    </row>
    <row r="286" spans="1:2">
      <c r="A286" t="s">
        <v>287</v>
      </c>
      <c r="B286" s="1" t="str" cm="1">
        <f t="array" ref="B286">INDEX(A:A,ROUNDUP(ROWS($1:286)/3,0))</f>
        <v>desmo2020-l161_oneseq_Adjusted_SeqExclude_MACSE_Aligned_relabeled_trimmed.fasta = 165542-169811;</v>
      </c>
    </row>
    <row r="287" spans="1:2">
      <c r="A287" t="s">
        <v>288</v>
      </c>
      <c r="B287" s="1" t="str" cm="1">
        <f t="array" ref="B287">INDEX(A:A,ROUNDUP(ROWS($1:287)/3,0))</f>
        <v>desmo2020-l161_oneseq_Adjusted_SeqExclude_MACSE_Aligned_relabeled_trimmed.fasta = 165542-169811;</v>
      </c>
    </row>
    <row r="288" spans="1:2">
      <c r="A288" t="s">
        <v>289</v>
      </c>
      <c r="B288" s="1" t="str" cm="1">
        <f t="array" ref="B288">INDEX(A:A,ROUNDUP(ROWS($1:288)/3,0))</f>
        <v>desmo2020-l161_oneseq_Adjusted_SeqExclude_MACSE_Aligned_relabeled_trimmed.fasta = 165542-169811;</v>
      </c>
    </row>
    <row r="289" spans="1:2">
      <c r="A289" t="s">
        <v>290</v>
      </c>
      <c r="B289" s="1" t="str" cm="1">
        <f t="array" ref="B289">INDEX(A:A,ROUNDUP(ROWS($1:289)/3,0))</f>
        <v>desmo2020-l162_oneseq_Adjusted_SeqExclude_MACSE_Aligned_relabeled_trimmed.fasta = 169812-170518;</v>
      </c>
    </row>
    <row r="290" spans="1:2">
      <c r="A290" t="s">
        <v>291</v>
      </c>
      <c r="B290" s="1" t="str" cm="1">
        <f t="array" ref="B290">INDEX(A:A,ROUNDUP(ROWS($1:290)/3,0))</f>
        <v>desmo2020-l162_oneseq_Adjusted_SeqExclude_MACSE_Aligned_relabeled_trimmed.fasta = 169812-170518;</v>
      </c>
    </row>
    <row r="291" spans="1:2">
      <c r="A291" t="s">
        <v>292</v>
      </c>
      <c r="B291" s="1" t="str" cm="1">
        <f t="array" ref="B291">INDEX(A:A,ROUNDUP(ROWS($1:291)/3,0))</f>
        <v>desmo2020-l162_oneseq_Adjusted_SeqExclude_MACSE_Aligned_relabeled_trimmed.fasta = 169812-170518;</v>
      </c>
    </row>
    <row r="292" spans="1:2">
      <c r="A292" t="s">
        <v>293</v>
      </c>
      <c r="B292" s="1" t="str" cm="1">
        <f t="array" ref="B292">INDEX(A:A,ROUNDUP(ROWS($1:292)/3,0))</f>
        <v>desmo2020-l164_oneseq_Adjusted_SeqExclude_MACSE_Aligned_relabeled_trimmed.fasta = 170519-171430;</v>
      </c>
    </row>
    <row r="293" spans="1:2">
      <c r="A293" t="s">
        <v>294</v>
      </c>
      <c r="B293" s="1" t="str" cm="1">
        <f t="array" ref="B293">INDEX(A:A,ROUNDUP(ROWS($1:293)/3,0))</f>
        <v>desmo2020-l164_oneseq_Adjusted_SeqExclude_MACSE_Aligned_relabeled_trimmed.fasta = 170519-171430;</v>
      </c>
    </row>
    <row r="294" spans="1:2">
      <c r="A294" t="s">
        <v>295</v>
      </c>
      <c r="B294" s="1" t="str" cm="1">
        <f t="array" ref="B294">INDEX(A:A,ROUNDUP(ROWS($1:294)/3,0))</f>
        <v>desmo2020-l164_oneseq_Adjusted_SeqExclude_MACSE_Aligned_relabeled_trimmed.fasta = 170519-171430;</v>
      </c>
    </row>
    <row r="295" spans="1:2">
      <c r="A295" t="s">
        <v>296</v>
      </c>
      <c r="B295" s="1" t="str" cm="1">
        <f t="array" ref="B295">INDEX(A:A,ROUNDUP(ROWS($1:295)/3,0))</f>
        <v>desmo2020-l165_oneseq_Adjusted_SeqExclude_MACSE_Aligned_relabeled_trimmed.fasta = 171431-172984;</v>
      </c>
    </row>
    <row r="296" spans="1:2">
      <c r="A296" t="s">
        <v>297</v>
      </c>
      <c r="B296" s="1" t="str" cm="1">
        <f t="array" ref="B296">INDEX(A:A,ROUNDUP(ROWS($1:296)/3,0))</f>
        <v>desmo2020-l165_oneseq_Adjusted_SeqExclude_MACSE_Aligned_relabeled_trimmed.fasta = 171431-172984;</v>
      </c>
    </row>
    <row r="297" spans="1:2">
      <c r="A297" t="s">
        <v>298</v>
      </c>
      <c r="B297" s="1" t="str" cm="1">
        <f t="array" ref="B297">INDEX(A:A,ROUNDUP(ROWS($1:297)/3,0))</f>
        <v>desmo2020-l165_oneseq_Adjusted_SeqExclude_MACSE_Aligned_relabeled_trimmed.fasta = 171431-172984;</v>
      </c>
    </row>
    <row r="298" spans="1:2">
      <c r="A298" t="s">
        <v>299</v>
      </c>
      <c r="B298" s="1" t="str" cm="1">
        <f t="array" ref="B298">INDEX(A:A,ROUNDUP(ROWS($1:298)/3,0))</f>
        <v>desmo2020-l168_oneseq_Adjusted_SeqExclude_MACSE_Aligned_relabeled_trimmed.fasta = 172985-175025;</v>
      </c>
    </row>
    <row r="299" spans="1:2">
      <c r="A299" t="s">
        <v>300</v>
      </c>
      <c r="B299" s="1" t="str" cm="1">
        <f t="array" ref="B299">INDEX(A:A,ROUNDUP(ROWS($1:299)/3,0))</f>
        <v>desmo2020-l168_oneseq_Adjusted_SeqExclude_MACSE_Aligned_relabeled_trimmed.fasta = 172985-175025;</v>
      </c>
    </row>
    <row r="300" spans="1:2">
      <c r="A300" t="s">
        <v>301</v>
      </c>
      <c r="B300" s="1" t="str" cm="1">
        <f t="array" ref="B300">INDEX(A:A,ROUNDUP(ROWS($1:300)/3,0))</f>
        <v>desmo2020-l168_oneseq_Adjusted_SeqExclude_MACSE_Aligned_relabeled_trimmed.fasta = 172985-175025;</v>
      </c>
    </row>
    <row r="301" spans="1:2">
      <c r="A301" t="s">
        <v>302</v>
      </c>
      <c r="B301" s="1" t="str" cm="1">
        <f t="array" ref="B301">INDEX(A:A,ROUNDUP(ROWS($1:301)/3,0))</f>
        <v>desmo2020-l169_oneseq_Adjusted_SeqExclude_MACSE_Aligned_relabeled_trimmed.fasta = 175026-175611;</v>
      </c>
    </row>
    <row r="302" spans="1:2">
      <c r="A302" t="s">
        <v>303</v>
      </c>
      <c r="B302" s="1" t="str" cm="1">
        <f t="array" ref="B302">INDEX(A:A,ROUNDUP(ROWS($1:302)/3,0))</f>
        <v>desmo2020-l169_oneseq_Adjusted_SeqExclude_MACSE_Aligned_relabeled_trimmed.fasta = 175026-175611;</v>
      </c>
    </row>
    <row r="303" spans="1:2">
      <c r="A303" t="s">
        <v>304</v>
      </c>
      <c r="B303" s="1" t="str" cm="1">
        <f t="array" ref="B303">INDEX(A:A,ROUNDUP(ROWS($1:303)/3,0))</f>
        <v>desmo2020-l169_oneseq_Adjusted_SeqExclude_MACSE_Aligned_relabeled_trimmed.fasta = 175026-175611;</v>
      </c>
    </row>
    <row r="304" spans="1:2">
      <c r="A304" t="s">
        <v>305</v>
      </c>
      <c r="B304" s="1" t="str" cm="1">
        <f t="array" ref="B304">INDEX(A:A,ROUNDUP(ROWS($1:304)/3,0))</f>
        <v>desmo2020-l16_oneseq_Adjusted_SeqExclude_MACSE_Aligned_relabeled_trimmed.fasta = 175612-176357;</v>
      </c>
    </row>
    <row r="305" spans="1:2">
      <c r="A305" t="s">
        <v>306</v>
      </c>
      <c r="B305" s="1" t="str" cm="1">
        <f t="array" ref="B305">INDEX(A:A,ROUNDUP(ROWS($1:305)/3,0))</f>
        <v>desmo2020-l16_oneseq_Adjusted_SeqExclude_MACSE_Aligned_relabeled_trimmed.fasta = 175612-176357;</v>
      </c>
    </row>
    <row r="306" spans="1:2">
      <c r="A306" t="s">
        <v>307</v>
      </c>
      <c r="B306" s="1" t="str" cm="1">
        <f t="array" ref="B306">INDEX(A:A,ROUNDUP(ROWS($1:306)/3,0))</f>
        <v>desmo2020-l16_oneseq_Adjusted_SeqExclude_MACSE_Aligned_relabeled_trimmed.fasta = 175612-176357;</v>
      </c>
    </row>
    <row r="307" spans="1:2">
      <c r="A307" t="s">
        <v>308</v>
      </c>
      <c r="B307" s="1" t="str" cm="1">
        <f t="array" ref="B307">INDEX(A:A,ROUNDUP(ROWS($1:307)/3,0))</f>
        <v>desmo2020-l173_oneseq_Adjusted_SeqExclude_Failed_MAFFT_Aligned_relabeled_trimmed.fasta = 176358-179431;</v>
      </c>
    </row>
    <row r="308" spans="1:2">
      <c r="A308" t="s">
        <v>309</v>
      </c>
      <c r="B308" s="1" t="str" cm="1">
        <f t="array" ref="B308">INDEX(A:A,ROUNDUP(ROWS($1:308)/3,0))</f>
        <v>desmo2020-l173_oneseq_Adjusted_SeqExclude_Failed_MAFFT_Aligned_relabeled_trimmed.fasta = 176358-179431;</v>
      </c>
    </row>
    <row r="309" spans="1:2">
      <c r="A309" t="s">
        <v>310</v>
      </c>
      <c r="B309" s="1" t="str" cm="1">
        <f t="array" ref="B309">INDEX(A:A,ROUNDUP(ROWS($1:309)/3,0))</f>
        <v>desmo2020-l173_oneseq_Adjusted_SeqExclude_Failed_MAFFT_Aligned_relabeled_trimmed.fasta = 176358-179431;</v>
      </c>
    </row>
    <row r="310" spans="1:2">
      <c r="A310" t="s">
        <v>311</v>
      </c>
      <c r="B310" s="1" t="str" cm="1">
        <f t="array" ref="B310">INDEX(A:A,ROUNDUP(ROWS($1:310)/3,0))</f>
        <v>desmo2020-l174_oneseq_Adjusted_SeqExclude_MACSE_Aligned_relabeled_trimmed.fasta = 179432-181268;</v>
      </c>
    </row>
    <row r="311" spans="1:2">
      <c r="A311" t="s">
        <v>312</v>
      </c>
      <c r="B311" s="1" t="str" cm="1">
        <f t="array" ref="B311">INDEX(A:A,ROUNDUP(ROWS($1:311)/3,0))</f>
        <v>desmo2020-l174_oneseq_Adjusted_SeqExclude_MACSE_Aligned_relabeled_trimmed.fasta = 179432-181268;</v>
      </c>
    </row>
    <row r="312" spans="1:2">
      <c r="A312" t="s">
        <v>313</v>
      </c>
      <c r="B312" s="1" t="str" cm="1">
        <f t="array" ref="B312">INDEX(A:A,ROUNDUP(ROWS($1:312)/3,0))</f>
        <v>desmo2020-l174_oneseq_Adjusted_SeqExclude_MACSE_Aligned_relabeled_trimmed.fasta = 179432-181268;</v>
      </c>
    </row>
    <row r="313" spans="1:2">
      <c r="A313" t="s">
        <v>314</v>
      </c>
      <c r="B313" s="1" t="str" cm="1">
        <f t="array" ref="B313">INDEX(A:A,ROUNDUP(ROWS($1:313)/3,0))</f>
        <v>desmo2020-l183_oneseq_Adjusted_SeqExclude_MACSE_Aligned_relabeled_trimmed.fasta = 181269-184030;</v>
      </c>
    </row>
    <row r="314" spans="1:2">
      <c r="A314" t="s">
        <v>315</v>
      </c>
      <c r="B314" s="1" t="str" cm="1">
        <f t="array" ref="B314">INDEX(A:A,ROUNDUP(ROWS($1:314)/3,0))</f>
        <v>desmo2020-l183_oneseq_Adjusted_SeqExclude_MACSE_Aligned_relabeled_trimmed.fasta = 181269-184030;</v>
      </c>
    </row>
    <row r="315" spans="1:2">
      <c r="A315" t="s">
        <v>316</v>
      </c>
      <c r="B315" s="1" t="str" cm="1">
        <f t="array" ref="B315">INDEX(A:A,ROUNDUP(ROWS($1:315)/3,0))</f>
        <v>desmo2020-l183_oneseq_Adjusted_SeqExclude_MACSE_Aligned_relabeled_trimmed.fasta = 181269-184030;</v>
      </c>
    </row>
    <row r="316" spans="1:2">
      <c r="A316" t="s">
        <v>317</v>
      </c>
      <c r="B316" s="1" t="str" cm="1">
        <f t="array" ref="B316">INDEX(A:A,ROUNDUP(ROWS($1:316)/3,0))</f>
        <v>desmo2020-l185_oneseq_Adjusted_SeqExclude_Failed_MAFFT_Aligned_relabeled_trimmed.fasta = 184031-184707;</v>
      </c>
    </row>
    <row r="317" spans="1:2">
      <c r="A317" t="s">
        <v>318</v>
      </c>
      <c r="B317" s="1" t="str" cm="1">
        <f t="array" ref="B317">INDEX(A:A,ROUNDUP(ROWS($1:317)/3,0))</f>
        <v>desmo2020-l185_oneseq_Adjusted_SeqExclude_Failed_MAFFT_Aligned_relabeled_trimmed.fasta = 184031-184707;</v>
      </c>
    </row>
    <row r="318" spans="1:2">
      <c r="A318" t="s">
        <v>319</v>
      </c>
      <c r="B318" s="1" t="str" cm="1">
        <f t="array" ref="B318">INDEX(A:A,ROUNDUP(ROWS($1:318)/3,0))</f>
        <v>desmo2020-l185_oneseq_Adjusted_SeqExclude_Failed_MAFFT_Aligned_relabeled_trimmed.fasta = 184031-184707;</v>
      </c>
    </row>
    <row r="319" spans="1:2">
      <c r="A319" t="s">
        <v>320</v>
      </c>
      <c r="B319" s="1" t="str" cm="1">
        <f t="array" ref="B319">INDEX(A:A,ROUNDUP(ROWS($1:319)/3,0))</f>
        <v>desmo2020-l186_oneseq_Adjusted_SeqExclude_Failed_MAFFT_Aligned_relabeled_trimmed.fasta = 184708-186774;</v>
      </c>
    </row>
    <row r="320" spans="1:2">
      <c r="A320" t="s">
        <v>321</v>
      </c>
      <c r="B320" s="1" t="str" cm="1">
        <f t="array" ref="B320">INDEX(A:A,ROUNDUP(ROWS($1:320)/3,0))</f>
        <v>desmo2020-l186_oneseq_Adjusted_SeqExclude_Failed_MAFFT_Aligned_relabeled_trimmed.fasta = 184708-186774;</v>
      </c>
    </row>
    <row r="321" spans="1:2">
      <c r="A321" t="s">
        <v>322</v>
      </c>
      <c r="B321" s="1" t="str" cm="1">
        <f t="array" ref="B321">INDEX(A:A,ROUNDUP(ROWS($1:321)/3,0))</f>
        <v>desmo2020-l186_oneseq_Adjusted_SeqExclude_Failed_MAFFT_Aligned_relabeled_trimmed.fasta = 184708-186774;</v>
      </c>
    </row>
    <row r="322" spans="1:2">
      <c r="A322" t="s">
        <v>323</v>
      </c>
      <c r="B322" s="1" t="str" cm="1">
        <f t="array" ref="B322">INDEX(A:A,ROUNDUP(ROWS($1:322)/3,0))</f>
        <v>desmo2020-l190_oneseq_Adjusted_SeqExclude_MACSE_Aligned_relabeled_trimmed.fasta = 186775-187595;</v>
      </c>
    </row>
    <row r="323" spans="1:2">
      <c r="A323" t="s">
        <v>324</v>
      </c>
      <c r="B323" s="1" t="str" cm="1">
        <f t="array" ref="B323">INDEX(A:A,ROUNDUP(ROWS($1:323)/3,0))</f>
        <v>desmo2020-l190_oneseq_Adjusted_SeqExclude_MACSE_Aligned_relabeled_trimmed.fasta = 186775-187595;</v>
      </c>
    </row>
    <row r="324" spans="1:2">
      <c r="A324" t="s">
        <v>325</v>
      </c>
      <c r="B324" s="1" t="str" cm="1">
        <f t="array" ref="B324">INDEX(A:A,ROUNDUP(ROWS($1:324)/3,0))</f>
        <v>desmo2020-l190_oneseq_Adjusted_SeqExclude_MACSE_Aligned_relabeled_trimmed.fasta = 186775-187595;</v>
      </c>
    </row>
    <row r="325" spans="1:2">
      <c r="A325" t="s">
        <v>326</v>
      </c>
      <c r="B325" s="1" t="str" cm="1">
        <f t="array" ref="B325">INDEX(A:A,ROUNDUP(ROWS($1:325)/3,0))</f>
        <v>desmo2020-l192_oneseq_Adjusted_SeqExclude_Failed_MAFFT_Aligned_relabeled_trimmed.fasta = 187596-190908;</v>
      </c>
    </row>
    <row r="326" spans="1:2">
      <c r="A326" t="s">
        <v>327</v>
      </c>
      <c r="B326" s="1" t="str" cm="1">
        <f t="array" ref="B326">INDEX(A:A,ROUNDUP(ROWS($1:326)/3,0))</f>
        <v>desmo2020-l192_oneseq_Adjusted_SeqExclude_Failed_MAFFT_Aligned_relabeled_trimmed.fasta = 187596-190908;</v>
      </c>
    </row>
    <row r="327" spans="1:2">
      <c r="A327" t="s">
        <v>328</v>
      </c>
      <c r="B327" s="1" t="str" cm="1">
        <f t="array" ref="B327">INDEX(A:A,ROUNDUP(ROWS($1:327)/3,0))</f>
        <v>desmo2020-l192_oneseq_Adjusted_SeqExclude_Failed_MAFFT_Aligned_relabeled_trimmed.fasta = 187596-190908;</v>
      </c>
    </row>
    <row r="328" spans="1:2">
      <c r="A328" t="s">
        <v>329</v>
      </c>
      <c r="B328" s="1" t="str" cm="1">
        <f t="array" ref="B328">INDEX(A:A,ROUNDUP(ROWS($1:328)/3,0))</f>
        <v>desmo2020-l193_oneseq_Adjusted_SeqExclude_MACSE_Aligned_relabeled_trimmed.fasta = 190909-193628;</v>
      </c>
    </row>
    <row r="329" spans="1:2">
      <c r="A329" t="s">
        <v>330</v>
      </c>
      <c r="B329" s="1" t="str" cm="1">
        <f t="array" ref="B329">INDEX(A:A,ROUNDUP(ROWS($1:329)/3,0))</f>
        <v>desmo2020-l193_oneseq_Adjusted_SeqExclude_MACSE_Aligned_relabeled_trimmed.fasta = 190909-193628;</v>
      </c>
    </row>
    <row r="330" spans="1:2">
      <c r="A330" t="s">
        <v>331</v>
      </c>
      <c r="B330" s="1" t="str" cm="1">
        <f t="array" ref="B330">INDEX(A:A,ROUNDUP(ROWS($1:330)/3,0))</f>
        <v>desmo2020-l193_oneseq_Adjusted_SeqExclude_MACSE_Aligned_relabeled_trimmed.fasta = 190909-193628;</v>
      </c>
    </row>
    <row r="331" spans="1:2">
      <c r="A331" t="s">
        <v>332</v>
      </c>
      <c r="B331" s="1" t="str" cm="1">
        <f t="array" ref="B331">INDEX(A:A,ROUNDUP(ROWS($1:331)/3,0))</f>
        <v>desmo2020-l194_oneseq_Adjusted_SeqExclude_MACSE_Aligned_relabeled_trimmed.fasta = 193629-197238;</v>
      </c>
    </row>
    <row r="332" spans="1:2">
      <c r="A332" t="s">
        <v>333</v>
      </c>
      <c r="B332" s="1" t="str" cm="1">
        <f t="array" ref="B332">INDEX(A:A,ROUNDUP(ROWS($1:332)/3,0))</f>
        <v>desmo2020-l194_oneseq_Adjusted_SeqExclude_MACSE_Aligned_relabeled_trimmed.fasta = 193629-197238;</v>
      </c>
    </row>
    <row r="333" spans="1:2">
      <c r="A333" t="s">
        <v>334</v>
      </c>
      <c r="B333" s="1" t="str" cm="1">
        <f t="array" ref="B333">INDEX(A:A,ROUNDUP(ROWS($1:333)/3,0))</f>
        <v>desmo2020-l194_oneseq_Adjusted_SeqExclude_MACSE_Aligned_relabeled_trimmed.fasta = 193629-197238;</v>
      </c>
    </row>
    <row r="334" spans="1:2">
      <c r="A334" t="s">
        <v>335</v>
      </c>
      <c r="B334" s="1" t="str" cm="1">
        <f t="array" ref="B334">INDEX(A:A,ROUNDUP(ROWS($1:334)/3,0))</f>
        <v>desmo2020-l196_oneseq_Adjusted_SeqExclude_MACSE_Aligned_relabeled_trimmed.fasta = 197239-197584;</v>
      </c>
    </row>
    <row r="335" spans="1:2">
      <c r="A335" t="s">
        <v>336</v>
      </c>
      <c r="B335" s="1" t="str" cm="1">
        <f t="array" ref="B335">INDEX(A:A,ROUNDUP(ROWS($1:335)/3,0))</f>
        <v>desmo2020-l196_oneseq_Adjusted_SeqExclude_MACSE_Aligned_relabeled_trimmed.fasta = 197239-197584;</v>
      </c>
    </row>
    <row r="336" spans="1:2">
      <c r="A336" t="s">
        <v>337</v>
      </c>
      <c r="B336" s="1" t="str" cm="1">
        <f t="array" ref="B336">INDEX(A:A,ROUNDUP(ROWS($1:336)/3,0))</f>
        <v>desmo2020-l196_oneseq_Adjusted_SeqExclude_MACSE_Aligned_relabeled_trimmed.fasta = 197239-197584;</v>
      </c>
    </row>
    <row r="337" spans="1:2">
      <c r="A337" t="s">
        <v>338</v>
      </c>
      <c r="B337" s="1" t="str" cm="1">
        <f t="array" ref="B337">INDEX(A:A,ROUNDUP(ROWS($1:337)/3,0))</f>
        <v>desmo2020-l197_oneseq_Adjusted_SeqExclude_MACSE_Aligned_relabeled_trimmed.fasta = 197585-198897;</v>
      </c>
    </row>
    <row r="338" spans="1:2">
      <c r="A338" t="s">
        <v>339</v>
      </c>
      <c r="B338" s="1" t="str" cm="1">
        <f t="array" ref="B338">INDEX(A:A,ROUNDUP(ROWS($1:338)/3,0))</f>
        <v>desmo2020-l197_oneseq_Adjusted_SeqExclude_MACSE_Aligned_relabeled_trimmed.fasta = 197585-198897;</v>
      </c>
    </row>
    <row r="339" spans="1:2">
      <c r="A339" t="s">
        <v>340</v>
      </c>
      <c r="B339" s="1" t="str" cm="1">
        <f t="array" ref="B339">INDEX(A:A,ROUNDUP(ROWS($1:339)/3,0))</f>
        <v>desmo2020-l197_oneseq_Adjusted_SeqExclude_MACSE_Aligned_relabeled_trimmed.fasta = 197585-198897;</v>
      </c>
    </row>
    <row r="340" spans="1:2">
      <c r="A340" t="s">
        <v>341</v>
      </c>
      <c r="B340" s="1" t="str" cm="1">
        <f t="array" ref="B340">INDEX(A:A,ROUNDUP(ROWS($1:340)/3,0))</f>
        <v>desmo2020-l198_oneseq_Adjusted_SeqExclude_Failed_MAFFT_Aligned_relabeled_trimmed.fasta = 198898-200614;</v>
      </c>
    </row>
    <row r="341" spans="1:2">
      <c r="A341" t="s">
        <v>342</v>
      </c>
      <c r="B341" s="1" t="str" cm="1">
        <f t="array" ref="B341">INDEX(A:A,ROUNDUP(ROWS($1:341)/3,0))</f>
        <v>desmo2020-l198_oneseq_Adjusted_SeqExclude_Failed_MAFFT_Aligned_relabeled_trimmed.fasta = 198898-200614;</v>
      </c>
    </row>
    <row r="342" spans="1:2">
      <c r="A342" t="s">
        <v>343</v>
      </c>
      <c r="B342" s="1" t="str" cm="1">
        <f t="array" ref="B342">INDEX(A:A,ROUNDUP(ROWS($1:342)/3,0))</f>
        <v>desmo2020-l198_oneseq_Adjusted_SeqExclude_Failed_MAFFT_Aligned_relabeled_trimmed.fasta = 198898-200614;</v>
      </c>
    </row>
    <row r="343" spans="1:2">
      <c r="A343" t="s">
        <v>344</v>
      </c>
      <c r="B343" s="1" t="str" cm="1">
        <f t="array" ref="B343">INDEX(A:A,ROUNDUP(ROWS($1:343)/3,0))</f>
        <v>desmo2020-l199_oneseq_Adjusted_SeqExclude_MACSE_Aligned_relabeled_trimmed.fasta = 200615-202874;</v>
      </c>
    </row>
    <row r="344" spans="1:2">
      <c r="A344" t="s">
        <v>345</v>
      </c>
      <c r="B344" s="1" t="str" cm="1">
        <f t="array" ref="B344">INDEX(A:A,ROUNDUP(ROWS($1:344)/3,0))</f>
        <v>desmo2020-l199_oneseq_Adjusted_SeqExclude_MACSE_Aligned_relabeled_trimmed.fasta = 200615-202874;</v>
      </c>
    </row>
    <row r="345" spans="1:2">
      <c r="A345" t="s">
        <v>346</v>
      </c>
      <c r="B345" s="1" t="str" cm="1">
        <f t="array" ref="B345">INDEX(A:A,ROUNDUP(ROWS($1:345)/3,0))</f>
        <v>desmo2020-l199_oneseq_Adjusted_SeqExclude_MACSE_Aligned_relabeled_trimmed.fasta = 200615-202874;</v>
      </c>
    </row>
    <row r="346" spans="1:2">
      <c r="A346" t="s">
        <v>347</v>
      </c>
      <c r="B346" s="1" t="str" cm="1">
        <f t="array" ref="B346">INDEX(A:A,ROUNDUP(ROWS($1:346)/3,0))</f>
        <v>desmo2020-l200_oneseq_Adjusted_SeqExclude_MACSE_Aligned_relabeled_trimmed.fasta = 202875-206002;</v>
      </c>
    </row>
    <row r="347" spans="1:2">
      <c r="A347" t="s">
        <v>348</v>
      </c>
      <c r="B347" s="1" t="str" cm="1">
        <f t="array" ref="B347">INDEX(A:A,ROUNDUP(ROWS($1:347)/3,0))</f>
        <v>desmo2020-l200_oneseq_Adjusted_SeqExclude_MACSE_Aligned_relabeled_trimmed.fasta = 202875-206002;</v>
      </c>
    </row>
    <row r="348" spans="1:2">
      <c r="A348" t="s">
        <v>349</v>
      </c>
      <c r="B348" s="1" t="str" cm="1">
        <f t="array" ref="B348">INDEX(A:A,ROUNDUP(ROWS($1:348)/3,0))</f>
        <v>desmo2020-l200_oneseq_Adjusted_SeqExclude_MACSE_Aligned_relabeled_trimmed.fasta = 202875-206002;</v>
      </c>
    </row>
    <row r="349" spans="1:2">
      <c r="A349" t="s">
        <v>350</v>
      </c>
      <c r="B349" s="1" t="str" cm="1">
        <f t="array" ref="B349">INDEX(A:A,ROUNDUP(ROWS($1:349)/3,0))</f>
        <v>desmo2020-l201_oneseq_Adjusted_SeqExclude_Failed_MAFFT_Aligned_relabeled_trimmed.fasta = 206003-206459;</v>
      </c>
    </row>
    <row r="350" spans="1:2">
      <c r="A350" t="s">
        <v>351</v>
      </c>
      <c r="B350" s="1" t="str" cm="1">
        <f t="array" ref="B350">INDEX(A:A,ROUNDUP(ROWS($1:350)/3,0))</f>
        <v>desmo2020-l201_oneseq_Adjusted_SeqExclude_Failed_MAFFT_Aligned_relabeled_trimmed.fasta = 206003-206459;</v>
      </c>
    </row>
    <row r="351" spans="1:2">
      <c r="A351" t="s">
        <v>352</v>
      </c>
      <c r="B351" s="1" t="str" cm="1">
        <f t="array" ref="B351">INDEX(A:A,ROUNDUP(ROWS($1:351)/3,0))</f>
        <v>desmo2020-l201_oneseq_Adjusted_SeqExclude_Failed_MAFFT_Aligned_relabeled_trimmed.fasta = 206003-206459;</v>
      </c>
    </row>
    <row r="352" spans="1:2">
      <c r="A352" t="s">
        <v>353</v>
      </c>
      <c r="B352" s="1" t="str" cm="1">
        <f t="array" ref="B352">INDEX(A:A,ROUNDUP(ROWS($1:352)/3,0))</f>
        <v>desmo2020-l203_oneseq_Adjusted_SeqExclude_Failed_MAFFT_Aligned_relabeled_trimmed.fasta = 206460-206921;</v>
      </c>
    </row>
    <row r="353" spans="1:2">
      <c r="A353" t="s">
        <v>354</v>
      </c>
      <c r="B353" s="1" t="str" cm="1">
        <f t="array" ref="B353">INDEX(A:A,ROUNDUP(ROWS($1:353)/3,0))</f>
        <v>desmo2020-l203_oneseq_Adjusted_SeqExclude_Failed_MAFFT_Aligned_relabeled_trimmed.fasta = 206460-206921;</v>
      </c>
    </row>
    <row r="354" spans="1:2">
      <c r="A354" t="s">
        <v>355</v>
      </c>
      <c r="B354" s="1" t="str" cm="1">
        <f t="array" ref="B354">INDEX(A:A,ROUNDUP(ROWS($1:354)/3,0))</f>
        <v>desmo2020-l203_oneseq_Adjusted_SeqExclude_Failed_MAFFT_Aligned_relabeled_trimmed.fasta = 206460-206921;</v>
      </c>
    </row>
    <row r="355" spans="1:2">
      <c r="A355" t="s">
        <v>356</v>
      </c>
      <c r="B355" s="1" t="str" cm="1">
        <f t="array" ref="B355">INDEX(A:A,ROUNDUP(ROWS($1:355)/3,0))</f>
        <v>desmo2020-l204_oneseq_Adjusted_SeqExclude_MACSE_Aligned_relabeled_trimmed.fasta = 206922-208650;</v>
      </c>
    </row>
    <row r="356" spans="1:2">
      <c r="A356" t="s">
        <v>357</v>
      </c>
      <c r="B356" s="1" t="str" cm="1">
        <f t="array" ref="B356">INDEX(A:A,ROUNDUP(ROWS($1:356)/3,0))</f>
        <v>desmo2020-l204_oneseq_Adjusted_SeqExclude_MACSE_Aligned_relabeled_trimmed.fasta = 206922-208650;</v>
      </c>
    </row>
    <row r="357" spans="1:2">
      <c r="A357" t="s">
        <v>358</v>
      </c>
      <c r="B357" s="1" t="str" cm="1">
        <f t="array" ref="B357">INDEX(A:A,ROUNDUP(ROWS($1:357)/3,0))</f>
        <v>desmo2020-l204_oneseq_Adjusted_SeqExclude_MACSE_Aligned_relabeled_trimmed.fasta = 206922-208650;</v>
      </c>
    </row>
    <row r="358" spans="1:2">
      <c r="A358" t="s">
        <v>359</v>
      </c>
      <c r="B358" s="1" t="str" cm="1">
        <f t="array" ref="B358">INDEX(A:A,ROUNDUP(ROWS($1:358)/3,0))</f>
        <v>desmo2020-l20_oneseq_Adjusted_SeqExclude_Failed_MAFFT_Aligned_relabeled_trimmed.fasta = 208651-210316;</v>
      </c>
    </row>
    <row r="359" spans="1:2">
      <c r="A359" t="s">
        <v>360</v>
      </c>
      <c r="B359" s="1" t="str" cm="1">
        <f t="array" ref="B359">INDEX(A:A,ROUNDUP(ROWS($1:359)/3,0))</f>
        <v>desmo2020-l20_oneseq_Adjusted_SeqExclude_Failed_MAFFT_Aligned_relabeled_trimmed.fasta = 208651-210316;</v>
      </c>
    </row>
    <row r="360" spans="1:2">
      <c r="A360" t="s">
        <v>361</v>
      </c>
      <c r="B360" s="1" t="str" cm="1">
        <f t="array" ref="B360">INDEX(A:A,ROUNDUP(ROWS($1:360)/3,0))</f>
        <v>desmo2020-l20_oneseq_Adjusted_SeqExclude_Failed_MAFFT_Aligned_relabeled_trimmed.fasta = 208651-210316;</v>
      </c>
    </row>
    <row r="361" spans="1:2">
      <c r="A361" t="s">
        <v>362</v>
      </c>
      <c r="B361" s="1" t="str" cm="1">
        <f t="array" ref="B361">INDEX(A:A,ROUNDUP(ROWS($1:361)/3,0))</f>
        <v>desmo2020-l210_oneseq_Adjusted_SeqExclude_Failed_MAFFT_Aligned_relabeled_trimmed.fasta = 210317-211914;</v>
      </c>
    </row>
    <row r="362" spans="1:2">
      <c r="A362" t="s">
        <v>363</v>
      </c>
      <c r="B362" s="1" t="str" cm="1">
        <f t="array" ref="B362">INDEX(A:A,ROUNDUP(ROWS($1:362)/3,0))</f>
        <v>desmo2020-l210_oneseq_Adjusted_SeqExclude_Failed_MAFFT_Aligned_relabeled_trimmed.fasta = 210317-211914;</v>
      </c>
    </row>
    <row r="363" spans="1:2">
      <c r="A363" t="s">
        <v>364</v>
      </c>
      <c r="B363" s="1" t="str" cm="1">
        <f t="array" ref="B363">INDEX(A:A,ROUNDUP(ROWS($1:363)/3,0))</f>
        <v>desmo2020-l210_oneseq_Adjusted_SeqExclude_Failed_MAFFT_Aligned_relabeled_trimmed.fasta = 210317-211914;</v>
      </c>
    </row>
    <row r="364" spans="1:2">
      <c r="A364" t="s">
        <v>365</v>
      </c>
      <c r="B364" s="1" t="str" cm="1">
        <f t="array" ref="B364">INDEX(A:A,ROUNDUP(ROWS($1:364)/3,0))</f>
        <v>desmo2020-l217_oneseq_Adjusted_SeqExclude_MACSE_Aligned_relabeled_trimmed.fasta = 211915-215066;</v>
      </c>
    </row>
    <row r="365" spans="1:2">
      <c r="A365" t="s">
        <v>366</v>
      </c>
      <c r="B365" s="1" t="str" cm="1">
        <f t="array" ref="B365">INDEX(A:A,ROUNDUP(ROWS($1:365)/3,0))</f>
        <v>desmo2020-l217_oneseq_Adjusted_SeqExclude_MACSE_Aligned_relabeled_trimmed.fasta = 211915-215066;</v>
      </c>
    </row>
    <row r="366" spans="1:2">
      <c r="A366" t="s">
        <v>367</v>
      </c>
      <c r="B366" s="1" t="str" cm="1">
        <f t="array" ref="B366">INDEX(A:A,ROUNDUP(ROWS($1:366)/3,0))</f>
        <v>desmo2020-l217_oneseq_Adjusted_SeqExclude_MACSE_Aligned_relabeled_trimmed.fasta = 211915-215066;</v>
      </c>
    </row>
    <row r="367" spans="1:2">
      <c r="A367" t="s">
        <v>368</v>
      </c>
      <c r="B367" s="1" t="str" cm="1">
        <f t="array" ref="B367">INDEX(A:A,ROUNDUP(ROWS($1:367)/3,0))</f>
        <v>desmo2020-l21_oneseq_Adjusted_SeqExclude_Failed_MAFFT_Aligned_relabeled_trimmed.fasta = 215067-216187;</v>
      </c>
    </row>
    <row r="368" spans="1:2">
      <c r="A368" t="s">
        <v>369</v>
      </c>
      <c r="B368" s="1" t="str" cm="1">
        <f t="array" ref="B368">INDEX(A:A,ROUNDUP(ROWS($1:368)/3,0))</f>
        <v>desmo2020-l21_oneseq_Adjusted_SeqExclude_Failed_MAFFT_Aligned_relabeled_trimmed.fasta = 215067-216187;</v>
      </c>
    </row>
    <row r="369" spans="1:2">
      <c r="A369" t="s">
        <v>370</v>
      </c>
      <c r="B369" s="1" t="str" cm="1">
        <f t="array" ref="B369">INDEX(A:A,ROUNDUP(ROWS($1:369)/3,0))</f>
        <v>desmo2020-l21_oneseq_Adjusted_SeqExclude_Failed_MAFFT_Aligned_relabeled_trimmed.fasta = 215067-216187;</v>
      </c>
    </row>
    <row r="370" spans="1:2">
      <c r="A370" t="s">
        <v>371</v>
      </c>
      <c r="B370" s="1" t="str" cm="1">
        <f t="array" ref="B370">INDEX(A:A,ROUNDUP(ROWS($1:370)/3,0))</f>
        <v>desmo2020-l220_oneseq_Adjusted_SeqExclude_Failed_MAFFT_Aligned_relabeled_trimmed.fasta = 216188-220324;</v>
      </c>
    </row>
    <row r="371" spans="1:2">
      <c r="A371" t="s">
        <v>372</v>
      </c>
      <c r="B371" s="1" t="str" cm="1">
        <f t="array" ref="B371">INDEX(A:A,ROUNDUP(ROWS($1:371)/3,0))</f>
        <v>desmo2020-l220_oneseq_Adjusted_SeqExclude_Failed_MAFFT_Aligned_relabeled_trimmed.fasta = 216188-220324;</v>
      </c>
    </row>
    <row r="372" spans="1:2">
      <c r="A372" t="s">
        <v>373</v>
      </c>
      <c r="B372" s="1" t="str" cm="1">
        <f t="array" ref="B372">INDEX(A:A,ROUNDUP(ROWS($1:372)/3,0))</f>
        <v>desmo2020-l220_oneseq_Adjusted_SeqExclude_Failed_MAFFT_Aligned_relabeled_trimmed.fasta = 216188-220324;</v>
      </c>
    </row>
    <row r="373" spans="1:2">
      <c r="A373" t="s">
        <v>374</v>
      </c>
      <c r="B373" s="1" t="str" cm="1">
        <f t="array" ref="B373">INDEX(A:A,ROUNDUP(ROWS($1:373)/3,0))</f>
        <v>desmo2020-l223_oneseq_Adjusted_SeqExclude_MACSE_Aligned_relabeled_trimmed.fasta = 220325-222569;</v>
      </c>
    </row>
    <row r="374" spans="1:2">
      <c r="A374" t="s">
        <v>375</v>
      </c>
      <c r="B374" s="1" t="str" cm="1">
        <f t="array" ref="B374">INDEX(A:A,ROUNDUP(ROWS($1:374)/3,0))</f>
        <v>desmo2020-l223_oneseq_Adjusted_SeqExclude_MACSE_Aligned_relabeled_trimmed.fasta = 220325-222569;</v>
      </c>
    </row>
    <row r="375" spans="1:2">
      <c r="A375" t="s">
        <v>376</v>
      </c>
      <c r="B375" s="1" t="str" cm="1">
        <f t="array" ref="B375">INDEX(A:A,ROUNDUP(ROWS($1:375)/3,0))</f>
        <v>desmo2020-l223_oneseq_Adjusted_SeqExclude_MACSE_Aligned_relabeled_trimmed.fasta = 220325-222569;</v>
      </c>
    </row>
    <row r="376" spans="1:2">
      <c r="A376" t="s">
        <v>377</v>
      </c>
      <c r="B376" s="1" t="str" cm="1">
        <f t="array" ref="B376">INDEX(A:A,ROUNDUP(ROWS($1:376)/3,0))</f>
        <v>desmo2020-l226_oneseq_Adjusted_SeqExclude_Failed_MAFFT_Aligned_relabeled_trimmed.fasta = 222570-225025;</v>
      </c>
    </row>
    <row r="377" spans="1:2">
      <c r="A377" t="s">
        <v>378</v>
      </c>
      <c r="B377" s="1" t="str" cm="1">
        <f t="array" ref="B377">INDEX(A:A,ROUNDUP(ROWS($1:377)/3,0))</f>
        <v>desmo2020-l226_oneseq_Adjusted_SeqExclude_Failed_MAFFT_Aligned_relabeled_trimmed.fasta = 222570-225025;</v>
      </c>
    </row>
    <row r="378" spans="1:2">
      <c r="A378" t="s">
        <v>379</v>
      </c>
      <c r="B378" s="1" t="str" cm="1">
        <f t="array" ref="B378">INDEX(A:A,ROUNDUP(ROWS($1:378)/3,0))</f>
        <v>desmo2020-l226_oneseq_Adjusted_SeqExclude_Failed_MAFFT_Aligned_relabeled_trimmed.fasta = 222570-225025;</v>
      </c>
    </row>
    <row r="379" spans="1:2">
      <c r="A379" t="s">
        <v>380</v>
      </c>
      <c r="B379" s="1" t="str" cm="1">
        <f t="array" ref="B379">INDEX(A:A,ROUNDUP(ROWS($1:379)/3,0))</f>
        <v>desmo2020-l229_oneseq_Adjusted_SeqExclude_MACSE_Aligned_relabeled_trimmed.fasta = 225026-229233;</v>
      </c>
    </row>
    <row r="380" spans="1:2">
      <c r="A380" t="s">
        <v>381</v>
      </c>
      <c r="B380" s="1" t="str" cm="1">
        <f t="array" ref="B380">INDEX(A:A,ROUNDUP(ROWS($1:380)/3,0))</f>
        <v>desmo2020-l229_oneseq_Adjusted_SeqExclude_MACSE_Aligned_relabeled_trimmed.fasta = 225026-229233;</v>
      </c>
    </row>
    <row r="381" spans="1:2">
      <c r="A381" t="s">
        <v>382</v>
      </c>
      <c r="B381" s="1" t="str" cm="1">
        <f t="array" ref="B381">INDEX(A:A,ROUNDUP(ROWS($1:381)/3,0))</f>
        <v>desmo2020-l229_oneseq_Adjusted_SeqExclude_MACSE_Aligned_relabeled_trimmed.fasta = 225026-229233;</v>
      </c>
    </row>
    <row r="382" spans="1:2">
      <c r="A382" t="s">
        <v>383</v>
      </c>
      <c r="B382" s="1" t="str" cm="1">
        <f t="array" ref="B382">INDEX(A:A,ROUNDUP(ROWS($1:382)/3,0))</f>
        <v>desmo2020-l22_oneseq_Adjusted_SeqExclude_MACSE_Aligned_relabeled_trimmed.fasta = 229234-230414;</v>
      </c>
    </row>
    <row r="383" spans="1:2">
      <c r="A383" t="s">
        <v>384</v>
      </c>
      <c r="B383" s="1" t="str" cm="1">
        <f t="array" ref="B383">INDEX(A:A,ROUNDUP(ROWS($1:383)/3,0))</f>
        <v>desmo2020-l22_oneseq_Adjusted_SeqExclude_MACSE_Aligned_relabeled_trimmed.fasta = 229234-230414;</v>
      </c>
    </row>
    <row r="384" spans="1:2">
      <c r="A384" t="s">
        <v>385</v>
      </c>
      <c r="B384" s="1" t="str" cm="1">
        <f t="array" ref="B384">INDEX(A:A,ROUNDUP(ROWS($1:384)/3,0))</f>
        <v>desmo2020-l22_oneseq_Adjusted_SeqExclude_MACSE_Aligned_relabeled_trimmed.fasta = 229234-230414;</v>
      </c>
    </row>
    <row r="385" spans="1:2">
      <c r="A385" t="s">
        <v>386</v>
      </c>
      <c r="B385" s="1" t="str" cm="1">
        <f t="array" ref="B385">INDEX(A:A,ROUNDUP(ROWS($1:385)/3,0))</f>
        <v>desmo2020-l231_oneseq_Adjusted_SeqExclude_MACSE_Aligned_relabeled_trimmed.fasta = 230415-233530;</v>
      </c>
    </row>
    <row r="386" spans="1:2">
      <c r="A386" t="s">
        <v>387</v>
      </c>
      <c r="B386" s="1" t="str" cm="1">
        <f t="array" ref="B386">INDEX(A:A,ROUNDUP(ROWS($1:386)/3,0))</f>
        <v>desmo2020-l231_oneseq_Adjusted_SeqExclude_MACSE_Aligned_relabeled_trimmed.fasta = 230415-233530;</v>
      </c>
    </row>
    <row r="387" spans="1:2">
      <c r="A387" t="s">
        <v>388</v>
      </c>
      <c r="B387" s="1" t="str" cm="1">
        <f t="array" ref="B387">INDEX(A:A,ROUNDUP(ROWS($1:387)/3,0))</f>
        <v>desmo2020-l231_oneseq_Adjusted_SeqExclude_MACSE_Aligned_relabeled_trimmed.fasta = 230415-233530;</v>
      </c>
    </row>
    <row r="388" spans="1:2">
      <c r="A388" t="s">
        <v>389</v>
      </c>
      <c r="B388" s="1" t="str" cm="1">
        <f t="array" ref="B388">INDEX(A:A,ROUNDUP(ROWS($1:388)/3,0))</f>
        <v>desmo2020-l232_oneseq_Adjusted_SeqExclude_Failed_MAFFT_Aligned_relabeled_trimmed.fasta = 233531-236459;</v>
      </c>
    </row>
    <row r="389" spans="1:2">
      <c r="A389" t="s">
        <v>390</v>
      </c>
      <c r="B389" s="1" t="str" cm="1">
        <f t="array" ref="B389">INDEX(A:A,ROUNDUP(ROWS($1:389)/3,0))</f>
        <v>desmo2020-l232_oneseq_Adjusted_SeqExclude_Failed_MAFFT_Aligned_relabeled_trimmed.fasta = 233531-236459;</v>
      </c>
    </row>
    <row r="390" spans="1:2">
      <c r="A390" t="s">
        <v>391</v>
      </c>
      <c r="B390" s="1" t="str" cm="1">
        <f t="array" ref="B390">INDEX(A:A,ROUNDUP(ROWS($1:390)/3,0))</f>
        <v>desmo2020-l232_oneseq_Adjusted_SeqExclude_Failed_MAFFT_Aligned_relabeled_trimmed.fasta = 233531-236459;</v>
      </c>
    </row>
    <row r="391" spans="1:2">
      <c r="A391" t="s">
        <v>392</v>
      </c>
      <c r="B391" s="1" t="str" cm="1">
        <f t="array" ref="B391">INDEX(A:A,ROUNDUP(ROWS($1:391)/3,0))</f>
        <v>desmo2020-l233_oneseq_Adjusted_SeqExclude_Failed_MAFFT_Aligned_relabeled_trimmed.fasta = 236460-238391;</v>
      </c>
    </row>
    <row r="392" spans="1:2">
      <c r="A392" t="s">
        <v>393</v>
      </c>
      <c r="B392" s="1" t="str" cm="1">
        <f t="array" ref="B392">INDEX(A:A,ROUNDUP(ROWS($1:392)/3,0))</f>
        <v>desmo2020-l233_oneseq_Adjusted_SeqExclude_Failed_MAFFT_Aligned_relabeled_trimmed.fasta = 236460-238391;</v>
      </c>
    </row>
    <row r="393" spans="1:2">
      <c r="A393" t="s">
        <v>394</v>
      </c>
      <c r="B393" s="1" t="str" cm="1">
        <f t="array" ref="B393">INDEX(A:A,ROUNDUP(ROWS($1:393)/3,0))</f>
        <v>desmo2020-l233_oneseq_Adjusted_SeqExclude_Failed_MAFFT_Aligned_relabeled_trimmed.fasta = 236460-238391;</v>
      </c>
    </row>
    <row r="394" spans="1:2">
      <c r="A394" t="s">
        <v>395</v>
      </c>
      <c r="B394" s="1" t="str" cm="1">
        <f t="array" ref="B394">INDEX(A:A,ROUNDUP(ROWS($1:394)/3,0))</f>
        <v>desmo2020-l236_oneseq_Adjusted_SeqExclude_MACSE_Aligned_relabeled_trimmed.fasta = 238392-239287;</v>
      </c>
    </row>
    <row r="395" spans="1:2">
      <c r="A395" t="s">
        <v>396</v>
      </c>
      <c r="B395" s="1" t="str" cm="1">
        <f t="array" ref="B395">INDEX(A:A,ROUNDUP(ROWS($1:395)/3,0))</f>
        <v>desmo2020-l236_oneseq_Adjusted_SeqExclude_MACSE_Aligned_relabeled_trimmed.fasta = 238392-239287;</v>
      </c>
    </row>
    <row r="396" spans="1:2">
      <c r="A396" t="s">
        <v>397</v>
      </c>
      <c r="B396" s="1" t="str" cm="1">
        <f t="array" ref="B396">INDEX(A:A,ROUNDUP(ROWS($1:396)/3,0))</f>
        <v>desmo2020-l236_oneseq_Adjusted_SeqExclude_MACSE_Aligned_relabeled_trimmed.fasta = 238392-239287;</v>
      </c>
    </row>
    <row r="397" spans="1:2">
      <c r="A397" t="s">
        <v>398</v>
      </c>
      <c r="B397" s="1" t="str" cm="1">
        <f t="array" ref="B397">INDEX(A:A,ROUNDUP(ROWS($1:397)/3,0))</f>
        <v>desmo2020-l239_oneseq_Adjusted_SeqExclude_Failed_MAFFT_Aligned_relabeled_trimmed.fasta = 239288-241556;</v>
      </c>
    </row>
    <row r="398" spans="1:2">
      <c r="A398" t="s">
        <v>399</v>
      </c>
      <c r="B398" s="1" t="str" cm="1">
        <f t="array" ref="B398">INDEX(A:A,ROUNDUP(ROWS($1:398)/3,0))</f>
        <v>desmo2020-l239_oneseq_Adjusted_SeqExclude_Failed_MAFFT_Aligned_relabeled_trimmed.fasta = 239288-241556;</v>
      </c>
    </row>
    <row r="399" spans="1:2">
      <c r="A399" t="s">
        <v>400</v>
      </c>
      <c r="B399" s="1" t="str" cm="1">
        <f t="array" ref="B399">INDEX(A:A,ROUNDUP(ROWS($1:399)/3,0))</f>
        <v>desmo2020-l239_oneseq_Adjusted_SeqExclude_Failed_MAFFT_Aligned_relabeled_trimmed.fasta = 239288-241556;</v>
      </c>
    </row>
    <row r="400" spans="1:2">
      <c r="A400" t="s">
        <v>401</v>
      </c>
      <c r="B400" s="1" t="str" cm="1">
        <f t="array" ref="B400">INDEX(A:A,ROUNDUP(ROWS($1:400)/3,0))</f>
        <v>desmo2020-l23_oneseq_Adjusted_SeqExclude_MACSE_Aligned_relabeled_trimmed.fasta = 241557-242473;</v>
      </c>
    </row>
    <row r="401" spans="1:2">
      <c r="A401" t="s">
        <v>402</v>
      </c>
      <c r="B401" s="1" t="str" cm="1">
        <f t="array" ref="B401">INDEX(A:A,ROUNDUP(ROWS($1:401)/3,0))</f>
        <v>desmo2020-l23_oneseq_Adjusted_SeqExclude_MACSE_Aligned_relabeled_trimmed.fasta = 241557-242473;</v>
      </c>
    </row>
    <row r="402" spans="1:2">
      <c r="A402" t="s">
        <v>403</v>
      </c>
      <c r="B402" s="1" t="str" cm="1">
        <f t="array" ref="B402">INDEX(A:A,ROUNDUP(ROWS($1:402)/3,0))</f>
        <v>desmo2020-l23_oneseq_Adjusted_SeqExclude_MACSE_Aligned_relabeled_trimmed.fasta = 241557-242473;</v>
      </c>
    </row>
    <row r="403" spans="1:2">
      <c r="A403" t="s">
        <v>404</v>
      </c>
      <c r="B403" s="1" t="str" cm="1">
        <f t="array" ref="B403">INDEX(A:A,ROUNDUP(ROWS($1:403)/3,0))</f>
        <v>desmo2020-l240_oneseq_Adjusted_SeqExclude_Failed_MAFFT_Aligned_relabeled_trimmed.fasta = 242474-246256;</v>
      </c>
    </row>
    <row r="404" spans="1:2">
      <c r="A404" t="s">
        <v>405</v>
      </c>
      <c r="B404" s="1" t="str" cm="1">
        <f t="array" ref="B404">INDEX(A:A,ROUNDUP(ROWS($1:404)/3,0))</f>
        <v>desmo2020-l240_oneseq_Adjusted_SeqExclude_Failed_MAFFT_Aligned_relabeled_trimmed.fasta = 242474-246256;</v>
      </c>
    </row>
    <row r="405" spans="1:2">
      <c r="A405" t="s">
        <v>406</v>
      </c>
      <c r="B405" s="1" t="str" cm="1">
        <f t="array" ref="B405">INDEX(A:A,ROUNDUP(ROWS($1:405)/3,0))</f>
        <v>desmo2020-l240_oneseq_Adjusted_SeqExclude_Failed_MAFFT_Aligned_relabeled_trimmed.fasta = 242474-246256;</v>
      </c>
    </row>
    <row r="406" spans="1:2">
      <c r="A406" t="s">
        <v>407</v>
      </c>
      <c r="B406" s="1" t="str" cm="1">
        <f t="array" ref="B406">INDEX(A:A,ROUNDUP(ROWS($1:406)/3,0))</f>
        <v>desmo2020-l242_oneseq_Adjusted_SeqExclude_MACSE_Aligned_relabeled_trimmed.fasta = 246257-248039;</v>
      </c>
    </row>
    <row r="407" spans="1:2">
      <c r="A407" t="s">
        <v>408</v>
      </c>
      <c r="B407" s="1" t="str" cm="1">
        <f t="array" ref="B407">INDEX(A:A,ROUNDUP(ROWS($1:407)/3,0))</f>
        <v>desmo2020-l242_oneseq_Adjusted_SeqExclude_MACSE_Aligned_relabeled_trimmed.fasta = 246257-248039;</v>
      </c>
    </row>
    <row r="408" spans="1:2">
      <c r="A408" t="s">
        <v>409</v>
      </c>
      <c r="B408" s="1" t="str" cm="1">
        <f t="array" ref="B408">INDEX(A:A,ROUNDUP(ROWS($1:408)/3,0))</f>
        <v>desmo2020-l242_oneseq_Adjusted_SeqExclude_MACSE_Aligned_relabeled_trimmed.fasta = 246257-248039;</v>
      </c>
    </row>
    <row r="409" spans="1:2">
      <c r="A409" t="s">
        <v>410</v>
      </c>
      <c r="B409" s="1" t="str" cm="1">
        <f t="array" ref="B409">INDEX(A:A,ROUNDUP(ROWS($1:409)/3,0))</f>
        <v>desmo2020-l244_oneseq_Adjusted_SeqExclude_MACSE_Aligned_relabeled_trimmed.fasta = 248040-250725;</v>
      </c>
    </row>
    <row r="410" spans="1:2">
      <c r="A410" t="s">
        <v>411</v>
      </c>
      <c r="B410" s="1" t="str" cm="1">
        <f t="array" ref="B410">INDEX(A:A,ROUNDUP(ROWS($1:410)/3,0))</f>
        <v>desmo2020-l244_oneseq_Adjusted_SeqExclude_MACSE_Aligned_relabeled_trimmed.fasta = 248040-250725;</v>
      </c>
    </row>
    <row r="411" spans="1:2">
      <c r="A411" t="s">
        <v>412</v>
      </c>
      <c r="B411" s="1" t="str" cm="1">
        <f t="array" ref="B411">INDEX(A:A,ROUNDUP(ROWS($1:411)/3,0))</f>
        <v>desmo2020-l244_oneseq_Adjusted_SeqExclude_MACSE_Aligned_relabeled_trimmed.fasta = 248040-250725;</v>
      </c>
    </row>
    <row r="412" spans="1:2">
      <c r="A412" t="s">
        <v>413</v>
      </c>
      <c r="B412" s="1" t="str" cm="1">
        <f t="array" ref="B412">INDEX(A:A,ROUNDUP(ROWS($1:412)/3,0))</f>
        <v>desmo2020-l245_oneseq_Adjusted_SeqExclude_MACSE_Aligned_relabeled_trimmed.fasta = 250726-251617;</v>
      </c>
    </row>
    <row r="413" spans="1:2">
      <c r="A413" t="s">
        <v>414</v>
      </c>
      <c r="B413" s="1" t="str" cm="1">
        <f t="array" ref="B413">INDEX(A:A,ROUNDUP(ROWS($1:413)/3,0))</f>
        <v>desmo2020-l245_oneseq_Adjusted_SeqExclude_MACSE_Aligned_relabeled_trimmed.fasta = 250726-251617;</v>
      </c>
    </row>
    <row r="414" spans="1:2">
      <c r="A414" t="s">
        <v>415</v>
      </c>
      <c r="B414" s="1" t="str" cm="1">
        <f t="array" ref="B414">INDEX(A:A,ROUNDUP(ROWS($1:414)/3,0))</f>
        <v>desmo2020-l245_oneseq_Adjusted_SeqExclude_MACSE_Aligned_relabeled_trimmed.fasta = 250726-251617;</v>
      </c>
    </row>
    <row r="415" spans="1:2">
      <c r="A415" t="s">
        <v>416</v>
      </c>
      <c r="B415" s="1" t="str" cm="1">
        <f t="array" ref="B415">INDEX(A:A,ROUNDUP(ROWS($1:415)/3,0))</f>
        <v>desmo2020-l247_oneseq_Adjusted_SeqExclude_MACSE_Aligned_relabeled_trimmed.fasta = 251618-252475;</v>
      </c>
    </row>
    <row r="416" spans="1:2">
      <c r="A416" t="s">
        <v>417</v>
      </c>
      <c r="B416" s="1" t="str" cm="1">
        <f t="array" ref="B416">INDEX(A:A,ROUNDUP(ROWS($1:416)/3,0))</f>
        <v>desmo2020-l247_oneseq_Adjusted_SeqExclude_MACSE_Aligned_relabeled_trimmed.fasta = 251618-252475;</v>
      </c>
    </row>
    <row r="417" spans="1:2">
      <c r="A417" t="s">
        <v>418</v>
      </c>
      <c r="B417" s="1" t="str" cm="1">
        <f t="array" ref="B417">INDEX(A:A,ROUNDUP(ROWS($1:417)/3,0))</f>
        <v>desmo2020-l247_oneseq_Adjusted_SeqExclude_MACSE_Aligned_relabeled_trimmed.fasta = 251618-252475;</v>
      </c>
    </row>
    <row r="418" spans="1:2">
      <c r="A418" t="s">
        <v>419</v>
      </c>
      <c r="B418" s="1" t="str" cm="1">
        <f t="array" ref="B418">INDEX(A:A,ROUNDUP(ROWS($1:418)/3,0))</f>
        <v>desmo2020-l248_oneseq_Adjusted_SeqExclude_MACSE_Aligned_relabeled_trimmed.fasta = 252476-253228;</v>
      </c>
    </row>
    <row r="419" spans="1:2">
      <c r="A419" t="s">
        <v>420</v>
      </c>
      <c r="B419" s="1" t="str" cm="1">
        <f t="array" ref="B419">INDEX(A:A,ROUNDUP(ROWS($1:419)/3,0))</f>
        <v>desmo2020-l248_oneseq_Adjusted_SeqExclude_MACSE_Aligned_relabeled_trimmed.fasta = 252476-253228;</v>
      </c>
    </row>
    <row r="420" spans="1:2">
      <c r="A420" t="s">
        <v>421</v>
      </c>
      <c r="B420" s="1" t="str" cm="1">
        <f t="array" ref="B420">INDEX(A:A,ROUNDUP(ROWS($1:420)/3,0))</f>
        <v>desmo2020-l248_oneseq_Adjusted_SeqExclude_MACSE_Aligned_relabeled_trimmed.fasta = 252476-253228;</v>
      </c>
    </row>
    <row r="421" spans="1:2">
      <c r="A421" t="s">
        <v>422</v>
      </c>
      <c r="B421" s="1" t="str" cm="1">
        <f t="array" ref="B421">INDEX(A:A,ROUNDUP(ROWS($1:421)/3,0))</f>
        <v>desmo2020-l24_oneseq_Adjusted_SeqExclude_MACSE_Aligned_relabeled_trimmed.fasta = 253229-253813;</v>
      </c>
    </row>
    <row r="422" spans="1:2">
      <c r="A422" t="s">
        <v>423</v>
      </c>
      <c r="B422" s="1" t="str" cm="1">
        <f t="array" ref="B422">INDEX(A:A,ROUNDUP(ROWS($1:422)/3,0))</f>
        <v>desmo2020-l24_oneseq_Adjusted_SeqExclude_MACSE_Aligned_relabeled_trimmed.fasta = 253229-253813;</v>
      </c>
    </row>
    <row r="423" spans="1:2">
      <c r="A423" t="s">
        <v>424</v>
      </c>
      <c r="B423" s="1" t="str" cm="1">
        <f t="array" ref="B423">INDEX(A:A,ROUNDUP(ROWS($1:423)/3,0))</f>
        <v>desmo2020-l24_oneseq_Adjusted_SeqExclude_MACSE_Aligned_relabeled_trimmed.fasta = 253229-253813;</v>
      </c>
    </row>
    <row r="424" spans="1:2">
      <c r="A424" t="s">
        <v>425</v>
      </c>
      <c r="B424" s="1" t="str" cm="1">
        <f t="array" ref="B424">INDEX(A:A,ROUNDUP(ROWS($1:424)/3,0))</f>
        <v>desmo2020-l250_oneseq_Adjusted_SeqExclude_MACSE_Aligned_relabeled_trimmed.fasta = 253814-254336;</v>
      </c>
    </row>
    <row r="425" spans="1:2">
      <c r="A425" t="s">
        <v>426</v>
      </c>
      <c r="B425" s="1" t="str" cm="1">
        <f t="array" ref="B425">INDEX(A:A,ROUNDUP(ROWS($1:425)/3,0))</f>
        <v>desmo2020-l250_oneseq_Adjusted_SeqExclude_MACSE_Aligned_relabeled_trimmed.fasta = 253814-254336;</v>
      </c>
    </row>
    <row r="426" spans="1:2">
      <c r="A426" t="s">
        <v>427</v>
      </c>
      <c r="B426" s="1" t="str" cm="1">
        <f t="array" ref="B426">INDEX(A:A,ROUNDUP(ROWS($1:426)/3,0))</f>
        <v>desmo2020-l250_oneseq_Adjusted_SeqExclude_MACSE_Aligned_relabeled_trimmed.fasta = 253814-254336;</v>
      </c>
    </row>
    <row r="427" spans="1:2">
      <c r="A427" t="s">
        <v>428</v>
      </c>
      <c r="B427" s="1" t="str" cm="1">
        <f t="array" ref="B427">INDEX(A:A,ROUNDUP(ROWS($1:427)/3,0))</f>
        <v>desmo2020-l251_oneseq_Adjusted_SeqExclude_MACSE_Aligned_relabeled_trimmed.fasta = 254337-254938;</v>
      </c>
    </row>
    <row r="428" spans="1:2">
      <c r="A428" t="s">
        <v>429</v>
      </c>
      <c r="B428" s="1" t="str" cm="1">
        <f t="array" ref="B428">INDEX(A:A,ROUNDUP(ROWS($1:428)/3,0))</f>
        <v>desmo2020-l251_oneseq_Adjusted_SeqExclude_MACSE_Aligned_relabeled_trimmed.fasta = 254337-254938;</v>
      </c>
    </row>
    <row r="429" spans="1:2">
      <c r="A429" t="s">
        <v>430</v>
      </c>
      <c r="B429" s="1" t="str" cm="1">
        <f t="array" ref="B429">INDEX(A:A,ROUNDUP(ROWS($1:429)/3,0))</f>
        <v>desmo2020-l251_oneseq_Adjusted_SeqExclude_MACSE_Aligned_relabeled_trimmed.fasta = 254337-254938;</v>
      </c>
    </row>
    <row r="430" spans="1:2">
      <c r="A430" t="s">
        <v>431</v>
      </c>
      <c r="B430" s="1" t="str" cm="1">
        <f t="array" ref="B430">INDEX(A:A,ROUNDUP(ROWS($1:430)/3,0))</f>
        <v>desmo2020-l252_oneseq_Adjusted_SeqExclude_MACSE_Aligned_relabeled_trimmed.fasta = 254939-255464;</v>
      </c>
    </row>
    <row r="431" spans="1:2">
      <c r="A431" t="s">
        <v>432</v>
      </c>
      <c r="B431" s="1" t="str" cm="1">
        <f t="array" ref="B431">INDEX(A:A,ROUNDUP(ROWS($1:431)/3,0))</f>
        <v>desmo2020-l252_oneseq_Adjusted_SeqExclude_MACSE_Aligned_relabeled_trimmed.fasta = 254939-255464;</v>
      </c>
    </row>
    <row r="432" spans="1:2">
      <c r="A432" t="s">
        <v>433</v>
      </c>
      <c r="B432" s="1" t="str" cm="1">
        <f t="array" ref="B432">INDEX(A:A,ROUNDUP(ROWS($1:432)/3,0))</f>
        <v>desmo2020-l252_oneseq_Adjusted_SeqExclude_MACSE_Aligned_relabeled_trimmed.fasta = 254939-255464;</v>
      </c>
    </row>
    <row r="433" spans="1:2">
      <c r="A433" t="s">
        <v>434</v>
      </c>
      <c r="B433" s="1" t="str" cm="1">
        <f t="array" ref="B433">INDEX(A:A,ROUNDUP(ROWS($1:433)/3,0))</f>
        <v>desmo2020-l253_oneseq_Adjusted_SeqExclude_Failed_MAFFT_Aligned_relabeled_trimmed.fasta = 255465-258293;</v>
      </c>
    </row>
    <row r="434" spans="1:2">
      <c r="A434" t="s">
        <v>435</v>
      </c>
      <c r="B434" s="1" t="str" cm="1">
        <f t="array" ref="B434">INDEX(A:A,ROUNDUP(ROWS($1:434)/3,0))</f>
        <v>desmo2020-l253_oneseq_Adjusted_SeqExclude_Failed_MAFFT_Aligned_relabeled_trimmed.fasta = 255465-258293;</v>
      </c>
    </row>
    <row r="435" spans="1:2">
      <c r="A435" t="s">
        <v>436</v>
      </c>
      <c r="B435" s="1" t="str" cm="1">
        <f t="array" ref="B435">INDEX(A:A,ROUNDUP(ROWS($1:435)/3,0))</f>
        <v>desmo2020-l253_oneseq_Adjusted_SeqExclude_Failed_MAFFT_Aligned_relabeled_trimmed.fasta = 255465-258293;</v>
      </c>
    </row>
    <row r="436" spans="1:2">
      <c r="A436" t="s">
        <v>437</v>
      </c>
      <c r="B436" s="1" t="str" cm="1">
        <f t="array" ref="B436">INDEX(A:A,ROUNDUP(ROWS($1:436)/3,0))</f>
        <v>desmo2020-l254_oneseq_Adjusted_SeqExclude_MACSE_Aligned_relabeled_trimmed.fasta = 258294-258802;</v>
      </c>
    </row>
    <row r="437" spans="1:2">
      <c r="A437" t="s">
        <v>438</v>
      </c>
      <c r="B437" s="1" t="str" cm="1">
        <f t="array" ref="B437">INDEX(A:A,ROUNDUP(ROWS($1:437)/3,0))</f>
        <v>desmo2020-l254_oneseq_Adjusted_SeqExclude_MACSE_Aligned_relabeled_trimmed.fasta = 258294-258802;</v>
      </c>
    </row>
    <row r="438" spans="1:2">
      <c r="A438" t="s">
        <v>439</v>
      </c>
      <c r="B438" s="1" t="str" cm="1">
        <f t="array" ref="B438">INDEX(A:A,ROUNDUP(ROWS($1:438)/3,0))</f>
        <v>desmo2020-l254_oneseq_Adjusted_SeqExclude_MACSE_Aligned_relabeled_trimmed.fasta = 258294-258802;</v>
      </c>
    </row>
    <row r="439" spans="1:2">
      <c r="A439" t="s">
        <v>440</v>
      </c>
      <c r="B439" s="1" t="str" cm="1">
        <f t="array" ref="B439">INDEX(A:A,ROUNDUP(ROWS($1:439)/3,0))</f>
        <v>desmo2020-l256_oneseq_Adjusted_SeqExclude_Failed_MAFFT_Aligned_relabeled_trimmed.fasta = 258803-261122;</v>
      </c>
    </row>
    <row r="440" spans="1:2">
      <c r="A440" t="s">
        <v>441</v>
      </c>
      <c r="B440" s="1" t="str" cm="1">
        <f t="array" ref="B440">INDEX(A:A,ROUNDUP(ROWS($1:440)/3,0))</f>
        <v>desmo2020-l256_oneseq_Adjusted_SeqExclude_Failed_MAFFT_Aligned_relabeled_trimmed.fasta = 258803-261122;</v>
      </c>
    </row>
    <row r="441" spans="1:2">
      <c r="A441" t="s">
        <v>442</v>
      </c>
      <c r="B441" s="1" t="str" cm="1">
        <f t="array" ref="B441">INDEX(A:A,ROUNDUP(ROWS($1:441)/3,0))</f>
        <v>desmo2020-l256_oneseq_Adjusted_SeqExclude_Failed_MAFFT_Aligned_relabeled_trimmed.fasta = 258803-261122;</v>
      </c>
    </row>
    <row r="442" spans="1:2">
      <c r="A442" t="s">
        <v>443</v>
      </c>
      <c r="B442" s="1" t="str" cm="1">
        <f t="array" ref="B442">INDEX(A:A,ROUNDUP(ROWS($1:442)/3,0))</f>
        <v>desmo2020-l259_oneseq_Adjusted_SeqExclude_MACSE_Aligned_relabeled_trimmed.fasta = 261123-262588;</v>
      </c>
    </row>
    <row r="443" spans="1:2">
      <c r="A443" t="s">
        <v>444</v>
      </c>
      <c r="B443" s="1" t="str" cm="1">
        <f t="array" ref="B443">INDEX(A:A,ROUNDUP(ROWS($1:443)/3,0))</f>
        <v>desmo2020-l259_oneseq_Adjusted_SeqExclude_MACSE_Aligned_relabeled_trimmed.fasta = 261123-262588;</v>
      </c>
    </row>
    <row r="444" spans="1:2">
      <c r="A444" t="s">
        <v>445</v>
      </c>
      <c r="B444" s="1" t="str" cm="1">
        <f t="array" ref="B444">INDEX(A:A,ROUNDUP(ROWS($1:444)/3,0))</f>
        <v>desmo2020-l259_oneseq_Adjusted_SeqExclude_MACSE_Aligned_relabeled_trimmed.fasta = 261123-262588;</v>
      </c>
    </row>
    <row r="445" spans="1:2">
      <c r="A445" t="s">
        <v>446</v>
      </c>
      <c r="B445" s="1" t="str" cm="1">
        <f t="array" ref="B445">INDEX(A:A,ROUNDUP(ROWS($1:445)/3,0))</f>
        <v>desmo2020-l268_oneseq_Adjusted_SeqExclude_MACSE_Aligned_relabeled_trimmed.fasta = 262589-263715;</v>
      </c>
    </row>
    <row r="446" spans="1:2">
      <c r="A446" t="s">
        <v>447</v>
      </c>
      <c r="B446" s="1" t="str" cm="1">
        <f t="array" ref="B446">INDEX(A:A,ROUNDUP(ROWS($1:446)/3,0))</f>
        <v>desmo2020-l268_oneseq_Adjusted_SeqExclude_MACSE_Aligned_relabeled_trimmed.fasta = 262589-263715;</v>
      </c>
    </row>
    <row r="447" spans="1:2">
      <c r="A447" t="s">
        <v>448</v>
      </c>
      <c r="B447" s="1" t="str" cm="1">
        <f t="array" ref="B447">INDEX(A:A,ROUNDUP(ROWS($1:447)/3,0))</f>
        <v>desmo2020-l268_oneseq_Adjusted_SeqExclude_MACSE_Aligned_relabeled_trimmed.fasta = 262589-263715;</v>
      </c>
    </row>
    <row r="448" spans="1:2">
      <c r="A448" t="s">
        <v>449</v>
      </c>
      <c r="B448" s="1" t="str" cm="1">
        <f t="array" ref="B448">INDEX(A:A,ROUNDUP(ROWS($1:448)/3,0))</f>
        <v>desmo2020-l26_oneseq_Adjusted_SeqExclude_MACSE_Aligned_relabeled_trimmed.fasta = 263716-264979;</v>
      </c>
    </row>
    <row r="449" spans="1:2">
      <c r="A449" t="s">
        <v>450</v>
      </c>
      <c r="B449" s="1" t="str" cm="1">
        <f t="array" ref="B449">INDEX(A:A,ROUNDUP(ROWS($1:449)/3,0))</f>
        <v>desmo2020-l26_oneseq_Adjusted_SeqExclude_MACSE_Aligned_relabeled_trimmed.fasta = 263716-264979;</v>
      </c>
    </row>
    <row r="450" spans="1:2">
      <c r="A450" t="s">
        <v>451</v>
      </c>
      <c r="B450" s="1" t="str" cm="1">
        <f t="array" ref="B450">INDEX(A:A,ROUNDUP(ROWS($1:450)/3,0))</f>
        <v>desmo2020-l26_oneseq_Adjusted_SeqExclude_MACSE_Aligned_relabeled_trimmed.fasta = 263716-264979;</v>
      </c>
    </row>
    <row r="451" spans="1:2">
      <c r="A451" t="s">
        <v>452</v>
      </c>
      <c r="B451" s="1" t="str" cm="1">
        <f t="array" ref="B451">INDEX(A:A,ROUNDUP(ROWS($1:451)/3,0))</f>
        <v>desmo2020-l276_oneseq_Adjusted_SeqExclude_Failed_MAFFT_Aligned_relabeled_trimmed.fasta = 264980-266630;</v>
      </c>
    </row>
    <row r="452" spans="1:2">
      <c r="A452" t="s">
        <v>453</v>
      </c>
      <c r="B452" s="1" t="str" cm="1">
        <f t="array" ref="B452">INDEX(A:A,ROUNDUP(ROWS($1:452)/3,0))</f>
        <v>desmo2020-l276_oneseq_Adjusted_SeqExclude_Failed_MAFFT_Aligned_relabeled_trimmed.fasta = 264980-266630;</v>
      </c>
    </row>
    <row r="453" spans="1:2">
      <c r="A453" t="s">
        <v>454</v>
      </c>
      <c r="B453" s="1" t="str" cm="1">
        <f t="array" ref="B453">INDEX(A:A,ROUNDUP(ROWS($1:453)/3,0))</f>
        <v>desmo2020-l276_oneseq_Adjusted_SeqExclude_Failed_MAFFT_Aligned_relabeled_trimmed.fasta = 264980-266630;</v>
      </c>
    </row>
    <row r="454" spans="1:2">
      <c r="A454" t="s">
        <v>455</v>
      </c>
      <c r="B454" s="1" t="str" cm="1">
        <f t="array" ref="B454">INDEX(A:A,ROUNDUP(ROWS($1:454)/3,0))</f>
        <v>desmo2020-l277_oneseq_Adjusted_SeqExclude_MACSE_Aligned_relabeled_trimmed.fasta = 266631-269381;</v>
      </c>
    </row>
    <row r="455" spans="1:2">
      <c r="A455" t="s">
        <v>456</v>
      </c>
      <c r="B455" s="1" t="str" cm="1">
        <f t="array" ref="B455">INDEX(A:A,ROUNDUP(ROWS($1:455)/3,0))</f>
        <v>desmo2020-l277_oneseq_Adjusted_SeqExclude_MACSE_Aligned_relabeled_trimmed.fasta = 266631-269381;</v>
      </c>
    </row>
    <row r="456" spans="1:2">
      <c r="A456" t="s">
        <v>457</v>
      </c>
      <c r="B456" s="1" t="str" cm="1">
        <f t="array" ref="B456">INDEX(A:A,ROUNDUP(ROWS($1:456)/3,0))</f>
        <v>desmo2020-l277_oneseq_Adjusted_SeqExclude_MACSE_Aligned_relabeled_trimmed.fasta = 266631-269381;</v>
      </c>
    </row>
    <row r="457" spans="1:2">
      <c r="A457" t="s">
        <v>458</v>
      </c>
      <c r="B457" s="1" t="str" cm="1">
        <f t="array" ref="B457">INDEX(A:A,ROUNDUP(ROWS($1:457)/3,0))</f>
        <v>desmo2020-l280_oneseq_Adjusted_SeqExclude_MACSE_Aligned_relabeled_trimmed.fasta = 269382-272586;</v>
      </c>
    </row>
    <row r="458" spans="1:2">
      <c r="A458" t="s">
        <v>459</v>
      </c>
      <c r="B458" s="1" t="str" cm="1">
        <f t="array" ref="B458">INDEX(A:A,ROUNDUP(ROWS($1:458)/3,0))</f>
        <v>desmo2020-l280_oneseq_Adjusted_SeqExclude_MACSE_Aligned_relabeled_trimmed.fasta = 269382-272586;</v>
      </c>
    </row>
    <row r="459" spans="1:2">
      <c r="A459" t="s">
        <v>460</v>
      </c>
      <c r="B459" s="1" t="str" cm="1">
        <f t="array" ref="B459">INDEX(A:A,ROUNDUP(ROWS($1:459)/3,0))</f>
        <v>desmo2020-l280_oneseq_Adjusted_SeqExclude_MACSE_Aligned_relabeled_trimmed.fasta = 269382-272586;</v>
      </c>
    </row>
    <row r="460" spans="1:2">
      <c r="A460" t="s">
        <v>461</v>
      </c>
      <c r="B460" s="1" t="str" cm="1">
        <f t="array" ref="B460">INDEX(A:A,ROUNDUP(ROWS($1:460)/3,0))</f>
        <v>desmo2020-l281_oneseq_Adjusted_SeqExclude_MACSE_Aligned_relabeled_trimmed.fasta = 272587-276077;</v>
      </c>
    </row>
    <row r="461" spans="1:2">
      <c r="A461" t="s">
        <v>462</v>
      </c>
      <c r="B461" s="1" t="str" cm="1">
        <f t="array" ref="B461">INDEX(A:A,ROUNDUP(ROWS($1:461)/3,0))</f>
        <v>desmo2020-l281_oneseq_Adjusted_SeqExclude_MACSE_Aligned_relabeled_trimmed.fasta = 272587-276077;</v>
      </c>
    </row>
    <row r="462" spans="1:2">
      <c r="A462" t="s">
        <v>463</v>
      </c>
      <c r="B462" s="1" t="str" cm="1">
        <f t="array" ref="B462">INDEX(A:A,ROUNDUP(ROWS($1:462)/3,0))</f>
        <v>desmo2020-l281_oneseq_Adjusted_SeqExclude_MACSE_Aligned_relabeled_trimmed.fasta = 272587-276077;</v>
      </c>
    </row>
    <row r="463" spans="1:2">
      <c r="A463" t="s">
        <v>464</v>
      </c>
      <c r="B463" s="1" t="str" cm="1">
        <f t="array" ref="B463">INDEX(A:A,ROUNDUP(ROWS($1:463)/3,0))</f>
        <v>desmo2020-l282_oneseq_Adjusted_SeqExclude_MACSE_Aligned_relabeled_trimmed.fasta = 276078-279132;</v>
      </c>
    </row>
    <row r="464" spans="1:2">
      <c r="A464" t="s">
        <v>465</v>
      </c>
      <c r="B464" s="1" t="str" cm="1">
        <f t="array" ref="B464">INDEX(A:A,ROUNDUP(ROWS($1:464)/3,0))</f>
        <v>desmo2020-l282_oneseq_Adjusted_SeqExclude_MACSE_Aligned_relabeled_trimmed.fasta = 276078-279132;</v>
      </c>
    </row>
    <row r="465" spans="1:2">
      <c r="A465" t="s">
        <v>466</v>
      </c>
      <c r="B465" s="1" t="str" cm="1">
        <f t="array" ref="B465">INDEX(A:A,ROUNDUP(ROWS($1:465)/3,0))</f>
        <v>desmo2020-l282_oneseq_Adjusted_SeqExclude_MACSE_Aligned_relabeled_trimmed.fasta = 276078-279132;</v>
      </c>
    </row>
    <row r="466" spans="1:2">
      <c r="A466" t="s">
        <v>467</v>
      </c>
      <c r="B466" s="1" t="str" cm="1">
        <f t="array" ref="B466">INDEX(A:A,ROUNDUP(ROWS($1:466)/3,0))</f>
        <v>desmo2020-l283_oneseq_Adjusted_SeqExclude_MACSE_Aligned_relabeled_trimmed.fasta = 279133-281631;</v>
      </c>
    </row>
    <row r="467" spans="1:2">
      <c r="A467" t="s">
        <v>468</v>
      </c>
      <c r="B467" s="1" t="str" cm="1">
        <f t="array" ref="B467">INDEX(A:A,ROUNDUP(ROWS($1:467)/3,0))</f>
        <v>desmo2020-l283_oneseq_Adjusted_SeqExclude_MACSE_Aligned_relabeled_trimmed.fasta = 279133-281631;</v>
      </c>
    </row>
    <row r="468" spans="1:2">
      <c r="A468" t="s">
        <v>469</v>
      </c>
      <c r="B468" s="1" t="str" cm="1">
        <f t="array" ref="B468">INDEX(A:A,ROUNDUP(ROWS($1:468)/3,0))</f>
        <v>desmo2020-l283_oneseq_Adjusted_SeqExclude_MACSE_Aligned_relabeled_trimmed.fasta = 279133-281631;</v>
      </c>
    </row>
    <row r="469" spans="1:2">
      <c r="A469" t="s">
        <v>470</v>
      </c>
      <c r="B469" s="1" t="str" cm="1">
        <f t="array" ref="B469">INDEX(A:A,ROUNDUP(ROWS($1:469)/3,0))</f>
        <v>desmo2020-l285_oneseq_Adjusted_SeqExclude_MACSE_Aligned_relabeled_trimmed.fasta = 281632-284139;</v>
      </c>
    </row>
    <row r="470" spans="1:2">
      <c r="A470" t="s">
        <v>471</v>
      </c>
      <c r="B470" s="1" t="str" cm="1">
        <f t="array" ref="B470">INDEX(A:A,ROUNDUP(ROWS($1:470)/3,0))</f>
        <v>desmo2020-l285_oneseq_Adjusted_SeqExclude_MACSE_Aligned_relabeled_trimmed.fasta = 281632-284139;</v>
      </c>
    </row>
    <row r="471" spans="1:2">
      <c r="A471" t="s">
        <v>472</v>
      </c>
      <c r="B471" s="1" t="str" cm="1">
        <f t="array" ref="B471">INDEX(A:A,ROUNDUP(ROWS($1:471)/3,0))</f>
        <v>desmo2020-l285_oneseq_Adjusted_SeqExclude_MACSE_Aligned_relabeled_trimmed.fasta = 281632-284139;</v>
      </c>
    </row>
    <row r="472" spans="1:2">
      <c r="A472" t="s">
        <v>473</v>
      </c>
      <c r="B472" s="1" t="str" cm="1">
        <f t="array" ref="B472">INDEX(A:A,ROUNDUP(ROWS($1:472)/3,0))</f>
        <v>desmo2020-l287_oneseq_Adjusted_SeqExclude_MACSE_Aligned_relabeled_trimmed.fasta = 284140-284873;</v>
      </c>
    </row>
    <row r="473" spans="1:2">
      <c r="A473" t="s">
        <v>474</v>
      </c>
      <c r="B473" s="1" t="str" cm="1">
        <f t="array" ref="B473">INDEX(A:A,ROUNDUP(ROWS($1:473)/3,0))</f>
        <v>desmo2020-l287_oneseq_Adjusted_SeqExclude_MACSE_Aligned_relabeled_trimmed.fasta = 284140-284873;</v>
      </c>
    </row>
    <row r="474" spans="1:2">
      <c r="A474" t="s">
        <v>475</v>
      </c>
      <c r="B474" s="1" t="str" cm="1">
        <f t="array" ref="B474">INDEX(A:A,ROUNDUP(ROWS($1:474)/3,0))</f>
        <v>desmo2020-l287_oneseq_Adjusted_SeqExclude_MACSE_Aligned_relabeled_trimmed.fasta = 284140-284873;</v>
      </c>
    </row>
    <row r="475" spans="1:2">
      <c r="A475" t="s">
        <v>476</v>
      </c>
      <c r="B475" s="1" t="str" cm="1">
        <f t="array" ref="B475">INDEX(A:A,ROUNDUP(ROWS($1:475)/3,0))</f>
        <v>desmo2020-l290_oneseq_Adjusted_SeqExclude_MACSE_Aligned_relabeled_trimmed.fasta = 284874-287410;</v>
      </c>
    </row>
    <row r="476" spans="1:2">
      <c r="A476" t="s">
        <v>477</v>
      </c>
      <c r="B476" s="1" t="str" cm="1">
        <f t="array" ref="B476">INDEX(A:A,ROUNDUP(ROWS($1:476)/3,0))</f>
        <v>desmo2020-l290_oneseq_Adjusted_SeqExclude_MACSE_Aligned_relabeled_trimmed.fasta = 284874-287410;</v>
      </c>
    </row>
    <row r="477" spans="1:2">
      <c r="A477" t="s">
        <v>478</v>
      </c>
      <c r="B477" s="1" t="str" cm="1">
        <f t="array" ref="B477">INDEX(A:A,ROUNDUP(ROWS($1:477)/3,0))</f>
        <v>desmo2020-l290_oneseq_Adjusted_SeqExclude_MACSE_Aligned_relabeled_trimmed.fasta = 284874-287410;</v>
      </c>
    </row>
    <row r="478" spans="1:2">
      <c r="A478" t="s">
        <v>479</v>
      </c>
      <c r="B478" s="1" t="str" cm="1">
        <f t="array" ref="B478">INDEX(A:A,ROUNDUP(ROWS($1:478)/3,0))</f>
        <v>desmo2020-l294_oneseq_Adjusted_SeqExclude_MACSE_Aligned_relabeled_trimmed.fasta = 287411-289106;</v>
      </c>
    </row>
    <row r="479" spans="1:2">
      <c r="A479" t="s">
        <v>480</v>
      </c>
      <c r="B479" s="1" t="str" cm="1">
        <f t="array" ref="B479">INDEX(A:A,ROUNDUP(ROWS($1:479)/3,0))</f>
        <v>desmo2020-l294_oneseq_Adjusted_SeqExclude_MACSE_Aligned_relabeled_trimmed.fasta = 287411-289106;</v>
      </c>
    </row>
    <row r="480" spans="1:2">
      <c r="A480" t="s">
        <v>481</v>
      </c>
      <c r="B480" s="1" t="str" cm="1">
        <f t="array" ref="B480">INDEX(A:A,ROUNDUP(ROWS($1:480)/3,0))</f>
        <v>desmo2020-l294_oneseq_Adjusted_SeqExclude_MACSE_Aligned_relabeled_trimmed.fasta = 287411-289106;</v>
      </c>
    </row>
    <row r="481" spans="1:2">
      <c r="A481" t="s">
        <v>482</v>
      </c>
      <c r="B481" s="1" t="str" cm="1">
        <f t="array" ref="B481">INDEX(A:A,ROUNDUP(ROWS($1:481)/3,0))</f>
        <v>desmo2020-l297_oneseq_Adjusted_SeqExclude_MACSE_Aligned_relabeled_trimmed.fasta = 289107-289677;</v>
      </c>
    </row>
    <row r="482" spans="1:2">
      <c r="A482" t="s">
        <v>483</v>
      </c>
      <c r="B482" s="1" t="str" cm="1">
        <f t="array" ref="B482">INDEX(A:A,ROUNDUP(ROWS($1:482)/3,0))</f>
        <v>desmo2020-l297_oneseq_Adjusted_SeqExclude_MACSE_Aligned_relabeled_trimmed.fasta = 289107-289677;</v>
      </c>
    </row>
    <row r="483" spans="1:2">
      <c r="A483" t="s">
        <v>484</v>
      </c>
      <c r="B483" s="1" t="str" cm="1">
        <f t="array" ref="B483">INDEX(A:A,ROUNDUP(ROWS($1:483)/3,0))</f>
        <v>desmo2020-l297_oneseq_Adjusted_SeqExclude_MACSE_Aligned_relabeled_trimmed.fasta = 289107-289677;</v>
      </c>
    </row>
    <row r="484" spans="1:2">
      <c r="A484" t="s">
        <v>485</v>
      </c>
      <c r="B484" s="1" t="str" cm="1">
        <f t="array" ref="B484">INDEX(A:A,ROUNDUP(ROWS($1:484)/3,0))</f>
        <v>desmo2020-l29_oneseq_Adjusted_SeqExclude_MACSE_Aligned_relabeled_trimmed.fasta = 289678-293748;</v>
      </c>
    </row>
    <row r="485" spans="1:2">
      <c r="A485" t="s">
        <v>486</v>
      </c>
      <c r="B485" s="1" t="str" cm="1">
        <f t="array" ref="B485">INDEX(A:A,ROUNDUP(ROWS($1:485)/3,0))</f>
        <v>desmo2020-l29_oneseq_Adjusted_SeqExclude_MACSE_Aligned_relabeled_trimmed.fasta = 289678-293748;</v>
      </c>
    </row>
    <row r="486" spans="1:2">
      <c r="A486" t="s">
        <v>487</v>
      </c>
      <c r="B486" s="1" t="str" cm="1">
        <f t="array" ref="B486">INDEX(A:A,ROUNDUP(ROWS($1:486)/3,0))</f>
        <v>desmo2020-l29_oneseq_Adjusted_SeqExclude_MACSE_Aligned_relabeled_trimmed.fasta = 289678-293748;</v>
      </c>
    </row>
    <row r="487" spans="1:2">
      <c r="A487" t="s">
        <v>488</v>
      </c>
      <c r="B487" s="1" t="str" cm="1">
        <f t="array" ref="B487">INDEX(A:A,ROUNDUP(ROWS($1:487)/3,0))</f>
        <v>desmo2020-l2_oneseq_Adjusted_SeqExclude_MACSE_Aligned_relabeled_trimmed.fasta = 293749-296778;</v>
      </c>
    </row>
    <row r="488" spans="1:2">
      <c r="A488" t="s">
        <v>489</v>
      </c>
      <c r="B488" s="1" t="str" cm="1">
        <f t="array" ref="B488">INDEX(A:A,ROUNDUP(ROWS($1:488)/3,0))</f>
        <v>desmo2020-l2_oneseq_Adjusted_SeqExclude_MACSE_Aligned_relabeled_trimmed.fasta = 293749-296778;</v>
      </c>
    </row>
    <row r="489" spans="1:2">
      <c r="A489" t="s">
        <v>490</v>
      </c>
      <c r="B489" s="1" t="str" cm="1">
        <f t="array" ref="B489">INDEX(A:A,ROUNDUP(ROWS($1:489)/3,0))</f>
        <v>desmo2020-l2_oneseq_Adjusted_SeqExclude_MACSE_Aligned_relabeled_trimmed.fasta = 293749-296778;</v>
      </c>
    </row>
    <row r="490" spans="1:2">
      <c r="A490" t="s">
        <v>491</v>
      </c>
      <c r="B490" s="1" t="str" cm="1">
        <f t="array" ref="B490">INDEX(A:A,ROUNDUP(ROWS($1:490)/3,0))</f>
        <v>desmo2020-l303_oneseq_Adjusted_SeqExclude_MACSE_Aligned_relabeled_trimmed.fasta = 296779-298411;</v>
      </c>
    </row>
    <row r="491" spans="1:2">
      <c r="A491" t="s">
        <v>492</v>
      </c>
      <c r="B491" s="1" t="str" cm="1">
        <f t="array" ref="B491">INDEX(A:A,ROUNDUP(ROWS($1:491)/3,0))</f>
        <v>desmo2020-l303_oneseq_Adjusted_SeqExclude_MACSE_Aligned_relabeled_trimmed.fasta = 296779-298411;</v>
      </c>
    </row>
    <row r="492" spans="1:2">
      <c r="A492" t="s">
        <v>493</v>
      </c>
      <c r="B492" s="1" t="str" cm="1">
        <f t="array" ref="B492">INDEX(A:A,ROUNDUP(ROWS($1:492)/3,0))</f>
        <v>desmo2020-l303_oneseq_Adjusted_SeqExclude_MACSE_Aligned_relabeled_trimmed.fasta = 296779-298411;</v>
      </c>
    </row>
    <row r="493" spans="1:2">
      <c r="A493" t="s">
        <v>494</v>
      </c>
      <c r="B493" s="1" t="str" cm="1">
        <f t="array" ref="B493">INDEX(A:A,ROUNDUP(ROWS($1:493)/3,0))</f>
        <v>desmo2020-l305_oneseq_Adjusted_SeqExclude_MACSE_Aligned_relabeled_trimmed.fasta = 298412-300265;</v>
      </c>
    </row>
    <row r="494" spans="1:2">
      <c r="A494" t="s">
        <v>495</v>
      </c>
      <c r="B494" s="1" t="str" cm="1">
        <f t="array" ref="B494">INDEX(A:A,ROUNDUP(ROWS($1:494)/3,0))</f>
        <v>desmo2020-l305_oneseq_Adjusted_SeqExclude_MACSE_Aligned_relabeled_trimmed.fasta = 298412-300265;</v>
      </c>
    </row>
    <row r="495" spans="1:2">
      <c r="A495" t="s">
        <v>496</v>
      </c>
      <c r="B495" s="1" t="str" cm="1">
        <f t="array" ref="B495">INDEX(A:A,ROUNDUP(ROWS($1:495)/3,0))</f>
        <v>desmo2020-l305_oneseq_Adjusted_SeqExclude_MACSE_Aligned_relabeled_trimmed.fasta = 298412-300265;</v>
      </c>
    </row>
    <row r="496" spans="1:2">
      <c r="A496" t="s">
        <v>497</v>
      </c>
      <c r="B496" s="1" t="str" cm="1">
        <f t="array" ref="B496">INDEX(A:A,ROUNDUP(ROWS($1:496)/3,0))</f>
        <v>desmo2020-l307_oneseq_Adjusted_SeqExclude_Failed_MAFFT_Aligned_relabeled_trimmed.fasta = 300266-302214;</v>
      </c>
    </row>
    <row r="497" spans="1:2">
      <c r="A497" t="s">
        <v>498</v>
      </c>
      <c r="B497" s="1" t="str" cm="1">
        <f t="array" ref="B497">INDEX(A:A,ROUNDUP(ROWS($1:497)/3,0))</f>
        <v>desmo2020-l307_oneseq_Adjusted_SeqExclude_Failed_MAFFT_Aligned_relabeled_trimmed.fasta = 300266-302214;</v>
      </c>
    </row>
    <row r="498" spans="1:2">
      <c r="A498" t="s">
        <v>499</v>
      </c>
      <c r="B498" s="1" t="str" cm="1">
        <f t="array" ref="B498">INDEX(A:A,ROUNDUP(ROWS($1:498)/3,0))</f>
        <v>desmo2020-l307_oneseq_Adjusted_SeqExclude_Failed_MAFFT_Aligned_relabeled_trimmed.fasta = 300266-302214;</v>
      </c>
    </row>
    <row r="499" spans="1:2">
      <c r="A499" t="s">
        <v>500</v>
      </c>
      <c r="B499" s="1" t="str" cm="1">
        <f t="array" ref="B499">INDEX(A:A,ROUNDUP(ROWS($1:499)/3,0))</f>
        <v>desmo2020-l308_oneseq_Adjusted_SeqExclude_MACSE_Aligned_relabeled_trimmed.fasta = 302215-302886;</v>
      </c>
    </row>
    <row r="500" spans="1:2">
      <c r="A500" t="s">
        <v>501</v>
      </c>
      <c r="B500" s="1" t="str" cm="1">
        <f t="array" ref="B500">INDEX(A:A,ROUNDUP(ROWS($1:500)/3,0))</f>
        <v>desmo2020-l308_oneseq_Adjusted_SeqExclude_MACSE_Aligned_relabeled_trimmed.fasta = 302215-302886;</v>
      </c>
    </row>
    <row r="501" spans="1:2">
      <c r="A501" t="s">
        <v>502</v>
      </c>
      <c r="B501" s="1" t="str" cm="1">
        <f t="array" ref="B501">INDEX(A:A,ROUNDUP(ROWS($1:501)/3,0))</f>
        <v>desmo2020-l308_oneseq_Adjusted_SeqExclude_MACSE_Aligned_relabeled_trimmed.fasta = 302215-302886;</v>
      </c>
    </row>
    <row r="502" spans="1:2">
      <c r="A502" t="s">
        <v>503</v>
      </c>
      <c r="B502" s="1" t="str" cm="1">
        <f t="array" ref="B502">INDEX(A:A,ROUNDUP(ROWS($1:502)/3,0))</f>
        <v>desmo2020-l30_oneseq_Adjusted_SeqExclude_MACSE_Aligned_relabeled_trimmed.fasta = 302887-304600;</v>
      </c>
    </row>
    <row r="503" spans="1:2">
      <c r="A503" t="s">
        <v>504</v>
      </c>
      <c r="B503" s="1" t="str" cm="1">
        <f t="array" ref="B503">INDEX(A:A,ROUNDUP(ROWS($1:503)/3,0))</f>
        <v>desmo2020-l30_oneseq_Adjusted_SeqExclude_MACSE_Aligned_relabeled_trimmed.fasta = 302887-304600;</v>
      </c>
    </row>
    <row r="504" spans="1:2">
      <c r="A504" t="s">
        <v>505</v>
      </c>
      <c r="B504" s="1" t="str" cm="1">
        <f t="array" ref="B504">INDEX(A:A,ROUNDUP(ROWS($1:504)/3,0))</f>
        <v>desmo2020-l30_oneseq_Adjusted_SeqExclude_MACSE_Aligned_relabeled_trimmed.fasta = 302887-304600;</v>
      </c>
    </row>
    <row r="505" spans="1:2">
      <c r="B505" s="1" t="str" cm="1">
        <f t="array" ref="B505">INDEX(A:A,ROUNDUP(ROWS($1:505)/3,0))</f>
        <v>desmo2020-l311_oneseq_Adjusted_SeqExclude_MACSE_Aligned_relabeled_trimmed.fasta = 304601-305238;</v>
      </c>
    </row>
    <row r="506" spans="1:2">
      <c r="B506" s="1" t="str" cm="1">
        <f t="array" ref="B506">INDEX(A:A,ROUNDUP(ROWS($1:506)/3,0))</f>
        <v>desmo2020-l311_oneseq_Adjusted_SeqExclude_MACSE_Aligned_relabeled_trimmed.fasta = 304601-305238;</v>
      </c>
    </row>
    <row r="507" spans="1:2">
      <c r="B507" s="1" t="str" cm="1">
        <f t="array" ref="B507">INDEX(A:A,ROUNDUP(ROWS($1:507)/3,0))</f>
        <v>desmo2020-l311_oneseq_Adjusted_SeqExclude_MACSE_Aligned_relabeled_trimmed.fasta = 304601-305238;</v>
      </c>
    </row>
    <row r="508" spans="1:2">
      <c r="B508" s="1" t="str" cm="1">
        <f t="array" ref="B508">INDEX(A:A,ROUNDUP(ROWS($1:508)/3,0))</f>
        <v>desmo2020-l316_oneseq_Adjusted_SeqExclude_MACSE_Aligned_relabeled_trimmed.fasta = 305239-308825;</v>
      </c>
    </row>
    <row r="509" spans="1:2">
      <c r="B509" s="1" t="str" cm="1">
        <f t="array" ref="B509">INDEX(A:A,ROUNDUP(ROWS($1:509)/3,0))</f>
        <v>desmo2020-l316_oneseq_Adjusted_SeqExclude_MACSE_Aligned_relabeled_trimmed.fasta = 305239-308825;</v>
      </c>
    </row>
    <row r="510" spans="1:2">
      <c r="B510" s="1" t="str" cm="1">
        <f t="array" ref="B510">INDEX(A:A,ROUNDUP(ROWS($1:510)/3,0))</f>
        <v>desmo2020-l316_oneseq_Adjusted_SeqExclude_MACSE_Aligned_relabeled_trimmed.fasta = 305239-308825;</v>
      </c>
    </row>
    <row r="511" spans="1:2">
      <c r="B511" s="1" t="str" cm="1">
        <f t="array" ref="B511">INDEX(A:A,ROUNDUP(ROWS($1:511)/3,0))</f>
        <v>desmo2020-l318_oneseq_Adjusted_SeqExclude_MACSE_Aligned_relabeled_trimmed.fasta = 308826-310316;</v>
      </c>
    </row>
    <row r="512" spans="1:2">
      <c r="B512" s="1" t="str" cm="1">
        <f t="array" ref="B512">INDEX(A:A,ROUNDUP(ROWS($1:512)/3,0))</f>
        <v>desmo2020-l318_oneseq_Adjusted_SeqExclude_MACSE_Aligned_relabeled_trimmed.fasta = 308826-310316;</v>
      </c>
    </row>
    <row r="513" spans="2:2">
      <c r="B513" s="1" t="str" cm="1">
        <f t="array" ref="B513">INDEX(A:A,ROUNDUP(ROWS($1:513)/3,0))</f>
        <v>desmo2020-l318_oneseq_Adjusted_SeqExclude_MACSE_Aligned_relabeled_trimmed.fasta = 308826-310316;</v>
      </c>
    </row>
    <row r="514" spans="2:2">
      <c r="B514" s="1" t="str" cm="1">
        <f t="array" ref="B514">INDEX(A:A,ROUNDUP(ROWS($1:514)/3,0))</f>
        <v>desmo2020-l319_oneseq_Adjusted_SeqExclude_MACSE_Aligned_relabeled_trimmed.fasta = 310317-314188;</v>
      </c>
    </row>
    <row r="515" spans="2:2">
      <c r="B515" s="1" t="str" cm="1">
        <f t="array" ref="B515">INDEX(A:A,ROUNDUP(ROWS($1:515)/3,0))</f>
        <v>desmo2020-l319_oneseq_Adjusted_SeqExclude_MACSE_Aligned_relabeled_trimmed.fasta = 310317-314188;</v>
      </c>
    </row>
    <row r="516" spans="2:2">
      <c r="B516" s="1" t="str" cm="1">
        <f t="array" ref="B516">INDEX(A:A,ROUNDUP(ROWS($1:516)/3,0))</f>
        <v>desmo2020-l319_oneseq_Adjusted_SeqExclude_MACSE_Aligned_relabeled_trimmed.fasta = 310317-314188;</v>
      </c>
    </row>
    <row r="517" spans="2:2">
      <c r="B517" s="1" t="str" cm="1">
        <f t="array" ref="B517">INDEX(A:A,ROUNDUP(ROWS($1:517)/3,0))</f>
        <v>desmo2020-l320_oneseq_Adjusted_SeqExclude_MACSE_Aligned_relabeled_trimmed.fasta = 314189-314700;</v>
      </c>
    </row>
    <row r="518" spans="2:2">
      <c r="B518" s="1" t="str" cm="1">
        <f t="array" ref="B518">INDEX(A:A,ROUNDUP(ROWS($1:518)/3,0))</f>
        <v>desmo2020-l320_oneseq_Adjusted_SeqExclude_MACSE_Aligned_relabeled_trimmed.fasta = 314189-314700;</v>
      </c>
    </row>
    <row r="519" spans="2:2">
      <c r="B519" s="1" t="str" cm="1">
        <f t="array" ref="B519">INDEX(A:A,ROUNDUP(ROWS($1:519)/3,0))</f>
        <v>desmo2020-l320_oneseq_Adjusted_SeqExclude_MACSE_Aligned_relabeled_trimmed.fasta = 314189-314700;</v>
      </c>
    </row>
    <row r="520" spans="2:2">
      <c r="B520" s="1" t="str" cm="1">
        <f t="array" ref="B520">INDEX(A:A,ROUNDUP(ROWS($1:520)/3,0))</f>
        <v>desmo2020-l321_oneseq_Adjusted_SeqExclude_Failed_MAFFT_Aligned_relabeled_trimmed.fasta = 314701-316564;</v>
      </c>
    </row>
    <row r="521" spans="2:2">
      <c r="B521" s="1" t="str" cm="1">
        <f t="array" ref="B521">INDEX(A:A,ROUNDUP(ROWS($1:521)/3,0))</f>
        <v>desmo2020-l321_oneseq_Adjusted_SeqExclude_Failed_MAFFT_Aligned_relabeled_trimmed.fasta = 314701-316564;</v>
      </c>
    </row>
    <row r="522" spans="2:2">
      <c r="B522" s="1" t="str" cm="1">
        <f t="array" ref="B522">INDEX(A:A,ROUNDUP(ROWS($1:522)/3,0))</f>
        <v>desmo2020-l321_oneseq_Adjusted_SeqExclude_Failed_MAFFT_Aligned_relabeled_trimmed.fasta = 314701-316564;</v>
      </c>
    </row>
    <row r="523" spans="2:2">
      <c r="B523" s="1" t="str" cm="1">
        <f t="array" ref="B523">INDEX(A:A,ROUNDUP(ROWS($1:523)/3,0))</f>
        <v>desmo2020-l322_oneseq_Adjusted_SeqExclude_MACSE_Aligned_relabeled_trimmed.fasta = 316565-317054;</v>
      </c>
    </row>
    <row r="524" spans="2:2">
      <c r="B524" s="1" t="str" cm="1">
        <f t="array" ref="B524">INDEX(A:A,ROUNDUP(ROWS($1:524)/3,0))</f>
        <v>desmo2020-l322_oneseq_Adjusted_SeqExclude_MACSE_Aligned_relabeled_trimmed.fasta = 316565-317054;</v>
      </c>
    </row>
    <row r="525" spans="2:2">
      <c r="B525" s="1" t="str" cm="1">
        <f t="array" ref="B525">INDEX(A:A,ROUNDUP(ROWS($1:525)/3,0))</f>
        <v>desmo2020-l322_oneseq_Adjusted_SeqExclude_MACSE_Aligned_relabeled_trimmed.fasta = 316565-317054;</v>
      </c>
    </row>
    <row r="526" spans="2:2">
      <c r="B526" s="1" t="str" cm="1">
        <f t="array" ref="B526">INDEX(A:A,ROUNDUP(ROWS($1:526)/3,0))</f>
        <v>desmo2020-l324_oneseq_Adjusted_SeqExclude_MACSE_Aligned_relabeled_trimmed.fasta = 317055-317575;</v>
      </c>
    </row>
    <row r="527" spans="2:2">
      <c r="B527" s="1" t="str" cm="1">
        <f t="array" ref="B527">INDEX(A:A,ROUNDUP(ROWS($1:527)/3,0))</f>
        <v>desmo2020-l324_oneseq_Adjusted_SeqExclude_MACSE_Aligned_relabeled_trimmed.fasta = 317055-317575;</v>
      </c>
    </row>
    <row r="528" spans="2:2">
      <c r="B528" s="1" t="str" cm="1">
        <f t="array" ref="B528">INDEX(A:A,ROUNDUP(ROWS($1:528)/3,0))</f>
        <v>desmo2020-l324_oneseq_Adjusted_SeqExclude_MACSE_Aligned_relabeled_trimmed.fasta = 317055-317575;</v>
      </c>
    </row>
    <row r="529" spans="2:2">
      <c r="B529" s="1" t="str" cm="1">
        <f t="array" ref="B529">INDEX(A:A,ROUNDUP(ROWS($1:529)/3,0))</f>
        <v>desmo2020-l325_oneseq_Adjusted_SeqExclude_MACSE_Aligned_relabeled_trimmed.fasta = 317576-318251;</v>
      </c>
    </row>
    <row r="530" spans="2:2">
      <c r="B530" s="1" t="str" cm="1">
        <f t="array" ref="B530">INDEX(A:A,ROUNDUP(ROWS($1:530)/3,0))</f>
        <v>desmo2020-l325_oneseq_Adjusted_SeqExclude_MACSE_Aligned_relabeled_trimmed.fasta = 317576-318251;</v>
      </c>
    </row>
    <row r="531" spans="2:2">
      <c r="B531" s="1" t="str" cm="1">
        <f t="array" ref="B531">INDEX(A:A,ROUNDUP(ROWS($1:531)/3,0))</f>
        <v>desmo2020-l325_oneseq_Adjusted_SeqExclude_MACSE_Aligned_relabeled_trimmed.fasta = 317576-318251;</v>
      </c>
    </row>
    <row r="532" spans="2:2">
      <c r="B532" s="1" t="str" cm="1">
        <f t="array" ref="B532">INDEX(A:A,ROUNDUP(ROWS($1:532)/3,0))</f>
        <v>desmo2020-l327_oneseq_Adjusted_SeqExclude_MACSE_Aligned_relabeled_trimmed.fasta = 318252-319640;</v>
      </c>
    </row>
    <row r="533" spans="2:2">
      <c r="B533" s="1" t="str" cm="1">
        <f t="array" ref="B533">INDEX(A:A,ROUNDUP(ROWS($1:533)/3,0))</f>
        <v>desmo2020-l327_oneseq_Adjusted_SeqExclude_MACSE_Aligned_relabeled_trimmed.fasta = 318252-319640;</v>
      </c>
    </row>
    <row r="534" spans="2:2">
      <c r="B534" s="1" t="str" cm="1">
        <f t="array" ref="B534">INDEX(A:A,ROUNDUP(ROWS($1:534)/3,0))</f>
        <v>desmo2020-l327_oneseq_Adjusted_SeqExclude_MACSE_Aligned_relabeled_trimmed.fasta = 318252-319640;</v>
      </c>
    </row>
    <row r="535" spans="2:2">
      <c r="B535" s="1" t="str" cm="1">
        <f t="array" ref="B535">INDEX(A:A,ROUNDUP(ROWS($1:535)/3,0))</f>
        <v>desmo2020-l332_oneseq_Adjusted_SeqExclude_MACSE_Aligned_relabeled_trimmed.fasta = 319641-320830;</v>
      </c>
    </row>
    <row r="536" spans="2:2">
      <c r="B536" s="1" t="str" cm="1">
        <f t="array" ref="B536">INDEX(A:A,ROUNDUP(ROWS($1:536)/3,0))</f>
        <v>desmo2020-l332_oneseq_Adjusted_SeqExclude_MACSE_Aligned_relabeled_trimmed.fasta = 319641-320830;</v>
      </c>
    </row>
    <row r="537" spans="2:2">
      <c r="B537" s="1" t="str" cm="1">
        <f t="array" ref="B537">INDEX(A:A,ROUNDUP(ROWS($1:537)/3,0))</f>
        <v>desmo2020-l332_oneseq_Adjusted_SeqExclude_MACSE_Aligned_relabeled_trimmed.fasta = 319641-320830;</v>
      </c>
    </row>
    <row r="538" spans="2:2">
      <c r="B538" s="1" t="str" cm="1">
        <f t="array" ref="B538">INDEX(A:A,ROUNDUP(ROWS($1:538)/3,0))</f>
        <v>desmo2020-l333_oneseq_Adjusted_SeqExclude_MACSE_Aligned_relabeled_trimmed.fasta = 320831-322105;</v>
      </c>
    </row>
    <row r="539" spans="2:2">
      <c r="B539" s="1" t="str" cm="1">
        <f t="array" ref="B539">INDEX(A:A,ROUNDUP(ROWS($1:539)/3,0))</f>
        <v>desmo2020-l333_oneseq_Adjusted_SeqExclude_MACSE_Aligned_relabeled_trimmed.fasta = 320831-322105;</v>
      </c>
    </row>
    <row r="540" spans="2:2">
      <c r="B540" s="1" t="str" cm="1">
        <f t="array" ref="B540">INDEX(A:A,ROUNDUP(ROWS($1:540)/3,0))</f>
        <v>desmo2020-l333_oneseq_Adjusted_SeqExclude_MACSE_Aligned_relabeled_trimmed.fasta = 320831-322105;</v>
      </c>
    </row>
    <row r="541" spans="2:2">
      <c r="B541" s="1" t="str" cm="1">
        <f t="array" ref="B541">INDEX(A:A,ROUNDUP(ROWS($1:541)/3,0))</f>
        <v>desmo2020-l334_oneseq_Adjusted_SeqExclude_MACSE_Aligned_relabeled_trimmed.fasta = 322106-322639;</v>
      </c>
    </row>
    <row r="542" spans="2:2">
      <c r="B542" s="1" t="str" cm="1">
        <f t="array" ref="B542">INDEX(A:A,ROUNDUP(ROWS($1:542)/3,0))</f>
        <v>desmo2020-l334_oneseq_Adjusted_SeqExclude_MACSE_Aligned_relabeled_trimmed.fasta = 322106-322639;</v>
      </c>
    </row>
    <row r="543" spans="2:2">
      <c r="B543" s="1" t="str" cm="1">
        <f t="array" ref="B543">INDEX(A:A,ROUNDUP(ROWS($1:543)/3,0))</f>
        <v>desmo2020-l334_oneseq_Adjusted_SeqExclude_MACSE_Aligned_relabeled_trimmed.fasta = 322106-322639;</v>
      </c>
    </row>
    <row r="544" spans="2:2">
      <c r="B544" s="1" t="str" cm="1">
        <f t="array" ref="B544">INDEX(A:A,ROUNDUP(ROWS($1:544)/3,0))</f>
        <v>desmo2020-l335_oneseq_Adjusted_SeqExclude_MACSE_Aligned_relabeled_trimmed.fasta = 322640-324335;</v>
      </c>
    </row>
    <row r="545" spans="2:2">
      <c r="B545" s="1" t="str" cm="1">
        <f t="array" ref="B545">INDEX(A:A,ROUNDUP(ROWS($1:545)/3,0))</f>
        <v>desmo2020-l335_oneseq_Adjusted_SeqExclude_MACSE_Aligned_relabeled_trimmed.fasta = 322640-324335;</v>
      </c>
    </row>
    <row r="546" spans="2:2">
      <c r="B546" s="1" t="str" cm="1">
        <f t="array" ref="B546">INDEX(A:A,ROUNDUP(ROWS($1:546)/3,0))</f>
        <v>desmo2020-l335_oneseq_Adjusted_SeqExclude_MACSE_Aligned_relabeled_trimmed.fasta = 322640-324335;</v>
      </c>
    </row>
    <row r="547" spans="2:2">
      <c r="B547" s="1" t="str" cm="1">
        <f t="array" ref="B547">INDEX(A:A,ROUNDUP(ROWS($1:547)/3,0))</f>
        <v>desmo2020-l336_oneseq_Adjusted_SeqExclude_MACSE_Aligned_relabeled_trimmed.fasta = 324336-327688;</v>
      </c>
    </row>
    <row r="548" spans="2:2">
      <c r="B548" s="1" t="str" cm="1">
        <f t="array" ref="B548">INDEX(A:A,ROUNDUP(ROWS($1:548)/3,0))</f>
        <v>desmo2020-l336_oneseq_Adjusted_SeqExclude_MACSE_Aligned_relabeled_trimmed.fasta = 324336-327688;</v>
      </c>
    </row>
    <row r="549" spans="2:2">
      <c r="B549" s="1" t="str" cm="1">
        <f t="array" ref="B549">INDEX(A:A,ROUNDUP(ROWS($1:549)/3,0))</f>
        <v>desmo2020-l336_oneseq_Adjusted_SeqExclude_MACSE_Aligned_relabeled_trimmed.fasta = 324336-327688;</v>
      </c>
    </row>
    <row r="550" spans="2:2">
      <c r="B550" s="1" t="str" cm="1">
        <f t="array" ref="B550">INDEX(A:A,ROUNDUP(ROWS($1:550)/3,0))</f>
        <v>desmo2020-l337_oneseq_Adjusted_SeqExclude_MACSE_Aligned_relabeled_trimmed.fasta = 327689-330252;</v>
      </c>
    </row>
    <row r="551" spans="2:2">
      <c r="B551" s="1" t="str" cm="1">
        <f t="array" ref="B551">INDEX(A:A,ROUNDUP(ROWS($1:551)/3,0))</f>
        <v>desmo2020-l337_oneseq_Adjusted_SeqExclude_MACSE_Aligned_relabeled_trimmed.fasta = 327689-330252;</v>
      </c>
    </row>
    <row r="552" spans="2:2">
      <c r="B552" s="1" t="str" cm="1">
        <f t="array" ref="B552">INDEX(A:A,ROUNDUP(ROWS($1:552)/3,0))</f>
        <v>desmo2020-l337_oneseq_Adjusted_SeqExclude_MACSE_Aligned_relabeled_trimmed.fasta = 327689-330252;</v>
      </c>
    </row>
    <row r="553" spans="2:2">
      <c r="B553" s="1" t="str" cm="1">
        <f t="array" ref="B553">INDEX(A:A,ROUNDUP(ROWS($1:553)/3,0))</f>
        <v>desmo2020-l338_oneseq_Adjusted_SeqExclude_MACSE_Aligned_relabeled_trimmed.fasta = 330253-332238;</v>
      </c>
    </row>
    <row r="554" spans="2:2">
      <c r="B554" s="1" t="str" cm="1">
        <f t="array" ref="B554">INDEX(A:A,ROUNDUP(ROWS($1:554)/3,0))</f>
        <v>desmo2020-l338_oneseq_Adjusted_SeqExclude_MACSE_Aligned_relabeled_trimmed.fasta = 330253-332238;</v>
      </c>
    </row>
    <row r="555" spans="2:2">
      <c r="B555" s="1" t="str" cm="1">
        <f t="array" ref="B555">INDEX(A:A,ROUNDUP(ROWS($1:555)/3,0))</f>
        <v>desmo2020-l338_oneseq_Adjusted_SeqExclude_MACSE_Aligned_relabeled_trimmed.fasta = 330253-332238;</v>
      </c>
    </row>
    <row r="556" spans="2:2">
      <c r="B556" s="1" t="str" cm="1">
        <f t="array" ref="B556">INDEX(A:A,ROUNDUP(ROWS($1:556)/3,0))</f>
        <v>desmo2020-l341_oneseq_Adjusted_SeqExclude_MACSE_Aligned_relabeled_trimmed.fasta = 332239-333312;</v>
      </c>
    </row>
    <row r="557" spans="2:2">
      <c r="B557" s="1" t="str" cm="1">
        <f t="array" ref="B557">INDEX(A:A,ROUNDUP(ROWS($1:557)/3,0))</f>
        <v>desmo2020-l341_oneseq_Adjusted_SeqExclude_MACSE_Aligned_relabeled_trimmed.fasta = 332239-333312;</v>
      </c>
    </row>
    <row r="558" spans="2:2">
      <c r="B558" s="1" t="str" cm="1">
        <f t="array" ref="B558">INDEX(A:A,ROUNDUP(ROWS($1:558)/3,0))</f>
        <v>desmo2020-l341_oneseq_Adjusted_SeqExclude_MACSE_Aligned_relabeled_trimmed.fasta = 332239-333312;</v>
      </c>
    </row>
    <row r="559" spans="2:2">
      <c r="B559" s="1" t="str" cm="1">
        <f t="array" ref="B559">INDEX(A:A,ROUNDUP(ROWS($1:559)/3,0))</f>
        <v>desmo2020-l342_oneseq_Adjusted_SeqExclude_Failed_MAFFT_Aligned_relabeled_trimmed.fasta = 333313-334317;</v>
      </c>
    </row>
    <row r="560" spans="2:2">
      <c r="B560" s="1" t="str" cm="1">
        <f t="array" ref="B560">INDEX(A:A,ROUNDUP(ROWS($1:560)/3,0))</f>
        <v>desmo2020-l342_oneseq_Adjusted_SeqExclude_Failed_MAFFT_Aligned_relabeled_trimmed.fasta = 333313-334317;</v>
      </c>
    </row>
    <row r="561" spans="2:2">
      <c r="B561" s="1" t="str" cm="1">
        <f t="array" ref="B561">INDEX(A:A,ROUNDUP(ROWS($1:561)/3,0))</f>
        <v>desmo2020-l342_oneseq_Adjusted_SeqExclude_Failed_MAFFT_Aligned_relabeled_trimmed.fasta = 333313-334317;</v>
      </c>
    </row>
    <row r="562" spans="2:2">
      <c r="B562" s="1" t="str" cm="1">
        <f t="array" ref="B562">INDEX(A:A,ROUNDUP(ROWS($1:562)/3,0))</f>
        <v>desmo2020-l345_oneseq_Adjusted_SeqExclude_MACSE_Aligned_relabeled_trimmed.fasta = 334318-334834;</v>
      </c>
    </row>
    <row r="563" spans="2:2">
      <c r="B563" s="1" t="str" cm="1">
        <f t="array" ref="B563">INDEX(A:A,ROUNDUP(ROWS($1:563)/3,0))</f>
        <v>desmo2020-l345_oneseq_Adjusted_SeqExclude_MACSE_Aligned_relabeled_trimmed.fasta = 334318-334834;</v>
      </c>
    </row>
    <row r="564" spans="2:2">
      <c r="B564" s="1" t="str" cm="1">
        <f t="array" ref="B564">INDEX(A:A,ROUNDUP(ROWS($1:564)/3,0))</f>
        <v>desmo2020-l345_oneseq_Adjusted_SeqExclude_MACSE_Aligned_relabeled_trimmed.fasta = 334318-334834;</v>
      </c>
    </row>
    <row r="565" spans="2:2">
      <c r="B565" s="1" t="str" cm="1">
        <f t="array" ref="B565">INDEX(A:A,ROUNDUP(ROWS($1:565)/3,0))</f>
        <v>desmo2020-l349_oneseq_Adjusted_SeqExclude_MACSE_Aligned_relabeled_trimmed.fasta = 334835-336799;</v>
      </c>
    </row>
    <row r="566" spans="2:2">
      <c r="B566" s="1" t="str" cm="1">
        <f t="array" ref="B566">INDEX(A:A,ROUNDUP(ROWS($1:566)/3,0))</f>
        <v>desmo2020-l349_oneseq_Adjusted_SeqExclude_MACSE_Aligned_relabeled_trimmed.fasta = 334835-336799;</v>
      </c>
    </row>
    <row r="567" spans="2:2">
      <c r="B567" s="1" t="str" cm="1">
        <f t="array" ref="B567">INDEX(A:A,ROUNDUP(ROWS($1:567)/3,0))</f>
        <v>desmo2020-l349_oneseq_Adjusted_SeqExclude_MACSE_Aligned_relabeled_trimmed.fasta = 334835-336799;</v>
      </c>
    </row>
    <row r="568" spans="2:2">
      <c r="B568" s="1" t="str" cm="1">
        <f t="array" ref="B568">INDEX(A:A,ROUNDUP(ROWS($1:568)/3,0))</f>
        <v>desmo2020-l34_oneseq_Adjusted_SeqExclude_MACSE_Aligned_relabeled_trimmed.fasta = 336800-338482;</v>
      </c>
    </row>
    <row r="569" spans="2:2">
      <c r="B569" s="1" t="str" cm="1">
        <f t="array" ref="B569">INDEX(A:A,ROUNDUP(ROWS($1:569)/3,0))</f>
        <v>desmo2020-l34_oneseq_Adjusted_SeqExclude_MACSE_Aligned_relabeled_trimmed.fasta = 336800-338482;</v>
      </c>
    </row>
    <row r="570" spans="2:2">
      <c r="B570" s="1" t="str" cm="1">
        <f t="array" ref="B570">INDEX(A:A,ROUNDUP(ROWS($1:570)/3,0))</f>
        <v>desmo2020-l34_oneseq_Adjusted_SeqExclude_MACSE_Aligned_relabeled_trimmed.fasta = 336800-338482;</v>
      </c>
    </row>
    <row r="571" spans="2:2">
      <c r="B571" s="1" t="str" cm="1">
        <f t="array" ref="B571">INDEX(A:A,ROUNDUP(ROWS($1:571)/3,0))</f>
        <v>desmo2020-l351_oneseq_Adjusted_SeqExclude_Failed_MAFFT_Aligned_relabeled_trimmed.fasta = 338483-340527;</v>
      </c>
    </row>
    <row r="572" spans="2:2">
      <c r="B572" s="1" t="str" cm="1">
        <f t="array" ref="B572">INDEX(A:A,ROUNDUP(ROWS($1:572)/3,0))</f>
        <v>desmo2020-l351_oneseq_Adjusted_SeqExclude_Failed_MAFFT_Aligned_relabeled_trimmed.fasta = 338483-340527;</v>
      </c>
    </row>
    <row r="573" spans="2:2">
      <c r="B573" s="1" t="str" cm="1">
        <f t="array" ref="B573">INDEX(A:A,ROUNDUP(ROWS($1:573)/3,0))</f>
        <v>desmo2020-l351_oneseq_Adjusted_SeqExclude_Failed_MAFFT_Aligned_relabeled_trimmed.fasta = 338483-340527;</v>
      </c>
    </row>
    <row r="574" spans="2:2">
      <c r="B574" s="1" t="str" cm="1">
        <f t="array" ref="B574">INDEX(A:A,ROUNDUP(ROWS($1:574)/3,0))</f>
        <v>desmo2020-l353_oneseq_Adjusted_SeqExclude_MACSE_Aligned_relabeled_trimmed.fasta = 340528-341204;</v>
      </c>
    </row>
    <row r="575" spans="2:2">
      <c r="B575" s="1" t="str" cm="1">
        <f t="array" ref="B575">INDEX(A:A,ROUNDUP(ROWS($1:575)/3,0))</f>
        <v>desmo2020-l353_oneseq_Adjusted_SeqExclude_MACSE_Aligned_relabeled_trimmed.fasta = 340528-341204;</v>
      </c>
    </row>
    <row r="576" spans="2:2">
      <c r="B576" s="1" t="str" cm="1">
        <f t="array" ref="B576">INDEX(A:A,ROUNDUP(ROWS($1:576)/3,0))</f>
        <v>desmo2020-l353_oneseq_Adjusted_SeqExclude_MACSE_Aligned_relabeled_trimmed.fasta = 340528-341204;</v>
      </c>
    </row>
    <row r="577" spans="2:2">
      <c r="B577" s="1" t="str" cm="1">
        <f t="array" ref="B577">INDEX(A:A,ROUNDUP(ROWS($1:577)/3,0))</f>
        <v>desmo2020-l356_oneseq_Adjusted_SeqExclude_MACSE_Aligned_relabeled_trimmed.fasta = 341205-341638;</v>
      </c>
    </row>
    <row r="578" spans="2:2">
      <c r="B578" s="1" t="str" cm="1">
        <f t="array" ref="B578">INDEX(A:A,ROUNDUP(ROWS($1:578)/3,0))</f>
        <v>desmo2020-l356_oneseq_Adjusted_SeqExclude_MACSE_Aligned_relabeled_trimmed.fasta = 341205-341638;</v>
      </c>
    </row>
    <row r="579" spans="2:2">
      <c r="B579" s="1" t="str" cm="1">
        <f t="array" ref="B579">INDEX(A:A,ROUNDUP(ROWS($1:579)/3,0))</f>
        <v>desmo2020-l356_oneseq_Adjusted_SeqExclude_MACSE_Aligned_relabeled_trimmed.fasta = 341205-341638;</v>
      </c>
    </row>
    <row r="580" spans="2:2">
      <c r="B580" s="1" t="str" cm="1">
        <f t="array" ref="B580">INDEX(A:A,ROUNDUP(ROWS($1:580)/3,0))</f>
        <v>desmo2020-l358_oneseq_Adjusted_SeqExclude_MACSE_Aligned_relabeled_trimmed.fasta = 341639-344778;</v>
      </c>
    </row>
    <row r="581" spans="2:2">
      <c r="B581" s="1" t="str" cm="1">
        <f t="array" ref="B581">INDEX(A:A,ROUNDUP(ROWS($1:581)/3,0))</f>
        <v>desmo2020-l358_oneseq_Adjusted_SeqExclude_MACSE_Aligned_relabeled_trimmed.fasta = 341639-344778;</v>
      </c>
    </row>
    <row r="582" spans="2:2">
      <c r="B582" s="1" t="str" cm="1">
        <f t="array" ref="B582">INDEX(A:A,ROUNDUP(ROWS($1:582)/3,0))</f>
        <v>desmo2020-l358_oneseq_Adjusted_SeqExclude_MACSE_Aligned_relabeled_trimmed.fasta = 341639-344778;</v>
      </c>
    </row>
    <row r="583" spans="2:2">
      <c r="B583" s="1" t="str" cm="1">
        <f t="array" ref="B583">INDEX(A:A,ROUNDUP(ROWS($1:583)/3,0))</f>
        <v>desmo2020-l359_oneseq_Adjusted_SeqExclude_MACSE_Aligned_relabeled_trimmed.fasta = 344779-345998;</v>
      </c>
    </row>
    <row r="584" spans="2:2">
      <c r="B584" s="1" t="str" cm="1">
        <f t="array" ref="B584">INDEX(A:A,ROUNDUP(ROWS($1:584)/3,0))</f>
        <v>desmo2020-l359_oneseq_Adjusted_SeqExclude_MACSE_Aligned_relabeled_trimmed.fasta = 344779-345998;</v>
      </c>
    </row>
    <row r="585" spans="2:2">
      <c r="B585" s="1" t="str" cm="1">
        <f t="array" ref="B585">INDEX(A:A,ROUNDUP(ROWS($1:585)/3,0))</f>
        <v>desmo2020-l359_oneseq_Adjusted_SeqExclude_MACSE_Aligned_relabeled_trimmed.fasta = 344779-345998;</v>
      </c>
    </row>
    <row r="586" spans="2:2">
      <c r="B586" s="1" t="str" cm="1">
        <f t="array" ref="B586">INDEX(A:A,ROUNDUP(ROWS($1:586)/3,0))</f>
        <v>desmo2020-l35_oneseq_Adjusted_SeqExclude_MACSE_Aligned_relabeled_trimmed.fasta = 345999-346506;</v>
      </c>
    </row>
    <row r="587" spans="2:2">
      <c r="B587" s="1" t="str" cm="1">
        <f t="array" ref="B587">INDEX(A:A,ROUNDUP(ROWS($1:587)/3,0))</f>
        <v>desmo2020-l35_oneseq_Adjusted_SeqExclude_MACSE_Aligned_relabeled_trimmed.fasta = 345999-346506;</v>
      </c>
    </row>
    <row r="588" spans="2:2">
      <c r="B588" s="1" t="str" cm="1">
        <f t="array" ref="B588">INDEX(A:A,ROUNDUP(ROWS($1:588)/3,0))</f>
        <v>desmo2020-l35_oneseq_Adjusted_SeqExclude_MACSE_Aligned_relabeled_trimmed.fasta = 345999-346506;</v>
      </c>
    </row>
    <row r="589" spans="2:2">
      <c r="B589" s="1" t="str" cm="1">
        <f t="array" ref="B589">INDEX(A:A,ROUNDUP(ROWS($1:589)/3,0))</f>
        <v>desmo2020-l360_oneseq_Adjusted_SeqExclude_MACSE_Aligned_relabeled_trimmed.fasta = 346507-350023;</v>
      </c>
    </row>
    <row r="590" spans="2:2">
      <c r="B590" s="1" t="str" cm="1">
        <f t="array" ref="B590">INDEX(A:A,ROUNDUP(ROWS($1:590)/3,0))</f>
        <v>desmo2020-l360_oneseq_Adjusted_SeqExclude_MACSE_Aligned_relabeled_trimmed.fasta = 346507-350023;</v>
      </c>
    </row>
    <row r="591" spans="2:2">
      <c r="B591" s="1" t="str" cm="1">
        <f t="array" ref="B591">INDEX(A:A,ROUNDUP(ROWS($1:591)/3,0))</f>
        <v>desmo2020-l360_oneseq_Adjusted_SeqExclude_MACSE_Aligned_relabeled_trimmed.fasta = 346507-350023;</v>
      </c>
    </row>
    <row r="592" spans="2:2">
      <c r="B592" s="1" t="str" cm="1">
        <f t="array" ref="B592">INDEX(A:A,ROUNDUP(ROWS($1:592)/3,0))</f>
        <v>desmo2020-l362_oneseq_Adjusted_SeqExclude_MACSE_Aligned_relabeled_trimmed.fasta = 350024-351626;</v>
      </c>
    </row>
    <row r="593" spans="2:2">
      <c r="B593" s="1" t="str" cm="1">
        <f t="array" ref="B593">INDEX(A:A,ROUNDUP(ROWS($1:593)/3,0))</f>
        <v>desmo2020-l362_oneseq_Adjusted_SeqExclude_MACSE_Aligned_relabeled_trimmed.fasta = 350024-351626;</v>
      </c>
    </row>
    <row r="594" spans="2:2">
      <c r="B594" s="1" t="str" cm="1">
        <f t="array" ref="B594">INDEX(A:A,ROUNDUP(ROWS($1:594)/3,0))</f>
        <v>desmo2020-l362_oneseq_Adjusted_SeqExclude_MACSE_Aligned_relabeled_trimmed.fasta = 350024-351626;</v>
      </c>
    </row>
    <row r="595" spans="2:2">
      <c r="B595" s="1" t="str" cm="1">
        <f t="array" ref="B595">INDEX(A:A,ROUNDUP(ROWS($1:595)/3,0))</f>
        <v>desmo2020-l363_oneseq_Adjusted_SeqExclude_MACSE_Aligned_relabeled_trimmed.fasta = 351627-353484;</v>
      </c>
    </row>
    <row r="596" spans="2:2">
      <c r="B596" s="1" t="str" cm="1">
        <f t="array" ref="B596">INDEX(A:A,ROUNDUP(ROWS($1:596)/3,0))</f>
        <v>desmo2020-l363_oneseq_Adjusted_SeqExclude_MACSE_Aligned_relabeled_trimmed.fasta = 351627-353484;</v>
      </c>
    </row>
    <row r="597" spans="2:2">
      <c r="B597" s="1" t="str" cm="1">
        <f t="array" ref="B597">INDEX(A:A,ROUNDUP(ROWS($1:597)/3,0))</f>
        <v>desmo2020-l363_oneseq_Adjusted_SeqExclude_MACSE_Aligned_relabeled_trimmed.fasta = 351627-353484;</v>
      </c>
    </row>
    <row r="598" spans="2:2">
      <c r="B598" s="1" t="str" cm="1">
        <f t="array" ref="B598">INDEX(A:A,ROUNDUP(ROWS($1:598)/3,0))</f>
        <v>desmo2020-l365_oneseq_Adjusted_SeqExclude_MACSE_Aligned_relabeled_trimmed.fasta = 353485-354649;</v>
      </c>
    </row>
    <row r="599" spans="2:2">
      <c r="B599" s="1" t="str" cm="1">
        <f t="array" ref="B599">INDEX(A:A,ROUNDUP(ROWS($1:599)/3,0))</f>
        <v>desmo2020-l365_oneseq_Adjusted_SeqExclude_MACSE_Aligned_relabeled_trimmed.fasta = 353485-354649;</v>
      </c>
    </row>
    <row r="600" spans="2:2">
      <c r="B600" s="1" t="str" cm="1">
        <f t="array" ref="B600">INDEX(A:A,ROUNDUP(ROWS($1:600)/3,0))</f>
        <v>desmo2020-l365_oneseq_Adjusted_SeqExclude_MACSE_Aligned_relabeled_trimmed.fasta = 353485-354649;</v>
      </c>
    </row>
    <row r="601" spans="2:2">
      <c r="B601" s="1" t="str" cm="1">
        <f t="array" ref="B601">INDEX(A:A,ROUNDUP(ROWS($1:601)/3,0))</f>
        <v>desmo2020-l36_oneseq_Adjusted_SeqExclude_MACSE_Aligned_relabeled_trimmed.fasta = 354650-356128;</v>
      </c>
    </row>
    <row r="602" spans="2:2">
      <c r="B602" s="1" t="str" cm="1">
        <f t="array" ref="B602">INDEX(A:A,ROUNDUP(ROWS($1:602)/3,0))</f>
        <v>desmo2020-l36_oneseq_Adjusted_SeqExclude_MACSE_Aligned_relabeled_trimmed.fasta = 354650-356128;</v>
      </c>
    </row>
    <row r="603" spans="2:2">
      <c r="B603" s="1" t="str" cm="1">
        <f t="array" ref="B603">INDEX(A:A,ROUNDUP(ROWS($1:603)/3,0))</f>
        <v>desmo2020-l36_oneseq_Adjusted_SeqExclude_MACSE_Aligned_relabeled_trimmed.fasta = 354650-356128;</v>
      </c>
    </row>
    <row r="604" spans="2:2">
      <c r="B604" s="1" t="str" cm="1">
        <f t="array" ref="B604">INDEX(A:A,ROUNDUP(ROWS($1:604)/3,0))</f>
        <v>desmo2020-l371_oneseq_Adjusted_SeqExclude_MACSE_Aligned_relabeled_trimmed.fasta = 356129-357759;</v>
      </c>
    </row>
    <row r="605" spans="2:2">
      <c r="B605" s="1" t="str" cm="1">
        <f t="array" ref="B605">INDEX(A:A,ROUNDUP(ROWS($1:605)/3,0))</f>
        <v>desmo2020-l371_oneseq_Adjusted_SeqExclude_MACSE_Aligned_relabeled_trimmed.fasta = 356129-357759;</v>
      </c>
    </row>
    <row r="606" spans="2:2">
      <c r="B606" s="1" t="str" cm="1">
        <f t="array" ref="B606">INDEX(A:A,ROUNDUP(ROWS($1:606)/3,0))</f>
        <v>desmo2020-l371_oneseq_Adjusted_SeqExclude_MACSE_Aligned_relabeled_trimmed.fasta = 356129-357759;</v>
      </c>
    </row>
    <row r="607" spans="2:2">
      <c r="B607" s="1" t="str" cm="1">
        <f t="array" ref="B607">INDEX(A:A,ROUNDUP(ROWS($1:607)/3,0))</f>
        <v>desmo2020-l372_oneseq_Adjusted_SeqExclude_MACSE_Aligned_relabeled_trimmed.fasta = 357760-359587;</v>
      </c>
    </row>
    <row r="608" spans="2:2">
      <c r="B608" s="1" t="str" cm="1">
        <f t="array" ref="B608">INDEX(A:A,ROUNDUP(ROWS($1:608)/3,0))</f>
        <v>desmo2020-l372_oneseq_Adjusted_SeqExclude_MACSE_Aligned_relabeled_trimmed.fasta = 357760-359587;</v>
      </c>
    </row>
    <row r="609" spans="2:2">
      <c r="B609" s="1" t="str" cm="1">
        <f t="array" ref="B609">INDEX(A:A,ROUNDUP(ROWS($1:609)/3,0))</f>
        <v>desmo2020-l372_oneseq_Adjusted_SeqExclude_MACSE_Aligned_relabeled_trimmed.fasta = 357760-359587;</v>
      </c>
    </row>
    <row r="610" spans="2:2">
      <c r="B610" s="1" t="str" cm="1">
        <f t="array" ref="B610">INDEX(A:A,ROUNDUP(ROWS($1:610)/3,0))</f>
        <v>desmo2020-l376_oneseq_Adjusted_SeqExclude_MACSE_Aligned_relabeled_trimmed.fasta = 359588-360620;</v>
      </c>
    </row>
    <row r="611" spans="2:2">
      <c r="B611" s="1" t="str" cm="1">
        <f t="array" ref="B611">INDEX(A:A,ROUNDUP(ROWS($1:611)/3,0))</f>
        <v>desmo2020-l376_oneseq_Adjusted_SeqExclude_MACSE_Aligned_relabeled_trimmed.fasta = 359588-360620;</v>
      </c>
    </row>
    <row r="612" spans="2:2">
      <c r="B612" s="1" t="str" cm="1">
        <f t="array" ref="B612">INDEX(A:A,ROUNDUP(ROWS($1:612)/3,0))</f>
        <v>desmo2020-l376_oneseq_Adjusted_SeqExclude_MACSE_Aligned_relabeled_trimmed.fasta = 359588-360620;</v>
      </c>
    </row>
    <row r="613" spans="2:2">
      <c r="B613" s="1" t="str" cm="1">
        <f t="array" ref="B613">INDEX(A:A,ROUNDUP(ROWS($1:613)/3,0))</f>
        <v>desmo2020-l377_oneseq_Adjusted_SeqExclude_MACSE_Aligned_relabeled_trimmed.fasta = 360621-362621;</v>
      </c>
    </row>
    <row r="614" spans="2:2">
      <c r="B614" s="1" t="str" cm="1">
        <f t="array" ref="B614">INDEX(A:A,ROUNDUP(ROWS($1:614)/3,0))</f>
        <v>desmo2020-l377_oneseq_Adjusted_SeqExclude_MACSE_Aligned_relabeled_trimmed.fasta = 360621-362621;</v>
      </c>
    </row>
    <row r="615" spans="2:2">
      <c r="B615" s="1" t="str" cm="1">
        <f t="array" ref="B615">INDEX(A:A,ROUNDUP(ROWS($1:615)/3,0))</f>
        <v>desmo2020-l377_oneseq_Adjusted_SeqExclude_MACSE_Aligned_relabeled_trimmed.fasta = 360621-362621;</v>
      </c>
    </row>
    <row r="616" spans="2:2">
      <c r="B616" s="1" t="str" cm="1">
        <f t="array" ref="B616">INDEX(A:A,ROUNDUP(ROWS($1:616)/3,0))</f>
        <v>desmo2020-l378_oneseq_Adjusted_SeqExclude_MACSE_Aligned_relabeled_trimmed.fasta = 362622-364314;</v>
      </c>
    </row>
    <row r="617" spans="2:2">
      <c r="B617" s="1" t="str" cm="1">
        <f t="array" ref="B617">INDEX(A:A,ROUNDUP(ROWS($1:617)/3,0))</f>
        <v>desmo2020-l378_oneseq_Adjusted_SeqExclude_MACSE_Aligned_relabeled_trimmed.fasta = 362622-364314;</v>
      </c>
    </row>
    <row r="618" spans="2:2">
      <c r="B618" s="1" t="str" cm="1">
        <f t="array" ref="B618">INDEX(A:A,ROUNDUP(ROWS($1:618)/3,0))</f>
        <v>desmo2020-l378_oneseq_Adjusted_SeqExclude_MACSE_Aligned_relabeled_trimmed.fasta = 362622-364314;</v>
      </c>
    </row>
    <row r="619" spans="2:2">
      <c r="B619" s="1" t="str" cm="1">
        <f t="array" ref="B619">INDEX(A:A,ROUNDUP(ROWS($1:619)/3,0))</f>
        <v>desmo2020-l381_oneseq_Adjusted_SeqExclude_MACSE_Aligned_relabeled_trimmed.fasta = 364315-365531;</v>
      </c>
    </row>
    <row r="620" spans="2:2">
      <c r="B620" s="1" t="str" cm="1">
        <f t="array" ref="B620">INDEX(A:A,ROUNDUP(ROWS($1:620)/3,0))</f>
        <v>desmo2020-l381_oneseq_Adjusted_SeqExclude_MACSE_Aligned_relabeled_trimmed.fasta = 364315-365531;</v>
      </c>
    </row>
    <row r="621" spans="2:2">
      <c r="B621" s="1" t="str" cm="1">
        <f t="array" ref="B621">INDEX(A:A,ROUNDUP(ROWS($1:621)/3,0))</f>
        <v>desmo2020-l381_oneseq_Adjusted_SeqExclude_MACSE_Aligned_relabeled_trimmed.fasta = 364315-365531;</v>
      </c>
    </row>
    <row r="622" spans="2:2">
      <c r="B622" s="1" t="str" cm="1">
        <f t="array" ref="B622">INDEX(A:A,ROUNDUP(ROWS($1:622)/3,0))</f>
        <v>desmo2020-l383_oneseq_Adjusted_SeqExclude_MACSE_Aligned_relabeled_trimmed.fasta = 365532-367411;</v>
      </c>
    </row>
    <row r="623" spans="2:2">
      <c r="B623" s="1" t="str" cm="1">
        <f t="array" ref="B623">INDEX(A:A,ROUNDUP(ROWS($1:623)/3,0))</f>
        <v>desmo2020-l383_oneseq_Adjusted_SeqExclude_MACSE_Aligned_relabeled_trimmed.fasta = 365532-367411;</v>
      </c>
    </row>
    <row r="624" spans="2:2">
      <c r="B624" s="1" t="str" cm="1">
        <f t="array" ref="B624">INDEX(A:A,ROUNDUP(ROWS($1:624)/3,0))</f>
        <v>desmo2020-l383_oneseq_Adjusted_SeqExclude_MACSE_Aligned_relabeled_trimmed.fasta = 365532-367411;</v>
      </c>
    </row>
    <row r="625" spans="2:2">
      <c r="B625" s="1" t="str" cm="1">
        <f t="array" ref="B625">INDEX(A:A,ROUNDUP(ROWS($1:625)/3,0))</f>
        <v>desmo2020-l387_oneseq_Adjusted_SeqExclude_MACSE_Aligned_relabeled_trimmed.fasta = 367412-368511;</v>
      </c>
    </row>
    <row r="626" spans="2:2">
      <c r="B626" s="1" t="str" cm="1">
        <f t="array" ref="B626">INDEX(A:A,ROUNDUP(ROWS($1:626)/3,0))</f>
        <v>desmo2020-l387_oneseq_Adjusted_SeqExclude_MACSE_Aligned_relabeled_trimmed.fasta = 367412-368511;</v>
      </c>
    </row>
    <row r="627" spans="2:2">
      <c r="B627" s="1" t="str" cm="1">
        <f t="array" ref="B627">INDEX(A:A,ROUNDUP(ROWS($1:627)/3,0))</f>
        <v>desmo2020-l387_oneseq_Adjusted_SeqExclude_MACSE_Aligned_relabeled_trimmed.fasta = 367412-368511;</v>
      </c>
    </row>
    <row r="628" spans="2:2">
      <c r="B628" s="1" t="str" cm="1">
        <f t="array" ref="B628">INDEX(A:A,ROUNDUP(ROWS($1:628)/3,0))</f>
        <v>desmo2020-l38_oneseq_Adjusted_SeqExclude_MACSE_Aligned_relabeled_trimmed.fasta = 368512-370167;</v>
      </c>
    </row>
    <row r="629" spans="2:2">
      <c r="B629" s="1" t="str" cm="1">
        <f t="array" ref="B629">INDEX(A:A,ROUNDUP(ROWS($1:629)/3,0))</f>
        <v>desmo2020-l38_oneseq_Adjusted_SeqExclude_MACSE_Aligned_relabeled_trimmed.fasta = 368512-370167;</v>
      </c>
    </row>
    <row r="630" spans="2:2">
      <c r="B630" s="1" t="str" cm="1">
        <f t="array" ref="B630">INDEX(A:A,ROUNDUP(ROWS($1:630)/3,0))</f>
        <v>desmo2020-l38_oneseq_Adjusted_SeqExclude_MACSE_Aligned_relabeled_trimmed.fasta = 368512-370167;</v>
      </c>
    </row>
    <row r="631" spans="2:2">
      <c r="B631" s="1" t="str" cm="1">
        <f t="array" ref="B631">INDEX(A:A,ROUNDUP(ROWS($1:631)/3,0))</f>
        <v>desmo2020-l390_oneseq_Adjusted_SeqExclude_Failed_MAFFT_Aligned_relabeled_trimmed.fasta = 370168-371620;</v>
      </c>
    </row>
    <row r="632" spans="2:2">
      <c r="B632" s="1" t="str" cm="1">
        <f t="array" ref="B632">INDEX(A:A,ROUNDUP(ROWS($1:632)/3,0))</f>
        <v>desmo2020-l390_oneseq_Adjusted_SeqExclude_Failed_MAFFT_Aligned_relabeled_trimmed.fasta = 370168-371620;</v>
      </c>
    </row>
    <row r="633" spans="2:2">
      <c r="B633" s="1" t="str" cm="1">
        <f t="array" ref="B633">INDEX(A:A,ROUNDUP(ROWS($1:633)/3,0))</f>
        <v>desmo2020-l390_oneseq_Adjusted_SeqExclude_Failed_MAFFT_Aligned_relabeled_trimmed.fasta = 370168-371620;</v>
      </c>
    </row>
    <row r="634" spans="2:2">
      <c r="B634" s="1" t="str" cm="1">
        <f t="array" ref="B634">INDEX(A:A,ROUNDUP(ROWS($1:634)/3,0))</f>
        <v>desmo2020-l391_oneseq_Adjusted_SeqExclude_MACSE_Aligned_relabeled_trimmed.fasta = 371621-372519;</v>
      </c>
    </row>
    <row r="635" spans="2:2">
      <c r="B635" s="1" t="str" cm="1">
        <f t="array" ref="B635">INDEX(A:A,ROUNDUP(ROWS($1:635)/3,0))</f>
        <v>desmo2020-l391_oneseq_Adjusted_SeqExclude_MACSE_Aligned_relabeled_trimmed.fasta = 371621-372519;</v>
      </c>
    </row>
    <row r="636" spans="2:2">
      <c r="B636" s="1" t="str" cm="1">
        <f t="array" ref="B636">INDEX(A:A,ROUNDUP(ROWS($1:636)/3,0))</f>
        <v>desmo2020-l391_oneseq_Adjusted_SeqExclude_MACSE_Aligned_relabeled_trimmed.fasta = 371621-372519;</v>
      </c>
    </row>
    <row r="637" spans="2:2">
      <c r="B637" s="1" t="str" cm="1">
        <f t="array" ref="B637">INDEX(A:A,ROUNDUP(ROWS($1:637)/3,0))</f>
        <v>desmo2020-l394_oneseq_Adjusted_SeqExclude_MACSE_Aligned_relabeled_trimmed.fasta = 372520-374796;</v>
      </c>
    </row>
    <row r="638" spans="2:2">
      <c r="B638" s="1" t="str" cm="1">
        <f t="array" ref="B638">INDEX(A:A,ROUNDUP(ROWS($1:638)/3,0))</f>
        <v>desmo2020-l394_oneseq_Adjusted_SeqExclude_MACSE_Aligned_relabeled_trimmed.fasta = 372520-374796;</v>
      </c>
    </row>
    <row r="639" spans="2:2">
      <c r="B639" s="1" t="str" cm="1">
        <f t="array" ref="B639">INDEX(A:A,ROUNDUP(ROWS($1:639)/3,0))</f>
        <v>desmo2020-l394_oneseq_Adjusted_SeqExclude_MACSE_Aligned_relabeled_trimmed.fasta = 372520-374796;</v>
      </c>
    </row>
    <row r="640" spans="2:2">
      <c r="B640" s="1" t="str" cm="1">
        <f t="array" ref="B640">INDEX(A:A,ROUNDUP(ROWS($1:640)/3,0))</f>
        <v>desmo2020-l397_oneseq_Adjusted_SeqExclude_MACSE_Aligned_relabeled_trimmed.fasta = 374797-376485;</v>
      </c>
    </row>
    <row r="641" spans="2:2">
      <c r="B641" s="1" t="str" cm="1">
        <f t="array" ref="B641">INDEX(A:A,ROUNDUP(ROWS($1:641)/3,0))</f>
        <v>desmo2020-l397_oneseq_Adjusted_SeqExclude_MACSE_Aligned_relabeled_trimmed.fasta = 374797-376485;</v>
      </c>
    </row>
    <row r="642" spans="2:2">
      <c r="B642" s="1" t="str" cm="1">
        <f t="array" ref="B642">INDEX(A:A,ROUNDUP(ROWS($1:642)/3,0))</f>
        <v>desmo2020-l397_oneseq_Adjusted_SeqExclude_MACSE_Aligned_relabeled_trimmed.fasta = 374797-376485;</v>
      </c>
    </row>
    <row r="643" spans="2:2">
      <c r="B643" s="1" t="str" cm="1">
        <f t="array" ref="B643">INDEX(A:A,ROUNDUP(ROWS($1:643)/3,0))</f>
        <v>desmo2020-l41_oneseq_Adjusted_SeqExclude_MACSE_Aligned_relabeled_trimmed.fasta = 376486-378549;</v>
      </c>
    </row>
    <row r="644" spans="2:2">
      <c r="B644" s="1" t="str" cm="1">
        <f t="array" ref="B644">INDEX(A:A,ROUNDUP(ROWS($1:644)/3,0))</f>
        <v>desmo2020-l41_oneseq_Adjusted_SeqExclude_MACSE_Aligned_relabeled_trimmed.fasta = 376486-378549;</v>
      </c>
    </row>
    <row r="645" spans="2:2">
      <c r="B645" s="1" t="str" cm="1">
        <f t="array" ref="B645">INDEX(A:A,ROUNDUP(ROWS($1:645)/3,0))</f>
        <v>desmo2020-l41_oneseq_Adjusted_SeqExclude_MACSE_Aligned_relabeled_trimmed.fasta = 376486-378549;</v>
      </c>
    </row>
    <row r="646" spans="2:2">
      <c r="B646" s="1" t="str" cm="1">
        <f t="array" ref="B646">INDEX(A:A,ROUNDUP(ROWS($1:646)/3,0))</f>
        <v>desmo2020-l42_oneseq_Adjusted_SeqExclude_MACSE_Aligned_relabeled_trimmed.fasta = 378550-379684;</v>
      </c>
    </row>
    <row r="647" spans="2:2">
      <c r="B647" s="1" t="str" cm="1">
        <f t="array" ref="B647">INDEX(A:A,ROUNDUP(ROWS($1:647)/3,0))</f>
        <v>desmo2020-l42_oneseq_Adjusted_SeqExclude_MACSE_Aligned_relabeled_trimmed.fasta = 378550-379684;</v>
      </c>
    </row>
    <row r="648" spans="2:2">
      <c r="B648" s="1" t="str" cm="1">
        <f t="array" ref="B648">INDEX(A:A,ROUNDUP(ROWS($1:648)/3,0))</f>
        <v>desmo2020-l42_oneseq_Adjusted_SeqExclude_MACSE_Aligned_relabeled_trimmed.fasta = 378550-379684;</v>
      </c>
    </row>
    <row r="649" spans="2:2">
      <c r="B649" s="1" t="str" cm="1">
        <f t="array" ref="B649">INDEX(A:A,ROUNDUP(ROWS($1:649)/3,0))</f>
        <v>desmo2020-l45_oneseq_Adjusted_SeqExclude_MACSE_Aligned_relabeled_trimmed.fasta = 379685-381239;</v>
      </c>
    </row>
    <row r="650" spans="2:2">
      <c r="B650" s="1" t="str" cm="1">
        <f t="array" ref="B650">INDEX(A:A,ROUNDUP(ROWS($1:650)/3,0))</f>
        <v>desmo2020-l45_oneseq_Adjusted_SeqExclude_MACSE_Aligned_relabeled_trimmed.fasta = 379685-381239;</v>
      </c>
    </row>
    <row r="651" spans="2:2">
      <c r="B651" s="1" t="str" cm="1">
        <f t="array" ref="B651">INDEX(A:A,ROUNDUP(ROWS($1:651)/3,0))</f>
        <v>desmo2020-l45_oneseq_Adjusted_SeqExclude_MACSE_Aligned_relabeled_trimmed.fasta = 379685-381239;</v>
      </c>
    </row>
    <row r="652" spans="2:2">
      <c r="B652" s="1" t="str" cm="1">
        <f t="array" ref="B652">INDEX(A:A,ROUNDUP(ROWS($1:652)/3,0))</f>
        <v>desmo2020-l46_oneseq_Adjusted_SeqExclude_MACSE_Aligned_relabeled_trimmed.fasta = 381240-384843;</v>
      </c>
    </row>
    <row r="653" spans="2:2">
      <c r="B653" s="1" t="str" cm="1">
        <f t="array" ref="B653">INDEX(A:A,ROUNDUP(ROWS($1:653)/3,0))</f>
        <v>desmo2020-l46_oneseq_Adjusted_SeqExclude_MACSE_Aligned_relabeled_trimmed.fasta = 381240-384843;</v>
      </c>
    </row>
    <row r="654" spans="2:2">
      <c r="B654" s="1" t="str" cm="1">
        <f t="array" ref="B654">INDEX(A:A,ROUNDUP(ROWS($1:654)/3,0))</f>
        <v>desmo2020-l46_oneseq_Adjusted_SeqExclude_MACSE_Aligned_relabeled_trimmed.fasta = 381240-384843;</v>
      </c>
    </row>
    <row r="655" spans="2:2">
      <c r="B655" s="1" t="str" cm="1">
        <f t="array" ref="B655">INDEX(A:A,ROUNDUP(ROWS($1:655)/3,0))</f>
        <v>desmo2020-l49_oneseq_Adjusted_SeqExclude_MACSE_Aligned_relabeled_trimmed.fasta = 384844-386491;</v>
      </c>
    </row>
    <row r="656" spans="2:2">
      <c r="B656" s="1" t="str" cm="1">
        <f t="array" ref="B656">INDEX(A:A,ROUNDUP(ROWS($1:656)/3,0))</f>
        <v>desmo2020-l49_oneseq_Adjusted_SeqExclude_MACSE_Aligned_relabeled_trimmed.fasta = 384844-386491;</v>
      </c>
    </row>
    <row r="657" spans="2:2">
      <c r="B657" s="1" t="str" cm="1">
        <f t="array" ref="B657">INDEX(A:A,ROUNDUP(ROWS($1:657)/3,0))</f>
        <v>desmo2020-l49_oneseq_Adjusted_SeqExclude_MACSE_Aligned_relabeled_trimmed.fasta = 384844-386491;</v>
      </c>
    </row>
    <row r="658" spans="2:2">
      <c r="B658" s="1" t="str" cm="1">
        <f t="array" ref="B658">INDEX(A:A,ROUNDUP(ROWS($1:658)/3,0))</f>
        <v>desmo2020-l4_oneseq_Adjusted_SeqExclude_Failed_MAFFT_Aligned_relabeled_trimmed.fasta = 386492-387356;</v>
      </c>
    </row>
    <row r="659" spans="2:2">
      <c r="B659" s="1" t="str" cm="1">
        <f t="array" ref="B659">INDEX(A:A,ROUNDUP(ROWS($1:659)/3,0))</f>
        <v>desmo2020-l4_oneseq_Adjusted_SeqExclude_Failed_MAFFT_Aligned_relabeled_trimmed.fasta = 386492-387356;</v>
      </c>
    </row>
    <row r="660" spans="2:2">
      <c r="B660" s="1" t="str" cm="1">
        <f t="array" ref="B660">INDEX(A:A,ROUNDUP(ROWS($1:660)/3,0))</f>
        <v>desmo2020-l4_oneseq_Adjusted_SeqExclude_Failed_MAFFT_Aligned_relabeled_trimmed.fasta = 386492-387356;</v>
      </c>
    </row>
    <row r="661" spans="2:2">
      <c r="B661" s="1" t="str" cm="1">
        <f t="array" ref="B661">INDEX(A:A,ROUNDUP(ROWS($1:661)/3,0))</f>
        <v>desmo2020-l52_oneseq_Adjusted_SeqExclude_MACSE_Aligned_relabeled_trimmed.fasta = 387357-390091;</v>
      </c>
    </row>
    <row r="662" spans="2:2">
      <c r="B662" s="1" t="str" cm="1">
        <f t="array" ref="B662">INDEX(A:A,ROUNDUP(ROWS($1:662)/3,0))</f>
        <v>desmo2020-l52_oneseq_Adjusted_SeqExclude_MACSE_Aligned_relabeled_trimmed.fasta = 387357-390091;</v>
      </c>
    </row>
    <row r="663" spans="2:2">
      <c r="B663" s="1" t="str" cm="1">
        <f t="array" ref="B663">INDEX(A:A,ROUNDUP(ROWS($1:663)/3,0))</f>
        <v>desmo2020-l52_oneseq_Adjusted_SeqExclude_MACSE_Aligned_relabeled_trimmed.fasta = 387357-390091;</v>
      </c>
    </row>
    <row r="664" spans="2:2">
      <c r="B664" s="1" t="str" cm="1">
        <f t="array" ref="B664">INDEX(A:A,ROUNDUP(ROWS($1:664)/3,0))</f>
        <v>desmo2020-l53_oneseq_Adjusted_SeqExclude_MACSE_Aligned_relabeled_trimmed.fasta = 390092-392570;</v>
      </c>
    </row>
    <row r="665" spans="2:2">
      <c r="B665" s="1" t="str" cm="1">
        <f t="array" ref="B665">INDEX(A:A,ROUNDUP(ROWS($1:665)/3,0))</f>
        <v>desmo2020-l53_oneseq_Adjusted_SeqExclude_MACSE_Aligned_relabeled_trimmed.fasta = 390092-392570;</v>
      </c>
    </row>
    <row r="666" spans="2:2">
      <c r="B666" s="1" t="str" cm="1">
        <f t="array" ref="B666">INDEX(A:A,ROUNDUP(ROWS($1:666)/3,0))</f>
        <v>desmo2020-l53_oneseq_Adjusted_SeqExclude_MACSE_Aligned_relabeled_trimmed.fasta = 390092-392570;</v>
      </c>
    </row>
    <row r="667" spans="2:2">
      <c r="B667" s="1" t="str" cm="1">
        <f t="array" ref="B667">INDEX(A:A,ROUNDUP(ROWS($1:667)/3,0))</f>
        <v>desmo2020-l58_oneseq_Adjusted_SeqExclude_MACSE_Aligned_relabeled_trimmed.fasta = 392571-393382;</v>
      </c>
    </row>
    <row r="668" spans="2:2">
      <c r="B668" s="1" t="str" cm="1">
        <f t="array" ref="B668">INDEX(A:A,ROUNDUP(ROWS($1:668)/3,0))</f>
        <v>desmo2020-l58_oneseq_Adjusted_SeqExclude_MACSE_Aligned_relabeled_trimmed.fasta = 392571-393382;</v>
      </c>
    </row>
    <row r="669" spans="2:2">
      <c r="B669" s="1" t="str" cm="1">
        <f t="array" ref="B669">INDEX(A:A,ROUNDUP(ROWS($1:669)/3,0))</f>
        <v>desmo2020-l58_oneseq_Adjusted_SeqExclude_MACSE_Aligned_relabeled_trimmed.fasta = 392571-393382;</v>
      </c>
    </row>
    <row r="670" spans="2:2">
      <c r="B670" s="1" t="str" cm="1">
        <f t="array" ref="B670">INDEX(A:A,ROUNDUP(ROWS($1:670)/3,0))</f>
        <v>desmo2020-l5_oneseq_Adjusted_SeqExclude_Failed_MAFFT_Aligned_relabeled_trimmed.fasta = 393383-395683;</v>
      </c>
    </row>
    <row r="671" spans="2:2">
      <c r="B671" s="1" t="str" cm="1">
        <f t="array" ref="B671">INDEX(A:A,ROUNDUP(ROWS($1:671)/3,0))</f>
        <v>desmo2020-l5_oneseq_Adjusted_SeqExclude_Failed_MAFFT_Aligned_relabeled_trimmed.fasta = 393383-395683;</v>
      </c>
    </row>
    <row r="672" spans="2:2">
      <c r="B672" s="1" t="str" cm="1">
        <f t="array" ref="B672">INDEX(A:A,ROUNDUP(ROWS($1:672)/3,0))</f>
        <v>desmo2020-l5_oneseq_Adjusted_SeqExclude_Failed_MAFFT_Aligned_relabeled_trimmed.fasta = 393383-395683;</v>
      </c>
    </row>
    <row r="673" spans="2:2">
      <c r="B673" s="1" t="str" cm="1">
        <f t="array" ref="B673">INDEX(A:A,ROUNDUP(ROWS($1:673)/3,0))</f>
        <v>desmo2020-l61_oneseq_Adjusted_SeqExclude_Failed_MAFFT_Aligned_relabeled_trimmed.fasta = 395684-397146;</v>
      </c>
    </row>
    <row r="674" spans="2:2">
      <c r="B674" s="1" t="str" cm="1">
        <f t="array" ref="B674">INDEX(A:A,ROUNDUP(ROWS($1:674)/3,0))</f>
        <v>desmo2020-l61_oneseq_Adjusted_SeqExclude_Failed_MAFFT_Aligned_relabeled_trimmed.fasta = 395684-397146;</v>
      </c>
    </row>
    <row r="675" spans="2:2">
      <c r="B675" s="1" t="str" cm="1">
        <f t="array" ref="B675">INDEX(A:A,ROUNDUP(ROWS($1:675)/3,0))</f>
        <v>desmo2020-l61_oneseq_Adjusted_SeqExclude_Failed_MAFFT_Aligned_relabeled_trimmed.fasta = 395684-397146;</v>
      </c>
    </row>
    <row r="676" spans="2:2">
      <c r="B676" s="1" t="str" cm="1">
        <f t="array" ref="B676">INDEX(A:A,ROUNDUP(ROWS($1:676)/3,0))</f>
        <v>desmo2020-l62_oneseq_Adjusted_SeqExclude_MACSE_Aligned_relabeled_trimmed.fasta = 397147-399138;</v>
      </c>
    </row>
    <row r="677" spans="2:2">
      <c r="B677" s="1" t="str" cm="1">
        <f t="array" ref="B677">INDEX(A:A,ROUNDUP(ROWS($1:677)/3,0))</f>
        <v>desmo2020-l62_oneseq_Adjusted_SeqExclude_MACSE_Aligned_relabeled_trimmed.fasta = 397147-399138;</v>
      </c>
    </row>
    <row r="678" spans="2:2">
      <c r="B678" s="1" t="str" cm="1">
        <f t="array" ref="B678">INDEX(A:A,ROUNDUP(ROWS($1:678)/3,0))</f>
        <v>desmo2020-l62_oneseq_Adjusted_SeqExclude_MACSE_Aligned_relabeled_trimmed.fasta = 397147-399138;</v>
      </c>
    </row>
    <row r="679" spans="2:2">
      <c r="B679" s="1" t="str" cm="1">
        <f t="array" ref="B679">INDEX(A:A,ROUNDUP(ROWS($1:679)/3,0))</f>
        <v>desmo2020-l63_oneseq_Adjusted_SeqExclude_MACSE_Aligned_relabeled_trimmed.fasta = 399139-400134;</v>
      </c>
    </row>
    <row r="680" spans="2:2">
      <c r="B680" s="1" t="str" cm="1">
        <f t="array" ref="B680">INDEX(A:A,ROUNDUP(ROWS($1:680)/3,0))</f>
        <v>desmo2020-l63_oneseq_Adjusted_SeqExclude_MACSE_Aligned_relabeled_trimmed.fasta = 399139-400134;</v>
      </c>
    </row>
    <row r="681" spans="2:2">
      <c r="B681" s="1" t="str" cm="1">
        <f t="array" ref="B681">INDEX(A:A,ROUNDUP(ROWS($1:681)/3,0))</f>
        <v>desmo2020-l63_oneseq_Adjusted_SeqExclude_MACSE_Aligned_relabeled_trimmed.fasta = 399139-400134;</v>
      </c>
    </row>
    <row r="682" spans="2:2">
      <c r="B682" s="1" t="str" cm="1">
        <f t="array" ref="B682">INDEX(A:A,ROUNDUP(ROWS($1:682)/3,0))</f>
        <v>desmo2020-l65_oneseq_Adjusted_SeqExclude_MACSE_Aligned_relabeled_trimmed.fasta = 400135-403939;</v>
      </c>
    </row>
    <row r="683" spans="2:2">
      <c r="B683" s="1" t="str" cm="1">
        <f t="array" ref="B683">INDEX(A:A,ROUNDUP(ROWS($1:683)/3,0))</f>
        <v>desmo2020-l65_oneseq_Adjusted_SeqExclude_MACSE_Aligned_relabeled_trimmed.fasta = 400135-403939;</v>
      </c>
    </row>
    <row r="684" spans="2:2">
      <c r="B684" s="1" t="str" cm="1">
        <f t="array" ref="B684">INDEX(A:A,ROUNDUP(ROWS($1:684)/3,0))</f>
        <v>desmo2020-l65_oneseq_Adjusted_SeqExclude_MACSE_Aligned_relabeled_trimmed.fasta = 400135-403939;</v>
      </c>
    </row>
    <row r="685" spans="2:2">
      <c r="B685" s="1" t="str" cm="1">
        <f t="array" ref="B685">INDEX(A:A,ROUNDUP(ROWS($1:685)/3,0))</f>
        <v>desmo2020-l66_oneseq_Adjusted_SeqExclude_MACSE_Aligned_relabeled_trimmed.fasta = 403940-405756;</v>
      </c>
    </row>
    <row r="686" spans="2:2">
      <c r="B686" s="1" t="str" cm="1">
        <f t="array" ref="B686">INDEX(A:A,ROUNDUP(ROWS($1:686)/3,0))</f>
        <v>desmo2020-l66_oneseq_Adjusted_SeqExclude_MACSE_Aligned_relabeled_trimmed.fasta = 403940-405756;</v>
      </c>
    </row>
    <row r="687" spans="2:2">
      <c r="B687" s="1" t="str" cm="1">
        <f t="array" ref="B687">INDEX(A:A,ROUNDUP(ROWS($1:687)/3,0))</f>
        <v>desmo2020-l66_oneseq_Adjusted_SeqExclude_MACSE_Aligned_relabeled_trimmed.fasta = 403940-405756;</v>
      </c>
    </row>
    <row r="688" spans="2:2">
      <c r="B688" s="1" t="str" cm="1">
        <f t="array" ref="B688">INDEX(A:A,ROUNDUP(ROWS($1:688)/3,0))</f>
        <v>desmo2020-l67_oneseq_Adjusted_SeqExclude_MACSE_Aligned_relabeled_trimmed.fasta = 405757-407684;</v>
      </c>
    </row>
    <row r="689" spans="2:2">
      <c r="B689" s="1" t="str" cm="1">
        <f t="array" ref="B689">INDEX(A:A,ROUNDUP(ROWS($1:689)/3,0))</f>
        <v>desmo2020-l67_oneseq_Adjusted_SeqExclude_MACSE_Aligned_relabeled_trimmed.fasta = 405757-407684;</v>
      </c>
    </row>
    <row r="690" spans="2:2">
      <c r="B690" s="1" t="str" cm="1">
        <f t="array" ref="B690">INDEX(A:A,ROUNDUP(ROWS($1:690)/3,0))</f>
        <v>desmo2020-l67_oneseq_Adjusted_SeqExclude_MACSE_Aligned_relabeled_trimmed.fasta = 405757-407684;</v>
      </c>
    </row>
    <row r="691" spans="2:2">
      <c r="B691" s="1" t="str" cm="1">
        <f t="array" ref="B691">INDEX(A:A,ROUNDUP(ROWS($1:691)/3,0))</f>
        <v>desmo2020-l68_oneseq_Adjusted_SeqExclude_MACSE_Aligned_relabeled_trimmed.fasta = 407685-409561;</v>
      </c>
    </row>
    <row r="692" spans="2:2">
      <c r="B692" s="1" t="str" cm="1">
        <f t="array" ref="B692">INDEX(A:A,ROUNDUP(ROWS($1:692)/3,0))</f>
        <v>desmo2020-l68_oneseq_Adjusted_SeqExclude_MACSE_Aligned_relabeled_trimmed.fasta = 407685-409561;</v>
      </c>
    </row>
    <row r="693" spans="2:2">
      <c r="B693" s="1" t="str" cm="1">
        <f t="array" ref="B693">INDEX(A:A,ROUNDUP(ROWS($1:693)/3,0))</f>
        <v>desmo2020-l68_oneseq_Adjusted_SeqExclude_MACSE_Aligned_relabeled_trimmed.fasta = 407685-409561;</v>
      </c>
    </row>
    <row r="694" spans="2:2">
      <c r="B694" s="1" t="str" cm="1">
        <f t="array" ref="B694">INDEX(A:A,ROUNDUP(ROWS($1:694)/3,0))</f>
        <v>desmo2020-l69_oneseq_Adjusted_SeqExclude_MACSE_Aligned_relabeled_trimmed.fasta = 409562-411507;</v>
      </c>
    </row>
    <row r="695" spans="2:2">
      <c r="B695" s="1" t="str" cm="1">
        <f t="array" ref="B695">INDEX(A:A,ROUNDUP(ROWS($1:695)/3,0))</f>
        <v>desmo2020-l69_oneseq_Adjusted_SeqExclude_MACSE_Aligned_relabeled_trimmed.fasta = 409562-411507;</v>
      </c>
    </row>
    <row r="696" spans="2:2">
      <c r="B696" s="1" t="str" cm="1">
        <f t="array" ref="B696">INDEX(A:A,ROUNDUP(ROWS($1:696)/3,0))</f>
        <v>desmo2020-l69_oneseq_Adjusted_SeqExclude_MACSE_Aligned_relabeled_trimmed.fasta = 409562-411507;</v>
      </c>
    </row>
    <row r="697" spans="2:2">
      <c r="B697" s="1" t="str" cm="1">
        <f t="array" ref="B697">INDEX(A:A,ROUNDUP(ROWS($1:697)/3,0))</f>
        <v>desmo2020-l6_oneseq_Adjusted_SeqExclude_MACSE_Aligned_relabeled_trimmed.fasta = 411508-412431;</v>
      </c>
    </row>
    <row r="698" spans="2:2">
      <c r="B698" s="1" t="str" cm="1">
        <f t="array" ref="B698">INDEX(A:A,ROUNDUP(ROWS($1:698)/3,0))</f>
        <v>desmo2020-l6_oneseq_Adjusted_SeqExclude_MACSE_Aligned_relabeled_trimmed.fasta = 411508-412431;</v>
      </c>
    </row>
    <row r="699" spans="2:2">
      <c r="B699" s="1" t="str" cm="1">
        <f t="array" ref="B699">INDEX(A:A,ROUNDUP(ROWS($1:699)/3,0))</f>
        <v>desmo2020-l6_oneseq_Adjusted_SeqExclude_MACSE_Aligned_relabeled_trimmed.fasta = 411508-412431;</v>
      </c>
    </row>
    <row r="700" spans="2:2">
      <c r="B700" s="1" t="str" cm="1">
        <f t="array" ref="B700">INDEX(A:A,ROUNDUP(ROWS($1:700)/3,0))</f>
        <v>desmo2020-l70_oneseq_Adjusted_SeqExclude_MACSE_Aligned_relabeled_trimmed.fasta = 412432-413628;</v>
      </c>
    </row>
    <row r="701" spans="2:2">
      <c r="B701" s="1" t="str" cm="1">
        <f t="array" ref="B701">INDEX(A:A,ROUNDUP(ROWS($1:701)/3,0))</f>
        <v>desmo2020-l70_oneseq_Adjusted_SeqExclude_MACSE_Aligned_relabeled_trimmed.fasta = 412432-413628;</v>
      </c>
    </row>
    <row r="702" spans="2:2">
      <c r="B702" s="1" t="str" cm="1">
        <f t="array" ref="B702">INDEX(A:A,ROUNDUP(ROWS($1:702)/3,0))</f>
        <v>desmo2020-l70_oneseq_Adjusted_SeqExclude_MACSE_Aligned_relabeled_trimmed.fasta = 412432-413628;</v>
      </c>
    </row>
    <row r="703" spans="2:2">
      <c r="B703" s="1" t="str" cm="1">
        <f t="array" ref="B703">INDEX(A:A,ROUNDUP(ROWS($1:703)/3,0))</f>
        <v>desmo2020-l71_oneseq_Adjusted_SeqExclude_Failed_MAFFT_Aligned_relabeled_trimmed.fasta = 413629-418634;</v>
      </c>
    </row>
    <row r="704" spans="2:2">
      <c r="B704" s="1" t="str" cm="1">
        <f t="array" ref="B704">INDEX(A:A,ROUNDUP(ROWS($1:704)/3,0))</f>
        <v>desmo2020-l71_oneseq_Adjusted_SeqExclude_Failed_MAFFT_Aligned_relabeled_trimmed.fasta = 413629-418634;</v>
      </c>
    </row>
    <row r="705" spans="2:2">
      <c r="B705" s="1" t="str" cm="1">
        <f t="array" ref="B705">INDEX(A:A,ROUNDUP(ROWS($1:705)/3,0))</f>
        <v>desmo2020-l71_oneseq_Adjusted_SeqExclude_Failed_MAFFT_Aligned_relabeled_trimmed.fasta = 413629-418634;</v>
      </c>
    </row>
    <row r="706" spans="2:2">
      <c r="B706" s="1" t="str" cm="1">
        <f t="array" ref="B706">INDEX(A:A,ROUNDUP(ROWS($1:706)/3,0))</f>
        <v>desmo2020-l72_oneseq_Adjusted_SeqExclude_Failed_MAFFT_Aligned_relabeled_trimmed.fasta = 418635-420093;</v>
      </c>
    </row>
    <row r="707" spans="2:2">
      <c r="B707" s="1" t="str" cm="1">
        <f t="array" ref="B707">INDEX(A:A,ROUNDUP(ROWS($1:707)/3,0))</f>
        <v>desmo2020-l72_oneseq_Adjusted_SeqExclude_Failed_MAFFT_Aligned_relabeled_trimmed.fasta = 418635-420093;</v>
      </c>
    </row>
    <row r="708" spans="2:2">
      <c r="B708" s="1" t="str" cm="1">
        <f t="array" ref="B708">INDEX(A:A,ROUNDUP(ROWS($1:708)/3,0))</f>
        <v>desmo2020-l72_oneseq_Adjusted_SeqExclude_Failed_MAFFT_Aligned_relabeled_trimmed.fasta = 418635-420093;</v>
      </c>
    </row>
    <row r="709" spans="2:2">
      <c r="B709" s="1" t="str" cm="1">
        <f t="array" ref="B709">INDEX(A:A,ROUNDUP(ROWS($1:709)/3,0))</f>
        <v>desmo2020-l73_oneseq_Adjusted_SeqExclude_Failed_MAFFT_Aligned_relabeled_trimmed.fasta = 420094-420732;</v>
      </c>
    </row>
    <row r="710" spans="2:2">
      <c r="B710" s="1" t="str" cm="1">
        <f t="array" ref="B710">INDEX(A:A,ROUNDUP(ROWS($1:710)/3,0))</f>
        <v>desmo2020-l73_oneseq_Adjusted_SeqExclude_Failed_MAFFT_Aligned_relabeled_trimmed.fasta = 420094-420732;</v>
      </c>
    </row>
    <row r="711" spans="2:2">
      <c r="B711" s="1" t="str" cm="1">
        <f t="array" ref="B711">INDEX(A:A,ROUNDUP(ROWS($1:711)/3,0))</f>
        <v>desmo2020-l73_oneseq_Adjusted_SeqExclude_Failed_MAFFT_Aligned_relabeled_trimmed.fasta = 420094-420732;</v>
      </c>
    </row>
    <row r="712" spans="2:2">
      <c r="B712" s="1" t="str" cm="1">
        <f t="array" ref="B712">INDEX(A:A,ROUNDUP(ROWS($1:712)/3,0))</f>
        <v>desmo2020-l74_oneseq_Adjusted_SeqExclude_Failed_MAFFT_Aligned_relabeled_trimmed.fasta = 420733-422313;</v>
      </c>
    </row>
    <row r="713" spans="2:2">
      <c r="B713" s="1" t="str" cm="1">
        <f t="array" ref="B713">INDEX(A:A,ROUNDUP(ROWS($1:713)/3,0))</f>
        <v>desmo2020-l74_oneseq_Adjusted_SeqExclude_Failed_MAFFT_Aligned_relabeled_trimmed.fasta = 420733-422313;</v>
      </c>
    </row>
    <row r="714" spans="2:2">
      <c r="B714" s="1" t="str" cm="1">
        <f t="array" ref="B714">INDEX(A:A,ROUNDUP(ROWS($1:714)/3,0))</f>
        <v>desmo2020-l74_oneseq_Adjusted_SeqExclude_Failed_MAFFT_Aligned_relabeled_trimmed.fasta = 420733-422313;</v>
      </c>
    </row>
    <row r="715" spans="2:2">
      <c r="B715" s="1" t="str" cm="1">
        <f t="array" ref="B715">INDEX(A:A,ROUNDUP(ROWS($1:715)/3,0))</f>
        <v>desmo2020-l76_oneseq_Adjusted_SeqExclude_Failed_MAFFT_Aligned_relabeled_trimmed.fasta = 422314-426116;</v>
      </c>
    </row>
    <row r="716" spans="2:2">
      <c r="B716" s="1" t="str" cm="1">
        <f t="array" ref="B716">INDEX(A:A,ROUNDUP(ROWS($1:716)/3,0))</f>
        <v>desmo2020-l76_oneseq_Adjusted_SeqExclude_Failed_MAFFT_Aligned_relabeled_trimmed.fasta = 422314-426116;</v>
      </c>
    </row>
    <row r="717" spans="2:2">
      <c r="B717" s="1" t="str" cm="1">
        <f t="array" ref="B717">INDEX(A:A,ROUNDUP(ROWS($1:717)/3,0))</f>
        <v>desmo2020-l76_oneseq_Adjusted_SeqExclude_Failed_MAFFT_Aligned_relabeled_trimmed.fasta = 422314-426116;</v>
      </c>
    </row>
    <row r="718" spans="2:2">
      <c r="B718" s="1" t="str" cm="1">
        <f t="array" ref="B718">INDEX(A:A,ROUNDUP(ROWS($1:718)/3,0))</f>
        <v>desmo2020-l77_oneseq_Adjusted_SeqExclude_Failed_MAFFT_Aligned_relabeled_trimmed.fasta = 426117-428059;</v>
      </c>
    </row>
    <row r="719" spans="2:2">
      <c r="B719" s="1" t="str" cm="1">
        <f t="array" ref="B719">INDEX(A:A,ROUNDUP(ROWS($1:719)/3,0))</f>
        <v>desmo2020-l77_oneseq_Adjusted_SeqExclude_Failed_MAFFT_Aligned_relabeled_trimmed.fasta = 426117-428059;</v>
      </c>
    </row>
    <row r="720" spans="2:2">
      <c r="B720" s="1" t="str" cm="1">
        <f t="array" ref="B720">INDEX(A:A,ROUNDUP(ROWS($1:720)/3,0))</f>
        <v>desmo2020-l77_oneseq_Adjusted_SeqExclude_Failed_MAFFT_Aligned_relabeled_trimmed.fasta = 426117-428059;</v>
      </c>
    </row>
    <row r="721" spans="2:2">
      <c r="B721" s="1" t="str" cm="1">
        <f t="array" ref="B721">INDEX(A:A,ROUNDUP(ROWS($1:721)/3,0))</f>
        <v>desmo2020-l78_oneseq_Adjusted_SeqExclude_MACSE_Aligned_relabeled_trimmed.fasta = 428060-429140;</v>
      </c>
    </row>
    <row r="722" spans="2:2">
      <c r="B722" s="1" t="str" cm="1">
        <f t="array" ref="B722">INDEX(A:A,ROUNDUP(ROWS($1:722)/3,0))</f>
        <v>desmo2020-l78_oneseq_Adjusted_SeqExclude_MACSE_Aligned_relabeled_trimmed.fasta = 428060-429140;</v>
      </c>
    </row>
    <row r="723" spans="2:2">
      <c r="B723" s="1" t="str" cm="1">
        <f t="array" ref="B723">INDEX(A:A,ROUNDUP(ROWS($1:723)/3,0))</f>
        <v>desmo2020-l78_oneseq_Adjusted_SeqExclude_MACSE_Aligned_relabeled_trimmed.fasta = 428060-429140;</v>
      </c>
    </row>
    <row r="724" spans="2:2">
      <c r="B724" s="1" t="str" cm="1">
        <f t="array" ref="B724">INDEX(A:A,ROUNDUP(ROWS($1:724)/3,0))</f>
        <v>desmo2020-l7_oneseq_Adjusted_SeqExclude_MACSE_Aligned_relabeled_trimmed.fasta = 429141-429914;</v>
      </c>
    </row>
    <row r="725" spans="2:2">
      <c r="B725" s="1" t="str" cm="1">
        <f t="array" ref="B725">INDEX(A:A,ROUNDUP(ROWS($1:725)/3,0))</f>
        <v>desmo2020-l7_oneseq_Adjusted_SeqExclude_MACSE_Aligned_relabeled_trimmed.fasta = 429141-429914;</v>
      </c>
    </row>
    <row r="726" spans="2:2">
      <c r="B726" s="1" t="str" cm="1">
        <f t="array" ref="B726">INDEX(A:A,ROUNDUP(ROWS($1:726)/3,0))</f>
        <v>desmo2020-l7_oneseq_Adjusted_SeqExclude_MACSE_Aligned_relabeled_trimmed.fasta = 429141-429914;</v>
      </c>
    </row>
    <row r="727" spans="2:2">
      <c r="B727" s="1" t="str" cm="1">
        <f t="array" ref="B727">INDEX(A:A,ROUNDUP(ROWS($1:727)/3,0))</f>
        <v>desmo2020-l80_oneseq_Adjusted_SeqExclude_MACSE_Aligned_relabeled_trimmed.fasta = 429915-431754;</v>
      </c>
    </row>
    <row r="728" spans="2:2">
      <c r="B728" s="1" t="str" cm="1">
        <f t="array" ref="B728">INDEX(A:A,ROUNDUP(ROWS($1:728)/3,0))</f>
        <v>desmo2020-l80_oneseq_Adjusted_SeqExclude_MACSE_Aligned_relabeled_trimmed.fasta = 429915-431754;</v>
      </c>
    </row>
    <row r="729" spans="2:2">
      <c r="B729" s="1" t="str" cm="1">
        <f t="array" ref="B729">INDEX(A:A,ROUNDUP(ROWS($1:729)/3,0))</f>
        <v>desmo2020-l80_oneseq_Adjusted_SeqExclude_MACSE_Aligned_relabeled_trimmed.fasta = 429915-431754;</v>
      </c>
    </row>
    <row r="730" spans="2:2">
      <c r="B730" s="1" t="str" cm="1">
        <f t="array" ref="B730">INDEX(A:A,ROUNDUP(ROWS($1:730)/3,0))</f>
        <v>desmo2020-l81_oneseq_Adjusted_SeqExclude_MACSE_Aligned_relabeled_trimmed.fasta = 431755-432152;</v>
      </c>
    </row>
    <row r="731" spans="2:2">
      <c r="B731" s="1" t="str" cm="1">
        <f t="array" ref="B731">INDEX(A:A,ROUNDUP(ROWS($1:731)/3,0))</f>
        <v>desmo2020-l81_oneseq_Adjusted_SeqExclude_MACSE_Aligned_relabeled_trimmed.fasta = 431755-432152;</v>
      </c>
    </row>
    <row r="732" spans="2:2">
      <c r="B732" s="1" t="str" cm="1">
        <f t="array" ref="B732">INDEX(A:A,ROUNDUP(ROWS($1:732)/3,0))</f>
        <v>desmo2020-l81_oneseq_Adjusted_SeqExclude_MACSE_Aligned_relabeled_trimmed.fasta = 431755-432152;</v>
      </c>
    </row>
    <row r="733" spans="2:2">
      <c r="B733" s="1" t="str" cm="1">
        <f t="array" ref="B733">INDEX(A:A,ROUNDUP(ROWS($1:733)/3,0))</f>
        <v>desmo2020-l85_oneseq_Adjusted_SeqExclude_MACSE_Aligned_relabeled_trimmed.fasta = 432153-434756;</v>
      </c>
    </row>
    <row r="734" spans="2:2">
      <c r="B734" s="1" t="str" cm="1">
        <f t="array" ref="B734">INDEX(A:A,ROUNDUP(ROWS($1:734)/3,0))</f>
        <v>desmo2020-l85_oneseq_Adjusted_SeqExclude_MACSE_Aligned_relabeled_trimmed.fasta = 432153-434756;</v>
      </c>
    </row>
    <row r="735" spans="2:2">
      <c r="B735" s="1" t="str" cm="1">
        <f t="array" ref="B735">INDEX(A:A,ROUNDUP(ROWS($1:735)/3,0))</f>
        <v>desmo2020-l85_oneseq_Adjusted_SeqExclude_MACSE_Aligned_relabeled_trimmed.fasta = 432153-434756;</v>
      </c>
    </row>
    <row r="736" spans="2:2">
      <c r="B736" s="1" t="str" cm="1">
        <f t="array" ref="B736">INDEX(A:A,ROUNDUP(ROWS($1:736)/3,0))</f>
        <v>desmo2020-l86_oneseq_Adjusted_SeqExclude_MACSE_Aligned_relabeled_trimmed.fasta = 434757-438422;</v>
      </c>
    </row>
    <row r="737" spans="2:2">
      <c r="B737" s="1" t="str" cm="1">
        <f t="array" ref="B737">INDEX(A:A,ROUNDUP(ROWS($1:737)/3,0))</f>
        <v>desmo2020-l86_oneseq_Adjusted_SeqExclude_MACSE_Aligned_relabeled_trimmed.fasta = 434757-438422;</v>
      </c>
    </row>
    <row r="738" spans="2:2">
      <c r="B738" s="1" t="str" cm="1">
        <f t="array" ref="B738">INDEX(A:A,ROUNDUP(ROWS($1:738)/3,0))</f>
        <v>desmo2020-l86_oneseq_Adjusted_SeqExclude_MACSE_Aligned_relabeled_trimmed.fasta = 434757-438422;</v>
      </c>
    </row>
    <row r="739" spans="2:2">
      <c r="B739" s="1" t="str" cm="1">
        <f t="array" ref="B739">INDEX(A:A,ROUNDUP(ROWS($1:739)/3,0))</f>
        <v>desmo2020-l87_oneseq_Adjusted_SeqExclude_MACSE_Aligned_relabeled_trimmed.fasta = 438423-438892;</v>
      </c>
    </row>
    <row r="740" spans="2:2">
      <c r="B740" s="1" t="str" cm="1">
        <f t="array" ref="B740">INDEX(A:A,ROUNDUP(ROWS($1:740)/3,0))</f>
        <v>desmo2020-l87_oneseq_Adjusted_SeqExclude_MACSE_Aligned_relabeled_trimmed.fasta = 438423-438892;</v>
      </c>
    </row>
    <row r="741" spans="2:2">
      <c r="B741" s="1" t="str" cm="1">
        <f t="array" ref="B741">INDEX(A:A,ROUNDUP(ROWS($1:741)/3,0))</f>
        <v>desmo2020-l87_oneseq_Adjusted_SeqExclude_MACSE_Aligned_relabeled_trimmed.fasta = 438423-438892;</v>
      </c>
    </row>
    <row r="742" spans="2:2">
      <c r="B742" s="1" t="str" cm="1">
        <f t="array" ref="B742">INDEX(A:A,ROUNDUP(ROWS($1:742)/3,0))</f>
        <v>desmo2020-l88_oneseq_Adjusted_SeqExclude_MACSE_Aligned_relabeled_trimmed.fasta = 438893-440435;</v>
      </c>
    </row>
    <row r="743" spans="2:2">
      <c r="B743" s="1" t="str" cm="1">
        <f t="array" ref="B743">INDEX(A:A,ROUNDUP(ROWS($1:743)/3,0))</f>
        <v>desmo2020-l88_oneseq_Adjusted_SeqExclude_MACSE_Aligned_relabeled_trimmed.fasta = 438893-440435;</v>
      </c>
    </row>
    <row r="744" spans="2:2">
      <c r="B744" s="1" t="str" cm="1">
        <f t="array" ref="B744">INDEX(A:A,ROUNDUP(ROWS($1:744)/3,0))</f>
        <v>desmo2020-l88_oneseq_Adjusted_SeqExclude_MACSE_Aligned_relabeled_trimmed.fasta = 438893-440435;</v>
      </c>
    </row>
    <row r="745" spans="2:2">
      <c r="B745" s="1" t="str" cm="1">
        <f t="array" ref="B745">INDEX(A:A,ROUNDUP(ROWS($1:745)/3,0))</f>
        <v>desmo2020-l89_oneseq_Adjusted_SeqExclude_MACSE_Aligned_relabeled_trimmed.fasta = 440436-440999;</v>
      </c>
    </row>
    <row r="746" spans="2:2">
      <c r="B746" s="1" t="str" cm="1">
        <f t="array" ref="B746">INDEX(A:A,ROUNDUP(ROWS($1:746)/3,0))</f>
        <v>desmo2020-l89_oneseq_Adjusted_SeqExclude_MACSE_Aligned_relabeled_trimmed.fasta = 440436-440999;</v>
      </c>
    </row>
    <row r="747" spans="2:2">
      <c r="B747" s="1" t="str" cm="1">
        <f t="array" ref="B747">INDEX(A:A,ROUNDUP(ROWS($1:747)/3,0))</f>
        <v>desmo2020-l89_oneseq_Adjusted_SeqExclude_MACSE_Aligned_relabeled_trimmed.fasta = 440436-440999;</v>
      </c>
    </row>
    <row r="748" spans="2:2">
      <c r="B748" s="1" t="str" cm="1">
        <f t="array" ref="B748">INDEX(A:A,ROUNDUP(ROWS($1:748)/3,0))</f>
        <v>desmo2020-l8_oneseq_Adjusted_SeqExclude_MACSE_Aligned_relabeled_trimmed.fasta = 441000-443637;</v>
      </c>
    </row>
    <row r="749" spans="2:2">
      <c r="B749" s="1" t="str" cm="1">
        <f t="array" ref="B749">INDEX(A:A,ROUNDUP(ROWS($1:749)/3,0))</f>
        <v>desmo2020-l8_oneseq_Adjusted_SeqExclude_MACSE_Aligned_relabeled_trimmed.fasta = 441000-443637;</v>
      </c>
    </row>
    <row r="750" spans="2:2">
      <c r="B750" s="1" t="str" cm="1">
        <f t="array" ref="B750">INDEX(A:A,ROUNDUP(ROWS($1:750)/3,0))</f>
        <v>desmo2020-l8_oneseq_Adjusted_SeqExclude_MACSE_Aligned_relabeled_trimmed.fasta = 441000-443637;</v>
      </c>
    </row>
    <row r="751" spans="2:2">
      <c r="B751" s="1" t="str" cm="1">
        <f t="array" ref="B751">INDEX(A:A,ROUNDUP(ROWS($1:751)/3,0))</f>
        <v>desmo2020-l93_oneseq_Adjusted_SeqExclude_MACSE_Aligned_relabeled_trimmed.fasta = 443638-445182;</v>
      </c>
    </row>
    <row r="752" spans="2:2">
      <c r="B752" s="1" t="str" cm="1">
        <f t="array" ref="B752">INDEX(A:A,ROUNDUP(ROWS($1:752)/3,0))</f>
        <v>desmo2020-l93_oneseq_Adjusted_SeqExclude_MACSE_Aligned_relabeled_trimmed.fasta = 443638-445182;</v>
      </c>
    </row>
    <row r="753" spans="2:2">
      <c r="B753" s="1" t="str" cm="1">
        <f t="array" ref="B753">INDEX(A:A,ROUNDUP(ROWS($1:753)/3,0))</f>
        <v>desmo2020-l93_oneseq_Adjusted_SeqExclude_MACSE_Aligned_relabeled_trimmed.fasta = 443638-445182;</v>
      </c>
    </row>
    <row r="754" spans="2:2">
      <c r="B754" s="1" t="str" cm="1">
        <f t="array" ref="B754">INDEX(A:A,ROUNDUP(ROWS($1:754)/3,0))</f>
        <v>desmo2020-l94_oneseq_Adjusted_SeqExclude_MACSE_Aligned_relabeled_trimmed.fasta = 445183-445778;</v>
      </c>
    </row>
    <row r="755" spans="2:2">
      <c r="B755" s="1" t="str" cm="1">
        <f t="array" ref="B755">INDEX(A:A,ROUNDUP(ROWS($1:755)/3,0))</f>
        <v>desmo2020-l94_oneseq_Adjusted_SeqExclude_MACSE_Aligned_relabeled_trimmed.fasta = 445183-445778;</v>
      </c>
    </row>
    <row r="756" spans="2:2">
      <c r="B756" s="1" t="str" cm="1">
        <f t="array" ref="B756">INDEX(A:A,ROUNDUP(ROWS($1:756)/3,0))</f>
        <v>desmo2020-l94_oneseq_Adjusted_SeqExclude_MACSE_Aligned_relabeled_trimmed.fasta = 445183-445778;</v>
      </c>
    </row>
    <row r="757" spans="2:2">
      <c r="B757" s="1" t="str" cm="1">
        <f t="array" ref="B757">INDEX(A:A,ROUNDUP(ROWS($1:757)/3,0))</f>
        <v>desmo2020-l95_oneseq_Adjusted_SeqExclude_MACSE_Aligned_relabeled_trimmed.fasta = 445779-446986;</v>
      </c>
    </row>
    <row r="758" spans="2:2">
      <c r="B758" s="1" t="str" cm="1">
        <f t="array" ref="B758">INDEX(A:A,ROUNDUP(ROWS($1:758)/3,0))</f>
        <v>desmo2020-l95_oneseq_Adjusted_SeqExclude_MACSE_Aligned_relabeled_trimmed.fasta = 445779-446986;</v>
      </c>
    </row>
    <row r="759" spans="2:2">
      <c r="B759" s="1" t="str" cm="1">
        <f t="array" ref="B759">INDEX(A:A,ROUNDUP(ROWS($1:759)/3,0))</f>
        <v>desmo2020-l95_oneseq_Adjusted_SeqExclude_MACSE_Aligned_relabeled_trimmed.fasta = 445779-446986;</v>
      </c>
    </row>
    <row r="760" spans="2:2">
      <c r="B760" s="1" t="str" cm="1">
        <f t="array" ref="B760">INDEX(A:A,ROUNDUP(ROWS($1:760)/3,0))</f>
        <v>desmo2020-l96_oneseq_Adjusted_SeqExclude_MACSE_Aligned_relabeled_trimmed.fasta = 446987-449435;</v>
      </c>
    </row>
    <row r="761" spans="2:2">
      <c r="B761" s="1" t="str" cm="1">
        <f t="array" ref="B761">INDEX(A:A,ROUNDUP(ROWS($1:761)/3,0))</f>
        <v>desmo2020-l96_oneseq_Adjusted_SeqExclude_MACSE_Aligned_relabeled_trimmed.fasta = 446987-449435;</v>
      </c>
    </row>
    <row r="762" spans="2:2">
      <c r="B762" s="1" t="str" cm="1">
        <f t="array" ref="B762">INDEX(A:A,ROUNDUP(ROWS($1:762)/3,0))</f>
        <v>desmo2020-l96_oneseq_Adjusted_SeqExclude_MACSE_Aligned_relabeled_trimmed.fasta = 446987-449435;</v>
      </c>
    </row>
    <row r="763" spans="2:2">
      <c r="B763" s="1" t="str" cm="1">
        <f t="array" ref="B763">INDEX(A:A,ROUNDUP(ROWS($1:763)/3,0))</f>
        <v>desmo2020-l97_oneseq_Adjusted_SeqExclude_MACSE_Aligned_relabeled_trimmed.fasta = 449436-451350;</v>
      </c>
    </row>
    <row r="764" spans="2:2">
      <c r="B764" s="1" t="str" cm="1">
        <f t="array" ref="B764">INDEX(A:A,ROUNDUP(ROWS($1:764)/3,0))</f>
        <v>desmo2020-l97_oneseq_Adjusted_SeqExclude_MACSE_Aligned_relabeled_trimmed.fasta = 449436-451350;</v>
      </c>
    </row>
    <row r="765" spans="2:2">
      <c r="B765" s="1" t="str" cm="1">
        <f t="array" ref="B765">INDEX(A:A,ROUNDUP(ROWS($1:765)/3,0))</f>
        <v>desmo2020-l97_oneseq_Adjusted_SeqExclude_MACSE_Aligned_relabeled_trimmed.fasta = 449436-451350;</v>
      </c>
    </row>
    <row r="766" spans="2:2">
      <c r="B766" s="1" t="str" cm="1">
        <f t="array" ref="B766">INDEX(A:A,ROUNDUP(ROWS($1:766)/3,0))</f>
        <v>desmo2020-l99_oneseq_Adjusted_SeqExclude_MACSE_Aligned_relabeled_trimmed.fasta = 451351-452129;</v>
      </c>
    </row>
    <row r="767" spans="2:2">
      <c r="B767" s="1" t="str" cm="1">
        <f t="array" ref="B767">INDEX(A:A,ROUNDUP(ROWS($1:767)/3,0))</f>
        <v>desmo2020-l99_oneseq_Adjusted_SeqExclude_MACSE_Aligned_relabeled_trimmed.fasta = 451351-452129;</v>
      </c>
    </row>
    <row r="768" spans="2:2">
      <c r="B768" s="1" t="str" cm="1">
        <f t="array" ref="B768">INDEX(A:A,ROUNDUP(ROWS($1:768)/3,0))</f>
        <v>desmo2020-l99_oneseq_Adjusted_SeqExclude_MACSE_Aligned_relabeled_trimmed.fasta = 451351-452129;</v>
      </c>
    </row>
    <row r="769" spans="2:2">
      <c r="B769" s="1" t="str" cm="1">
        <f t="array" ref="B769">INDEX(A:A,ROUNDUP(ROWS($1:769)/3,0))</f>
        <v>desmo2020-l9_oneseq_Adjusted_SeqExclude_MACSE_Aligned_relabeled_trimmed.fasta = 452130-453266;</v>
      </c>
    </row>
    <row r="770" spans="2:2">
      <c r="B770" s="1" t="str" cm="1">
        <f t="array" ref="B770">INDEX(A:A,ROUNDUP(ROWS($1:770)/3,0))</f>
        <v>desmo2020-l9_oneseq_Adjusted_SeqExclude_MACSE_Aligned_relabeled_trimmed.fasta = 452130-453266;</v>
      </c>
    </row>
    <row r="771" spans="2:2">
      <c r="B771" s="1" t="str" cm="1">
        <f t="array" ref="B771">INDEX(A:A,ROUNDUP(ROWS($1:771)/3,0))</f>
        <v>desmo2020-l9_oneseq_Adjusted_SeqExclude_MACSE_Aligned_relabeled_trimmed.fasta = 452130-453266;</v>
      </c>
    </row>
    <row r="772" spans="2:2">
      <c r="B772" s="1" t="str" cm="1">
        <f t="array" ref="B772">INDEX(A:A,ROUNDUP(ROWS($1:772)/3,0))</f>
        <v>desmo900-l108_oneseq_Adjusted_SeqExclude_MACSE_Aligned_relabeled_trimmed.fasta = 453267-455641;</v>
      </c>
    </row>
    <row r="773" spans="2:2">
      <c r="B773" s="1" t="str" cm="1">
        <f t="array" ref="B773">INDEX(A:A,ROUNDUP(ROWS($1:773)/3,0))</f>
        <v>desmo900-l108_oneseq_Adjusted_SeqExclude_MACSE_Aligned_relabeled_trimmed.fasta = 453267-455641;</v>
      </c>
    </row>
    <row r="774" spans="2:2">
      <c r="B774" s="1" t="str" cm="1">
        <f t="array" ref="B774">INDEX(A:A,ROUNDUP(ROWS($1:774)/3,0))</f>
        <v>desmo900-l108_oneseq_Adjusted_SeqExclude_MACSE_Aligned_relabeled_trimmed.fasta = 453267-455641;</v>
      </c>
    </row>
    <row r="775" spans="2:2">
      <c r="B775" s="1" t="str" cm="1">
        <f t="array" ref="B775">INDEX(A:A,ROUNDUP(ROWS($1:775)/3,0))</f>
        <v>desmo900-l144_oneseq_Adjusted_SeqExclude_MACSE_Aligned_relabeled_trimmed.fasta = 455642-457663;</v>
      </c>
    </row>
    <row r="776" spans="2:2">
      <c r="B776" s="1" t="str" cm="1">
        <f t="array" ref="B776">INDEX(A:A,ROUNDUP(ROWS($1:776)/3,0))</f>
        <v>desmo900-l144_oneseq_Adjusted_SeqExclude_MACSE_Aligned_relabeled_trimmed.fasta = 455642-457663;</v>
      </c>
    </row>
    <row r="777" spans="2:2">
      <c r="B777" s="1" t="str" cm="1">
        <f t="array" ref="B777">INDEX(A:A,ROUNDUP(ROWS($1:777)/3,0))</f>
        <v>desmo900-l144_oneseq_Adjusted_SeqExclude_MACSE_Aligned_relabeled_trimmed.fasta = 455642-457663;</v>
      </c>
    </row>
    <row r="778" spans="2:2">
      <c r="B778" s="1" t="str" cm="1">
        <f t="array" ref="B778">INDEX(A:A,ROUNDUP(ROWS($1:778)/3,0))</f>
        <v>desmo900-l181_oneseq_Adjusted_SeqExclude_MACSE_Aligned_relabeled_trimmed.fasta = 457664-459462;</v>
      </c>
    </row>
    <row r="779" spans="2:2">
      <c r="B779" s="1" t="str" cm="1">
        <f t="array" ref="B779">INDEX(A:A,ROUNDUP(ROWS($1:779)/3,0))</f>
        <v>desmo900-l181_oneseq_Adjusted_SeqExclude_MACSE_Aligned_relabeled_trimmed.fasta = 457664-459462;</v>
      </c>
    </row>
    <row r="780" spans="2:2">
      <c r="B780" s="1" t="str" cm="1">
        <f t="array" ref="B780">INDEX(A:A,ROUNDUP(ROWS($1:780)/3,0))</f>
        <v>desmo900-l181_oneseq_Adjusted_SeqExclude_MACSE_Aligned_relabeled_trimmed.fasta = 457664-459462;</v>
      </c>
    </row>
    <row r="781" spans="2:2">
      <c r="B781" s="1" t="str" cm="1">
        <f t="array" ref="B781">INDEX(A:A,ROUNDUP(ROWS($1:781)/3,0))</f>
        <v>desmo900-l1_oneseq_Adjusted_SeqExclude_MACSE_Aligned_relabeled_trimmed.fasta = 459463-462241;</v>
      </c>
    </row>
    <row r="782" spans="2:2">
      <c r="B782" s="1" t="str" cm="1">
        <f t="array" ref="B782">INDEX(A:A,ROUNDUP(ROWS($1:782)/3,0))</f>
        <v>desmo900-l1_oneseq_Adjusted_SeqExclude_MACSE_Aligned_relabeled_trimmed.fasta = 459463-462241;</v>
      </c>
    </row>
    <row r="783" spans="2:2">
      <c r="B783" s="1" t="str" cm="1">
        <f t="array" ref="B783">INDEX(A:A,ROUNDUP(ROWS($1:783)/3,0))</f>
        <v>desmo900-l1_oneseq_Adjusted_SeqExclude_MACSE_Aligned_relabeled_trimmed.fasta = 459463-462241;</v>
      </c>
    </row>
    <row r="784" spans="2:2">
      <c r="B784" s="1" t="str" cm="1">
        <f t="array" ref="B784">INDEX(A:A,ROUNDUP(ROWS($1:784)/3,0))</f>
        <v>desmo900-l229_oneseq_Adjusted_SeqExclude_MACSE_Aligned_relabeled_trimmed.fasta = 462242-464992;</v>
      </c>
    </row>
    <row r="785" spans="2:2">
      <c r="B785" s="1" t="str" cm="1">
        <f t="array" ref="B785">INDEX(A:A,ROUNDUP(ROWS($1:785)/3,0))</f>
        <v>desmo900-l229_oneseq_Adjusted_SeqExclude_MACSE_Aligned_relabeled_trimmed.fasta = 462242-464992;</v>
      </c>
    </row>
    <row r="786" spans="2:2">
      <c r="B786" s="1" t="str" cm="1">
        <f t="array" ref="B786">INDEX(A:A,ROUNDUP(ROWS($1:786)/3,0))</f>
        <v>desmo900-l229_oneseq_Adjusted_SeqExclude_MACSE_Aligned_relabeled_trimmed.fasta = 462242-464992;</v>
      </c>
    </row>
    <row r="787" spans="2:2">
      <c r="B787" s="1" t="str" cm="1">
        <f t="array" ref="B787">INDEX(A:A,ROUNDUP(ROWS($1:787)/3,0))</f>
        <v>desmo900-l89_oneseq_Adjusted_SeqExclude_Failed_MAFFT_Aligned_relabeled_trimmed.fasta = 464993-467509;</v>
      </c>
    </row>
    <row r="788" spans="2:2">
      <c r="B788" s="1" t="str" cm="1">
        <f t="array" ref="B788">INDEX(A:A,ROUNDUP(ROWS($1:788)/3,0))</f>
        <v>desmo900-l89_oneseq_Adjusted_SeqExclude_Failed_MAFFT_Aligned_relabeled_trimmed.fasta = 464993-467509;</v>
      </c>
    </row>
    <row r="789" spans="2:2">
      <c r="B789" s="1" t="str" cm="1">
        <f t="array" ref="B789">INDEX(A:A,ROUNDUP(ROWS($1:789)/3,0))</f>
        <v>desmo900-l89_oneseq_Adjusted_SeqExclude_Failed_MAFFT_Aligned_relabeled_trimmed.fasta = 464993-467509;</v>
      </c>
    </row>
    <row r="790" spans="2:2">
      <c r="B790" s="1" t="str" cm="1">
        <f t="array" ref="B790">INDEX(A:A,ROUNDUP(ROWS($1:790)/3,0))</f>
        <v>det1_oneseq_Adjusted_SeqExclude_MACSE_Aligned_relabeled_trimmed.fasta = 467510-468229;</v>
      </c>
    </row>
    <row r="791" spans="2:2">
      <c r="B791" s="1" t="str" cm="1">
        <f t="array" ref="B791">INDEX(A:A,ROUNDUP(ROWS($1:791)/3,0))</f>
        <v>det1_oneseq_Adjusted_SeqExclude_MACSE_Aligned_relabeled_trimmed.fasta = 467510-468229;</v>
      </c>
    </row>
    <row r="792" spans="2:2">
      <c r="B792" s="1" t="str" cm="1">
        <f t="array" ref="B792">INDEX(A:A,ROUNDUP(ROWS($1:792)/3,0))</f>
        <v>det1_oneseq_Adjusted_SeqExclude_MACSE_Aligned_relabeled_trimmed.fasta = 467510-468229;</v>
      </c>
    </row>
    <row r="793" spans="2:2">
      <c r="B793" s="1" t="str" cm="1">
        <f t="array" ref="B793">INDEX(A:A,ROUNDUP(ROWS($1:793)/3,0))</f>
        <v>disp1_oneseq_Adjusted_SeqExclude_MACSE_Aligned_relabeled_trimmed.fasta = 468230-470011;</v>
      </c>
    </row>
    <row r="794" spans="2:2">
      <c r="B794" s="1" t="str" cm="1">
        <f t="array" ref="B794">INDEX(A:A,ROUNDUP(ROWS($1:794)/3,0))</f>
        <v>disp1_oneseq_Adjusted_SeqExclude_MACSE_Aligned_relabeled_trimmed.fasta = 468230-470011;</v>
      </c>
    </row>
    <row r="795" spans="2:2">
      <c r="B795" s="1" t="str" cm="1">
        <f t="array" ref="B795">INDEX(A:A,ROUNDUP(ROWS($1:795)/3,0))</f>
        <v>disp1_oneseq_Adjusted_SeqExclude_MACSE_Aligned_relabeled_trimmed.fasta = 468230-470011;</v>
      </c>
    </row>
    <row r="796" spans="2:2">
      <c r="B796" s="1" t="str" cm="1">
        <f t="array" ref="B796">INDEX(A:A,ROUNDUP(ROWS($1:796)/3,0))</f>
        <v>disp2_oneseq_Adjusted_SeqExclude_MACSE_Aligned_relabeled_trimmed.fasta = 470012-472049;</v>
      </c>
    </row>
    <row r="797" spans="2:2">
      <c r="B797" s="1" t="str" cm="1">
        <f t="array" ref="B797">INDEX(A:A,ROUNDUP(ROWS($1:797)/3,0))</f>
        <v>disp2_oneseq_Adjusted_SeqExclude_MACSE_Aligned_relabeled_trimmed.fasta = 470012-472049;</v>
      </c>
    </row>
    <row r="798" spans="2:2">
      <c r="B798" s="1" t="str" cm="1">
        <f t="array" ref="B798">INDEX(A:A,ROUNDUP(ROWS($1:798)/3,0))</f>
        <v>disp2_oneseq_Adjusted_SeqExclude_MACSE_Aligned_relabeled_trimmed.fasta = 470012-472049;</v>
      </c>
    </row>
    <row r="799" spans="2:2">
      <c r="B799" s="1" t="str" cm="1">
        <f t="array" ref="B799">INDEX(A:A,ROUNDUP(ROWS($1:799)/3,0))</f>
        <v>dll1_oneseq_Adjusted_SeqExclude_MACSE_Aligned_relabeled_trimmed.fasta = 472050-474688;</v>
      </c>
    </row>
    <row r="800" spans="2:2">
      <c r="B800" s="1" t="str" cm="1">
        <f t="array" ref="B800">INDEX(A:A,ROUNDUP(ROWS($1:800)/3,0))</f>
        <v>dll1_oneseq_Adjusted_SeqExclude_MACSE_Aligned_relabeled_trimmed.fasta = 472050-474688;</v>
      </c>
    </row>
    <row r="801" spans="2:2">
      <c r="B801" s="1" t="str" cm="1">
        <f t="array" ref="B801">INDEX(A:A,ROUNDUP(ROWS($1:801)/3,0))</f>
        <v>dll1_oneseq_Adjusted_SeqExclude_MACSE_Aligned_relabeled_trimmed.fasta = 472050-474688;</v>
      </c>
    </row>
    <row r="802" spans="2:2">
      <c r="B802" s="1" t="str" cm="1">
        <f t="array" ref="B802">INDEX(A:A,ROUNDUP(ROWS($1:802)/3,0))</f>
        <v>dmrt3_oneseq_Adjusted_SeqExclude_MACSE_Aligned_relabeled_trimmed.fasta = 474689-477223;</v>
      </c>
    </row>
    <row r="803" spans="2:2">
      <c r="B803" s="1" t="str" cm="1">
        <f t="array" ref="B803">INDEX(A:A,ROUNDUP(ROWS($1:803)/3,0))</f>
        <v>dmrt3_oneseq_Adjusted_SeqExclude_MACSE_Aligned_relabeled_trimmed.fasta = 474689-477223;</v>
      </c>
    </row>
    <row r="804" spans="2:2">
      <c r="B804" s="1" t="str" cm="1">
        <f t="array" ref="B804">INDEX(A:A,ROUNDUP(ROWS($1:804)/3,0))</f>
        <v>dmrt3_oneseq_Adjusted_SeqExclude_MACSE_Aligned_relabeled_trimmed.fasta = 474689-477223;</v>
      </c>
    </row>
    <row r="805" spans="2:2">
      <c r="B805" s="1" t="str" cm="1">
        <f t="array" ref="B805">INDEX(A:A,ROUNDUP(ROWS($1:805)/3,0))</f>
        <v>dmxl1_oneseq_Adjusted_SeqExclude_MACSE_Aligned_relabeled_trimmed.fasta = 477224-479088;</v>
      </c>
    </row>
    <row r="806" spans="2:2">
      <c r="B806" s="1" t="str" cm="1">
        <f t="array" ref="B806">INDEX(A:A,ROUNDUP(ROWS($1:806)/3,0))</f>
        <v>dmxl1_oneseq_Adjusted_SeqExclude_MACSE_Aligned_relabeled_trimmed.fasta = 477224-479088;</v>
      </c>
    </row>
    <row r="807" spans="2:2">
      <c r="B807" s="1" t="str" cm="1">
        <f t="array" ref="B807">INDEX(A:A,ROUNDUP(ROWS($1:807)/3,0))</f>
        <v>dmxl1_oneseq_Adjusted_SeqExclude_MACSE_Aligned_relabeled_trimmed.fasta = 477224-479088;</v>
      </c>
    </row>
    <row r="808" spans="2:2">
      <c r="B808" s="1" t="str" cm="1">
        <f t="array" ref="B808">INDEX(A:A,ROUNDUP(ROWS($1:808)/3,0))</f>
        <v>dmxl2_oneseq_Adjusted_SeqExclude_MACSE_Aligned_relabeled_trimmed.fasta = 479089-481807;</v>
      </c>
    </row>
    <row r="809" spans="2:2">
      <c r="B809" s="1" t="str" cm="1">
        <f t="array" ref="B809">INDEX(A:A,ROUNDUP(ROWS($1:809)/3,0))</f>
        <v>dmxl2_oneseq_Adjusted_SeqExclude_MACSE_Aligned_relabeled_trimmed.fasta = 479089-481807;</v>
      </c>
    </row>
    <row r="810" spans="2:2">
      <c r="B810" s="1" t="str" cm="1">
        <f t="array" ref="B810">INDEX(A:A,ROUNDUP(ROWS($1:810)/3,0))</f>
        <v>dmxl2_oneseq_Adjusted_SeqExclude_MACSE_Aligned_relabeled_trimmed.fasta = 479089-481807;</v>
      </c>
    </row>
    <row r="811" spans="2:2">
      <c r="B811" s="1" t="str" cm="1">
        <f t="array" ref="B811">INDEX(A:A,ROUNDUP(ROWS($1:811)/3,0))</f>
        <v>dnah3_oneseq_Adjusted_SeqExclude_MACSE_Aligned_relabeled_trimmed.fasta = 481808-483475;</v>
      </c>
    </row>
    <row r="812" spans="2:2">
      <c r="B812" s="1" t="str" cm="1">
        <f t="array" ref="B812">INDEX(A:A,ROUNDUP(ROWS($1:812)/3,0))</f>
        <v>dnah3_oneseq_Adjusted_SeqExclude_MACSE_Aligned_relabeled_trimmed.fasta = 481808-483475;</v>
      </c>
    </row>
    <row r="813" spans="2:2">
      <c r="B813" s="1" t="str" cm="1">
        <f t="array" ref="B813">INDEX(A:A,ROUNDUP(ROWS($1:813)/3,0))</f>
        <v>dnah3_oneseq_Adjusted_SeqExclude_MACSE_Aligned_relabeled_trimmed.fasta = 481808-483475;</v>
      </c>
    </row>
    <row r="814" spans="2:2">
      <c r="B814" s="1" t="str" cm="1">
        <f t="array" ref="B814">INDEX(A:A,ROUNDUP(ROWS($1:814)/3,0))</f>
        <v>dolk_oneseq_Adjusted_SeqExclude_MACSE_Aligned_relabeled_trimmed.fasta = 483476-484222;</v>
      </c>
    </row>
    <row r="815" spans="2:2">
      <c r="B815" s="1" t="str" cm="1">
        <f t="array" ref="B815">INDEX(A:A,ROUNDUP(ROWS($1:815)/3,0))</f>
        <v>dolk_oneseq_Adjusted_SeqExclude_MACSE_Aligned_relabeled_trimmed.fasta = 483476-484222;</v>
      </c>
    </row>
    <row r="816" spans="2:2">
      <c r="B816" s="1" t="str" cm="1">
        <f t="array" ref="B816">INDEX(A:A,ROUNDUP(ROWS($1:816)/3,0))</f>
        <v>dolk_oneseq_Adjusted_SeqExclude_MACSE_Aligned_relabeled_trimmed.fasta = 483476-484222;</v>
      </c>
    </row>
    <row r="817" spans="2:2">
      <c r="B817" s="1" t="str" cm="1">
        <f t="array" ref="B817">INDEX(A:A,ROUNDUP(ROWS($1:817)/3,0))</f>
        <v>dop1b_oneseq_Adjusted_SeqExclude_MACSE_Aligned_relabeled_trimmed.fasta = 484223-486165;</v>
      </c>
    </row>
    <row r="818" spans="2:2">
      <c r="B818" s="1" t="str" cm="1">
        <f t="array" ref="B818">INDEX(A:A,ROUNDUP(ROWS($1:818)/3,0))</f>
        <v>dop1b_oneseq_Adjusted_SeqExclude_MACSE_Aligned_relabeled_trimmed.fasta = 484223-486165;</v>
      </c>
    </row>
    <row r="819" spans="2:2">
      <c r="B819" s="1" t="str" cm="1">
        <f t="array" ref="B819">INDEX(A:A,ROUNDUP(ROWS($1:819)/3,0))</f>
        <v>dop1b_oneseq_Adjusted_SeqExclude_MACSE_Aligned_relabeled_trimmed.fasta = 484223-486165;</v>
      </c>
    </row>
    <row r="820" spans="2:2">
      <c r="B820" s="1" t="str" cm="1">
        <f t="array" ref="B820">INDEX(A:A,ROUNDUP(ROWS($1:820)/3,0))</f>
        <v>dsel_oneseq_Adjusted_SeqExclude_MACSE_Aligned_relabeled_trimmed.fasta = 486166-487473;</v>
      </c>
    </row>
    <row r="821" spans="2:2">
      <c r="B821" s="1" t="str" cm="1">
        <f t="array" ref="B821">INDEX(A:A,ROUNDUP(ROWS($1:821)/3,0))</f>
        <v>dsel_oneseq_Adjusted_SeqExclude_MACSE_Aligned_relabeled_trimmed.fasta = 486166-487473;</v>
      </c>
    </row>
    <row r="822" spans="2:2">
      <c r="B822" s="1" t="str" cm="1">
        <f t="array" ref="B822">INDEX(A:A,ROUNDUP(ROWS($1:822)/3,0))</f>
        <v>dsel_oneseq_Adjusted_SeqExclude_MACSE_Aligned_relabeled_trimmed.fasta = 486166-487473;</v>
      </c>
    </row>
    <row r="823" spans="2:2">
      <c r="B823" s="1" t="str" cm="1">
        <f t="array" ref="B823">INDEX(A:A,ROUNDUP(ROWS($1:823)/3,0))</f>
        <v>dyrk2_oneseq_Adjusted_SeqExclude_MACSE_Aligned_relabeled_trimmed.fasta = 487474-489048;</v>
      </c>
    </row>
    <row r="824" spans="2:2">
      <c r="B824" s="1" t="str" cm="1">
        <f t="array" ref="B824">INDEX(A:A,ROUNDUP(ROWS($1:824)/3,0))</f>
        <v>dyrk2_oneseq_Adjusted_SeqExclude_MACSE_Aligned_relabeled_trimmed.fasta = 487474-489048;</v>
      </c>
    </row>
    <row r="825" spans="2:2">
      <c r="B825" s="1" t="str" cm="1">
        <f t="array" ref="B825">INDEX(A:A,ROUNDUP(ROWS($1:825)/3,0))</f>
        <v>dyrk2_oneseq_Adjusted_SeqExclude_MACSE_Aligned_relabeled_trimmed.fasta = 487474-489048;</v>
      </c>
    </row>
    <row r="826" spans="2:2">
      <c r="B826" s="1" t="str" cm="1">
        <f t="array" ref="B826">INDEX(A:A,ROUNDUP(ROWS($1:826)/3,0))</f>
        <v>e10c6_oneseq_Adjusted_SeqExclude_Failed_MAFFT_Aligned_relabeled_trimmed.fasta = 489049-489312;</v>
      </c>
    </row>
    <row r="827" spans="2:2">
      <c r="B827" s="1" t="str" cm="1">
        <f t="array" ref="B827">INDEX(A:A,ROUNDUP(ROWS($1:827)/3,0))</f>
        <v>e10c6_oneseq_Adjusted_SeqExclude_Failed_MAFFT_Aligned_relabeled_trimmed.fasta = 489049-489312;</v>
      </c>
    </row>
    <row r="828" spans="2:2">
      <c r="B828" s="1" t="str" cm="1">
        <f t="array" ref="B828">INDEX(A:A,ROUNDUP(ROWS($1:828)/3,0))</f>
        <v>e10c6_oneseq_Adjusted_SeqExclude_Failed_MAFFT_Aligned_relabeled_trimmed.fasta = 489049-489312;</v>
      </c>
    </row>
    <row r="829" spans="2:2">
      <c r="B829" s="1" t="str" cm="1">
        <f t="array" ref="B829">INDEX(A:A,ROUNDUP(ROWS($1:829)/3,0))</f>
        <v>e12a4_oneseq_Adjusted_SeqExclude_Failed_MAFFT_Aligned_relabeled_trimmed.fasta = 489313-489507;</v>
      </c>
    </row>
    <row r="830" spans="2:2">
      <c r="B830" s="1" t="str" cm="1">
        <f t="array" ref="B830">INDEX(A:A,ROUNDUP(ROWS($1:830)/3,0))</f>
        <v>e12a4_oneseq_Adjusted_SeqExclude_Failed_MAFFT_Aligned_relabeled_trimmed.fasta = 489313-489507;</v>
      </c>
    </row>
    <row r="831" spans="2:2">
      <c r="B831" s="1" t="str" cm="1">
        <f t="array" ref="B831">INDEX(A:A,ROUNDUP(ROWS($1:831)/3,0))</f>
        <v>e12a4_oneseq_Adjusted_SeqExclude_Failed_MAFFT_Aligned_relabeled_trimmed.fasta = 489313-489507;</v>
      </c>
    </row>
    <row r="832" spans="2:2">
      <c r="B832" s="1" t="str" cm="1">
        <f t="array" ref="B832">INDEX(A:A,ROUNDUP(ROWS($1:832)/3,0))</f>
        <v>e12c11_oneseq_Adjusted_SeqExclude_MACSE_Aligned_relabeled_trimmed.fasta = 489508-489711;</v>
      </c>
    </row>
    <row r="833" spans="2:2">
      <c r="B833" s="1" t="str" cm="1">
        <f t="array" ref="B833">INDEX(A:A,ROUNDUP(ROWS($1:833)/3,0))</f>
        <v>e12c11_oneseq_Adjusted_SeqExclude_MACSE_Aligned_relabeled_trimmed.fasta = 489508-489711;</v>
      </c>
    </row>
    <row r="834" spans="2:2">
      <c r="B834" s="1" t="str" cm="1">
        <f t="array" ref="B834">INDEX(A:A,ROUNDUP(ROWS($1:834)/3,0))</f>
        <v>e12c11_oneseq_Adjusted_SeqExclude_MACSE_Aligned_relabeled_trimmed.fasta = 489508-489711;</v>
      </c>
    </row>
    <row r="835" spans="2:2">
      <c r="B835" s="1" t="str" cm="1">
        <f t="array" ref="B835">INDEX(A:A,ROUNDUP(ROWS($1:835)/3,0))</f>
        <v>e12c3_oneseq_Adjusted_SeqExclude_MACSE_Aligned_relabeled_trimmed.fasta = 489712-490061;</v>
      </c>
    </row>
    <row r="836" spans="2:2">
      <c r="B836" s="1" t="str" cm="1">
        <f t="array" ref="B836">INDEX(A:A,ROUNDUP(ROWS($1:836)/3,0))</f>
        <v>e12c3_oneseq_Adjusted_SeqExclude_MACSE_Aligned_relabeled_trimmed.fasta = 489712-490061;</v>
      </c>
    </row>
    <row r="837" spans="2:2">
      <c r="B837" s="1" t="str" cm="1">
        <f t="array" ref="B837">INDEX(A:A,ROUNDUP(ROWS($1:837)/3,0))</f>
        <v>e12c3_oneseq_Adjusted_SeqExclude_MACSE_Aligned_relabeled_trimmed.fasta = 489712-490061;</v>
      </c>
    </row>
    <row r="838" spans="2:2">
      <c r="B838" s="1" t="str" cm="1">
        <f t="array" ref="B838">INDEX(A:A,ROUNDUP(ROWS($1:838)/3,0))</f>
        <v>e12g12_oneseq_Adjusted_SeqExclude_MACSE_Aligned_relabeled_trimmed.fasta = 490062-490425;</v>
      </c>
    </row>
    <row r="839" spans="2:2">
      <c r="B839" s="1" t="str" cm="1">
        <f t="array" ref="B839">INDEX(A:A,ROUNDUP(ROWS($1:839)/3,0))</f>
        <v>e12g12_oneseq_Adjusted_SeqExclude_MACSE_Aligned_relabeled_trimmed.fasta = 490062-490425;</v>
      </c>
    </row>
    <row r="840" spans="2:2">
      <c r="B840" s="1" t="str" cm="1">
        <f t="array" ref="B840">INDEX(A:A,ROUNDUP(ROWS($1:840)/3,0))</f>
        <v>e12g12_oneseq_Adjusted_SeqExclude_MACSE_Aligned_relabeled_trimmed.fasta = 490062-490425;</v>
      </c>
    </row>
    <row r="841" spans="2:2">
      <c r="B841" s="1" t="str" cm="1">
        <f t="array" ref="B841">INDEX(A:A,ROUNDUP(ROWS($1:841)/3,0))</f>
        <v>e12g2_oneseq_Adjusted_SeqExclude_MACSE_Aligned_relabeled_trimmed.fasta = 490426-490664;</v>
      </c>
    </row>
    <row r="842" spans="2:2">
      <c r="B842" s="1" t="str" cm="1">
        <f t="array" ref="B842">INDEX(A:A,ROUNDUP(ROWS($1:842)/3,0))</f>
        <v>e12g2_oneseq_Adjusted_SeqExclude_MACSE_Aligned_relabeled_trimmed.fasta = 490426-490664;</v>
      </c>
    </row>
    <row r="843" spans="2:2">
      <c r="B843" s="1" t="str" cm="1">
        <f t="array" ref="B843">INDEX(A:A,ROUNDUP(ROWS($1:843)/3,0))</f>
        <v>e12g2_oneseq_Adjusted_SeqExclude_MACSE_Aligned_relabeled_trimmed.fasta = 490426-490664;</v>
      </c>
    </row>
    <row r="844" spans="2:2">
      <c r="B844" s="1" t="str" cm="1">
        <f t="array" ref="B844">INDEX(A:A,ROUNDUP(ROWS($1:844)/3,0))</f>
        <v>e13e6_oneseq_Adjusted_SeqExclude_Failed_MAFFT_Aligned_relabeled_trimmed.fasta = 490665-491127;</v>
      </c>
    </row>
    <row r="845" spans="2:2">
      <c r="B845" s="1" t="str" cm="1">
        <f t="array" ref="B845">INDEX(A:A,ROUNDUP(ROWS($1:845)/3,0))</f>
        <v>e13e6_oneseq_Adjusted_SeqExclude_Failed_MAFFT_Aligned_relabeled_trimmed.fasta = 490665-491127;</v>
      </c>
    </row>
    <row r="846" spans="2:2">
      <c r="B846" s="1" t="str" cm="1">
        <f t="array" ref="B846">INDEX(A:A,ROUNDUP(ROWS($1:846)/3,0))</f>
        <v>e13e6_oneseq_Adjusted_SeqExclude_Failed_MAFFT_Aligned_relabeled_trimmed.fasta = 490665-491127;</v>
      </c>
    </row>
    <row r="847" spans="2:2">
      <c r="B847" s="1" t="str" cm="1">
        <f t="array" ref="B847">INDEX(A:A,ROUNDUP(ROWS($1:847)/3,0))</f>
        <v>e14a2_oneseq_Adjusted_SeqExclude_Failed_MAFFT_Aligned_relabeled_trimmed.fasta = 491128-491345;</v>
      </c>
    </row>
    <row r="848" spans="2:2">
      <c r="B848" s="1" t="str" cm="1">
        <f t="array" ref="B848">INDEX(A:A,ROUNDUP(ROWS($1:848)/3,0))</f>
        <v>e14a2_oneseq_Adjusted_SeqExclude_Failed_MAFFT_Aligned_relabeled_trimmed.fasta = 491128-491345;</v>
      </c>
    </row>
    <row r="849" spans="2:2">
      <c r="B849" s="1" t="str" cm="1">
        <f t="array" ref="B849">INDEX(A:A,ROUNDUP(ROWS($1:849)/3,0))</f>
        <v>e14a2_oneseq_Adjusted_SeqExclude_Failed_MAFFT_Aligned_relabeled_trimmed.fasta = 491128-491345;</v>
      </c>
    </row>
    <row r="850" spans="2:2">
      <c r="B850" s="1" t="str" cm="1">
        <f t="array" ref="B850">INDEX(A:A,ROUNDUP(ROWS($1:850)/3,0))</f>
        <v>e14e10_oneseq_Adjusted_SeqExclude_Failed_MAFFT_Aligned_relabeled_trimmed.fasta = 491346-491527;</v>
      </c>
    </row>
    <row r="851" spans="2:2">
      <c r="B851" s="1" t="str" cm="1">
        <f t="array" ref="B851">INDEX(A:A,ROUNDUP(ROWS($1:851)/3,0))</f>
        <v>e14e10_oneseq_Adjusted_SeqExclude_Failed_MAFFT_Aligned_relabeled_trimmed.fasta = 491346-491527;</v>
      </c>
    </row>
    <row r="852" spans="2:2">
      <c r="B852" s="1" t="str" cm="1">
        <f t="array" ref="B852">INDEX(A:A,ROUNDUP(ROWS($1:852)/3,0))</f>
        <v>e14e10_oneseq_Adjusted_SeqExclude_Failed_MAFFT_Aligned_relabeled_trimmed.fasta = 491346-491527;</v>
      </c>
    </row>
    <row r="853" spans="2:2">
      <c r="B853" s="1" t="str" cm="1">
        <f t="array" ref="B853">INDEX(A:A,ROUNDUP(ROWS($1:853)/3,0))</f>
        <v>e14e2_oneseq_Adjusted_SeqExclude_Failed_MAFFT_Aligned_relabeled_trimmed.fasta = 491528-491736;</v>
      </c>
    </row>
    <row r="854" spans="2:2">
      <c r="B854" s="1" t="str" cm="1">
        <f t="array" ref="B854">INDEX(A:A,ROUNDUP(ROWS($1:854)/3,0))</f>
        <v>e14e2_oneseq_Adjusted_SeqExclude_Failed_MAFFT_Aligned_relabeled_trimmed.fasta = 491528-491736;</v>
      </c>
    </row>
    <row r="855" spans="2:2">
      <c r="B855" s="1" t="str" cm="1">
        <f t="array" ref="B855">INDEX(A:A,ROUNDUP(ROWS($1:855)/3,0))</f>
        <v>e14e2_oneseq_Adjusted_SeqExclude_Failed_MAFFT_Aligned_relabeled_trimmed.fasta = 491528-491736;</v>
      </c>
    </row>
    <row r="856" spans="2:2">
      <c r="B856" s="1" t="str" cm="1">
        <f t="array" ref="B856">INDEX(A:A,ROUNDUP(ROWS($1:856)/3,0))</f>
        <v>e14g10_oneseq_Adjusted_SeqExclude_Failed_MAFFT_Aligned_relabeled_trimmed.fasta = 491737-492100;</v>
      </c>
    </row>
    <row r="857" spans="2:2">
      <c r="B857" s="1" t="str" cm="1">
        <f t="array" ref="B857">INDEX(A:A,ROUNDUP(ROWS($1:857)/3,0))</f>
        <v>e14g10_oneseq_Adjusted_SeqExclude_Failed_MAFFT_Aligned_relabeled_trimmed.fasta = 491737-492100;</v>
      </c>
    </row>
    <row r="858" spans="2:2">
      <c r="B858" s="1" t="str" cm="1">
        <f t="array" ref="B858">INDEX(A:A,ROUNDUP(ROWS($1:858)/3,0))</f>
        <v>e14g10_oneseq_Adjusted_SeqExclude_Failed_MAFFT_Aligned_relabeled_trimmed.fasta = 491737-492100;</v>
      </c>
    </row>
    <row r="859" spans="2:2">
      <c r="B859" s="1" t="str" cm="1">
        <f t="array" ref="B859">INDEX(A:A,ROUNDUP(ROWS($1:859)/3,0))</f>
        <v>e14g11_oneseq_Adjusted_SeqExclude_Failed_MAFFT_Aligned_relabeled_trimmed.fasta = 492101-492385;</v>
      </c>
    </row>
    <row r="860" spans="2:2">
      <c r="B860" s="1" t="str" cm="1">
        <f t="array" ref="B860">INDEX(A:A,ROUNDUP(ROWS($1:860)/3,0))</f>
        <v>e14g11_oneseq_Adjusted_SeqExclude_Failed_MAFFT_Aligned_relabeled_trimmed.fasta = 492101-492385;</v>
      </c>
    </row>
    <row r="861" spans="2:2">
      <c r="B861" s="1" t="str" cm="1">
        <f t="array" ref="B861">INDEX(A:A,ROUNDUP(ROWS($1:861)/3,0))</f>
        <v>e14g11_oneseq_Adjusted_SeqExclude_Failed_MAFFT_Aligned_relabeled_trimmed.fasta = 492101-492385;</v>
      </c>
    </row>
    <row r="862" spans="2:2">
      <c r="B862" s="1" t="str" cm="1">
        <f t="array" ref="B862">INDEX(A:A,ROUNDUP(ROWS($1:862)/3,0))</f>
        <v>e15a11_oneseq_Adjusted_SeqExclude_Failed_MAFFT_Aligned_relabeled_trimmed.fasta = 492386-492830;</v>
      </c>
    </row>
    <row r="863" spans="2:2">
      <c r="B863" s="1" t="str" cm="1">
        <f t="array" ref="B863">INDEX(A:A,ROUNDUP(ROWS($1:863)/3,0))</f>
        <v>e15a11_oneseq_Adjusted_SeqExclude_Failed_MAFFT_Aligned_relabeled_trimmed.fasta = 492386-492830;</v>
      </c>
    </row>
    <row r="864" spans="2:2">
      <c r="B864" s="1" t="str" cm="1">
        <f t="array" ref="B864">INDEX(A:A,ROUNDUP(ROWS($1:864)/3,0))</f>
        <v>e15a11_oneseq_Adjusted_SeqExclude_Failed_MAFFT_Aligned_relabeled_trimmed.fasta = 492386-492830;</v>
      </c>
    </row>
    <row r="865" spans="2:2">
      <c r="B865" s="1" t="str" cm="1">
        <f t="array" ref="B865">INDEX(A:A,ROUNDUP(ROWS($1:865)/3,0))</f>
        <v>e15e12_oneseq_Adjusted_SeqExclude_MACSE_Aligned_relabeled_trimmed.fasta = 492831-493170;</v>
      </c>
    </row>
    <row r="866" spans="2:2">
      <c r="B866" s="1" t="str" cm="1">
        <f t="array" ref="B866">INDEX(A:A,ROUNDUP(ROWS($1:866)/3,0))</f>
        <v>e15e12_oneseq_Adjusted_SeqExclude_MACSE_Aligned_relabeled_trimmed.fasta = 492831-493170;</v>
      </c>
    </row>
    <row r="867" spans="2:2">
      <c r="B867" s="1" t="str" cm="1">
        <f t="array" ref="B867">INDEX(A:A,ROUNDUP(ROWS($1:867)/3,0))</f>
        <v>e15e12_oneseq_Adjusted_SeqExclude_MACSE_Aligned_relabeled_trimmed.fasta = 492831-493170;</v>
      </c>
    </row>
    <row r="868" spans="2:2">
      <c r="B868" s="1" t="str" cm="1">
        <f t="array" ref="B868">INDEX(A:A,ROUNDUP(ROWS($1:868)/3,0))</f>
        <v>e15g5_oneseq_Adjusted_SeqExclude_Failed_MAFFT_Aligned_relabeled_trimmed.fasta = 493171-493596;</v>
      </c>
    </row>
    <row r="869" spans="2:2">
      <c r="B869" s="1" t="str" cm="1">
        <f t="array" ref="B869">INDEX(A:A,ROUNDUP(ROWS($1:869)/3,0))</f>
        <v>e15g5_oneseq_Adjusted_SeqExclude_Failed_MAFFT_Aligned_relabeled_trimmed.fasta = 493171-493596;</v>
      </c>
    </row>
    <row r="870" spans="2:2">
      <c r="B870" s="1" t="str" cm="1">
        <f t="array" ref="B870">INDEX(A:A,ROUNDUP(ROWS($1:870)/3,0))</f>
        <v>e15g5_oneseq_Adjusted_SeqExclude_Failed_MAFFT_Aligned_relabeled_trimmed.fasta = 493171-493596;</v>
      </c>
    </row>
    <row r="871" spans="2:2">
      <c r="B871" s="1" t="str" cm="1">
        <f t="array" ref="B871">INDEX(A:A,ROUNDUP(ROWS($1:871)/3,0))</f>
        <v>e16a12_oneseq_Adjusted_SeqExclude_Failed_MAFFT_Aligned_relabeled_trimmed.fasta = 493597-493983;</v>
      </c>
    </row>
    <row r="872" spans="2:2">
      <c r="B872" s="1" t="str" cm="1">
        <f t="array" ref="B872">INDEX(A:A,ROUNDUP(ROWS($1:872)/3,0))</f>
        <v>e16a12_oneseq_Adjusted_SeqExclude_Failed_MAFFT_Aligned_relabeled_trimmed.fasta = 493597-493983;</v>
      </c>
    </row>
    <row r="873" spans="2:2">
      <c r="B873" s="1" t="str" cm="1">
        <f t="array" ref="B873">INDEX(A:A,ROUNDUP(ROWS($1:873)/3,0))</f>
        <v>e16a12_oneseq_Adjusted_SeqExclude_Failed_MAFFT_Aligned_relabeled_trimmed.fasta = 493597-493983;</v>
      </c>
    </row>
    <row r="874" spans="2:2">
      <c r="B874" s="1" t="str" cm="1">
        <f t="array" ref="B874">INDEX(A:A,ROUNDUP(ROWS($1:874)/3,0))</f>
        <v>e16c7_oneseq_Adjusted_SeqExclude_MACSE_Aligned_relabeled_trimmed.fasta = 493984-494376;</v>
      </c>
    </row>
    <row r="875" spans="2:2">
      <c r="B875" s="1" t="str" cm="1">
        <f t="array" ref="B875">INDEX(A:A,ROUNDUP(ROWS($1:875)/3,0))</f>
        <v>e16c7_oneseq_Adjusted_SeqExclude_MACSE_Aligned_relabeled_trimmed.fasta = 493984-494376;</v>
      </c>
    </row>
    <row r="876" spans="2:2">
      <c r="B876" s="1" t="str" cm="1">
        <f t="array" ref="B876">INDEX(A:A,ROUNDUP(ROWS($1:876)/3,0))</f>
        <v>e16c7_oneseq_Adjusted_SeqExclude_MACSE_Aligned_relabeled_trimmed.fasta = 493984-494376;</v>
      </c>
    </row>
    <row r="877" spans="2:2">
      <c r="B877" s="1" t="str" cm="1">
        <f t="array" ref="B877">INDEX(A:A,ROUNDUP(ROWS($1:877)/3,0))</f>
        <v>e17c12_oneseq_Adjusted_SeqExclude_Failed_MAFFT_Aligned_relabeled_trimmed.fasta = 494377-494780;</v>
      </c>
    </row>
    <row r="878" spans="2:2">
      <c r="B878" s="1" t="str" cm="1">
        <f t="array" ref="B878">INDEX(A:A,ROUNDUP(ROWS($1:878)/3,0))</f>
        <v>e17c12_oneseq_Adjusted_SeqExclude_Failed_MAFFT_Aligned_relabeled_trimmed.fasta = 494377-494780;</v>
      </c>
    </row>
    <row r="879" spans="2:2">
      <c r="B879" s="1" t="str" cm="1">
        <f t="array" ref="B879">INDEX(A:A,ROUNDUP(ROWS($1:879)/3,0))</f>
        <v>e17c12_oneseq_Adjusted_SeqExclude_Failed_MAFFT_Aligned_relabeled_trimmed.fasta = 494377-494780;</v>
      </c>
    </row>
    <row r="880" spans="2:2">
      <c r="B880" s="1" t="str" cm="1">
        <f t="array" ref="B880">INDEX(A:A,ROUNDUP(ROWS($1:880)/3,0))</f>
        <v>e18c10_oneseq_Adjusted_SeqExclude_Failed_MAFFT_Aligned_relabeled_trimmed.fasta = 494781-495089;</v>
      </c>
    </row>
    <row r="881" spans="2:2">
      <c r="B881" s="1" t="str" cm="1">
        <f t="array" ref="B881">INDEX(A:A,ROUNDUP(ROWS($1:881)/3,0))</f>
        <v>e18c10_oneseq_Adjusted_SeqExclude_Failed_MAFFT_Aligned_relabeled_trimmed.fasta = 494781-495089;</v>
      </c>
    </row>
    <row r="882" spans="2:2">
      <c r="B882" s="1" t="str" cm="1">
        <f t="array" ref="B882">INDEX(A:A,ROUNDUP(ROWS($1:882)/3,0))</f>
        <v>e18c10_oneseq_Adjusted_SeqExclude_Failed_MAFFT_Aligned_relabeled_trimmed.fasta = 494781-495089;</v>
      </c>
    </row>
    <row r="883" spans="2:2">
      <c r="B883" s="1" t="str" cm="1">
        <f t="array" ref="B883">INDEX(A:A,ROUNDUP(ROWS($1:883)/3,0))</f>
        <v>e18c3_oneseq_Adjusted_SeqExclude_Failed_MAFFT_Aligned_relabeled_trimmed.fasta = 495090-495277;</v>
      </c>
    </row>
    <row r="884" spans="2:2">
      <c r="B884" s="1" t="str" cm="1">
        <f t="array" ref="B884">INDEX(A:A,ROUNDUP(ROWS($1:884)/3,0))</f>
        <v>e18c3_oneseq_Adjusted_SeqExclude_Failed_MAFFT_Aligned_relabeled_trimmed.fasta = 495090-495277;</v>
      </c>
    </row>
    <row r="885" spans="2:2">
      <c r="B885" s="1" t="str" cm="1">
        <f t="array" ref="B885">INDEX(A:A,ROUNDUP(ROWS($1:885)/3,0))</f>
        <v>e18c3_oneseq_Adjusted_SeqExclude_Failed_MAFFT_Aligned_relabeled_trimmed.fasta = 495090-495277;</v>
      </c>
    </row>
    <row r="886" spans="2:2">
      <c r="B886" s="1" t="str" cm="1">
        <f t="array" ref="B886">INDEX(A:A,ROUNDUP(ROWS($1:886)/3,0))</f>
        <v>e19e12_oneseq_Adjusted_SeqExclude_Failed_MAFFT_Aligned_relabeled_trimmed.fasta = 495278-495524;</v>
      </c>
    </row>
    <row r="887" spans="2:2">
      <c r="B887" s="1" t="str" cm="1">
        <f t="array" ref="B887">INDEX(A:A,ROUNDUP(ROWS($1:887)/3,0))</f>
        <v>e19e12_oneseq_Adjusted_SeqExclude_Failed_MAFFT_Aligned_relabeled_trimmed.fasta = 495278-495524;</v>
      </c>
    </row>
    <row r="888" spans="2:2">
      <c r="B888" s="1" t="str" cm="1">
        <f t="array" ref="B888">INDEX(A:A,ROUNDUP(ROWS($1:888)/3,0))</f>
        <v>e19e12_oneseq_Adjusted_SeqExclude_Failed_MAFFT_Aligned_relabeled_trimmed.fasta = 495278-495524;</v>
      </c>
    </row>
    <row r="889" spans="2:2">
      <c r="B889" s="1" t="str" cm="1">
        <f t="array" ref="B889">INDEX(A:A,ROUNDUP(ROWS($1:889)/3,0))</f>
        <v>e20a9_oneseq_Adjusted_SeqExclude_Failed_MAFFT_Aligned_relabeled_trimmed.fasta = 495525-495701;</v>
      </c>
    </row>
    <row r="890" spans="2:2">
      <c r="B890" s="1" t="str" cm="1">
        <f t="array" ref="B890">INDEX(A:A,ROUNDUP(ROWS($1:890)/3,0))</f>
        <v>e20a9_oneseq_Adjusted_SeqExclude_Failed_MAFFT_Aligned_relabeled_trimmed.fasta = 495525-495701;</v>
      </c>
    </row>
    <row r="891" spans="2:2">
      <c r="B891" s="1" t="str" cm="1">
        <f t="array" ref="B891">INDEX(A:A,ROUNDUP(ROWS($1:891)/3,0))</f>
        <v>e20a9_oneseq_Adjusted_SeqExclude_Failed_MAFFT_Aligned_relabeled_trimmed.fasta = 495525-495701;</v>
      </c>
    </row>
    <row r="892" spans="2:2">
      <c r="B892" s="1" t="str" cm="1">
        <f t="array" ref="B892">INDEX(A:A,ROUNDUP(ROWS($1:892)/3,0))</f>
        <v>e20c1_oneseq_Adjusted_SeqExclude_Failed_MAFFT_Aligned_relabeled_trimmed.fasta = 495702-495915;</v>
      </c>
    </row>
    <row r="893" spans="2:2">
      <c r="B893" s="1" t="str" cm="1">
        <f t="array" ref="B893">INDEX(A:A,ROUNDUP(ROWS($1:893)/3,0))</f>
        <v>e20c1_oneseq_Adjusted_SeqExclude_Failed_MAFFT_Aligned_relabeled_trimmed.fasta = 495702-495915;</v>
      </c>
    </row>
    <row r="894" spans="2:2">
      <c r="B894" s="1" t="str" cm="1">
        <f t="array" ref="B894">INDEX(A:A,ROUNDUP(ROWS($1:894)/3,0))</f>
        <v>e20c1_oneseq_Adjusted_SeqExclude_Failed_MAFFT_Aligned_relabeled_trimmed.fasta = 495702-495915;</v>
      </c>
    </row>
    <row r="895" spans="2:2">
      <c r="B895" s="1" t="str" cm="1">
        <f t="array" ref="B895">INDEX(A:A,ROUNDUP(ROWS($1:895)/3,0))</f>
        <v>e20c2_oneseq_Adjusted_SeqExclude_Failed_MAFFT_Aligned_relabeled_trimmed.fasta = 495916-496303;</v>
      </c>
    </row>
    <row r="896" spans="2:2">
      <c r="B896" s="1" t="str" cm="1">
        <f t="array" ref="B896">INDEX(A:A,ROUNDUP(ROWS($1:896)/3,0))</f>
        <v>e20c2_oneseq_Adjusted_SeqExclude_Failed_MAFFT_Aligned_relabeled_trimmed.fasta = 495916-496303;</v>
      </c>
    </row>
    <row r="897" spans="2:2">
      <c r="B897" s="1" t="str" cm="1">
        <f t="array" ref="B897">INDEX(A:A,ROUNDUP(ROWS($1:897)/3,0))</f>
        <v>e20c2_oneseq_Adjusted_SeqExclude_Failed_MAFFT_Aligned_relabeled_trimmed.fasta = 495916-496303;</v>
      </c>
    </row>
    <row r="898" spans="2:2">
      <c r="B898" s="1" t="str" cm="1">
        <f t="array" ref="B898">INDEX(A:A,ROUNDUP(ROWS($1:898)/3,0))</f>
        <v>e20g6_oneseq_Adjusted_SeqExclude_Failed_MAFFT_Aligned_relabeled_trimmed.fasta = 496304-496563;</v>
      </c>
    </row>
    <row r="899" spans="2:2">
      <c r="B899" s="1" t="str" cm="1">
        <f t="array" ref="B899">INDEX(A:A,ROUNDUP(ROWS($1:899)/3,0))</f>
        <v>e20g6_oneseq_Adjusted_SeqExclude_Failed_MAFFT_Aligned_relabeled_trimmed.fasta = 496304-496563;</v>
      </c>
    </row>
    <row r="900" spans="2:2">
      <c r="B900" s="1" t="str" cm="1">
        <f t="array" ref="B900">INDEX(A:A,ROUNDUP(ROWS($1:900)/3,0))</f>
        <v>e20g6_oneseq_Adjusted_SeqExclude_Failed_MAFFT_Aligned_relabeled_trimmed.fasta = 496304-496563;</v>
      </c>
    </row>
    <row r="901" spans="2:2">
      <c r="B901" s="1" t="str" cm="1">
        <f t="array" ref="B901">INDEX(A:A,ROUNDUP(ROWS($1:901)/3,0))</f>
        <v>e22a7_oneseq_Adjusted_SeqExclude_Failed_MAFFT_Aligned_relabeled_trimmed.fasta = 496564-496925;</v>
      </c>
    </row>
    <row r="902" spans="2:2">
      <c r="B902" s="1" t="str" cm="1">
        <f t="array" ref="B902">INDEX(A:A,ROUNDUP(ROWS($1:902)/3,0))</f>
        <v>e22a7_oneseq_Adjusted_SeqExclude_Failed_MAFFT_Aligned_relabeled_trimmed.fasta = 496564-496925;</v>
      </c>
    </row>
    <row r="903" spans="2:2">
      <c r="B903" s="1" t="str" cm="1">
        <f t="array" ref="B903">INDEX(A:A,ROUNDUP(ROWS($1:903)/3,0))</f>
        <v>e22a7_oneseq_Adjusted_SeqExclude_Failed_MAFFT_Aligned_relabeled_trimmed.fasta = 496564-496925;</v>
      </c>
    </row>
    <row r="904" spans="2:2">
      <c r="B904" s="1" t="str" cm="1">
        <f t="array" ref="B904">INDEX(A:A,ROUNDUP(ROWS($1:904)/3,0))</f>
        <v>e24a12_oneseq_Adjusted_SeqExclude_Failed_MAFFT_Aligned_relabeled_trimmed.fasta = 496926-497301;</v>
      </c>
    </row>
    <row r="905" spans="2:2">
      <c r="B905" s="1" t="str" cm="1">
        <f t="array" ref="B905">INDEX(A:A,ROUNDUP(ROWS($1:905)/3,0))</f>
        <v>e24a12_oneseq_Adjusted_SeqExclude_Failed_MAFFT_Aligned_relabeled_trimmed.fasta = 496926-497301;</v>
      </c>
    </row>
    <row r="906" spans="2:2">
      <c r="B906" s="1" t="str" cm="1">
        <f t="array" ref="B906">INDEX(A:A,ROUNDUP(ROWS($1:906)/3,0))</f>
        <v>e24a12_oneseq_Adjusted_SeqExclude_Failed_MAFFT_Aligned_relabeled_trimmed.fasta = 496926-497301;</v>
      </c>
    </row>
    <row r="907" spans="2:2">
      <c r="B907" s="1" t="str" cm="1">
        <f t="array" ref="B907">INDEX(A:A,ROUNDUP(ROWS($1:907)/3,0))</f>
        <v>e24a5_oneseq_Adjusted_SeqExclude_Failed_MAFFT_Aligned_relabeled_trimmed.fasta = 497302-497675;</v>
      </c>
    </row>
    <row r="908" spans="2:2">
      <c r="B908" s="1" t="str" cm="1">
        <f t="array" ref="B908">INDEX(A:A,ROUNDUP(ROWS($1:908)/3,0))</f>
        <v>e24a5_oneseq_Adjusted_SeqExclude_Failed_MAFFT_Aligned_relabeled_trimmed.fasta = 497302-497675;</v>
      </c>
    </row>
    <row r="909" spans="2:2">
      <c r="B909" s="1" t="str" cm="1">
        <f t="array" ref="B909">INDEX(A:A,ROUNDUP(ROWS($1:909)/3,0))</f>
        <v>e24a5_oneseq_Adjusted_SeqExclude_Failed_MAFFT_Aligned_relabeled_trimmed.fasta = 497302-497675;</v>
      </c>
    </row>
    <row r="910" spans="2:2">
      <c r="B910" s="1" t="str" cm="1">
        <f t="array" ref="B910">INDEX(A:A,ROUNDUP(ROWS($1:910)/3,0))</f>
        <v>e24a6_oneseq_Adjusted_SeqExclude_Failed_MAFFT_Aligned_relabeled_trimmed.fasta = 497676-498058;</v>
      </c>
    </row>
    <row r="911" spans="2:2">
      <c r="B911" s="1" t="str" cm="1">
        <f t="array" ref="B911">INDEX(A:A,ROUNDUP(ROWS($1:911)/3,0))</f>
        <v>e24a6_oneseq_Adjusted_SeqExclude_Failed_MAFFT_Aligned_relabeled_trimmed.fasta = 497676-498058;</v>
      </c>
    </row>
    <row r="912" spans="2:2">
      <c r="B912" s="1" t="str" cm="1">
        <f t="array" ref="B912">INDEX(A:A,ROUNDUP(ROWS($1:912)/3,0))</f>
        <v>e24a6_oneseq_Adjusted_SeqExclude_Failed_MAFFT_Aligned_relabeled_trimmed.fasta = 497676-498058;</v>
      </c>
    </row>
    <row r="913" spans="2:2">
      <c r="B913" s="1" t="str" cm="1">
        <f t="array" ref="B913">INDEX(A:A,ROUNDUP(ROWS($1:913)/3,0))</f>
        <v>e24e9_oneseq_Adjusted_SeqExclude_Failed_MAFFT_Aligned_relabeled_trimmed.fasta = 498059-498427;</v>
      </c>
    </row>
    <row r="914" spans="2:2">
      <c r="B914" s="1" t="str" cm="1">
        <f t="array" ref="B914">INDEX(A:A,ROUNDUP(ROWS($1:914)/3,0))</f>
        <v>e24e9_oneseq_Adjusted_SeqExclude_Failed_MAFFT_Aligned_relabeled_trimmed.fasta = 498059-498427;</v>
      </c>
    </row>
    <row r="915" spans="2:2">
      <c r="B915" s="1" t="str" cm="1">
        <f t="array" ref="B915">INDEX(A:A,ROUNDUP(ROWS($1:915)/3,0))</f>
        <v>e24e9_oneseq_Adjusted_SeqExclude_Failed_MAFFT_Aligned_relabeled_trimmed.fasta = 498059-498427;</v>
      </c>
    </row>
    <row r="916" spans="2:2">
      <c r="B916" s="1" t="str" cm="1">
        <f t="array" ref="B916">INDEX(A:A,ROUNDUP(ROWS($1:916)/3,0))</f>
        <v>e24g3_oneseq_Adjusted_SeqExclude_Failed_MAFFT_Aligned_relabeled_trimmed.fasta = 498428-498792;</v>
      </c>
    </row>
    <row r="917" spans="2:2">
      <c r="B917" s="1" t="str" cm="1">
        <f t="array" ref="B917">INDEX(A:A,ROUNDUP(ROWS($1:917)/3,0))</f>
        <v>e24g3_oneseq_Adjusted_SeqExclude_Failed_MAFFT_Aligned_relabeled_trimmed.fasta = 498428-498792;</v>
      </c>
    </row>
    <row r="918" spans="2:2">
      <c r="B918" s="1" t="str" cm="1">
        <f t="array" ref="B918">INDEX(A:A,ROUNDUP(ROWS($1:918)/3,0))</f>
        <v>e24g3_oneseq_Adjusted_SeqExclude_Failed_MAFFT_Aligned_relabeled_trimmed.fasta = 498428-498792;</v>
      </c>
    </row>
    <row r="919" spans="2:2">
      <c r="B919" s="1" t="str" cm="1">
        <f t="array" ref="B919">INDEX(A:A,ROUNDUP(ROWS($1:919)/3,0))</f>
        <v>e26g9_oneseq_Adjusted_SeqExclude_Failed_MAFFT_Aligned_relabeled_trimmed.fasta = 498793-498950;</v>
      </c>
    </row>
    <row r="920" spans="2:2">
      <c r="B920" s="1" t="str" cm="1">
        <f t="array" ref="B920">INDEX(A:A,ROUNDUP(ROWS($1:920)/3,0))</f>
        <v>e26g9_oneseq_Adjusted_SeqExclude_Failed_MAFFT_Aligned_relabeled_trimmed.fasta = 498793-498950;</v>
      </c>
    </row>
    <row r="921" spans="2:2">
      <c r="B921" s="1" t="str" cm="1">
        <f t="array" ref="B921">INDEX(A:A,ROUNDUP(ROWS($1:921)/3,0))</f>
        <v>e26g9_oneseq_Adjusted_SeqExclude_Failed_MAFFT_Aligned_relabeled_trimmed.fasta = 498793-498950;</v>
      </c>
    </row>
    <row r="922" spans="2:2">
      <c r="B922" s="1" t="str" cm="1">
        <f t="array" ref="B922">INDEX(A:A,ROUNDUP(ROWS($1:922)/3,0))</f>
        <v>e6e11_oneseq_Adjusted_SeqExclude_Failed_MAFFT_Aligned_relabeled_trimmed.fasta = 498951-499222;</v>
      </c>
    </row>
    <row r="923" spans="2:2">
      <c r="B923" s="1" t="str" cm="1">
        <f t="array" ref="B923">INDEX(A:A,ROUNDUP(ROWS($1:923)/3,0))</f>
        <v>e6e11_oneseq_Adjusted_SeqExclude_Failed_MAFFT_Aligned_relabeled_trimmed.fasta = 498951-499222;</v>
      </c>
    </row>
    <row r="924" spans="2:2">
      <c r="B924" s="1" t="str" cm="1">
        <f t="array" ref="B924">INDEX(A:A,ROUNDUP(ROWS($1:924)/3,0))</f>
        <v>e6e11_oneseq_Adjusted_SeqExclude_Failed_MAFFT_Aligned_relabeled_trimmed.fasta = 498951-499222;</v>
      </c>
    </row>
    <row r="925" spans="2:2">
      <c r="B925" s="1" t="str" cm="1">
        <f t="array" ref="B925">INDEX(A:A,ROUNDUP(ROWS($1:925)/3,0))</f>
        <v>e6e7_oneseq_Adjusted_SeqExclude_Failed_MAFFT_Aligned_relabeled_trimmed.fasta = 499223-499479;</v>
      </c>
    </row>
    <row r="926" spans="2:2">
      <c r="B926" s="1" t="str" cm="1">
        <f t="array" ref="B926">INDEX(A:A,ROUNDUP(ROWS($1:926)/3,0))</f>
        <v>e6e7_oneseq_Adjusted_SeqExclude_Failed_MAFFT_Aligned_relabeled_trimmed.fasta = 499223-499479;</v>
      </c>
    </row>
    <row r="927" spans="2:2">
      <c r="B927" s="1" t="str" cm="1">
        <f t="array" ref="B927">INDEX(A:A,ROUNDUP(ROWS($1:927)/3,0))</f>
        <v>e6e7_oneseq_Adjusted_SeqExclude_Failed_MAFFT_Aligned_relabeled_trimmed.fasta = 499223-499479;</v>
      </c>
    </row>
    <row r="928" spans="2:2">
      <c r="B928" s="1" t="str" cm="1">
        <f t="array" ref="B928">INDEX(A:A,ROUNDUP(ROWS($1:928)/3,0))</f>
        <v>e7c12_oneseq_Adjusted_SeqExclude_MACSE_Aligned_relabeled_trimmed.fasta = 499480-499653;</v>
      </c>
    </row>
    <row r="929" spans="2:2">
      <c r="B929" s="1" t="str" cm="1">
        <f t="array" ref="B929">INDEX(A:A,ROUNDUP(ROWS($1:929)/3,0))</f>
        <v>e7c12_oneseq_Adjusted_SeqExclude_MACSE_Aligned_relabeled_trimmed.fasta = 499480-499653;</v>
      </c>
    </row>
    <row r="930" spans="2:2">
      <c r="B930" s="1" t="str" cm="1">
        <f t="array" ref="B930">INDEX(A:A,ROUNDUP(ROWS($1:930)/3,0))</f>
        <v>e7c12_oneseq_Adjusted_SeqExclude_MACSE_Aligned_relabeled_trimmed.fasta = 499480-499653;</v>
      </c>
    </row>
    <row r="931" spans="2:2">
      <c r="B931" s="1" t="str" cm="1">
        <f t="array" ref="B931">INDEX(A:A,ROUNDUP(ROWS($1:931)/3,0))</f>
        <v>e8e1_oneseq_Adjusted_SeqExclude_Failed_MAFFT_Aligned_relabeled_trimmed.fasta = 499654-499842;</v>
      </c>
    </row>
    <row r="932" spans="2:2">
      <c r="B932" s="1" t="str" cm="1">
        <f t="array" ref="B932">INDEX(A:A,ROUNDUP(ROWS($1:932)/3,0))</f>
        <v>e8e1_oneseq_Adjusted_SeqExclude_Failed_MAFFT_Aligned_relabeled_trimmed.fasta = 499654-499842;</v>
      </c>
    </row>
    <row r="933" spans="2:2">
      <c r="B933" s="1" t="str" cm="1">
        <f t="array" ref="B933">INDEX(A:A,ROUNDUP(ROWS($1:933)/3,0))</f>
        <v>e8e1_oneseq_Adjusted_SeqExclude_Failed_MAFFT_Aligned_relabeled_trimmed.fasta = 499654-499842;</v>
      </c>
    </row>
    <row r="934" spans="2:2">
      <c r="B934" s="1" t="str" cm="1">
        <f t="array" ref="B934">INDEX(A:A,ROUNDUP(ROWS($1:934)/3,0))</f>
        <v>e8g11_oneseq_Adjusted_SeqExclude_MACSE_Aligned_relabeled_trimmed.fasta = 499843-499998;</v>
      </c>
    </row>
    <row r="935" spans="2:2">
      <c r="B935" s="1" t="str" cm="1">
        <f t="array" ref="B935">INDEX(A:A,ROUNDUP(ROWS($1:935)/3,0))</f>
        <v>e8g11_oneseq_Adjusted_SeqExclude_MACSE_Aligned_relabeled_trimmed.fasta = 499843-499998;</v>
      </c>
    </row>
    <row r="936" spans="2:2">
      <c r="B936" s="1" t="str" cm="1">
        <f t="array" ref="B936">INDEX(A:A,ROUNDUP(ROWS($1:936)/3,0))</f>
        <v>e8g11_oneseq_Adjusted_SeqExclude_MACSE_Aligned_relabeled_trimmed.fasta = 499843-499998;</v>
      </c>
    </row>
    <row r="937" spans="2:2">
      <c r="B937" s="1" t="str" cm="1">
        <f t="array" ref="B937">INDEX(A:A,ROUNDUP(ROWS($1:937)/3,0))</f>
        <v>e8g8_oneseq_Adjusted_SeqExclude_Failed_MAFFT_Aligned_relabeled_trimmed.fasta = 499999-500186;</v>
      </c>
    </row>
    <row r="938" spans="2:2">
      <c r="B938" s="1" t="str" cm="1">
        <f t="array" ref="B938">INDEX(A:A,ROUNDUP(ROWS($1:938)/3,0))</f>
        <v>e8g8_oneseq_Adjusted_SeqExclude_Failed_MAFFT_Aligned_relabeled_trimmed.fasta = 499999-500186;</v>
      </c>
    </row>
    <row r="939" spans="2:2">
      <c r="B939" s="1" t="str" cm="1">
        <f t="array" ref="B939">INDEX(A:A,ROUNDUP(ROWS($1:939)/3,0))</f>
        <v>e8g8_oneseq_Adjusted_SeqExclude_Failed_MAFFT_Aligned_relabeled_trimmed.fasta = 499999-500186;</v>
      </c>
    </row>
    <row r="940" spans="2:2">
      <c r="B940" s="1" t="str" cm="1">
        <f t="array" ref="B940">INDEX(A:A,ROUNDUP(ROWS($1:940)/3,0))</f>
        <v>e9a7_oneseq_Adjusted_SeqExclude_Failed_MAFFT_Aligned_relabeled_trimmed.fasta = 500187-500418;</v>
      </c>
    </row>
    <row r="941" spans="2:2">
      <c r="B941" s="1" t="str" cm="1">
        <f t="array" ref="B941">INDEX(A:A,ROUNDUP(ROWS($1:941)/3,0))</f>
        <v>e9a7_oneseq_Adjusted_SeqExclude_Failed_MAFFT_Aligned_relabeled_trimmed.fasta = 500187-500418;</v>
      </c>
    </row>
    <row r="942" spans="2:2">
      <c r="B942" s="1" t="str" cm="1">
        <f t="array" ref="B942">INDEX(A:A,ROUNDUP(ROWS($1:942)/3,0))</f>
        <v>e9a7_oneseq_Adjusted_SeqExclude_Failed_MAFFT_Aligned_relabeled_trimmed.fasta = 500187-500418;</v>
      </c>
    </row>
    <row r="943" spans="2:2">
      <c r="B943" s="1" t="str" cm="1">
        <f t="array" ref="B943">INDEX(A:A,ROUNDUP(ROWS($1:943)/3,0))</f>
        <v>e9c4_oneseq_Adjusted_SeqExclude_Failed_MAFFT_Aligned_relabeled_trimmed.fasta = 500419-500623;</v>
      </c>
    </row>
    <row r="944" spans="2:2">
      <c r="B944" s="1" t="str" cm="1">
        <f t="array" ref="B944">INDEX(A:A,ROUNDUP(ROWS($1:944)/3,0))</f>
        <v>e9c4_oneseq_Adjusted_SeqExclude_Failed_MAFFT_Aligned_relabeled_trimmed.fasta = 500419-500623;</v>
      </c>
    </row>
    <row r="945" spans="2:2">
      <c r="B945" s="1" t="str" cm="1">
        <f t="array" ref="B945">INDEX(A:A,ROUNDUP(ROWS($1:945)/3,0))</f>
        <v>e9c4_oneseq_Adjusted_SeqExclude_Failed_MAFFT_Aligned_relabeled_trimmed.fasta = 500419-500623;</v>
      </c>
    </row>
    <row r="946" spans="2:2">
      <c r="B946" s="1" t="str" cm="1">
        <f t="array" ref="B946">INDEX(A:A,ROUNDUP(ROWS($1:946)/3,0))</f>
        <v>elfn2_oneseq_Adjusted_SeqExclude_MACSE_Aligned_relabeled_trimmed.fasta = 500624-502550;</v>
      </c>
    </row>
    <row r="947" spans="2:2">
      <c r="B947" s="1" t="str" cm="1">
        <f t="array" ref="B947">INDEX(A:A,ROUNDUP(ROWS($1:947)/3,0))</f>
        <v>elfn2_oneseq_Adjusted_SeqExclude_MACSE_Aligned_relabeled_trimmed.fasta = 500624-502550;</v>
      </c>
    </row>
    <row r="948" spans="2:2">
      <c r="B948" s="1" t="str" cm="1">
        <f t="array" ref="B948">INDEX(A:A,ROUNDUP(ROWS($1:948)/3,0))</f>
        <v>elfn2_oneseq_Adjusted_SeqExclude_MACSE_Aligned_relabeled_trimmed.fasta = 500624-502550;</v>
      </c>
    </row>
    <row r="949" spans="2:2">
      <c r="B949" s="1" t="str" cm="1">
        <f t="array" ref="B949">INDEX(A:A,ROUNDUP(ROWS($1:949)/3,0))</f>
        <v>enc1_oneseq_Adjusted_SeqExclude_MACSE_Aligned_relabeled_trimmed.fasta = 502551-504317;</v>
      </c>
    </row>
    <row r="950" spans="2:2">
      <c r="B950" s="1" t="str" cm="1">
        <f t="array" ref="B950">INDEX(A:A,ROUNDUP(ROWS($1:950)/3,0))</f>
        <v>enc1_oneseq_Adjusted_SeqExclude_MACSE_Aligned_relabeled_trimmed.fasta = 502551-504317;</v>
      </c>
    </row>
    <row r="951" spans="2:2">
      <c r="B951" s="1" t="str" cm="1">
        <f t="array" ref="B951">INDEX(A:A,ROUNDUP(ROWS($1:951)/3,0))</f>
        <v>enc1_oneseq_Adjusted_SeqExclude_MACSE_Aligned_relabeled_trimmed.fasta = 502551-504317;</v>
      </c>
    </row>
    <row r="952" spans="2:2">
      <c r="B952" s="1" t="str" cm="1">
        <f t="array" ref="B952">INDEX(A:A,ROUNDUP(ROWS($1:952)/3,0))</f>
        <v>extl3_oneseq_Adjusted_SeqExclude_MACSE_Aligned_relabeled_trimmed.fasta = 504318-505589;</v>
      </c>
    </row>
    <row r="953" spans="2:2">
      <c r="B953" s="1" t="str" cm="1">
        <f t="array" ref="B953">INDEX(A:A,ROUNDUP(ROWS($1:953)/3,0))</f>
        <v>extl3_oneseq_Adjusted_SeqExclude_MACSE_Aligned_relabeled_trimmed.fasta = 504318-505589;</v>
      </c>
    </row>
    <row r="954" spans="2:2">
      <c r="B954" s="1" t="str" cm="1">
        <f t="array" ref="B954">INDEX(A:A,ROUNDUP(ROWS($1:954)/3,0))</f>
        <v>extl3_oneseq_Adjusted_SeqExclude_MACSE_Aligned_relabeled_trimmed.fasta = 504318-505589;</v>
      </c>
    </row>
    <row r="955" spans="2:2">
      <c r="B955" s="1" t="str" cm="1">
        <f t="array" ref="B955">INDEX(A:A,ROUNDUP(ROWS($1:955)/3,0))</f>
        <v>fam110b_oneseq_Adjusted_SeqExclude_Failed_MAFFT_Aligned_relabeled_trimmed.fasta = 505590-507469;</v>
      </c>
    </row>
    <row r="956" spans="2:2">
      <c r="B956" s="1" t="str" cm="1">
        <f t="array" ref="B956">INDEX(A:A,ROUNDUP(ROWS($1:956)/3,0))</f>
        <v>fam110b_oneseq_Adjusted_SeqExclude_Failed_MAFFT_Aligned_relabeled_trimmed.fasta = 505590-507469;</v>
      </c>
    </row>
    <row r="957" spans="2:2">
      <c r="B957" s="1" t="str" cm="1">
        <f t="array" ref="B957">INDEX(A:A,ROUNDUP(ROWS($1:957)/3,0))</f>
        <v>fam110b_oneseq_Adjusted_SeqExclude_Failed_MAFFT_Aligned_relabeled_trimmed.fasta = 505590-507469;</v>
      </c>
    </row>
    <row r="958" spans="2:2">
      <c r="B958" s="1" t="str" cm="1">
        <f t="array" ref="B958">INDEX(A:A,ROUNDUP(ROWS($1:958)/3,0))</f>
        <v>fam171a1_oneseq_Adjusted_SeqExclude_MACSE_Aligned_relabeled_trimmed.fasta = 507470-509234;</v>
      </c>
    </row>
    <row r="959" spans="2:2">
      <c r="B959" s="1" t="str" cm="1">
        <f t="array" ref="B959">INDEX(A:A,ROUNDUP(ROWS($1:959)/3,0))</f>
        <v>fam171a1_oneseq_Adjusted_SeqExclude_MACSE_Aligned_relabeled_trimmed.fasta = 507470-509234;</v>
      </c>
    </row>
    <row r="960" spans="2:2">
      <c r="B960" s="1" t="str" cm="1">
        <f t="array" ref="B960">INDEX(A:A,ROUNDUP(ROWS($1:960)/3,0))</f>
        <v>fam171a1_oneseq_Adjusted_SeqExclude_MACSE_Aligned_relabeled_trimmed.fasta = 507470-509234;</v>
      </c>
    </row>
    <row r="961" spans="2:2">
      <c r="B961" s="1" t="str" cm="1">
        <f t="array" ref="B961">INDEX(A:A,ROUNDUP(ROWS($1:961)/3,0))</f>
        <v>fat1_oneseq_Adjusted_SeqExclude_MACSE_Aligned_relabeled_trimmed.fasta = 509235-510770;</v>
      </c>
    </row>
    <row r="962" spans="2:2">
      <c r="B962" s="1" t="str" cm="1">
        <f t="array" ref="B962">INDEX(A:A,ROUNDUP(ROWS($1:962)/3,0))</f>
        <v>fat1_oneseq_Adjusted_SeqExclude_MACSE_Aligned_relabeled_trimmed.fasta = 509235-510770;</v>
      </c>
    </row>
    <row r="963" spans="2:2">
      <c r="B963" s="1" t="str" cm="1">
        <f t="array" ref="B963">INDEX(A:A,ROUNDUP(ROWS($1:963)/3,0))</f>
        <v>fat1_oneseq_Adjusted_SeqExclude_MACSE_Aligned_relabeled_trimmed.fasta = 509235-510770;</v>
      </c>
    </row>
    <row r="964" spans="2:2">
      <c r="B964" s="1" t="str" cm="1">
        <f t="array" ref="B964">INDEX(A:A,ROUNDUP(ROWS($1:964)/3,0))</f>
        <v>fat2_oneseq_Adjusted_SeqExclude_MACSE_Aligned_relabeled_trimmed.fasta = 510771-512622;</v>
      </c>
    </row>
    <row r="965" spans="2:2">
      <c r="B965" s="1" t="str" cm="1">
        <f t="array" ref="B965">INDEX(A:A,ROUNDUP(ROWS($1:965)/3,0))</f>
        <v>fat2_oneseq_Adjusted_SeqExclude_MACSE_Aligned_relabeled_trimmed.fasta = 510771-512622;</v>
      </c>
    </row>
    <row r="966" spans="2:2">
      <c r="B966" s="1" t="str" cm="1">
        <f t="array" ref="B966">INDEX(A:A,ROUNDUP(ROWS($1:966)/3,0))</f>
        <v>fat2_oneseq_Adjusted_SeqExclude_MACSE_Aligned_relabeled_trimmed.fasta = 510771-512622;</v>
      </c>
    </row>
    <row r="967" spans="2:2">
      <c r="B967" s="1" t="str" cm="1">
        <f t="array" ref="B967">INDEX(A:A,ROUNDUP(ROWS($1:967)/3,0))</f>
        <v>fat3_oneseq_Adjusted_SeqExclude_MACSE_Aligned_relabeled_trimmed.fasta = 512623-515678;</v>
      </c>
    </row>
    <row r="968" spans="2:2">
      <c r="B968" s="1" t="str" cm="1">
        <f t="array" ref="B968">INDEX(A:A,ROUNDUP(ROWS($1:968)/3,0))</f>
        <v>fat3_oneseq_Adjusted_SeqExclude_MACSE_Aligned_relabeled_trimmed.fasta = 512623-515678;</v>
      </c>
    </row>
    <row r="969" spans="2:2">
      <c r="B969" s="1" t="str" cm="1">
        <f t="array" ref="B969">INDEX(A:A,ROUNDUP(ROWS($1:969)/3,0))</f>
        <v>fat3_oneseq_Adjusted_SeqExclude_MACSE_Aligned_relabeled_trimmed.fasta = 512623-515678;</v>
      </c>
    </row>
    <row r="970" spans="2:2">
      <c r="B970" s="1" t="str" cm="1">
        <f t="array" ref="B970">INDEX(A:A,ROUNDUP(ROWS($1:970)/3,0))</f>
        <v>fat4_oneseq_Adjusted_SeqExclude_MACSE_Aligned_relabeled_trimmed.fasta = 515679-516437;</v>
      </c>
    </row>
    <row r="971" spans="2:2">
      <c r="B971" s="1" t="str" cm="1">
        <f t="array" ref="B971">INDEX(A:A,ROUNDUP(ROWS($1:971)/3,0))</f>
        <v>fat4_oneseq_Adjusted_SeqExclude_MACSE_Aligned_relabeled_trimmed.fasta = 515679-516437;</v>
      </c>
    </row>
    <row r="972" spans="2:2">
      <c r="B972" s="1" t="str" cm="1">
        <f t="array" ref="B972">INDEX(A:A,ROUNDUP(ROWS($1:972)/3,0))</f>
        <v>fat4_oneseq_Adjusted_SeqExclude_MACSE_Aligned_relabeled_trimmed.fasta = 515679-516437;</v>
      </c>
    </row>
    <row r="973" spans="2:2">
      <c r="B973" s="1" t="str" cm="1">
        <f t="array" ref="B973">INDEX(A:A,ROUNDUP(ROWS($1:973)/3,0))</f>
        <v>fat4_p1_oneseq_Adjusted_SeqExclude_MACSE_Aligned_relabeled_trimmed.fasta = 516438-518446;</v>
      </c>
    </row>
    <row r="974" spans="2:2">
      <c r="B974" s="1" t="str" cm="1">
        <f t="array" ref="B974">INDEX(A:A,ROUNDUP(ROWS($1:974)/3,0))</f>
        <v>fat4_p1_oneseq_Adjusted_SeqExclude_MACSE_Aligned_relabeled_trimmed.fasta = 516438-518446;</v>
      </c>
    </row>
    <row r="975" spans="2:2">
      <c r="B975" s="1" t="str" cm="1">
        <f t="array" ref="B975">INDEX(A:A,ROUNDUP(ROWS($1:975)/3,0))</f>
        <v>fat4_p1_oneseq_Adjusted_SeqExclude_MACSE_Aligned_relabeled_trimmed.fasta = 516438-518446;</v>
      </c>
    </row>
    <row r="976" spans="2:2">
      <c r="B976" s="1" t="str" cm="1">
        <f t="array" ref="B976">INDEX(A:A,ROUNDUP(ROWS($1:976)/3,0))</f>
        <v>fat4_p2_oneseq_Adjusted_SeqExclude_MACSE_Aligned_relabeled_trimmed.fasta = 518447-520354;</v>
      </c>
    </row>
    <row r="977" spans="2:2">
      <c r="B977" s="1" t="str" cm="1">
        <f t="array" ref="B977">INDEX(A:A,ROUNDUP(ROWS($1:977)/3,0))</f>
        <v>fat4_p2_oneseq_Adjusted_SeqExclude_MACSE_Aligned_relabeled_trimmed.fasta = 518447-520354;</v>
      </c>
    </row>
    <row r="978" spans="2:2">
      <c r="B978" s="1" t="str" cm="1">
        <f t="array" ref="B978">INDEX(A:A,ROUNDUP(ROWS($1:978)/3,0))</f>
        <v>fat4_p2_oneseq_Adjusted_SeqExclude_MACSE_Aligned_relabeled_trimmed.fasta = 518447-520354;</v>
      </c>
    </row>
    <row r="979" spans="2:2">
      <c r="B979" s="1" t="str" cm="1">
        <f t="array" ref="B979">INDEX(A:A,ROUNDUP(ROWS($1:979)/3,0))</f>
        <v>fatj_oneseq_Adjusted_SeqExclude_MACSE_Aligned_relabeled_trimmed.fasta = 520355-523169;</v>
      </c>
    </row>
    <row r="980" spans="2:2">
      <c r="B980" s="1" t="str" cm="1">
        <f t="array" ref="B980">INDEX(A:A,ROUNDUP(ROWS($1:980)/3,0))</f>
        <v>fatj_oneseq_Adjusted_SeqExclude_MACSE_Aligned_relabeled_trimmed.fasta = 520355-523169;</v>
      </c>
    </row>
    <row r="981" spans="2:2">
      <c r="B981" s="1" t="str" cm="1">
        <f t="array" ref="B981">INDEX(A:A,ROUNDUP(ROWS($1:981)/3,0))</f>
        <v>fatj_oneseq_Adjusted_SeqExclude_MACSE_Aligned_relabeled_trimmed.fasta = 520355-523169;</v>
      </c>
    </row>
    <row r="982" spans="2:2">
      <c r="B982" s="1" t="str" cm="1">
        <f t="array" ref="B982">INDEX(A:A,ROUNDUP(ROWS($1:982)/3,0))</f>
        <v>fem1b_oneseq_Adjusted_SeqExclude_MACSE_Aligned_relabeled_trimmed.fasta = 523170-525050;</v>
      </c>
    </row>
    <row r="983" spans="2:2">
      <c r="B983" s="1" t="str" cm="1">
        <f t="array" ref="B983">INDEX(A:A,ROUNDUP(ROWS($1:983)/3,0))</f>
        <v>fem1b_oneseq_Adjusted_SeqExclude_MACSE_Aligned_relabeled_trimmed.fasta = 523170-525050;</v>
      </c>
    </row>
    <row r="984" spans="2:2">
      <c r="B984" s="1" t="str" cm="1">
        <f t="array" ref="B984">INDEX(A:A,ROUNDUP(ROWS($1:984)/3,0))</f>
        <v>fem1b_oneseq_Adjusted_SeqExclude_MACSE_Aligned_relabeled_trimmed.fasta = 523170-525050;</v>
      </c>
    </row>
    <row r="985" spans="2:2">
      <c r="B985" s="1" t="str" cm="1">
        <f t="array" ref="B985">INDEX(A:A,ROUNDUP(ROWS($1:985)/3,0))</f>
        <v>ficd_oneseq_Adjusted_SeqExclude_MACSE_Aligned_relabeled_trimmed.fasta = 525051-526397;</v>
      </c>
    </row>
    <row r="986" spans="2:2">
      <c r="B986" s="1" t="str" cm="1">
        <f t="array" ref="B986">INDEX(A:A,ROUNDUP(ROWS($1:986)/3,0))</f>
        <v>ficd_oneseq_Adjusted_SeqExclude_MACSE_Aligned_relabeled_trimmed.fasta = 525051-526397;</v>
      </c>
    </row>
    <row r="987" spans="2:2">
      <c r="B987" s="1" t="str" cm="1">
        <f t="array" ref="B987">INDEX(A:A,ROUNDUP(ROWS($1:987)/3,0))</f>
        <v>ficd_oneseq_Adjusted_SeqExclude_MACSE_Aligned_relabeled_trimmed.fasta = 525051-526397;</v>
      </c>
    </row>
    <row r="988" spans="2:2">
      <c r="B988" s="1" t="str" cm="1">
        <f t="array" ref="B988">INDEX(A:A,ROUNDUP(ROWS($1:988)/3,0))</f>
        <v>flrt3_oneseq_Adjusted_SeqExclude_MACSE_Aligned_relabeled_trimmed.fasta = 526398-528256;</v>
      </c>
    </row>
    <row r="989" spans="2:2">
      <c r="B989" s="1" t="str" cm="1">
        <f t="array" ref="B989">INDEX(A:A,ROUNDUP(ROWS($1:989)/3,0))</f>
        <v>flrt3_oneseq_Adjusted_SeqExclude_MACSE_Aligned_relabeled_trimmed.fasta = 526398-528256;</v>
      </c>
    </row>
    <row r="990" spans="2:2">
      <c r="B990" s="1" t="str" cm="1">
        <f t="array" ref="B990">INDEX(A:A,ROUNDUP(ROWS($1:990)/3,0))</f>
        <v>flrt3_oneseq_Adjusted_SeqExclude_MACSE_Aligned_relabeled_trimmed.fasta = 526398-528256;</v>
      </c>
    </row>
    <row r="991" spans="2:2">
      <c r="B991" s="1" t="str" cm="1">
        <f t="array" ref="B991">INDEX(A:A,ROUNDUP(ROWS($1:991)/3,0))</f>
        <v>frem2_oneseq_Adjusted_SeqExclude_MACSE_Aligned_relabeled_trimmed.fasta = 528257-533485;</v>
      </c>
    </row>
    <row r="992" spans="2:2">
      <c r="B992" s="1" t="str" cm="1">
        <f t="array" ref="B992">INDEX(A:A,ROUNDUP(ROWS($1:992)/3,0))</f>
        <v>frem2_oneseq_Adjusted_SeqExclude_MACSE_Aligned_relabeled_trimmed.fasta = 528257-533485;</v>
      </c>
    </row>
    <row r="993" spans="2:2">
      <c r="B993" s="1" t="str" cm="1">
        <f t="array" ref="B993">INDEX(A:A,ROUNDUP(ROWS($1:993)/3,0))</f>
        <v>frem2_oneseq_Adjusted_SeqExclude_MACSE_Aligned_relabeled_trimmed.fasta = 528257-533485;</v>
      </c>
    </row>
    <row r="994" spans="2:2">
      <c r="B994" s="1" t="str" cm="1">
        <f t="array" ref="B994">INDEX(A:A,ROUNDUP(ROWS($1:994)/3,0))</f>
        <v>frem3_oneseq_Adjusted_SeqExclude_MACSE_Aligned_relabeled_trimmed.fasta = 533486-535102;</v>
      </c>
    </row>
    <row r="995" spans="2:2">
      <c r="B995" s="1" t="str" cm="1">
        <f t="array" ref="B995">INDEX(A:A,ROUNDUP(ROWS($1:995)/3,0))</f>
        <v>frem3_oneseq_Adjusted_SeqExclude_MACSE_Aligned_relabeled_trimmed.fasta = 533486-535102;</v>
      </c>
    </row>
    <row r="996" spans="2:2">
      <c r="B996" s="1" t="str" cm="1">
        <f t="array" ref="B996">INDEX(A:A,ROUNDUP(ROWS($1:996)/3,0))</f>
        <v>frem3_oneseq_Adjusted_SeqExclude_MACSE_Aligned_relabeled_trimmed.fasta = 533486-535102;</v>
      </c>
    </row>
    <row r="997" spans="2:2">
      <c r="B997" s="1" t="str" cm="1">
        <f t="array" ref="B997">INDEX(A:A,ROUNDUP(ROWS($1:997)/3,0))</f>
        <v>fut9_oneseq_Adjusted_SeqExclude_MACSE_Aligned_relabeled_trimmed.fasta = 535103-535875;</v>
      </c>
    </row>
    <row r="998" spans="2:2">
      <c r="B998" s="1" t="str" cm="1">
        <f t="array" ref="B998">INDEX(A:A,ROUNDUP(ROWS($1:998)/3,0))</f>
        <v>fut9_oneseq_Adjusted_SeqExclude_MACSE_Aligned_relabeled_trimmed.fasta = 535103-535875;</v>
      </c>
    </row>
    <row r="999" spans="2:2">
      <c r="B999" s="1" t="str" cm="1">
        <f t="array" ref="B999">INDEX(A:A,ROUNDUP(ROWS($1:999)/3,0))</f>
        <v>fut9_oneseq_Adjusted_SeqExclude_MACSE_Aligned_relabeled_trimmed.fasta = 535103-535875;</v>
      </c>
    </row>
    <row r="1000" spans="2:2">
      <c r="B1000" s="1" t="str" cm="1">
        <f t="array" ref="B1000">INDEX(A:A,ROUNDUP(ROWS($1:1000)/3,0))</f>
        <v>fzd4_oneseq_Adjusted_SeqExclude_MACSE_Aligned_relabeled_trimmed.fasta = 535876-538677;</v>
      </c>
    </row>
    <row r="1001" spans="2:2">
      <c r="B1001" s="1" t="str" cm="1">
        <f t="array" ref="B1001">INDEX(A:A,ROUNDUP(ROWS($1:1001)/3,0))</f>
        <v>fzd4_oneseq_Adjusted_SeqExclude_MACSE_Aligned_relabeled_trimmed.fasta = 535876-538677;</v>
      </c>
    </row>
    <row r="1002" spans="2:2">
      <c r="B1002" s="1" t="str" cm="1">
        <f t="array" ref="B1002">INDEX(A:A,ROUNDUP(ROWS($1:1002)/3,0))</f>
        <v>fzd4_oneseq_Adjusted_SeqExclude_MACSE_Aligned_relabeled_trimmed.fasta = 535876-538677;</v>
      </c>
    </row>
    <row r="1003" spans="2:2">
      <c r="B1003" s="1" t="str" cm="1">
        <f t="array" ref="B1003">INDEX(A:A,ROUNDUP(ROWS($1:1003)/3,0))</f>
        <v>gcnt4_oneseq_Adjusted_SeqExclude_MACSE_Aligned_relabeled_trimmed.fasta = 538678-540233;</v>
      </c>
    </row>
    <row r="1004" spans="2:2">
      <c r="B1004" s="1" t="str" cm="1">
        <f t="array" ref="B1004">INDEX(A:A,ROUNDUP(ROWS($1:1004)/3,0))</f>
        <v>gcnt4_oneseq_Adjusted_SeqExclude_MACSE_Aligned_relabeled_trimmed.fasta = 538678-540233;</v>
      </c>
    </row>
    <row r="1005" spans="2:2">
      <c r="B1005" s="1" t="str" cm="1">
        <f t="array" ref="B1005">INDEX(A:A,ROUNDUP(ROWS($1:1005)/3,0))</f>
        <v>gcnt4_oneseq_Adjusted_SeqExclude_MACSE_Aligned_relabeled_trimmed.fasta = 538678-540233;</v>
      </c>
    </row>
    <row r="1006" spans="2:2">
      <c r="B1006" s="1" t="str" cm="1">
        <f t="array" ref="B1006">INDEX(A:A,ROUNDUP(ROWS($1:1006)/3,0))</f>
        <v>ghsr_oneseq_Adjusted_SeqExclude_MACSE_Aligned_relabeled_trimmed.fasta = 540234-540962;</v>
      </c>
    </row>
    <row r="1007" spans="2:2">
      <c r="B1007" s="1" t="str" cm="1">
        <f t="array" ref="B1007">INDEX(A:A,ROUNDUP(ROWS($1:1007)/3,0))</f>
        <v>ghsr_oneseq_Adjusted_SeqExclude_MACSE_Aligned_relabeled_trimmed.fasta = 540234-540962;</v>
      </c>
    </row>
    <row r="1008" spans="2:2">
      <c r="B1008" s="1" t="str" cm="1">
        <f t="array" ref="B1008">INDEX(A:A,ROUNDUP(ROWS($1:1008)/3,0))</f>
        <v>ghsr_oneseq_Adjusted_SeqExclude_MACSE_Aligned_relabeled_trimmed.fasta = 540234-540962;</v>
      </c>
    </row>
    <row r="1009" spans="2:2">
      <c r="B1009" s="1" t="str" cm="1">
        <f t="array" ref="B1009">INDEX(A:A,ROUNDUP(ROWS($1:1009)/3,0))</f>
        <v>gpr12_oneseq_Adjusted_SeqExclude_MACSE_Aligned_relabeled_trimmed.fasta = 540963-543441;</v>
      </c>
    </row>
    <row r="1010" spans="2:2">
      <c r="B1010" s="1" t="str" cm="1">
        <f t="array" ref="B1010">INDEX(A:A,ROUNDUP(ROWS($1:1010)/3,0))</f>
        <v>gpr12_oneseq_Adjusted_SeqExclude_MACSE_Aligned_relabeled_trimmed.fasta = 540963-543441;</v>
      </c>
    </row>
    <row r="1011" spans="2:2">
      <c r="B1011" s="1" t="str" cm="1">
        <f t="array" ref="B1011">INDEX(A:A,ROUNDUP(ROWS($1:1011)/3,0))</f>
        <v>gpr12_oneseq_Adjusted_SeqExclude_MACSE_Aligned_relabeled_trimmed.fasta = 540963-543441;</v>
      </c>
    </row>
    <row r="1012" spans="2:2">
      <c r="B1012" s="1" t="str" cm="1">
        <f t="array" ref="B1012">INDEX(A:A,ROUNDUP(ROWS($1:1012)/3,0))</f>
        <v>gpr68_oneseq_Adjusted_SeqExclude_MACSE_Aligned_relabeled_trimmed.fasta = 543442-546355;</v>
      </c>
    </row>
    <row r="1013" spans="2:2">
      <c r="B1013" s="1" t="str" cm="1">
        <f t="array" ref="B1013">INDEX(A:A,ROUNDUP(ROWS($1:1013)/3,0))</f>
        <v>gpr68_oneseq_Adjusted_SeqExclude_MACSE_Aligned_relabeled_trimmed.fasta = 543442-546355;</v>
      </c>
    </row>
    <row r="1014" spans="2:2">
      <c r="B1014" s="1" t="str" cm="1">
        <f t="array" ref="B1014">INDEX(A:A,ROUNDUP(ROWS($1:1014)/3,0))</f>
        <v>gpr68_oneseq_Adjusted_SeqExclude_MACSE_Aligned_relabeled_trimmed.fasta = 543442-546355;</v>
      </c>
    </row>
    <row r="1015" spans="2:2">
      <c r="B1015" s="1" t="str" cm="1">
        <f t="array" ref="B1015">INDEX(A:A,ROUNDUP(ROWS($1:1015)/3,0))</f>
        <v>gpr75_oneseq_Adjusted_SeqExclude_MACSE_Aligned_relabeled_trimmed.fasta = 546356-549410;</v>
      </c>
    </row>
    <row r="1016" spans="2:2">
      <c r="B1016" s="1" t="str" cm="1">
        <f t="array" ref="B1016">INDEX(A:A,ROUNDUP(ROWS($1:1016)/3,0))</f>
        <v>gpr75_oneseq_Adjusted_SeqExclude_MACSE_Aligned_relabeled_trimmed.fasta = 546356-549410;</v>
      </c>
    </row>
    <row r="1017" spans="2:2">
      <c r="B1017" s="1" t="str" cm="1">
        <f t="array" ref="B1017">INDEX(A:A,ROUNDUP(ROWS($1:1017)/3,0))</f>
        <v>gpr75_oneseq_Adjusted_SeqExclude_MACSE_Aligned_relabeled_trimmed.fasta = 546356-549410;</v>
      </c>
    </row>
    <row r="1018" spans="2:2">
      <c r="B1018" s="1" t="str" cm="1">
        <f t="array" ref="B1018">INDEX(A:A,ROUNDUP(ROWS($1:1018)/3,0))</f>
        <v>grin3a_oneseq_Adjusted_SeqExclude_MACSE_Aligned_relabeled_trimmed.fasta = 549411-551887;</v>
      </c>
    </row>
    <row r="1019" spans="2:2">
      <c r="B1019" s="1" t="str" cm="1">
        <f t="array" ref="B1019">INDEX(A:A,ROUNDUP(ROWS($1:1019)/3,0))</f>
        <v>grin3a_oneseq_Adjusted_SeqExclude_MACSE_Aligned_relabeled_trimmed.fasta = 549411-551887;</v>
      </c>
    </row>
    <row r="1020" spans="2:2">
      <c r="B1020" s="1" t="str" cm="1">
        <f t="array" ref="B1020">INDEX(A:A,ROUNDUP(ROWS($1:1020)/3,0))</f>
        <v>grin3a_oneseq_Adjusted_SeqExclude_MACSE_Aligned_relabeled_trimmed.fasta = 549411-551887;</v>
      </c>
    </row>
    <row r="1021" spans="2:2">
      <c r="B1021" s="1" t="str" cm="1">
        <f t="array" ref="B1021">INDEX(A:A,ROUNDUP(ROWS($1:1021)/3,0))</f>
        <v>grm1_oneseq_Adjusted_SeqExclude_MACSE_Aligned_relabeled_trimmed.fasta = 551888-553580;</v>
      </c>
    </row>
    <row r="1022" spans="2:2">
      <c r="B1022" s="1" t="str" cm="1">
        <f t="array" ref="B1022">INDEX(A:A,ROUNDUP(ROWS($1:1022)/3,0))</f>
        <v>grm1_oneseq_Adjusted_SeqExclude_MACSE_Aligned_relabeled_trimmed.fasta = 551888-553580;</v>
      </c>
    </row>
    <row r="1023" spans="2:2">
      <c r="B1023" s="1" t="str" cm="1">
        <f t="array" ref="B1023">INDEX(A:A,ROUNDUP(ROWS($1:1023)/3,0))</f>
        <v>grm1_oneseq_Adjusted_SeqExclude_MACSE_Aligned_relabeled_trimmed.fasta = 551888-553580;</v>
      </c>
    </row>
    <row r="1024" spans="2:2">
      <c r="B1024" s="1" t="str" cm="1">
        <f t="array" ref="B1024">INDEX(A:A,ROUNDUP(ROWS($1:1024)/3,0))</f>
        <v>grm2_oneseq_Adjusted_SeqExclude_MACSE_Aligned_relabeled_trimmed.fasta = 553581-554270;</v>
      </c>
    </row>
    <row r="1025" spans="2:2">
      <c r="B1025" s="1" t="str" cm="1">
        <f t="array" ref="B1025">INDEX(A:A,ROUNDUP(ROWS($1:1025)/3,0))</f>
        <v>grm2_oneseq_Adjusted_SeqExclude_MACSE_Aligned_relabeled_trimmed.fasta = 553581-554270;</v>
      </c>
    </row>
    <row r="1026" spans="2:2">
      <c r="B1026" s="1" t="str" cm="1">
        <f t="array" ref="B1026">INDEX(A:A,ROUNDUP(ROWS($1:1026)/3,0))</f>
        <v>grm2_oneseq_Adjusted_SeqExclude_MACSE_Aligned_relabeled_trimmed.fasta = 553581-554270;</v>
      </c>
    </row>
    <row r="1027" spans="2:2">
      <c r="B1027" s="1" t="str" cm="1">
        <f t="array" ref="B1027">INDEX(A:A,ROUNDUP(ROWS($1:1027)/3,0))</f>
        <v>grm5_oneseq_Adjusted_SeqExclude_MACSE_Aligned_relabeled_trimmed.fasta = 554271-556509;</v>
      </c>
    </row>
    <row r="1028" spans="2:2">
      <c r="B1028" s="1" t="str" cm="1">
        <f t="array" ref="B1028">INDEX(A:A,ROUNDUP(ROWS($1:1028)/3,0))</f>
        <v>grm5_oneseq_Adjusted_SeqExclude_MACSE_Aligned_relabeled_trimmed.fasta = 554271-556509;</v>
      </c>
    </row>
    <row r="1029" spans="2:2">
      <c r="B1029" s="1" t="str" cm="1">
        <f t="array" ref="B1029">INDEX(A:A,ROUNDUP(ROWS($1:1029)/3,0))</f>
        <v>grm5_oneseq_Adjusted_SeqExclude_MACSE_Aligned_relabeled_trimmed.fasta = 554271-556509;</v>
      </c>
    </row>
    <row r="1030" spans="2:2">
      <c r="B1030" s="1" t="str" cm="1">
        <f t="array" ref="B1030">INDEX(A:A,ROUNDUP(ROWS($1:1030)/3,0))</f>
        <v>h3a_oneseq_Adjusted_SeqExclude_MACSE_Aligned_relabeled_trimmed.fasta = 556510-556837;</v>
      </c>
    </row>
    <row r="1031" spans="2:2">
      <c r="B1031" s="1" t="str" cm="1">
        <f t="array" ref="B1031">INDEX(A:A,ROUNDUP(ROWS($1:1031)/3,0))</f>
        <v>h3a_oneseq_Adjusted_SeqExclude_MACSE_Aligned_relabeled_trimmed.fasta = 556510-556837;</v>
      </c>
    </row>
    <row r="1032" spans="2:2">
      <c r="B1032" s="1" t="str" cm="1">
        <f t="array" ref="B1032">INDEX(A:A,ROUNDUP(ROWS($1:1032)/3,0))</f>
        <v>h3a_oneseq_Adjusted_SeqExclude_MACSE_Aligned_relabeled_trimmed.fasta = 556510-556837;</v>
      </c>
    </row>
    <row r="1033" spans="2:2">
      <c r="B1033" s="1" t="str" cm="1">
        <f t="array" ref="B1033">INDEX(A:A,ROUNDUP(ROWS($1:1033)/3,0))</f>
        <v>hivep1_oneseq_Adjusted_SeqExclude_MACSE_Aligned_relabeled_trimmed.fasta = 556838-559959;</v>
      </c>
    </row>
    <row r="1034" spans="2:2">
      <c r="B1034" s="1" t="str" cm="1">
        <f t="array" ref="B1034">INDEX(A:A,ROUNDUP(ROWS($1:1034)/3,0))</f>
        <v>hivep1_oneseq_Adjusted_SeqExclude_MACSE_Aligned_relabeled_trimmed.fasta = 556838-559959;</v>
      </c>
    </row>
    <row r="1035" spans="2:2">
      <c r="B1035" s="1" t="str" cm="1">
        <f t="array" ref="B1035">INDEX(A:A,ROUNDUP(ROWS($1:1035)/3,0))</f>
        <v>hivep1_oneseq_Adjusted_SeqExclude_MACSE_Aligned_relabeled_trimmed.fasta = 556838-559959;</v>
      </c>
    </row>
    <row r="1036" spans="2:2">
      <c r="B1036" s="1" t="str" cm="1">
        <f t="array" ref="B1036">INDEX(A:A,ROUNDUP(ROWS($1:1036)/3,0))</f>
        <v>hivep2_oneseq_Adjusted_SeqExclude_MACSE_Aligned_relabeled_trimmed.fasta = 559960-561854;</v>
      </c>
    </row>
    <row r="1037" spans="2:2">
      <c r="B1037" s="1" t="str" cm="1">
        <f t="array" ref="B1037">INDEX(A:A,ROUNDUP(ROWS($1:1037)/3,0))</f>
        <v>hivep2_oneseq_Adjusted_SeqExclude_MACSE_Aligned_relabeled_trimmed.fasta = 559960-561854;</v>
      </c>
    </row>
    <row r="1038" spans="2:2">
      <c r="B1038" s="1" t="str" cm="1">
        <f t="array" ref="B1038">INDEX(A:A,ROUNDUP(ROWS($1:1038)/3,0))</f>
        <v>hivep2_oneseq_Adjusted_SeqExclude_MACSE_Aligned_relabeled_trimmed.fasta = 559960-561854;</v>
      </c>
    </row>
    <row r="1039" spans="2:2">
      <c r="B1039" s="1" t="str" cm="1">
        <f t="array" ref="B1039">INDEX(A:A,ROUNDUP(ROWS($1:1039)/3,0))</f>
        <v>htr1e_oneseq_Adjusted_SeqExclude_MACSE_Aligned_relabeled_trimmed.fasta = 561855-564089;</v>
      </c>
    </row>
    <row r="1040" spans="2:2">
      <c r="B1040" s="1" t="str" cm="1">
        <f t="array" ref="B1040">INDEX(A:A,ROUNDUP(ROWS($1:1040)/3,0))</f>
        <v>htr1e_oneseq_Adjusted_SeqExclude_MACSE_Aligned_relabeled_trimmed.fasta = 561855-564089;</v>
      </c>
    </row>
    <row r="1041" spans="2:2">
      <c r="B1041" s="1" t="str" cm="1">
        <f t="array" ref="B1041">INDEX(A:A,ROUNDUP(ROWS($1:1041)/3,0))</f>
        <v>htr1e_oneseq_Adjusted_SeqExclude_MACSE_Aligned_relabeled_trimmed.fasta = 561855-564089;</v>
      </c>
    </row>
    <row r="1042" spans="2:2">
      <c r="B1042" s="1" t="str" cm="1">
        <f t="array" ref="B1042">INDEX(A:A,ROUNDUP(ROWS($1:1042)/3,0))</f>
        <v>igsf10_oneseq_Adjusted_SeqExclude_MACSE_Aligned_relabeled_trimmed.fasta = 564090-566422;</v>
      </c>
    </row>
    <row r="1043" spans="2:2">
      <c r="B1043" s="1" t="str" cm="1">
        <f t="array" ref="B1043">INDEX(A:A,ROUNDUP(ROWS($1:1043)/3,0))</f>
        <v>igsf10_oneseq_Adjusted_SeqExclude_MACSE_Aligned_relabeled_trimmed.fasta = 564090-566422;</v>
      </c>
    </row>
    <row r="1044" spans="2:2">
      <c r="B1044" s="1" t="str" cm="1">
        <f t="array" ref="B1044">INDEX(A:A,ROUNDUP(ROWS($1:1044)/3,0))</f>
        <v>igsf10_oneseq_Adjusted_SeqExclude_MACSE_Aligned_relabeled_trimmed.fasta = 564090-566422;</v>
      </c>
    </row>
    <row r="1045" spans="2:2">
      <c r="B1045" s="1" t="str" cm="1">
        <f t="array" ref="B1045">INDEX(A:A,ROUNDUP(ROWS($1:1045)/3,0))</f>
        <v>iqsec1_oneseq_Adjusted_SeqExclude_MACSE_Aligned_relabeled_trimmed.fasta = 566423-568032;</v>
      </c>
    </row>
    <row r="1046" spans="2:2">
      <c r="B1046" s="1" t="str" cm="1">
        <f t="array" ref="B1046">INDEX(A:A,ROUNDUP(ROWS($1:1046)/3,0))</f>
        <v>iqsec1_oneseq_Adjusted_SeqExclude_MACSE_Aligned_relabeled_trimmed.fasta = 566423-568032;</v>
      </c>
    </row>
    <row r="1047" spans="2:2">
      <c r="B1047" s="1" t="str" cm="1">
        <f t="array" ref="B1047">INDEX(A:A,ROUNDUP(ROWS($1:1047)/3,0))</f>
        <v>iqsec1_oneseq_Adjusted_SeqExclude_MACSE_Aligned_relabeled_trimmed.fasta = 566423-568032;</v>
      </c>
    </row>
    <row r="1048" spans="2:2">
      <c r="B1048" s="1" t="str" cm="1">
        <f t="array" ref="B1048">INDEX(A:A,ROUNDUP(ROWS($1:1048)/3,0))</f>
        <v>jun_oneseq_Adjusted_SeqExclude_MACSE_Aligned_relabeled_trimmed.fasta = 568033-569171;</v>
      </c>
    </row>
    <row r="1049" spans="2:2">
      <c r="B1049" s="1" t="str" cm="1">
        <f t="array" ref="B1049">INDEX(A:A,ROUNDUP(ROWS($1:1049)/3,0))</f>
        <v>jun_oneseq_Adjusted_SeqExclude_MACSE_Aligned_relabeled_trimmed.fasta = 568033-569171;</v>
      </c>
    </row>
    <row r="1050" spans="2:2">
      <c r="B1050" s="1" t="str" cm="1">
        <f t="array" ref="B1050">INDEX(A:A,ROUNDUP(ROWS($1:1050)/3,0))</f>
        <v>jun_oneseq_Adjusted_SeqExclude_MACSE_Aligned_relabeled_trimmed.fasta = 568033-569171;</v>
      </c>
    </row>
    <row r="1051" spans="2:2">
      <c r="B1051" s="1" t="str" cm="1">
        <f t="array" ref="B1051">INDEX(A:A,ROUNDUP(ROWS($1:1051)/3,0))</f>
        <v>kank1_oneseq_Adjusted_SeqExclude_MACSE_Aligned_relabeled_trimmed.fasta = 569172-570875;</v>
      </c>
    </row>
    <row r="1052" spans="2:2">
      <c r="B1052" s="1" t="str" cm="1">
        <f t="array" ref="B1052">INDEX(A:A,ROUNDUP(ROWS($1:1052)/3,0))</f>
        <v>kank1_oneseq_Adjusted_SeqExclude_MACSE_Aligned_relabeled_trimmed.fasta = 569172-570875;</v>
      </c>
    </row>
    <row r="1053" spans="2:2">
      <c r="B1053" s="1" t="str" cm="1">
        <f t="array" ref="B1053">INDEX(A:A,ROUNDUP(ROWS($1:1053)/3,0))</f>
        <v>kank1_oneseq_Adjusted_SeqExclude_MACSE_Aligned_relabeled_trimmed.fasta = 569172-570875;</v>
      </c>
    </row>
    <row r="1054" spans="2:2">
      <c r="B1054" s="1" t="str" cm="1">
        <f t="array" ref="B1054">INDEX(A:A,ROUNDUP(ROWS($1:1054)/3,0))</f>
        <v>kat6b_oneseq_Adjusted_SeqExclude_MACSE_Aligned_relabeled_trimmed.fasta = 570876-572777;</v>
      </c>
    </row>
    <row r="1055" spans="2:2">
      <c r="B1055" s="1" t="str" cm="1">
        <f t="array" ref="B1055">INDEX(A:A,ROUNDUP(ROWS($1:1055)/3,0))</f>
        <v>kat6b_oneseq_Adjusted_SeqExclude_MACSE_Aligned_relabeled_trimmed.fasta = 570876-572777;</v>
      </c>
    </row>
    <row r="1056" spans="2:2">
      <c r="B1056" s="1" t="str" cm="1">
        <f t="array" ref="B1056">INDEX(A:A,ROUNDUP(ROWS($1:1056)/3,0))</f>
        <v>kat6b_oneseq_Adjusted_SeqExclude_MACSE_Aligned_relabeled_trimmed.fasta = 570876-572777;</v>
      </c>
    </row>
    <row r="1057" spans="2:2">
      <c r="B1057" s="1" t="str" cm="1">
        <f t="array" ref="B1057">INDEX(A:A,ROUNDUP(ROWS($1:1057)/3,0))</f>
        <v>kbtbd12_oneseq_Adjusted_SeqExclude_MACSE_Aligned_relabeled_trimmed.fasta = 572778-574966;</v>
      </c>
    </row>
    <row r="1058" spans="2:2">
      <c r="B1058" s="1" t="str" cm="1">
        <f t="array" ref="B1058">INDEX(A:A,ROUNDUP(ROWS($1:1058)/3,0))</f>
        <v>kbtbd12_oneseq_Adjusted_SeqExclude_MACSE_Aligned_relabeled_trimmed.fasta = 572778-574966;</v>
      </c>
    </row>
    <row r="1059" spans="2:2">
      <c r="B1059" s="1" t="str" cm="1">
        <f t="array" ref="B1059">INDEX(A:A,ROUNDUP(ROWS($1:1059)/3,0))</f>
        <v>kbtbd12_oneseq_Adjusted_SeqExclude_MACSE_Aligned_relabeled_trimmed.fasta = 572778-574966;</v>
      </c>
    </row>
    <row r="1060" spans="2:2">
      <c r="B1060" s="1" t="str" cm="1">
        <f t="array" ref="B1060">INDEX(A:A,ROUNDUP(ROWS($1:1060)/3,0))</f>
        <v>kbtbd4_oneseq_Adjusted_SeqExclude_MACSE_Aligned_relabeled_trimmed.fasta = 574967-577723;</v>
      </c>
    </row>
    <row r="1061" spans="2:2">
      <c r="B1061" s="1" t="str" cm="1">
        <f t="array" ref="B1061">INDEX(A:A,ROUNDUP(ROWS($1:1061)/3,0))</f>
        <v>kbtbd4_oneseq_Adjusted_SeqExclude_MACSE_Aligned_relabeled_trimmed.fasta = 574967-577723;</v>
      </c>
    </row>
    <row r="1062" spans="2:2">
      <c r="B1062" s="1" t="str" cm="1">
        <f t="array" ref="B1062">INDEX(A:A,ROUNDUP(ROWS($1:1062)/3,0))</f>
        <v>kbtbd4_oneseq_Adjusted_SeqExclude_MACSE_Aligned_relabeled_trimmed.fasta = 574967-577723;</v>
      </c>
    </row>
    <row r="1063" spans="2:2">
      <c r="B1063" s="1" t="str" cm="1">
        <f t="array" ref="B1063">INDEX(A:A,ROUNDUP(ROWS($1:1063)/3,0))</f>
        <v>kcnd3_oneseq_Adjusted_SeqExclude_MACSE_Aligned_relabeled_trimmed.fasta = 577724-579441;</v>
      </c>
    </row>
    <row r="1064" spans="2:2">
      <c r="B1064" s="1" t="str" cm="1">
        <f t="array" ref="B1064">INDEX(A:A,ROUNDUP(ROWS($1:1064)/3,0))</f>
        <v>kcnd3_oneseq_Adjusted_SeqExclude_MACSE_Aligned_relabeled_trimmed.fasta = 577724-579441;</v>
      </c>
    </row>
    <row r="1065" spans="2:2">
      <c r="B1065" s="1" t="str" cm="1">
        <f t="array" ref="B1065">INDEX(A:A,ROUNDUP(ROWS($1:1065)/3,0))</f>
        <v>kcnd3_oneseq_Adjusted_SeqExclude_MACSE_Aligned_relabeled_trimmed.fasta = 577724-579441;</v>
      </c>
    </row>
    <row r="1066" spans="2:2">
      <c r="B1066" s="1" t="str" cm="1">
        <f t="array" ref="B1066">INDEX(A:A,ROUNDUP(ROWS($1:1066)/3,0))</f>
        <v>kcnf1_oneseq_Adjusted_SeqExclude_MACSE_Aligned_relabeled_trimmed.fasta = 579442-582382;</v>
      </c>
    </row>
    <row r="1067" spans="2:2">
      <c r="B1067" s="1" t="str" cm="1">
        <f t="array" ref="B1067">INDEX(A:A,ROUNDUP(ROWS($1:1067)/3,0))</f>
        <v>kcnf1_oneseq_Adjusted_SeqExclude_MACSE_Aligned_relabeled_trimmed.fasta = 579442-582382;</v>
      </c>
    </row>
    <row r="1068" spans="2:2">
      <c r="B1068" s="1" t="str" cm="1">
        <f t="array" ref="B1068">INDEX(A:A,ROUNDUP(ROWS($1:1068)/3,0))</f>
        <v>kcnf1_oneseq_Adjusted_SeqExclude_MACSE_Aligned_relabeled_trimmed.fasta = 579442-582382;</v>
      </c>
    </row>
    <row r="1069" spans="2:2">
      <c r="B1069" s="1" t="str" cm="1">
        <f t="array" ref="B1069">INDEX(A:A,ROUNDUP(ROWS($1:1069)/3,0))</f>
        <v>kcnj15_oneseq_Adjusted_SeqExclude_MACSE_Aligned_relabeled_trimmed.fasta = 582383-583873;</v>
      </c>
    </row>
    <row r="1070" spans="2:2">
      <c r="B1070" s="1" t="str" cm="1">
        <f t="array" ref="B1070">INDEX(A:A,ROUNDUP(ROWS($1:1070)/3,0))</f>
        <v>kcnj15_oneseq_Adjusted_SeqExclude_MACSE_Aligned_relabeled_trimmed.fasta = 582383-583873;</v>
      </c>
    </row>
    <row r="1071" spans="2:2">
      <c r="B1071" s="1" t="str" cm="1">
        <f t="array" ref="B1071">INDEX(A:A,ROUNDUP(ROWS($1:1071)/3,0))</f>
        <v>kcnj15_oneseq_Adjusted_SeqExclude_MACSE_Aligned_relabeled_trimmed.fasta = 582383-583873;</v>
      </c>
    </row>
    <row r="1072" spans="2:2">
      <c r="B1072" s="1" t="str" cm="1">
        <f t="array" ref="B1072">INDEX(A:A,ROUNDUP(ROWS($1:1072)/3,0))</f>
        <v>kcnj2_oneseq_Adjusted_SeqExclude_MACSE_Aligned_relabeled_trimmed.fasta = 583874-586311;</v>
      </c>
    </row>
    <row r="1073" spans="2:2">
      <c r="B1073" s="1" t="str" cm="1">
        <f t="array" ref="B1073">INDEX(A:A,ROUNDUP(ROWS($1:1073)/3,0))</f>
        <v>kcnj2_oneseq_Adjusted_SeqExclude_MACSE_Aligned_relabeled_trimmed.fasta = 583874-586311;</v>
      </c>
    </row>
    <row r="1074" spans="2:2">
      <c r="B1074" s="1" t="str" cm="1">
        <f t="array" ref="B1074">INDEX(A:A,ROUNDUP(ROWS($1:1074)/3,0))</f>
        <v>kcnj2_oneseq_Adjusted_SeqExclude_MACSE_Aligned_relabeled_trimmed.fasta = 583874-586311;</v>
      </c>
    </row>
    <row r="1075" spans="2:2">
      <c r="B1075" s="1" t="str" cm="1">
        <f t="array" ref="B1075">INDEX(A:A,ROUNDUP(ROWS($1:1075)/3,0))</f>
        <v>kcns3_oneseq_Adjusted_SeqExclude_MACSE_Aligned_relabeled_trimmed.fasta = 586312-588050;</v>
      </c>
    </row>
    <row r="1076" spans="2:2">
      <c r="B1076" s="1" t="str" cm="1">
        <f t="array" ref="B1076">INDEX(A:A,ROUNDUP(ROWS($1:1076)/3,0))</f>
        <v>kcns3_oneseq_Adjusted_SeqExclude_MACSE_Aligned_relabeled_trimmed.fasta = 586312-588050;</v>
      </c>
    </row>
    <row r="1077" spans="2:2">
      <c r="B1077" s="1" t="str" cm="1">
        <f t="array" ref="B1077">INDEX(A:A,ROUNDUP(ROWS($1:1077)/3,0))</f>
        <v>kcns3_oneseq_Adjusted_SeqExclude_MACSE_Aligned_relabeled_trimmed.fasta = 586312-588050;</v>
      </c>
    </row>
    <row r="1078" spans="2:2">
      <c r="B1078" s="1" t="str" cm="1">
        <f t="array" ref="B1078">INDEX(A:A,ROUNDUP(ROWS($1:1078)/3,0))</f>
        <v>kcnv2_oneseq_Adjusted_SeqExclude_MACSE_Aligned_relabeled_trimmed.fasta = 588051-590526;</v>
      </c>
    </row>
    <row r="1079" spans="2:2">
      <c r="B1079" s="1" t="str" cm="1">
        <f t="array" ref="B1079">INDEX(A:A,ROUNDUP(ROWS($1:1079)/3,0))</f>
        <v>kcnv2_oneseq_Adjusted_SeqExclude_MACSE_Aligned_relabeled_trimmed.fasta = 588051-590526;</v>
      </c>
    </row>
    <row r="1080" spans="2:2">
      <c r="B1080" s="1" t="str" cm="1">
        <f t="array" ref="B1080">INDEX(A:A,ROUNDUP(ROWS($1:1080)/3,0))</f>
        <v>kcnv2_oneseq_Adjusted_SeqExclude_MACSE_Aligned_relabeled_trimmed.fasta = 588051-590526;</v>
      </c>
    </row>
    <row r="1081" spans="2:2">
      <c r="B1081" s="1" t="str" cm="1">
        <f t="array" ref="B1081">INDEX(A:A,ROUNDUP(ROWS($1:1081)/3,0))</f>
        <v>kctd3_oneseq_Adjusted_SeqExclude_Failed_MAFFT_Aligned_relabeled_trimmed.fasta = 590527-590736;</v>
      </c>
    </row>
    <row r="1082" spans="2:2">
      <c r="B1082" s="1" t="str" cm="1">
        <f t="array" ref="B1082">INDEX(A:A,ROUNDUP(ROWS($1:1082)/3,0))</f>
        <v>kctd3_oneseq_Adjusted_SeqExclude_Failed_MAFFT_Aligned_relabeled_trimmed.fasta = 590527-590736;</v>
      </c>
    </row>
    <row r="1083" spans="2:2">
      <c r="B1083" s="1" t="str" cm="1">
        <f t="array" ref="B1083">INDEX(A:A,ROUNDUP(ROWS($1:1083)/3,0))</f>
        <v>kctd3_oneseq_Adjusted_SeqExclude_Failed_MAFFT_Aligned_relabeled_trimmed.fasta = 590527-590736;</v>
      </c>
    </row>
    <row r="1084" spans="2:2">
      <c r="B1084" s="1" t="str" cm="1">
        <f t="array" ref="B1084">INDEX(A:A,ROUNDUP(ROWS($1:1084)/3,0))</f>
        <v>kiaa0232_oneseq_Adjusted_SeqExclude_MACSE_Aligned_relabeled_trimmed.fasta = 590737-593035;</v>
      </c>
    </row>
    <row r="1085" spans="2:2">
      <c r="B1085" s="1" t="str" cm="1">
        <f t="array" ref="B1085">INDEX(A:A,ROUNDUP(ROWS($1:1085)/3,0))</f>
        <v>kiaa0232_oneseq_Adjusted_SeqExclude_MACSE_Aligned_relabeled_trimmed.fasta = 590737-593035;</v>
      </c>
    </row>
    <row r="1086" spans="2:2">
      <c r="B1086" s="1" t="str" cm="1">
        <f t="array" ref="B1086">INDEX(A:A,ROUNDUP(ROWS($1:1086)/3,0))</f>
        <v>kiaa0232_oneseq_Adjusted_SeqExclude_MACSE_Aligned_relabeled_trimmed.fasta = 590737-593035;</v>
      </c>
    </row>
    <row r="1087" spans="2:2">
      <c r="B1087" s="1" t="str" cm="1">
        <f t="array" ref="B1087">INDEX(A:A,ROUNDUP(ROWS($1:1087)/3,0))</f>
        <v>kiaa1217_oneseq_Adjusted_SeqExclude_MACSE_Aligned_relabeled_trimmed.fasta = 593036-595883;</v>
      </c>
    </row>
    <row r="1088" spans="2:2">
      <c r="B1088" s="1" t="str" cm="1">
        <f t="array" ref="B1088">INDEX(A:A,ROUNDUP(ROWS($1:1088)/3,0))</f>
        <v>kiaa1217_oneseq_Adjusted_SeqExclude_MACSE_Aligned_relabeled_trimmed.fasta = 593036-595883;</v>
      </c>
    </row>
    <row r="1089" spans="2:2">
      <c r="B1089" s="1" t="str" cm="1">
        <f t="array" ref="B1089">INDEX(A:A,ROUNDUP(ROWS($1:1089)/3,0))</f>
        <v>kiaa1217_oneseq_Adjusted_SeqExclude_MACSE_Aligned_relabeled_trimmed.fasta = 593036-595883;</v>
      </c>
    </row>
    <row r="1090" spans="2:2">
      <c r="B1090" s="1" t="str" cm="1">
        <f t="array" ref="B1090">INDEX(A:A,ROUNDUP(ROWS($1:1090)/3,0))</f>
        <v>kiaa1239_oneseq_Adjusted_SeqExclude_MACSE_Aligned_relabeled_trimmed.fasta = 595884-597554;</v>
      </c>
    </row>
    <row r="1091" spans="2:2">
      <c r="B1091" s="1" t="str" cm="1">
        <f t="array" ref="B1091">INDEX(A:A,ROUNDUP(ROWS($1:1091)/3,0))</f>
        <v>kiaa1239_oneseq_Adjusted_SeqExclude_MACSE_Aligned_relabeled_trimmed.fasta = 595884-597554;</v>
      </c>
    </row>
    <row r="1092" spans="2:2">
      <c r="B1092" s="1" t="str" cm="1">
        <f t="array" ref="B1092">INDEX(A:A,ROUNDUP(ROWS($1:1092)/3,0))</f>
        <v>kiaa1239_oneseq_Adjusted_SeqExclude_MACSE_Aligned_relabeled_trimmed.fasta = 595884-597554;</v>
      </c>
    </row>
    <row r="1093" spans="2:2">
      <c r="B1093" s="1" t="str" cm="1">
        <f t="array" ref="B1093">INDEX(A:A,ROUNDUP(ROWS($1:1093)/3,0))</f>
        <v>kiaa2013_oneseq_Adjusted_SeqExclude_MACSE_Aligned_relabeled_trimmed.fasta = 597555-599375;</v>
      </c>
    </row>
    <row r="1094" spans="2:2">
      <c r="B1094" s="1" t="str" cm="1">
        <f t="array" ref="B1094">INDEX(A:A,ROUNDUP(ROWS($1:1094)/3,0))</f>
        <v>kiaa2013_oneseq_Adjusted_SeqExclude_MACSE_Aligned_relabeled_trimmed.fasta = 597555-599375;</v>
      </c>
    </row>
    <row r="1095" spans="2:2">
      <c r="B1095" s="1" t="str" cm="1">
        <f t="array" ref="B1095">INDEX(A:A,ROUNDUP(ROWS($1:1095)/3,0))</f>
        <v>kiaa2013_oneseq_Adjusted_SeqExclude_MACSE_Aligned_relabeled_trimmed.fasta = 597555-599375;</v>
      </c>
    </row>
    <row r="1096" spans="2:2">
      <c r="B1096" s="1" t="str" cm="1">
        <f t="array" ref="B1096">INDEX(A:A,ROUNDUP(ROWS($1:1096)/3,0))</f>
        <v>kif1b_oneseq_Adjusted_SeqExclude_MACSE_Aligned_relabeled_trimmed.fasta = 599376-602381;</v>
      </c>
    </row>
    <row r="1097" spans="2:2">
      <c r="B1097" s="1" t="str" cm="1">
        <f t="array" ref="B1097">INDEX(A:A,ROUNDUP(ROWS($1:1097)/3,0))</f>
        <v>kif1b_oneseq_Adjusted_SeqExclude_MACSE_Aligned_relabeled_trimmed.fasta = 599376-602381;</v>
      </c>
    </row>
    <row r="1098" spans="2:2">
      <c r="B1098" s="1" t="str" cm="1">
        <f t="array" ref="B1098">INDEX(A:A,ROUNDUP(ROWS($1:1098)/3,0))</f>
        <v>kif1b_oneseq_Adjusted_SeqExclude_MACSE_Aligned_relabeled_trimmed.fasta = 599376-602381;</v>
      </c>
    </row>
    <row r="1099" spans="2:2">
      <c r="B1099" s="1" t="str" cm="1">
        <f t="array" ref="B1099">INDEX(A:A,ROUNDUP(ROWS($1:1099)/3,0))</f>
        <v>kif26b_oneseq_Adjusted_SeqExclude_MACSE_Aligned_relabeled_trimmed.fasta = 602382-604259;</v>
      </c>
    </row>
    <row r="1100" spans="2:2">
      <c r="B1100" s="1" t="str" cm="1">
        <f t="array" ref="B1100">INDEX(A:A,ROUNDUP(ROWS($1:1100)/3,0))</f>
        <v>kif26b_oneseq_Adjusted_SeqExclude_MACSE_Aligned_relabeled_trimmed.fasta = 602382-604259;</v>
      </c>
    </row>
    <row r="1101" spans="2:2">
      <c r="B1101" s="1" t="str" cm="1">
        <f t="array" ref="B1101">INDEX(A:A,ROUNDUP(ROWS($1:1101)/3,0))</f>
        <v>kif26b_oneseq_Adjusted_SeqExclude_MACSE_Aligned_relabeled_trimmed.fasta = 602382-604259;</v>
      </c>
    </row>
    <row r="1102" spans="2:2">
      <c r="B1102" s="1" t="str" cm="1">
        <f t="array" ref="B1102">INDEX(A:A,ROUNDUP(ROWS($1:1102)/3,0))</f>
        <v>klf5_oneseq_Adjusted_SeqExclude_MACSE_Aligned_relabeled_trimmed.fasta = 604260-605441;</v>
      </c>
    </row>
    <row r="1103" spans="2:2">
      <c r="B1103" s="1" t="str" cm="1">
        <f t="array" ref="B1103">INDEX(A:A,ROUNDUP(ROWS($1:1103)/3,0))</f>
        <v>klf5_oneseq_Adjusted_SeqExclude_MACSE_Aligned_relabeled_trimmed.fasta = 604260-605441;</v>
      </c>
    </row>
    <row r="1104" spans="2:2">
      <c r="B1104" s="1" t="str" cm="1">
        <f t="array" ref="B1104">INDEX(A:A,ROUNDUP(ROWS($1:1104)/3,0))</f>
        <v>klf5_oneseq_Adjusted_SeqExclude_MACSE_Aligned_relabeled_trimmed.fasta = 604260-605441;</v>
      </c>
    </row>
    <row r="1105" spans="2:2">
      <c r="B1105" s="1" t="str" cm="1">
        <f t="array" ref="B1105">INDEX(A:A,ROUNDUP(ROWS($1:1105)/3,0))</f>
        <v>klf7_oneseq_Adjusted_SeqExclude_MACSE_Aligned_relabeled_trimmed.fasta = 605442-607417;</v>
      </c>
    </row>
    <row r="1106" spans="2:2">
      <c r="B1106" s="1" t="str" cm="1">
        <f t="array" ref="B1106">INDEX(A:A,ROUNDUP(ROWS($1:1106)/3,0))</f>
        <v>klf7_oneseq_Adjusted_SeqExclude_MACSE_Aligned_relabeled_trimmed.fasta = 605442-607417;</v>
      </c>
    </row>
    <row r="1107" spans="2:2">
      <c r="B1107" s="1" t="str" cm="1">
        <f t="array" ref="B1107">INDEX(A:A,ROUNDUP(ROWS($1:1107)/3,0))</f>
        <v>klf7_oneseq_Adjusted_SeqExclude_MACSE_Aligned_relabeled_trimmed.fasta = 605442-607417;</v>
      </c>
    </row>
    <row r="1108" spans="2:2">
      <c r="B1108" s="1" t="str" cm="1">
        <f t="array" ref="B1108">INDEX(A:A,ROUNDUP(ROWS($1:1108)/3,0))</f>
        <v>klhl11_oneseq_Adjusted_SeqExclude_MACSE_Aligned_relabeled_trimmed.fasta = 607418-610413;</v>
      </c>
    </row>
    <row r="1109" spans="2:2">
      <c r="B1109" s="1" t="str" cm="1">
        <f t="array" ref="B1109">INDEX(A:A,ROUNDUP(ROWS($1:1109)/3,0))</f>
        <v>klhl11_oneseq_Adjusted_SeqExclude_MACSE_Aligned_relabeled_trimmed.fasta = 607418-610413;</v>
      </c>
    </row>
    <row r="1110" spans="2:2">
      <c r="B1110" s="1" t="str" cm="1">
        <f t="array" ref="B1110">INDEX(A:A,ROUNDUP(ROWS($1:1110)/3,0))</f>
        <v>klhl11_oneseq_Adjusted_SeqExclude_MACSE_Aligned_relabeled_trimmed.fasta = 607418-610413;</v>
      </c>
    </row>
    <row r="1111" spans="2:2">
      <c r="B1111" s="1" t="str" cm="1">
        <f t="array" ref="B1111">INDEX(A:A,ROUNDUP(ROWS($1:1111)/3,0))</f>
        <v>klhl31_oneseq_Adjusted_SeqExclude_MACSE_Aligned_relabeled_trimmed.fasta = 610414-611604;</v>
      </c>
    </row>
    <row r="1112" spans="2:2">
      <c r="B1112" s="1" t="str" cm="1">
        <f t="array" ref="B1112">INDEX(A:A,ROUNDUP(ROWS($1:1112)/3,0))</f>
        <v>klhl31_oneseq_Adjusted_SeqExclude_MACSE_Aligned_relabeled_trimmed.fasta = 610414-611604;</v>
      </c>
    </row>
    <row r="1113" spans="2:2">
      <c r="B1113" s="1" t="str" cm="1">
        <f t="array" ref="B1113">INDEX(A:A,ROUNDUP(ROWS($1:1113)/3,0))</f>
        <v>klhl31_oneseq_Adjusted_SeqExclude_MACSE_Aligned_relabeled_trimmed.fasta = 610414-611604;</v>
      </c>
    </row>
    <row r="1114" spans="2:2">
      <c r="B1114" s="1" t="str" cm="1">
        <f t="array" ref="B1114">INDEX(A:A,ROUNDUP(ROWS($1:1114)/3,0))</f>
        <v>klhl38_oneseq_Adjusted_SeqExclude_MACSE_Aligned_relabeled_trimmed.fasta = 611605-613281;</v>
      </c>
    </row>
    <row r="1115" spans="2:2">
      <c r="B1115" s="1" t="str" cm="1">
        <f t="array" ref="B1115">INDEX(A:A,ROUNDUP(ROWS($1:1115)/3,0))</f>
        <v>klhl38_oneseq_Adjusted_SeqExclude_MACSE_Aligned_relabeled_trimmed.fasta = 611605-613281;</v>
      </c>
    </row>
    <row r="1116" spans="2:2">
      <c r="B1116" s="1" t="str" cm="1">
        <f t="array" ref="B1116">INDEX(A:A,ROUNDUP(ROWS($1:1116)/3,0))</f>
        <v>klhl38_oneseq_Adjusted_SeqExclude_MACSE_Aligned_relabeled_trimmed.fasta = 611605-613281;</v>
      </c>
    </row>
    <row r="1117" spans="2:2">
      <c r="B1117" s="1" t="str" cm="1">
        <f t="array" ref="B1117">INDEX(A:A,ROUNDUP(ROWS($1:1117)/3,0))</f>
        <v>klhl40_oneseq_Adjusted_SeqExclude_MACSE_Aligned_relabeled_trimmed.fasta = 613282-615464;</v>
      </c>
    </row>
    <row r="1118" spans="2:2">
      <c r="B1118" s="1" t="str" cm="1">
        <f t="array" ref="B1118">INDEX(A:A,ROUNDUP(ROWS($1:1118)/3,0))</f>
        <v>klhl40_oneseq_Adjusted_SeqExclude_MACSE_Aligned_relabeled_trimmed.fasta = 613282-615464;</v>
      </c>
    </row>
    <row r="1119" spans="2:2">
      <c r="B1119" s="1" t="str" cm="1">
        <f t="array" ref="B1119">INDEX(A:A,ROUNDUP(ROWS($1:1119)/3,0))</f>
        <v>klhl40_oneseq_Adjusted_SeqExclude_MACSE_Aligned_relabeled_trimmed.fasta = 613282-615464;</v>
      </c>
    </row>
    <row r="1120" spans="2:2">
      <c r="B1120" s="1" t="str" cm="1">
        <f t="array" ref="B1120">INDEX(A:A,ROUNDUP(ROWS($1:1120)/3,0))</f>
        <v>kmt2a_oneseq_Adjusted_SeqExclude_MACSE_Aligned_relabeled_trimmed.fasta = 615465-619091;</v>
      </c>
    </row>
    <row r="1121" spans="2:2">
      <c r="B1121" s="1" t="str" cm="1">
        <f t="array" ref="B1121">INDEX(A:A,ROUNDUP(ROWS($1:1121)/3,0))</f>
        <v>kmt2a_oneseq_Adjusted_SeqExclude_MACSE_Aligned_relabeled_trimmed.fasta = 615465-619091;</v>
      </c>
    </row>
    <row r="1122" spans="2:2">
      <c r="B1122" s="1" t="str" cm="1">
        <f t="array" ref="B1122">INDEX(A:A,ROUNDUP(ROWS($1:1122)/3,0))</f>
        <v>kmt2a_oneseq_Adjusted_SeqExclude_MACSE_Aligned_relabeled_trimmed.fasta = 615465-619091;</v>
      </c>
    </row>
    <row r="1123" spans="2:2">
      <c r="B1123" s="1" t="str" cm="1">
        <f t="array" ref="B1123">INDEX(A:A,ROUNDUP(ROWS($1:1123)/3,0))</f>
        <v>lgr5_oneseq_Adjusted_SeqExclude_MACSE_Aligned_relabeled_trimmed.fasta = 619092-620424;</v>
      </c>
    </row>
    <row r="1124" spans="2:2">
      <c r="B1124" s="1" t="str" cm="1">
        <f t="array" ref="B1124">INDEX(A:A,ROUNDUP(ROWS($1:1124)/3,0))</f>
        <v>lgr5_oneseq_Adjusted_SeqExclude_MACSE_Aligned_relabeled_trimmed.fasta = 619092-620424;</v>
      </c>
    </row>
    <row r="1125" spans="2:2">
      <c r="B1125" s="1" t="str" cm="1">
        <f t="array" ref="B1125">INDEX(A:A,ROUNDUP(ROWS($1:1125)/3,0))</f>
        <v>lgr5_oneseq_Adjusted_SeqExclude_MACSE_Aligned_relabeled_trimmed.fasta = 619092-620424;</v>
      </c>
    </row>
    <row r="1126" spans="2:2">
      <c r="B1126" s="1" t="str" cm="1">
        <f t="array" ref="B1126">INDEX(A:A,ROUNDUP(ROWS($1:1126)/3,0))</f>
        <v>lig4_oneseq_Adjusted_SeqExclude_MACSE_Aligned_relabeled_trimmed.fasta = 620425-621477;</v>
      </c>
    </row>
    <row r="1127" spans="2:2">
      <c r="B1127" s="1" t="str" cm="1">
        <f t="array" ref="B1127">INDEX(A:A,ROUNDUP(ROWS($1:1127)/3,0))</f>
        <v>lig4_oneseq_Adjusted_SeqExclude_MACSE_Aligned_relabeled_trimmed.fasta = 620425-621477;</v>
      </c>
    </row>
    <row r="1128" spans="2:2">
      <c r="B1128" s="1" t="str" cm="1">
        <f t="array" ref="B1128">INDEX(A:A,ROUNDUP(ROWS($1:1128)/3,0))</f>
        <v>lig4_oneseq_Adjusted_SeqExclude_MACSE_Aligned_relabeled_trimmed.fasta = 620425-621477;</v>
      </c>
    </row>
    <row r="1129" spans="2:2">
      <c r="B1129" s="1" t="str" cm="1">
        <f t="array" ref="B1129">INDEX(A:A,ROUNDUP(ROWS($1:1129)/3,0))</f>
        <v>lingo1_oneseq_Adjusted_SeqExclude_MACSE_Aligned_relabeled_trimmed.fasta = 621478-622617;</v>
      </c>
    </row>
    <row r="1130" spans="2:2">
      <c r="B1130" s="1" t="str" cm="1">
        <f t="array" ref="B1130">INDEX(A:A,ROUNDUP(ROWS($1:1130)/3,0))</f>
        <v>lingo1_oneseq_Adjusted_SeqExclude_MACSE_Aligned_relabeled_trimmed.fasta = 621478-622617;</v>
      </c>
    </row>
    <row r="1131" spans="2:2">
      <c r="B1131" s="1" t="str" cm="1">
        <f t="array" ref="B1131">INDEX(A:A,ROUNDUP(ROWS($1:1131)/3,0))</f>
        <v>lingo1_oneseq_Adjusted_SeqExclude_MACSE_Aligned_relabeled_trimmed.fasta = 621478-622617;</v>
      </c>
    </row>
    <row r="1132" spans="2:2">
      <c r="B1132" s="1" t="str" cm="1">
        <f t="array" ref="B1132">INDEX(A:A,ROUNDUP(ROWS($1:1132)/3,0))</f>
        <v>lingo2_oneseq_Adjusted_SeqExclude_MACSE_Aligned_relabeled_trimmed.fasta = 622618-624408;</v>
      </c>
    </row>
    <row r="1133" spans="2:2">
      <c r="B1133" s="1" t="str" cm="1">
        <f t="array" ref="B1133">INDEX(A:A,ROUNDUP(ROWS($1:1133)/3,0))</f>
        <v>lingo2_oneseq_Adjusted_SeqExclude_MACSE_Aligned_relabeled_trimmed.fasta = 622618-624408;</v>
      </c>
    </row>
    <row r="1134" spans="2:2">
      <c r="B1134" s="1" t="str" cm="1">
        <f t="array" ref="B1134">INDEX(A:A,ROUNDUP(ROWS($1:1134)/3,0))</f>
        <v>lingo2_oneseq_Adjusted_SeqExclude_MACSE_Aligned_relabeled_trimmed.fasta = 622618-624408;</v>
      </c>
    </row>
    <row r="1135" spans="2:2">
      <c r="B1135" s="1" t="str" cm="1">
        <f t="array" ref="B1135">INDEX(A:A,ROUNDUP(ROWS($1:1135)/3,0))</f>
        <v>lphn2_oneseq_Adjusted_SeqExclude_MACSE_Aligned_relabeled_trimmed.fasta = 624409-624996;</v>
      </c>
    </row>
    <row r="1136" spans="2:2">
      <c r="B1136" s="1" t="str" cm="1">
        <f t="array" ref="B1136">INDEX(A:A,ROUNDUP(ROWS($1:1136)/3,0))</f>
        <v>lphn2_oneseq_Adjusted_SeqExclude_MACSE_Aligned_relabeled_trimmed.fasta = 624409-624996;</v>
      </c>
    </row>
    <row r="1137" spans="2:2">
      <c r="B1137" s="1" t="str" cm="1">
        <f t="array" ref="B1137">INDEX(A:A,ROUNDUP(ROWS($1:1137)/3,0))</f>
        <v>lphn2_oneseq_Adjusted_SeqExclude_MACSE_Aligned_relabeled_trimmed.fasta = 624409-624996;</v>
      </c>
    </row>
    <row r="1138" spans="2:2">
      <c r="B1138" s="1" t="str" cm="1">
        <f t="array" ref="B1138">INDEX(A:A,ROUNDUP(ROWS($1:1138)/3,0))</f>
        <v>lrrn1_oneseq_Adjusted_SeqExclude_MACSE_Aligned_relabeled_trimmed.fasta = 624997-626829;</v>
      </c>
    </row>
    <row r="1139" spans="2:2">
      <c r="B1139" s="1" t="str" cm="1">
        <f t="array" ref="B1139">INDEX(A:A,ROUNDUP(ROWS($1:1139)/3,0))</f>
        <v>lrrn1_oneseq_Adjusted_SeqExclude_MACSE_Aligned_relabeled_trimmed.fasta = 624997-626829;</v>
      </c>
    </row>
    <row r="1140" spans="2:2">
      <c r="B1140" s="1" t="str" cm="1">
        <f t="array" ref="B1140">INDEX(A:A,ROUNDUP(ROWS($1:1140)/3,0))</f>
        <v>lrrn1_oneseq_Adjusted_SeqExclude_MACSE_Aligned_relabeled_trimmed.fasta = 624997-626829;</v>
      </c>
    </row>
    <row r="1141" spans="2:2">
      <c r="B1141" s="1" t="str" cm="1">
        <f t="array" ref="B1141">INDEX(A:A,ROUNDUP(ROWS($1:1141)/3,0))</f>
        <v>lrrtm1_oneseq_Adjusted_SeqExclude_MACSE_Aligned_relabeled_trimmed.fasta = 626830-628704;</v>
      </c>
    </row>
    <row r="1142" spans="2:2">
      <c r="B1142" s="1" t="str" cm="1">
        <f t="array" ref="B1142">INDEX(A:A,ROUNDUP(ROWS($1:1142)/3,0))</f>
        <v>lrrtm1_oneseq_Adjusted_SeqExclude_MACSE_Aligned_relabeled_trimmed.fasta = 626830-628704;</v>
      </c>
    </row>
    <row r="1143" spans="2:2">
      <c r="B1143" s="1" t="str" cm="1">
        <f t="array" ref="B1143">INDEX(A:A,ROUNDUP(ROWS($1:1143)/3,0))</f>
        <v>lrrtm1_oneseq_Adjusted_SeqExclude_MACSE_Aligned_relabeled_trimmed.fasta = 626830-628704;</v>
      </c>
    </row>
    <row r="1144" spans="2:2">
      <c r="B1144" s="1" t="str" cm="1">
        <f t="array" ref="B1144">INDEX(A:A,ROUNDUP(ROWS($1:1144)/3,0))</f>
        <v>lrrtm4_oneseq_Adjusted_SeqExclude_MACSE_Aligned_relabeled_trimmed.fasta = 628705-629852;</v>
      </c>
    </row>
    <row r="1145" spans="2:2">
      <c r="B1145" s="1" t="str" cm="1">
        <f t="array" ref="B1145">INDEX(A:A,ROUNDUP(ROWS($1:1145)/3,0))</f>
        <v>lrrtm4_oneseq_Adjusted_SeqExclude_MACSE_Aligned_relabeled_trimmed.fasta = 628705-629852;</v>
      </c>
    </row>
    <row r="1146" spans="2:2">
      <c r="B1146" s="1" t="str" cm="1">
        <f t="array" ref="B1146">INDEX(A:A,ROUNDUP(ROWS($1:1146)/3,0))</f>
        <v>lrrtm4_oneseq_Adjusted_SeqExclude_MACSE_Aligned_relabeled_trimmed.fasta = 628705-629852;</v>
      </c>
    </row>
    <row r="1147" spans="2:2">
      <c r="B1147" s="1" t="str" cm="1">
        <f t="array" ref="B1147">INDEX(A:A,ROUNDUP(ROWS($1:1147)/3,0))</f>
        <v>maml2_oneseq_Adjusted_SeqExclude_MACSE_Aligned_relabeled_trimmed.fasta = 629853-631944;</v>
      </c>
    </row>
    <row r="1148" spans="2:2">
      <c r="B1148" s="1" t="str" cm="1">
        <f t="array" ref="B1148">INDEX(A:A,ROUNDUP(ROWS($1:1148)/3,0))</f>
        <v>maml2_oneseq_Adjusted_SeqExclude_MACSE_Aligned_relabeled_trimmed.fasta = 629853-631944;</v>
      </c>
    </row>
    <row r="1149" spans="2:2">
      <c r="B1149" s="1" t="str" cm="1">
        <f t="array" ref="B1149">INDEX(A:A,ROUNDUP(ROWS($1:1149)/3,0))</f>
        <v>maml2_oneseq_Adjusted_SeqExclude_MACSE_Aligned_relabeled_trimmed.fasta = 629853-631944;</v>
      </c>
    </row>
    <row r="1150" spans="2:2">
      <c r="B1150" s="1" t="str" cm="1">
        <f t="array" ref="B1150">INDEX(A:A,ROUNDUP(ROWS($1:1150)/3,0))</f>
        <v>map1a_oneseq_Adjusted_SeqExclude_MACSE_Aligned_relabeled_trimmed.fasta = 631945-634077;</v>
      </c>
    </row>
    <row r="1151" spans="2:2">
      <c r="B1151" s="1" t="str" cm="1">
        <f t="array" ref="B1151">INDEX(A:A,ROUNDUP(ROWS($1:1151)/3,0))</f>
        <v>map1a_oneseq_Adjusted_SeqExclude_MACSE_Aligned_relabeled_trimmed.fasta = 631945-634077;</v>
      </c>
    </row>
    <row r="1152" spans="2:2">
      <c r="B1152" s="1" t="str" cm="1">
        <f t="array" ref="B1152">INDEX(A:A,ROUNDUP(ROWS($1:1152)/3,0))</f>
        <v>map1a_oneseq_Adjusted_SeqExclude_MACSE_Aligned_relabeled_trimmed.fasta = 631945-634077;</v>
      </c>
    </row>
    <row r="1153" spans="2:2">
      <c r="B1153" s="1" t="str" cm="1">
        <f t="array" ref="B1153">INDEX(A:A,ROUNDUP(ROWS($1:1153)/3,0))</f>
        <v>mast2_oneseq_Adjusted_SeqExclude_MACSE_Aligned_relabeled_trimmed.fasta = 634078-635251;</v>
      </c>
    </row>
    <row r="1154" spans="2:2">
      <c r="B1154" s="1" t="str" cm="1">
        <f t="array" ref="B1154">INDEX(A:A,ROUNDUP(ROWS($1:1154)/3,0))</f>
        <v>mast2_oneseq_Adjusted_SeqExclude_MACSE_Aligned_relabeled_trimmed.fasta = 634078-635251;</v>
      </c>
    </row>
    <row r="1155" spans="2:2">
      <c r="B1155" s="1" t="str" cm="1">
        <f t="array" ref="B1155">INDEX(A:A,ROUNDUP(ROWS($1:1155)/3,0))</f>
        <v>mast2_oneseq_Adjusted_SeqExclude_MACSE_Aligned_relabeled_trimmed.fasta = 634078-635251;</v>
      </c>
    </row>
    <row r="1156" spans="2:2">
      <c r="B1156" s="1" t="str" cm="1">
        <f t="array" ref="B1156">INDEX(A:A,ROUNDUP(ROWS($1:1156)/3,0))</f>
        <v>mb21d2_oneseq_Adjusted_SeqExclude_MACSE_Aligned_relabeled_trimmed.fasta = 635252-636277;</v>
      </c>
    </row>
    <row r="1157" spans="2:2">
      <c r="B1157" s="1" t="str" cm="1">
        <f t="array" ref="B1157">INDEX(A:A,ROUNDUP(ROWS($1:1157)/3,0))</f>
        <v>mb21d2_oneseq_Adjusted_SeqExclude_MACSE_Aligned_relabeled_trimmed.fasta = 635252-636277;</v>
      </c>
    </row>
    <row r="1158" spans="2:2">
      <c r="B1158" s="1" t="str" cm="1">
        <f t="array" ref="B1158">INDEX(A:A,ROUNDUP(ROWS($1:1158)/3,0))</f>
        <v>mb21d2_oneseq_Adjusted_SeqExclude_MACSE_Aligned_relabeled_trimmed.fasta = 635252-636277;</v>
      </c>
    </row>
    <row r="1159" spans="2:2">
      <c r="B1159" s="1" t="str" cm="1">
        <f t="array" ref="B1159">INDEX(A:A,ROUNDUP(ROWS($1:1159)/3,0))</f>
        <v>med1_oneseq_Adjusted_SeqExclude_MACSE_Aligned_relabeled_trimmed.fasta = 636278-640001;</v>
      </c>
    </row>
    <row r="1160" spans="2:2">
      <c r="B1160" s="1" t="str" cm="1">
        <f t="array" ref="B1160">INDEX(A:A,ROUNDUP(ROWS($1:1160)/3,0))</f>
        <v>med1_oneseq_Adjusted_SeqExclude_MACSE_Aligned_relabeled_trimmed.fasta = 636278-640001;</v>
      </c>
    </row>
    <row r="1161" spans="2:2">
      <c r="B1161" s="1" t="str" cm="1">
        <f t="array" ref="B1161">INDEX(A:A,ROUNDUP(ROWS($1:1161)/3,0))</f>
        <v>med1_oneseq_Adjusted_SeqExclude_MACSE_Aligned_relabeled_trimmed.fasta = 636278-640001;</v>
      </c>
    </row>
    <row r="1162" spans="2:2">
      <c r="B1162" s="1" t="str" cm="1">
        <f t="array" ref="B1162">INDEX(A:A,ROUNDUP(ROWS($1:1162)/3,0))</f>
        <v>mgat4c_oneseq_Adjusted_SeqExclude_MACSE_Aligned_relabeled_trimmed.fasta = 640002-640790;</v>
      </c>
    </row>
    <row r="1163" spans="2:2">
      <c r="B1163" s="1" t="str" cm="1">
        <f t="array" ref="B1163">INDEX(A:A,ROUNDUP(ROWS($1:1163)/3,0))</f>
        <v>mgat4c_oneseq_Adjusted_SeqExclude_MACSE_Aligned_relabeled_trimmed.fasta = 640002-640790;</v>
      </c>
    </row>
    <row r="1164" spans="2:2">
      <c r="B1164" s="1" t="str" cm="1">
        <f t="array" ref="B1164">INDEX(A:A,ROUNDUP(ROWS($1:1164)/3,0))</f>
        <v>mgat4c_oneseq_Adjusted_SeqExclude_MACSE_Aligned_relabeled_trimmed.fasta = 640002-640790;</v>
      </c>
    </row>
    <row r="1165" spans="2:2">
      <c r="B1165" s="1" t="str" cm="1">
        <f t="array" ref="B1165">INDEX(A:A,ROUNDUP(ROWS($1:1165)/3,0))</f>
        <v>mibp1_oneseq_Adjusted_SeqExclude_MACSE_Aligned_relabeled_trimmed.fasta = 640791-642305;</v>
      </c>
    </row>
    <row r="1166" spans="2:2">
      <c r="B1166" s="1" t="str" cm="1">
        <f t="array" ref="B1166">INDEX(A:A,ROUNDUP(ROWS($1:1166)/3,0))</f>
        <v>mibp1_oneseq_Adjusted_SeqExclude_MACSE_Aligned_relabeled_trimmed.fasta = 640791-642305;</v>
      </c>
    </row>
    <row r="1167" spans="2:2">
      <c r="B1167" s="1" t="str" cm="1">
        <f t="array" ref="B1167">INDEX(A:A,ROUNDUP(ROWS($1:1167)/3,0))</f>
        <v>mibp1_oneseq_Adjusted_SeqExclude_MACSE_Aligned_relabeled_trimmed.fasta = 640791-642305;</v>
      </c>
    </row>
    <row r="1168" spans="2:2">
      <c r="B1168" s="1" t="str" cm="1">
        <f t="array" ref="B1168">INDEX(A:A,ROUNDUP(ROWS($1:1168)/3,0))</f>
        <v>mical3_oneseq_Adjusted_SeqExclude_MACSE_Aligned_relabeled_trimmed.fasta = 642306-644464;</v>
      </c>
    </row>
    <row r="1169" spans="2:2">
      <c r="B1169" s="1" t="str" cm="1">
        <f t="array" ref="B1169">INDEX(A:A,ROUNDUP(ROWS($1:1169)/3,0))</f>
        <v>mical3_oneseq_Adjusted_SeqExclude_MACSE_Aligned_relabeled_trimmed.fasta = 642306-644464;</v>
      </c>
    </row>
    <row r="1170" spans="2:2">
      <c r="B1170" s="1" t="str" cm="1">
        <f t="array" ref="B1170">INDEX(A:A,ROUNDUP(ROWS($1:1170)/3,0))</f>
        <v>mical3_oneseq_Adjusted_SeqExclude_MACSE_Aligned_relabeled_trimmed.fasta = 642306-644464;</v>
      </c>
    </row>
    <row r="1171" spans="2:2">
      <c r="B1171" s="1" t="str" cm="1">
        <f t="array" ref="B1171">INDEX(A:A,ROUNDUP(ROWS($1:1171)/3,0))</f>
        <v>mios_oneseq_Adjusted_SeqExclude_MACSE_Aligned_relabeled_trimmed.fasta = 644465-645420;</v>
      </c>
    </row>
    <row r="1172" spans="2:2">
      <c r="B1172" s="1" t="str" cm="1">
        <f t="array" ref="B1172">INDEX(A:A,ROUNDUP(ROWS($1:1172)/3,0))</f>
        <v>mios_oneseq_Adjusted_SeqExclude_MACSE_Aligned_relabeled_trimmed.fasta = 644465-645420;</v>
      </c>
    </row>
    <row r="1173" spans="2:2">
      <c r="B1173" s="1" t="str" cm="1">
        <f t="array" ref="B1173">INDEX(A:A,ROUNDUP(ROWS($1:1173)/3,0))</f>
        <v>mios_oneseq_Adjusted_SeqExclude_MACSE_Aligned_relabeled_trimmed.fasta = 644465-645420;</v>
      </c>
    </row>
    <row r="1174" spans="2:2">
      <c r="B1174" s="1" t="str" cm="1">
        <f t="array" ref="B1174">INDEX(A:A,ROUNDUP(ROWS($1:1174)/3,0))</f>
        <v>msh6_oneseq_Adjusted_SeqExclude_MACSE_Aligned_relabeled_trimmed.fasta = 645421-646836;</v>
      </c>
    </row>
    <row r="1175" spans="2:2">
      <c r="B1175" s="1" t="str" cm="1">
        <f t="array" ref="B1175">INDEX(A:A,ROUNDUP(ROWS($1:1175)/3,0))</f>
        <v>msh6_oneseq_Adjusted_SeqExclude_MACSE_Aligned_relabeled_trimmed.fasta = 645421-646836;</v>
      </c>
    </row>
    <row r="1176" spans="2:2">
      <c r="B1176" s="1" t="str" cm="1">
        <f t="array" ref="B1176">INDEX(A:A,ROUNDUP(ROWS($1:1176)/3,0))</f>
        <v>msh6_oneseq_Adjusted_SeqExclude_MACSE_Aligned_relabeled_trimmed.fasta = 645421-646836;</v>
      </c>
    </row>
    <row r="1177" spans="2:2">
      <c r="B1177" s="1" t="str" cm="1">
        <f t="array" ref="B1177">INDEX(A:A,ROUNDUP(ROWS($1:1177)/3,0))</f>
        <v>mycbp2_oneseq_Adjusted_SeqExclude_MACSE_Aligned_relabeled_trimmed.fasta = 646837-648477;</v>
      </c>
    </row>
    <row r="1178" spans="2:2">
      <c r="B1178" s="1" t="str" cm="1">
        <f t="array" ref="B1178">INDEX(A:A,ROUNDUP(ROWS($1:1178)/3,0))</f>
        <v>mycbp2_oneseq_Adjusted_SeqExclude_MACSE_Aligned_relabeled_trimmed.fasta = 646837-648477;</v>
      </c>
    </row>
    <row r="1179" spans="2:2">
      <c r="B1179" s="1" t="str" cm="1">
        <f t="array" ref="B1179">INDEX(A:A,ROUNDUP(ROWS($1:1179)/3,0))</f>
        <v>mycbp2_oneseq_Adjusted_SeqExclude_MACSE_Aligned_relabeled_trimmed.fasta = 646837-648477;</v>
      </c>
    </row>
    <row r="1180" spans="2:2">
      <c r="B1180" s="1" t="str" cm="1">
        <f t="array" ref="B1180">INDEX(A:A,ROUNDUP(ROWS($1:1180)/3,0))</f>
        <v>ncoa6_oneseq_Adjusted_SeqExclude_MACSE_Aligned_relabeled_trimmed.fasta = 648478-650206;</v>
      </c>
    </row>
    <row r="1181" spans="2:2">
      <c r="B1181" s="1" t="str" cm="1">
        <f t="array" ref="B1181">INDEX(A:A,ROUNDUP(ROWS($1:1181)/3,0))</f>
        <v>ncoa6_oneseq_Adjusted_SeqExclude_MACSE_Aligned_relabeled_trimmed.fasta = 648478-650206;</v>
      </c>
    </row>
    <row r="1182" spans="2:2">
      <c r="B1182" s="1" t="str" cm="1">
        <f t="array" ref="B1182">INDEX(A:A,ROUNDUP(ROWS($1:1182)/3,0))</f>
        <v>ncoa6_oneseq_Adjusted_SeqExclude_MACSE_Aligned_relabeled_trimmed.fasta = 648478-650206;</v>
      </c>
    </row>
    <row r="1183" spans="2:2">
      <c r="B1183" s="1" t="str" cm="1">
        <f t="array" ref="B1183">INDEX(A:A,ROUNDUP(ROWS($1:1183)/3,0))</f>
        <v>ncx1_oneseq_Adjusted_SeqExclude_MACSE_Aligned_relabeled_trimmed.fasta = 650207-651309;</v>
      </c>
    </row>
    <row r="1184" spans="2:2">
      <c r="B1184" s="1" t="str" cm="1">
        <f t="array" ref="B1184">INDEX(A:A,ROUNDUP(ROWS($1:1184)/3,0))</f>
        <v>ncx1_oneseq_Adjusted_SeqExclude_MACSE_Aligned_relabeled_trimmed.fasta = 650207-651309;</v>
      </c>
    </row>
    <row r="1185" spans="2:2">
      <c r="B1185" s="1" t="str" cm="1">
        <f t="array" ref="B1185">INDEX(A:A,ROUNDUP(ROWS($1:1185)/3,0))</f>
        <v>ncx1_oneseq_Adjusted_SeqExclude_MACSE_Aligned_relabeled_trimmed.fasta = 650207-651309;</v>
      </c>
    </row>
    <row r="1186" spans="2:2">
      <c r="B1186" s="1" t="str" cm="1">
        <f t="array" ref="B1186">INDEX(A:A,ROUNDUP(ROWS($1:1186)/3,0))</f>
        <v>nd2_oneseq_Adjusted_SeqExclude_MACSE_Aligned_relabeled_trimmed.fasta = 651310-652350;</v>
      </c>
    </row>
    <row r="1187" spans="2:2">
      <c r="B1187" s="1" t="str" cm="1">
        <f t="array" ref="B1187">INDEX(A:A,ROUNDUP(ROWS($1:1187)/3,0))</f>
        <v>nd2_oneseq_Adjusted_SeqExclude_MACSE_Aligned_relabeled_trimmed.fasta = 651310-652350;</v>
      </c>
    </row>
    <row r="1188" spans="2:2">
      <c r="B1188" s="1" t="str" cm="1">
        <f t="array" ref="B1188">INDEX(A:A,ROUNDUP(ROWS($1:1188)/3,0))</f>
        <v>nd2_oneseq_Adjusted_SeqExclude_MACSE_Aligned_relabeled_trimmed.fasta = 651310-652350;</v>
      </c>
    </row>
    <row r="1189" spans="2:2">
      <c r="B1189" s="1" t="str" cm="1">
        <f t="array" ref="B1189">INDEX(A:A,ROUNDUP(ROWS($1:1189)/3,0))</f>
        <v>nd4_oneseq_Adjusted_SeqExclude_MACSE_Aligned_relabeled_trimmed.fasta = 652351-653728;</v>
      </c>
    </row>
    <row r="1190" spans="2:2">
      <c r="B1190" s="1" t="str" cm="1">
        <f t="array" ref="B1190">INDEX(A:A,ROUNDUP(ROWS($1:1190)/3,0))</f>
        <v>nd4_oneseq_Adjusted_SeqExclude_MACSE_Aligned_relabeled_trimmed.fasta = 652351-653728;</v>
      </c>
    </row>
    <row r="1191" spans="2:2">
      <c r="B1191" s="1" t="str" cm="1">
        <f t="array" ref="B1191">INDEX(A:A,ROUNDUP(ROWS($1:1191)/3,0))</f>
        <v>nd4_oneseq_Adjusted_SeqExclude_MACSE_Aligned_relabeled_trimmed.fasta = 652351-653728;</v>
      </c>
    </row>
    <row r="1192" spans="2:2">
      <c r="B1192" s="1" t="str" cm="1">
        <f t="array" ref="B1192">INDEX(A:A,ROUNDUP(ROWS($1:1192)/3,0))</f>
        <v>ndnf_oneseq_Adjusted_SeqExclude_MACSE_Aligned_relabeled_trimmed.fasta = 653729-655726;</v>
      </c>
    </row>
    <row r="1193" spans="2:2">
      <c r="B1193" s="1" t="str" cm="1">
        <f t="array" ref="B1193">INDEX(A:A,ROUNDUP(ROWS($1:1193)/3,0))</f>
        <v>ndnf_oneseq_Adjusted_SeqExclude_MACSE_Aligned_relabeled_trimmed.fasta = 653729-655726;</v>
      </c>
    </row>
    <row r="1194" spans="2:2">
      <c r="B1194" s="1" t="str" cm="1">
        <f t="array" ref="B1194">INDEX(A:A,ROUNDUP(ROWS($1:1194)/3,0))</f>
        <v>ndnf_oneseq_Adjusted_SeqExclude_MACSE_Aligned_relabeled_trimmed.fasta = 653729-655726;</v>
      </c>
    </row>
    <row r="1195" spans="2:2">
      <c r="B1195" s="1" t="str" cm="1">
        <f t="array" ref="B1195">INDEX(A:A,ROUNDUP(ROWS($1:1195)/3,0))</f>
        <v>ndst1_oneseq_Adjusted_SeqExclude_Failed_MAFFT_Aligned_relabeled_trimmed.fasta = 655727-658267;</v>
      </c>
    </row>
    <row r="1196" spans="2:2">
      <c r="B1196" s="1" t="str" cm="1">
        <f t="array" ref="B1196">INDEX(A:A,ROUNDUP(ROWS($1:1196)/3,0))</f>
        <v>ndst1_oneseq_Adjusted_SeqExclude_Failed_MAFFT_Aligned_relabeled_trimmed.fasta = 655727-658267;</v>
      </c>
    </row>
    <row r="1197" spans="2:2">
      <c r="B1197" s="1" t="str" cm="1">
        <f t="array" ref="B1197">INDEX(A:A,ROUNDUP(ROWS($1:1197)/3,0))</f>
        <v>ndst1_oneseq_Adjusted_SeqExclude_Failed_MAFFT_Aligned_relabeled_trimmed.fasta = 655727-658267;</v>
      </c>
    </row>
    <row r="1198" spans="2:2">
      <c r="B1198" s="1" t="str" cm="1">
        <f t="array" ref="B1198">INDEX(A:A,ROUNDUP(ROWS($1:1198)/3,0))</f>
        <v>nexmif_oneseq_Adjusted_SeqExclude_MACSE_Aligned_relabeled_trimmed.fasta = 658268-660069;</v>
      </c>
    </row>
    <row r="1199" spans="2:2">
      <c r="B1199" s="1" t="str" cm="1">
        <f t="array" ref="B1199">INDEX(A:A,ROUNDUP(ROWS($1:1199)/3,0))</f>
        <v>nexmif_oneseq_Adjusted_SeqExclude_MACSE_Aligned_relabeled_trimmed.fasta = 658268-660069;</v>
      </c>
    </row>
    <row r="1200" spans="2:2">
      <c r="B1200" s="1" t="str" cm="1">
        <f t="array" ref="B1200">INDEX(A:A,ROUNDUP(ROWS($1:1200)/3,0))</f>
        <v>nexmif_oneseq_Adjusted_SeqExclude_MACSE_Aligned_relabeled_trimmed.fasta = 658268-660069;</v>
      </c>
    </row>
    <row r="1201" spans="2:2">
      <c r="B1201" s="1" t="str" cm="1">
        <f t="array" ref="B1201">INDEX(A:A,ROUNDUP(ROWS($1:1201)/3,0))</f>
        <v>nfatc3_oneseq_Adjusted_SeqExclude_MACSE_Aligned_relabeled_trimmed.fasta = 660070-661701;</v>
      </c>
    </row>
    <row r="1202" spans="2:2">
      <c r="B1202" s="1" t="str" cm="1">
        <f t="array" ref="B1202">INDEX(A:A,ROUNDUP(ROWS($1:1202)/3,0))</f>
        <v>nfatc3_oneseq_Adjusted_SeqExclude_MACSE_Aligned_relabeled_trimmed.fasta = 660070-661701;</v>
      </c>
    </row>
    <row r="1203" spans="2:2">
      <c r="B1203" s="1" t="str" cm="1">
        <f t="array" ref="B1203">INDEX(A:A,ROUNDUP(ROWS($1:1203)/3,0))</f>
        <v>nfatc3_oneseq_Adjusted_SeqExclude_MACSE_Aligned_relabeled_trimmed.fasta = 660070-661701;</v>
      </c>
    </row>
    <row r="1204" spans="2:2">
      <c r="B1204" s="1" t="str" cm="1">
        <f t="array" ref="B1204">INDEX(A:A,ROUNDUP(ROWS($1:1204)/3,0))</f>
        <v>nfil3_oneseq_Adjusted_SeqExclude_MACSE_Aligned_relabeled_trimmed.fasta = 661702-663065;</v>
      </c>
    </row>
    <row r="1205" spans="2:2">
      <c r="B1205" s="1" t="str" cm="1">
        <f t="array" ref="B1205">INDEX(A:A,ROUNDUP(ROWS($1:1205)/3,0))</f>
        <v>nfil3_oneseq_Adjusted_SeqExclude_MACSE_Aligned_relabeled_trimmed.fasta = 661702-663065;</v>
      </c>
    </row>
    <row r="1206" spans="2:2">
      <c r="B1206" s="1" t="str" cm="1">
        <f t="array" ref="B1206">INDEX(A:A,ROUNDUP(ROWS($1:1206)/3,0))</f>
        <v>nfil3_oneseq_Adjusted_SeqExclude_MACSE_Aligned_relabeled_trimmed.fasta = 661702-663065;</v>
      </c>
    </row>
    <row r="1207" spans="2:2">
      <c r="B1207" s="1" t="str" cm="1">
        <f t="array" ref="B1207">INDEX(A:A,ROUNDUP(ROWS($1:1207)/3,0))</f>
        <v>nfm_oneseq_Adjusted_SeqExclude_MACSE_Aligned_relabeled_trimmed.fasta = 663066-665078;</v>
      </c>
    </row>
    <row r="1208" spans="2:2">
      <c r="B1208" s="1" t="str" cm="1">
        <f t="array" ref="B1208">INDEX(A:A,ROUNDUP(ROWS($1:1208)/3,0))</f>
        <v>nfm_oneseq_Adjusted_SeqExclude_MACSE_Aligned_relabeled_trimmed.fasta = 663066-665078;</v>
      </c>
    </row>
    <row r="1209" spans="2:2">
      <c r="B1209" s="1" t="str" cm="1">
        <f t="array" ref="B1209">INDEX(A:A,ROUNDUP(ROWS($1:1209)/3,0))</f>
        <v>nfm_oneseq_Adjusted_SeqExclude_MACSE_Aligned_relabeled_trimmed.fasta = 663066-665078;</v>
      </c>
    </row>
    <row r="1210" spans="2:2">
      <c r="B1210" s="1" t="str" cm="1">
        <f t="array" ref="B1210">INDEX(A:A,ROUNDUP(ROWS($1:1210)/3,0))</f>
        <v>nhs_oneseq_Adjusted_SeqExclude_MACSE_Aligned_relabeled_trimmed.fasta = 665079-667030;</v>
      </c>
    </row>
    <row r="1211" spans="2:2">
      <c r="B1211" s="1" t="str" cm="1">
        <f t="array" ref="B1211">INDEX(A:A,ROUNDUP(ROWS($1:1211)/3,0))</f>
        <v>nhs_oneseq_Adjusted_SeqExclude_MACSE_Aligned_relabeled_trimmed.fasta = 665079-667030;</v>
      </c>
    </row>
    <row r="1212" spans="2:2">
      <c r="B1212" s="1" t="str" cm="1">
        <f t="array" ref="B1212">INDEX(A:A,ROUNDUP(ROWS($1:1212)/3,0))</f>
        <v>nhs_oneseq_Adjusted_SeqExclude_MACSE_Aligned_relabeled_trimmed.fasta = 665079-667030;</v>
      </c>
    </row>
    <row r="1213" spans="2:2">
      <c r="B1213" s="1" t="str" cm="1">
        <f t="array" ref="B1213">INDEX(A:A,ROUNDUP(ROWS($1:1213)/3,0))</f>
        <v>nhsl1_oneseq_Adjusted_SeqExclude_MACSE_Aligned_relabeled_trimmed.fasta = 667031-668971;</v>
      </c>
    </row>
    <row r="1214" spans="2:2">
      <c r="B1214" s="1" t="str" cm="1">
        <f t="array" ref="B1214">INDEX(A:A,ROUNDUP(ROWS($1:1214)/3,0))</f>
        <v>nhsl1_oneseq_Adjusted_SeqExclude_MACSE_Aligned_relabeled_trimmed.fasta = 667031-668971;</v>
      </c>
    </row>
    <row r="1215" spans="2:2">
      <c r="B1215" s="1" t="str" cm="1">
        <f t="array" ref="B1215">INDEX(A:A,ROUNDUP(ROWS($1:1215)/3,0))</f>
        <v>nhsl1_oneseq_Adjusted_SeqExclude_MACSE_Aligned_relabeled_trimmed.fasta = 667031-668971;</v>
      </c>
    </row>
    <row r="1216" spans="2:2">
      <c r="B1216" s="1" t="str" cm="1">
        <f t="array" ref="B1216">INDEX(A:A,ROUNDUP(ROWS($1:1216)/3,0))</f>
        <v>npas3_oneseq_Adjusted_SeqExclude_MACSE_Aligned_relabeled_trimmed.fasta = 668972-670844;</v>
      </c>
    </row>
    <row r="1217" spans="2:2">
      <c r="B1217" s="1" t="str" cm="1">
        <f t="array" ref="B1217">INDEX(A:A,ROUNDUP(ROWS($1:1217)/3,0))</f>
        <v>npas3_oneseq_Adjusted_SeqExclude_MACSE_Aligned_relabeled_trimmed.fasta = 668972-670844;</v>
      </c>
    </row>
    <row r="1218" spans="2:2">
      <c r="B1218" s="1" t="str" cm="1">
        <f t="array" ref="B1218">INDEX(A:A,ROUNDUP(ROWS($1:1218)/3,0))</f>
        <v>npas3_oneseq_Adjusted_SeqExclude_MACSE_Aligned_relabeled_trimmed.fasta = 668972-670844;</v>
      </c>
    </row>
    <row r="1219" spans="2:2">
      <c r="B1219" s="1" t="str" cm="1">
        <f t="array" ref="B1219">INDEX(A:A,ROUNDUP(ROWS($1:1219)/3,0))</f>
        <v>npbwr1_oneseq_Adjusted_SeqExclude_MACSE_Aligned_relabeled_trimmed.fasta = 670845-672110;</v>
      </c>
    </row>
    <row r="1220" spans="2:2">
      <c r="B1220" s="1" t="str" cm="1">
        <f t="array" ref="B1220">INDEX(A:A,ROUNDUP(ROWS($1:1220)/3,0))</f>
        <v>npbwr1_oneseq_Adjusted_SeqExclude_MACSE_Aligned_relabeled_trimmed.fasta = 670845-672110;</v>
      </c>
    </row>
    <row r="1221" spans="2:2">
      <c r="B1221" s="1" t="str" cm="1">
        <f t="array" ref="B1221">INDEX(A:A,ROUNDUP(ROWS($1:1221)/3,0))</f>
        <v>npbwr1_oneseq_Adjusted_SeqExclude_MACSE_Aligned_relabeled_trimmed.fasta = 670845-672110;</v>
      </c>
    </row>
    <row r="1222" spans="2:2">
      <c r="B1222" s="1" t="str" cm="1">
        <f t="array" ref="B1222">INDEX(A:A,ROUNDUP(ROWS($1:1222)/3,0))</f>
        <v>nr3c2_oneseq_Adjusted_SeqExclude_MACSE_Aligned_relabeled_trimmed.fasta = 672111-674293;</v>
      </c>
    </row>
    <row r="1223" spans="2:2">
      <c r="B1223" s="1" t="str" cm="1">
        <f t="array" ref="B1223">INDEX(A:A,ROUNDUP(ROWS($1:1223)/3,0))</f>
        <v>nr3c2_oneseq_Adjusted_SeqExclude_MACSE_Aligned_relabeled_trimmed.fasta = 672111-674293;</v>
      </c>
    </row>
    <row r="1224" spans="2:2">
      <c r="B1224" s="1" t="str" cm="1">
        <f t="array" ref="B1224">INDEX(A:A,ROUNDUP(ROWS($1:1224)/3,0))</f>
        <v>nr3c2_oneseq_Adjusted_SeqExclude_MACSE_Aligned_relabeled_trimmed.fasta = 672111-674293;</v>
      </c>
    </row>
    <row r="1225" spans="2:2">
      <c r="B1225" s="1" t="str" cm="1">
        <f t="array" ref="B1225">INDEX(A:A,ROUNDUP(ROWS($1:1225)/3,0))</f>
        <v>nuak1_oneseq_Adjusted_SeqExclude_MACSE_Aligned_relabeled_trimmed.fasta = 674294-676871;</v>
      </c>
    </row>
    <row r="1226" spans="2:2">
      <c r="B1226" s="1" t="str" cm="1">
        <f t="array" ref="B1226">INDEX(A:A,ROUNDUP(ROWS($1:1226)/3,0))</f>
        <v>nuak1_oneseq_Adjusted_SeqExclude_MACSE_Aligned_relabeled_trimmed.fasta = 674294-676871;</v>
      </c>
    </row>
    <row r="1227" spans="2:2">
      <c r="B1227" s="1" t="str" cm="1">
        <f t="array" ref="B1227">INDEX(A:A,ROUNDUP(ROWS($1:1227)/3,0))</f>
        <v>nuak1_oneseq_Adjusted_SeqExclude_MACSE_Aligned_relabeled_trimmed.fasta = 674294-676871;</v>
      </c>
    </row>
    <row r="1228" spans="2:2">
      <c r="B1228" s="1" t="str" cm="1">
        <f t="array" ref="B1228">INDEX(A:A,ROUNDUP(ROWS($1:1228)/3,0))</f>
        <v>olfml3_oneseq_Adjusted_SeqExclude_MACSE_Aligned_relabeled_trimmed.fasta = 676872-678852;</v>
      </c>
    </row>
    <row r="1229" spans="2:2">
      <c r="B1229" s="1" t="str" cm="1">
        <f t="array" ref="B1229">INDEX(A:A,ROUNDUP(ROWS($1:1229)/3,0))</f>
        <v>olfml3_oneseq_Adjusted_SeqExclude_MACSE_Aligned_relabeled_trimmed.fasta = 676872-678852;</v>
      </c>
    </row>
    <row r="1230" spans="2:2">
      <c r="B1230" s="1" t="str" cm="1">
        <f t="array" ref="B1230">INDEX(A:A,ROUNDUP(ROWS($1:1230)/3,0))</f>
        <v>olfml3_oneseq_Adjusted_SeqExclude_MACSE_Aligned_relabeled_trimmed.fasta = 676872-678852;</v>
      </c>
    </row>
    <row r="1231" spans="2:2">
      <c r="B1231" s="1" t="str" cm="1">
        <f t="array" ref="B1231">INDEX(A:A,ROUNDUP(ROWS($1:1231)/3,0))</f>
        <v>panx2_oneseq_Adjusted_SeqExclude_MACSE_Aligned_relabeled_trimmed.fasta = 678853-679596;</v>
      </c>
    </row>
    <row r="1232" spans="2:2">
      <c r="B1232" s="1" t="str" cm="1">
        <f t="array" ref="B1232">INDEX(A:A,ROUNDUP(ROWS($1:1232)/3,0))</f>
        <v>panx2_oneseq_Adjusted_SeqExclude_MACSE_Aligned_relabeled_trimmed.fasta = 678853-679596;</v>
      </c>
    </row>
    <row r="1233" spans="2:2">
      <c r="B1233" s="1" t="str" cm="1">
        <f t="array" ref="B1233">INDEX(A:A,ROUNDUP(ROWS($1:1233)/3,0))</f>
        <v>panx2_oneseq_Adjusted_SeqExclude_MACSE_Aligned_relabeled_trimmed.fasta = 678853-679596;</v>
      </c>
    </row>
    <row r="1234" spans="2:2">
      <c r="B1234" s="1" t="str" cm="1">
        <f t="array" ref="B1234">INDEX(A:A,ROUNDUP(ROWS($1:1234)/3,0))</f>
        <v>pcdh18_oneseq_Adjusted_SeqExclude_MACSE_Aligned_relabeled_trimmed.fasta = 679597-682493;</v>
      </c>
    </row>
    <row r="1235" spans="2:2">
      <c r="B1235" s="1" t="str" cm="1">
        <f t="array" ref="B1235">INDEX(A:A,ROUNDUP(ROWS($1:1235)/3,0))</f>
        <v>pcdh18_oneseq_Adjusted_SeqExclude_MACSE_Aligned_relabeled_trimmed.fasta = 679597-682493;</v>
      </c>
    </row>
    <row r="1236" spans="2:2">
      <c r="B1236" s="1" t="str" cm="1">
        <f t="array" ref="B1236">INDEX(A:A,ROUNDUP(ROWS($1:1236)/3,0))</f>
        <v>pcdh18_oneseq_Adjusted_SeqExclude_MACSE_Aligned_relabeled_trimmed.fasta = 679597-682493;</v>
      </c>
    </row>
    <row r="1237" spans="2:2">
      <c r="B1237" s="1" t="str" cm="1">
        <f t="array" ref="B1237">INDEX(A:A,ROUNDUP(ROWS($1:1237)/3,0))</f>
        <v>pclo_oneseq_Adjusted_SeqExclude_MACSE_Aligned_relabeled_trimmed.fasta = 682494-683357;</v>
      </c>
    </row>
    <row r="1238" spans="2:2">
      <c r="B1238" s="1" t="str" cm="1">
        <f t="array" ref="B1238">INDEX(A:A,ROUNDUP(ROWS($1:1238)/3,0))</f>
        <v>pclo_oneseq_Adjusted_SeqExclude_MACSE_Aligned_relabeled_trimmed.fasta = 682494-683357;</v>
      </c>
    </row>
    <row r="1239" spans="2:2">
      <c r="B1239" s="1" t="str" cm="1">
        <f t="array" ref="B1239">INDEX(A:A,ROUNDUP(ROWS($1:1239)/3,0))</f>
        <v>pclo_oneseq_Adjusted_SeqExclude_MACSE_Aligned_relabeled_trimmed.fasta = 682494-683357;</v>
      </c>
    </row>
    <row r="1240" spans="2:2">
      <c r="B1240" s="1" t="str" cm="1">
        <f t="array" ref="B1240">INDEX(A:A,ROUNDUP(ROWS($1:1240)/3,0))</f>
        <v>pdp1_oneseq_Adjusted_SeqExclude_MACSE_Aligned_relabeled_trimmed.fasta = 683358-684998;</v>
      </c>
    </row>
    <row r="1241" spans="2:2">
      <c r="B1241" s="1" t="str" cm="1">
        <f t="array" ref="B1241">INDEX(A:A,ROUNDUP(ROWS($1:1241)/3,0))</f>
        <v>pdp1_oneseq_Adjusted_SeqExclude_MACSE_Aligned_relabeled_trimmed.fasta = 683358-684998;</v>
      </c>
    </row>
    <row r="1242" spans="2:2">
      <c r="B1242" s="1" t="str" cm="1">
        <f t="array" ref="B1242">INDEX(A:A,ROUNDUP(ROWS($1:1242)/3,0))</f>
        <v>pdp1_oneseq_Adjusted_SeqExclude_MACSE_Aligned_relabeled_trimmed.fasta = 683358-684998;</v>
      </c>
    </row>
    <row r="1243" spans="2:2">
      <c r="B1243" s="1" t="str" cm="1">
        <f t="array" ref="B1243">INDEX(A:A,ROUNDUP(ROWS($1:1243)/3,0))</f>
        <v>pdxdc1_oneseq_Adjusted_SeqExclude_Failed_MAFFT_Aligned_relabeled_trimmed.fasta = 684999-685222;</v>
      </c>
    </row>
    <row r="1244" spans="2:2">
      <c r="B1244" s="1" t="str" cm="1">
        <f t="array" ref="B1244">INDEX(A:A,ROUNDUP(ROWS($1:1244)/3,0))</f>
        <v>pdxdc1_oneseq_Adjusted_SeqExclude_Failed_MAFFT_Aligned_relabeled_trimmed.fasta = 684999-685222;</v>
      </c>
    </row>
    <row r="1245" spans="2:2">
      <c r="B1245" s="1" t="str" cm="1">
        <f t="array" ref="B1245">INDEX(A:A,ROUNDUP(ROWS($1:1245)/3,0))</f>
        <v>pdxdc1_oneseq_Adjusted_SeqExclude_Failed_MAFFT_Aligned_relabeled_trimmed.fasta = 684999-685222;</v>
      </c>
    </row>
    <row r="1246" spans="2:2">
      <c r="B1246" s="1" t="str" cm="1">
        <f t="array" ref="B1246">INDEX(A:A,ROUNDUP(ROWS($1:1246)/3,0))</f>
        <v>pdzrn3_oneseq_Adjusted_SeqExclude_MACSE_Aligned_relabeled_trimmed.fasta = 685223-687175;</v>
      </c>
    </row>
    <row r="1247" spans="2:2">
      <c r="B1247" s="1" t="str" cm="1">
        <f t="array" ref="B1247">INDEX(A:A,ROUNDUP(ROWS($1:1247)/3,0))</f>
        <v>pdzrn3_oneseq_Adjusted_SeqExclude_MACSE_Aligned_relabeled_trimmed.fasta = 685223-687175;</v>
      </c>
    </row>
    <row r="1248" spans="2:2">
      <c r="B1248" s="1" t="str" cm="1">
        <f t="array" ref="B1248">INDEX(A:A,ROUNDUP(ROWS($1:1248)/3,0))</f>
        <v>pdzrn3_oneseq_Adjusted_SeqExclude_MACSE_Aligned_relabeled_trimmed.fasta = 685223-687175;</v>
      </c>
    </row>
    <row r="1249" spans="2:2">
      <c r="B1249" s="1" t="str" cm="1">
        <f t="array" ref="B1249">INDEX(A:A,ROUNDUP(ROWS($1:1249)/3,0))</f>
        <v>pdzrn4_oneseq_Adjusted_SeqExclude_Failed_MAFFT_Aligned_relabeled_trimmed.fasta = 687176-689338;</v>
      </c>
    </row>
    <row r="1250" spans="2:2">
      <c r="B1250" s="1" t="str" cm="1">
        <f t="array" ref="B1250">INDEX(A:A,ROUNDUP(ROWS($1:1250)/3,0))</f>
        <v>pdzrn4_oneseq_Adjusted_SeqExclude_Failed_MAFFT_Aligned_relabeled_trimmed.fasta = 687176-689338;</v>
      </c>
    </row>
    <row r="1251" spans="2:2">
      <c r="B1251" s="1" t="str" cm="1">
        <f t="array" ref="B1251">INDEX(A:A,ROUNDUP(ROWS($1:1251)/3,0))</f>
        <v>pdzrn4_oneseq_Adjusted_SeqExclude_Failed_MAFFT_Aligned_relabeled_trimmed.fasta = 687176-689338;</v>
      </c>
    </row>
    <row r="1252" spans="2:2">
      <c r="B1252" s="1" t="str" cm="1">
        <f t="array" ref="B1252">INDEX(A:A,ROUNDUP(ROWS($1:1252)/3,0))</f>
        <v>pik3cg_oneseq_Adjusted_SeqExclude_MACSE_Aligned_relabeled_trimmed.fasta = 689339-690301;</v>
      </c>
    </row>
    <row r="1253" spans="2:2">
      <c r="B1253" s="1" t="str" cm="1">
        <f t="array" ref="B1253">INDEX(A:A,ROUNDUP(ROWS($1:1253)/3,0))</f>
        <v>pik3cg_oneseq_Adjusted_SeqExclude_MACSE_Aligned_relabeled_trimmed.fasta = 689339-690301;</v>
      </c>
    </row>
    <row r="1254" spans="2:2">
      <c r="B1254" s="1" t="str" cm="1">
        <f t="array" ref="B1254">INDEX(A:A,ROUNDUP(ROWS($1:1254)/3,0))</f>
        <v>pik3cg_oneseq_Adjusted_SeqExclude_MACSE_Aligned_relabeled_trimmed.fasta = 689339-690301;</v>
      </c>
    </row>
    <row r="1255" spans="2:2">
      <c r="B1255" s="1" t="str" cm="1">
        <f t="array" ref="B1255">INDEX(A:A,ROUNDUP(ROWS($1:1255)/3,0))</f>
        <v>plppr4_oneseq_Adjusted_SeqExclude_MACSE_Aligned_relabeled_trimmed.fasta = 690302-692251;</v>
      </c>
    </row>
    <row r="1256" spans="2:2">
      <c r="B1256" s="1" t="str" cm="1">
        <f t="array" ref="B1256">INDEX(A:A,ROUNDUP(ROWS($1:1256)/3,0))</f>
        <v>plppr4_oneseq_Adjusted_SeqExclude_MACSE_Aligned_relabeled_trimmed.fasta = 690302-692251;</v>
      </c>
    </row>
    <row r="1257" spans="2:2">
      <c r="B1257" s="1" t="str" cm="1">
        <f t="array" ref="B1257">INDEX(A:A,ROUNDUP(ROWS($1:1257)/3,0))</f>
        <v>plppr4_oneseq_Adjusted_SeqExclude_MACSE_Aligned_relabeled_trimmed.fasta = 690302-692251;</v>
      </c>
    </row>
    <row r="1258" spans="2:2">
      <c r="B1258" s="1" t="str" cm="1">
        <f t="array" ref="B1258">INDEX(A:A,ROUNDUP(ROWS($1:1258)/3,0))</f>
        <v>plxna4_oneseq_Adjusted_SeqExclude_MACSE_Aligned_relabeled_trimmed.fasta = 692252-693349;</v>
      </c>
    </row>
    <row r="1259" spans="2:2">
      <c r="B1259" s="1" t="str" cm="1">
        <f t="array" ref="B1259">INDEX(A:A,ROUNDUP(ROWS($1:1259)/3,0))</f>
        <v>plxna4_oneseq_Adjusted_SeqExclude_MACSE_Aligned_relabeled_trimmed.fasta = 692252-693349;</v>
      </c>
    </row>
    <row r="1260" spans="2:2">
      <c r="B1260" s="1" t="str" cm="1">
        <f t="array" ref="B1260">INDEX(A:A,ROUNDUP(ROWS($1:1260)/3,0))</f>
        <v>plxna4_oneseq_Adjusted_SeqExclude_MACSE_Aligned_relabeled_trimmed.fasta = 692252-693349;</v>
      </c>
    </row>
    <row r="1261" spans="2:2">
      <c r="B1261" s="1" t="str" cm="1">
        <f t="array" ref="B1261">INDEX(A:A,ROUNDUP(ROWS($1:1261)/3,0))</f>
        <v>pomc_oneseq_Adjusted_SeqExclude_MACSE_Aligned_relabeled_trimmed.fasta = 693350-693859;</v>
      </c>
    </row>
    <row r="1262" spans="2:2">
      <c r="B1262" s="1" t="str" cm="1">
        <f t="array" ref="B1262">INDEX(A:A,ROUNDUP(ROWS($1:1262)/3,0))</f>
        <v>pomc_oneseq_Adjusted_SeqExclude_MACSE_Aligned_relabeled_trimmed.fasta = 693350-693859;</v>
      </c>
    </row>
    <row r="1263" spans="2:2">
      <c r="B1263" s="1" t="str" cm="1">
        <f t="array" ref="B1263">INDEX(A:A,ROUNDUP(ROWS($1:1263)/3,0))</f>
        <v>pomc_oneseq_Adjusted_SeqExclude_MACSE_Aligned_relabeled_trimmed.fasta = 693350-693859;</v>
      </c>
    </row>
    <row r="1264" spans="2:2">
      <c r="B1264" s="1" t="str" cm="1">
        <f t="array" ref="B1264">INDEX(A:A,ROUNDUP(ROWS($1:1264)/3,0))</f>
        <v>poz_oneseq_Adjusted_SeqExclude_MACSE_Aligned_relabeled_trimmed.fasta = 693860-694993;</v>
      </c>
    </row>
    <row r="1265" spans="2:2">
      <c r="B1265" s="1" t="str" cm="1">
        <f t="array" ref="B1265">INDEX(A:A,ROUNDUP(ROWS($1:1265)/3,0))</f>
        <v>poz_oneseq_Adjusted_SeqExclude_MACSE_Aligned_relabeled_trimmed.fasta = 693860-694993;</v>
      </c>
    </row>
    <row r="1266" spans="2:2">
      <c r="B1266" s="1" t="str" cm="1">
        <f t="array" ref="B1266">INDEX(A:A,ROUNDUP(ROWS($1:1266)/3,0))</f>
        <v>poz_oneseq_Adjusted_SeqExclude_MACSE_Aligned_relabeled_trimmed.fasta = 693860-694993;</v>
      </c>
    </row>
    <row r="1267" spans="2:2">
      <c r="B1267" s="1" t="str" cm="1">
        <f t="array" ref="B1267">INDEX(A:A,ROUNDUP(ROWS($1:1267)/3,0))</f>
        <v>ppl_oneseq_Adjusted_SeqExclude_MACSE_Aligned_relabeled_trimmed.fasta = 694994-696388;</v>
      </c>
    </row>
    <row r="1268" spans="2:2">
      <c r="B1268" s="1" t="str" cm="1">
        <f t="array" ref="B1268">INDEX(A:A,ROUNDUP(ROWS($1:1268)/3,0))</f>
        <v>ppl_oneseq_Adjusted_SeqExclude_MACSE_Aligned_relabeled_trimmed.fasta = 694994-696388;</v>
      </c>
    </row>
    <row r="1269" spans="2:2">
      <c r="B1269" s="1" t="str" cm="1">
        <f t="array" ref="B1269">INDEX(A:A,ROUNDUP(ROWS($1:1269)/3,0))</f>
        <v>ppl_oneseq_Adjusted_SeqExclude_MACSE_Aligned_relabeled_trimmed.fasta = 694994-696388;</v>
      </c>
    </row>
    <row r="1270" spans="2:2">
      <c r="B1270" s="1" t="str" cm="1">
        <f t="array" ref="B1270">INDEX(A:A,ROUNDUP(ROWS($1:1270)/3,0))</f>
        <v>prdm11_oneseq_Adjusted_SeqExclude_MACSE_Aligned_relabeled_trimmed.fasta = 696389-699456;</v>
      </c>
    </row>
    <row r="1271" spans="2:2">
      <c r="B1271" s="1" t="str" cm="1">
        <f t="array" ref="B1271">INDEX(A:A,ROUNDUP(ROWS($1:1271)/3,0))</f>
        <v>prdm11_oneseq_Adjusted_SeqExclude_MACSE_Aligned_relabeled_trimmed.fasta = 696389-699456;</v>
      </c>
    </row>
    <row r="1272" spans="2:2">
      <c r="B1272" s="1" t="str" cm="1">
        <f t="array" ref="B1272">INDEX(A:A,ROUNDUP(ROWS($1:1272)/3,0))</f>
        <v>prdm11_oneseq_Adjusted_SeqExclude_MACSE_Aligned_relabeled_trimmed.fasta = 696389-699456;</v>
      </c>
    </row>
    <row r="1273" spans="2:2">
      <c r="B1273" s="1" t="str" cm="1">
        <f t="array" ref="B1273">INDEX(A:A,ROUNDUP(ROWS($1:1273)/3,0))</f>
        <v>prdm16_oneseq_Adjusted_SeqExclude_MACSE_Aligned_relabeled_trimmed.fasta = 699457-701659;</v>
      </c>
    </row>
    <row r="1274" spans="2:2">
      <c r="B1274" s="1" t="str" cm="1">
        <f t="array" ref="B1274">INDEX(A:A,ROUNDUP(ROWS($1:1274)/3,0))</f>
        <v>prdm16_oneseq_Adjusted_SeqExclude_MACSE_Aligned_relabeled_trimmed.fasta = 699457-701659;</v>
      </c>
    </row>
    <row r="1275" spans="2:2">
      <c r="B1275" s="1" t="str" cm="1">
        <f t="array" ref="B1275">INDEX(A:A,ROUNDUP(ROWS($1:1275)/3,0))</f>
        <v>prdm16_oneseq_Adjusted_SeqExclude_MACSE_Aligned_relabeled_trimmed.fasta = 699457-701659;</v>
      </c>
    </row>
    <row r="1276" spans="2:2">
      <c r="B1276" s="1" t="str" cm="1">
        <f t="array" ref="B1276">INDEX(A:A,ROUNDUP(ROWS($1:1276)/3,0))</f>
        <v>prss23_oneseq_Adjusted_SeqExclude_MACSE_Aligned_relabeled_trimmed.fasta = 701660-703484;</v>
      </c>
    </row>
    <row r="1277" spans="2:2">
      <c r="B1277" s="1" t="str" cm="1">
        <f t="array" ref="B1277">INDEX(A:A,ROUNDUP(ROWS($1:1277)/3,0))</f>
        <v>prss23_oneseq_Adjusted_SeqExclude_MACSE_Aligned_relabeled_trimmed.fasta = 701660-703484;</v>
      </c>
    </row>
    <row r="1278" spans="2:2">
      <c r="B1278" s="1" t="str" cm="1">
        <f t="array" ref="B1278">INDEX(A:A,ROUNDUP(ROWS($1:1278)/3,0))</f>
        <v>prss23_oneseq_Adjusted_SeqExclude_MACSE_Aligned_relabeled_trimmed.fasta = 701660-703484;</v>
      </c>
    </row>
    <row r="1279" spans="2:2">
      <c r="B1279" s="1" t="str" cm="1">
        <f t="array" ref="B1279">INDEX(A:A,ROUNDUP(ROWS($1:1279)/3,0))</f>
        <v>psme3_oneseq_Adjusted_SeqExclude_Failed_MAFFT_Aligned_relabeled_trimmed.fasta = 703485-703934;</v>
      </c>
    </row>
    <row r="1280" spans="2:2">
      <c r="B1280" s="1" t="str" cm="1">
        <f t="array" ref="B1280">INDEX(A:A,ROUNDUP(ROWS($1:1280)/3,0))</f>
        <v>psme3_oneseq_Adjusted_SeqExclude_Failed_MAFFT_Aligned_relabeled_trimmed.fasta = 703485-703934;</v>
      </c>
    </row>
    <row r="1281" spans="2:2">
      <c r="B1281" s="1" t="str" cm="1">
        <f t="array" ref="B1281">INDEX(A:A,ROUNDUP(ROWS($1:1281)/3,0))</f>
        <v>psme3_oneseq_Adjusted_SeqExclude_Failed_MAFFT_Aligned_relabeled_trimmed.fasta = 703485-703934;</v>
      </c>
    </row>
    <row r="1282" spans="2:2">
      <c r="B1282" s="1" t="str" cm="1">
        <f t="array" ref="B1282">INDEX(A:A,ROUNDUP(ROWS($1:1282)/3,0))</f>
        <v>pycr1_oneseq_Adjusted_SeqExclude_MACSE_Aligned_relabeled_trimmed.fasta = 703935-705295;</v>
      </c>
    </row>
    <row r="1283" spans="2:2">
      <c r="B1283" s="1" t="str" cm="1">
        <f t="array" ref="B1283">INDEX(A:A,ROUNDUP(ROWS($1:1283)/3,0))</f>
        <v>pycr1_oneseq_Adjusted_SeqExclude_MACSE_Aligned_relabeled_trimmed.fasta = 703935-705295;</v>
      </c>
    </row>
    <row r="1284" spans="2:2">
      <c r="B1284" s="1" t="str" cm="1">
        <f t="array" ref="B1284">INDEX(A:A,ROUNDUP(ROWS($1:1284)/3,0))</f>
        <v>pycr1_oneseq_Adjusted_SeqExclude_MACSE_Aligned_relabeled_trimmed.fasta = 703935-705295;</v>
      </c>
    </row>
    <row r="1285" spans="2:2">
      <c r="B1285" s="1" t="str" cm="1">
        <f t="array" ref="B1285">INDEX(A:A,ROUNDUP(ROWS($1:1285)/3,0))</f>
        <v>rag1_oneseq_Adjusted_SeqExclude_MACSE_Aligned_relabeled_trimmed.fasta = 705296-708091;</v>
      </c>
    </row>
    <row r="1286" spans="2:2">
      <c r="B1286" s="1" t="str" cm="1">
        <f t="array" ref="B1286">INDEX(A:A,ROUNDUP(ROWS($1:1286)/3,0))</f>
        <v>rag1_oneseq_Adjusted_SeqExclude_MACSE_Aligned_relabeled_trimmed.fasta = 705296-708091;</v>
      </c>
    </row>
    <row r="1287" spans="2:2">
      <c r="B1287" s="1" t="str" cm="1">
        <f t="array" ref="B1287">INDEX(A:A,ROUNDUP(ROWS($1:1287)/3,0))</f>
        <v>rag1_oneseq_Adjusted_SeqExclude_MACSE_Aligned_relabeled_trimmed.fasta = 705296-708091;</v>
      </c>
    </row>
    <row r="1288" spans="2:2">
      <c r="B1288" s="1" t="str" cm="1">
        <f t="array" ref="B1288">INDEX(A:A,ROUNDUP(ROWS($1:1288)/3,0))</f>
        <v>rag2_oneseq_Adjusted_SeqExclude_MACSE_Aligned_relabeled_trimmed.fasta = 708092-709006;</v>
      </c>
    </row>
    <row r="1289" spans="2:2">
      <c r="B1289" s="1" t="str" cm="1">
        <f t="array" ref="B1289">INDEX(A:A,ROUNDUP(ROWS($1:1289)/3,0))</f>
        <v>rag2_oneseq_Adjusted_SeqExclude_MACSE_Aligned_relabeled_trimmed.fasta = 708092-709006;</v>
      </c>
    </row>
    <row r="1290" spans="2:2">
      <c r="B1290" s="1" t="str" cm="1">
        <f t="array" ref="B1290">INDEX(A:A,ROUNDUP(ROWS($1:1290)/3,0))</f>
        <v>rag2_oneseq_Adjusted_SeqExclude_MACSE_Aligned_relabeled_trimmed.fasta = 708092-709006;</v>
      </c>
    </row>
    <row r="1291" spans="2:2">
      <c r="B1291" s="1" t="str" cm="1">
        <f t="array" ref="B1291">INDEX(A:A,ROUNDUP(ROWS($1:1291)/3,0))</f>
        <v>rai1_oneseq_Adjusted_SeqExclude_MACSE_Aligned_relabeled_trimmed.fasta = 709007-711198;</v>
      </c>
    </row>
    <row r="1292" spans="2:2">
      <c r="B1292" s="1" t="str" cm="1">
        <f t="array" ref="B1292">INDEX(A:A,ROUNDUP(ROWS($1:1292)/3,0))</f>
        <v>rai1_oneseq_Adjusted_SeqExclude_MACSE_Aligned_relabeled_trimmed.fasta = 709007-711198;</v>
      </c>
    </row>
    <row r="1293" spans="2:2">
      <c r="B1293" s="1" t="str" cm="1">
        <f t="array" ref="B1293">INDEX(A:A,ROUNDUP(ROWS($1:1293)/3,0))</f>
        <v>rai1_oneseq_Adjusted_SeqExclude_MACSE_Aligned_relabeled_trimmed.fasta = 709007-711198;</v>
      </c>
    </row>
    <row r="1294" spans="2:2">
      <c r="B1294" s="1" t="str" cm="1">
        <f t="array" ref="B1294">INDEX(A:A,ROUNDUP(ROWS($1:1294)/3,0))</f>
        <v>rasal2_oneseq_Adjusted_SeqExclude_MACSE_Aligned_relabeled_trimmed.fasta = 711199-712958;</v>
      </c>
    </row>
    <row r="1295" spans="2:2">
      <c r="B1295" s="1" t="str" cm="1">
        <f t="array" ref="B1295">INDEX(A:A,ROUNDUP(ROWS($1:1295)/3,0))</f>
        <v>rasal2_oneseq_Adjusted_SeqExclude_MACSE_Aligned_relabeled_trimmed.fasta = 711199-712958;</v>
      </c>
    </row>
    <row r="1296" spans="2:2">
      <c r="B1296" s="1" t="str" cm="1">
        <f t="array" ref="B1296">INDEX(A:A,ROUNDUP(ROWS($1:1296)/3,0))</f>
        <v>rasal2_oneseq_Adjusted_SeqExclude_MACSE_Aligned_relabeled_trimmed.fasta = 711199-712958;</v>
      </c>
    </row>
    <row r="1297" spans="2:2">
      <c r="B1297" s="1" t="str" cm="1">
        <f t="array" ref="B1297">INDEX(A:A,ROUNDUP(ROWS($1:1297)/3,0))</f>
        <v>rbm15_oneseq_Adjusted_SeqExclude_MACSE_Aligned_relabeled_trimmed.fasta = 712959-714817;</v>
      </c>
    </row>
    <row r="1298" spans="2:2">
      <c r="B1298" s="1" t="str" cm="1">
        <f t="array" ref="B1298">INDEX(A:A,ROUNDUP(ROWS($1:1298)/3,0))</f>
        <v>rbm15_oneseq_Adjusted_SeqExclude_MACSE_Aligned_relabeled_trimmed.fasta = 712959-714817;</v>
      </c>
    </row>
    <row r="1299" spans="2:2">
      <c r="B1299" s="1" t="str" cm="1">
        <f t="array" ref="B1299">INDEX(A:A,ROUNDUP(ROWS($1:1299)/3,0))</f>
        <v>rbm15_oneseq_Adjusted_SeqExclude_MACSE_Aligned_relabeled_trimmed.fasta = 712959-714817;</v>
      </c>
    </row>
    <row r="1300" spans="2:2">
      <c r="B1300" s="1" t="str" cm="1">
        <f t="array" ref="B1300">INDEX(A:A,ROUNDUP(ROWS($1:1300)/3,0))</f>
        <v>rhod_oneseq_Adjusted_SeqExclude_MACSE_Aligned_relabeled_trimmed.fasta = 714818-715132;</v>
      </c>
    </row>
    <row r="1301" spans="2:2">
      <c r="B1301" s="1" t="str" cm="1">
        <f t="array" ref="B1301">INDEX(A:A,ROUNDUP(ROWS($1:1301)/3,0))</f>
        <v>rhod_oneseq_Adjusted_SeqExclude_MACSE_Aligned_relabeled_trimmed.fasta = 714818-715132;</v>
      </c>
    </row>
    <row r="1302" spans="2:2">
      <c r="B1302" s="1" t="str" cm="1">
        <f t="array" ref="B1302">INDEX(A:A,ROUNDUP(ROWS($1:1302)/3,0))</f>
        <v>rhod_oneseq_Adjusted_SeqExclude_MACSE_Aligned_relabeled_trimmed.fasta = 714818-715132;</v>
      </c>
    </row>
    <row r="1303" spans="2:2">
      <c r="B1303" s="1" t="str" cm="1">
        <f t="array" ref="B1303">INDEX(A:A,ROUNDUP(ROWS($1:1303)/3,0))</f>
        <v>rin2_oneseq_Adjusted_SeqExclude_MACSE_Aligned_relabeled_trimmed.fasta = 715133-716230;</v>
      </c>
    </row>
    <row r="1304" spans="2:2">
      <c r="B1304" s="1" t="str" cm="1">
        <f t="array" ref="B1304">INDEX(A:A,ROUNDUP(ROWS($1:1304)/3,0))</f>
        <v>rin2_oneseq_Adjusted_SeqExclude_MACSE_Aligned_relabeled_trimmed.fasta = 715133-716230;</v>
      </c>
    </row>
    <row r="1305" spans="2:2">
      <c r="B1305" s="1" t="str" cm="1">
        <f t="array" ref="B1305">INDEX(A:A,ROUNDUP(ROWS($1:1305)/3,0))</f>
        <v>rin2_oneseq_Adjusted_SeqExclude_MACSE_Aligned_relabeled_trimmed.fasta = 715133-716230;</v>
      </c>
    </row>
    <row r="1306" spans="2:2">
      <c r="B1306" s="1" t="str" cm="1">
        <f t="array" ref="B1306">INDEX(A:A,ROUNDUP(ROWS($1:1306)/3,0))</f>
        <v>rnf103_oneseq_Adjusted_SeqExclude_MACSE_Aligned_relabeled_trimmed.fasta = 716231-718909;</v>
      </c>
    </row>
    <row r="1307" spans="2:2">
      <c r="B1307" s="1" t="str" cm="1">
        <f t="array" ref="B1307">INDEX(A:A,ROUNDUP(ROWS($1:1307)/3,0))</f>
        <v>rnf103_oneseq_Adjusted_SeqExclude_MACSE_Aligned_relabeled_trimmed.fasta = 716231-718909;</v>
      </c>
    </row>
    <row r="1308" spans="2:2">
      <c r="B1308" s="1" t="str" cm="1">
        <f t="array" ref="B1308">INDEX(A:A,ROUNDUP(ROWS($1:1308)/3,0))</f>
        <v>rnf103_oneseq_Adjusted_SeqExclude_MACSE_Aligned_relabeled_trimmed.fasta = 716231-718909;</v>
      </c>
    </row>
    <row r="1309" spans="2:2">
      <c r="B1309" s="1" t="str" cm="1">
        <f t="array" ref="B1309">INDEX(A:A,ROUNDUP(ROWS($1:1309)/3,0))</f>
        <v>rnf139_oneseq_Adjusted_SeqExclude_MACSE_Aligned_relabeled_trimmed.fasta = 718910-721691;</v>
      </c>
    </row>
    <row r="1310" spans="2:2">
      <c r="B1310" s="1" t="str" cm="1">
        <f t="array" ref="B1310">INDEX(A:A,ROUNDUP(ROWS($1:1310)/3,0))</f>
        <v>rnf139_oneseq_Adjusted_SeqExclude_MACSE_Aligned_relabeled_trimmed.fasta = 718910-721691;</v>
      </c>
    </row>
    <row r="1311" spans="2:2">
      <c r="B1311" s="1" t="str" cm="1">
        <f t="array" ref="B1311">INDEX(A:A,ROUNDUP(ROWS($1:1311)/3,0))</f>
        <v>rnf139_oneseq_Adjusted_SeqExclude_MACSE_Aligned_relabeled_trimmed.fasta = 718910-721691;</v>
      </c>
    </row>
    <row r="1312" spans="2:2">
      <c r="B1312" s="1" t="str" cm="1">
        <f t="array" ref="B1312">INDEX(A:A,ROUNDUP(ROWS($1:1312)/3,0))</f>
        <v>ror2_oneseq_Adjusted_SeqExclude_MACSE_Aligned_relabeled_trimmed.fasta = 721692-723597;</v>
      </c>
    </row>
    <row r="1313" spans="2:2">
      <c r="B1313" s="1" t="str" cm="1">
        <f t="array" ref="B1313">INDEX(A:A,ROUNDUP(ROWS($1:1313)/3,0))</f>
        <v>ror2_oneseq_Adjusted_SeqExclude_MACSE_Aligned_relabeled_trimmed.fasta = 721692-723597;</v>
      </c>
    </row>
    <row r="1314" spans="2:2">
      <c r="B1314" s="1" t="str" cm="1">
        <f t="array" ref="B1314">INDEX(A:A,ROUNDUP(ROWS($1:1314)/3,0))</f>
        <v>ror2_oneseq_Adjusted_SeqExclude_MACSE_Aligned_relabeled_trimmed.fasta = 721692-723597;</v>
      </c>
    </row>
    <row r="1315" spans="2:2">
      <c r="B1315" s="1" t="str" cm="1">
        <f t="array" ref="B1315">INDEX(A:A,ROUNDUP(ROWS($1:1315)/3,0))</f>
        <v>rreb1_oneseq_Adjusted_SeqExclude_MACSE_Aligned_relabeled_trimmed.fasta = 723598-727433;</v>
      </c>
    </row>
    <row r="1316" spans="2:2">
      <c r="B1316" s="1" t="str" cm="1">
        <f t="array" ref="B1316">INDEX(A:A,ROUNDUP(ROWS($1:1316)/3,0))</f>
        <v>rreb1_oneseq_Adjusted_SeqExclude_MACSE_Aligned_relabeled_trimmed.fasta = 723598-727433;</v>
      </c>
    </row>
    <row r="1317" spans="2:2">
      <c r="B1317" s="1" t="str" cm="1">
        <f t="array" ref="B1317">INDEX(A:A,ROUNDUP(ROWS($1:1317)/3,0))</f>
        <v>rreb1_oneseq_Adjusted_SeqExclude_MACSE_Aligned_relabeled_trimmed.fasta = 723598-727433;</v>
      </c>
    </row>
    <row r="1318" spans="2:2">
      <c r="B1318" s="1" t="str" cm="1">
        <f t="array" ref="B1318">INDEX(A:A,ROUNDUP(ROWS($1:1318)/3,0))</f>
        <v>s1pr1_oneseq_Adjusted_SeqExclude_MACSE_Aligned_relabeled_trimmed.fasta = 727434-729873;</v>
      </c>
    </row>
    <row r="1319" spans="2:2">
      <c r="B1319" s="1" t="str" cm="1">
        <f t="array" ref="B1319">INDEX(A:A,ROUNDUP(ROWS($1:1319)/3,0))</f>
        <v>s1pr1_oneseq_Adjusted_SeqExclude_MACSE_Aligned_relabeled_trimmed.fasta = 727434-729873;</v>
      </c>
    </row>
    <row r="1320" spans="2:2">
      <c r="B1320" s="1" t="str" cm="1">
        <f t="array" ref="B1320">INDEX(A:A,ROUNDUP(ROWS($1:1320)/3,0))</f>
        <v>s1pr1_oneseq_Adjusted_SeqExclude_MACSE_Aligned_relabeled_trimmed.fasta = 727434-729873;</v>
      </c>
    </row>
    <row r="1321" spans="2:2">
      <c r="B1321" s="1" t="str" cm="1">
        <f t="array" ref="B1321">INDEX(A:A,ROUNDUP(ROWS($1:1321)/3,0))</f>
        <v>sacs_oneseq_Adjusted_SeqExclude_MACSE_Aligned_relabeled_trimmed.fasta = 729874-731022;</v>
      </c>
    </row>
    <row r="1322" spans="2:2">
      <c r="B1322" s="1" t="str" cm="1">
        <f t="array" ref="B1322">INDEX(A:A,ROUNDUP(ROWS($1:1322)/3,0))</f>
        <v>sacs_oneseq_Adjusted_SeqExclude_MACSE_Aligned_relabeled_trimmed.fasta = 729874-731022;</v>
      </c>
    </row>
    <row r="1323" spans="2:2">
      <c r="B1323" s="1" t="str" cm="1">
        <f t="array" ref="B1323">INDEX(A:A,ROUNDUP(ROWS($1:1323)/3,0))</f>
        <v>sacs_oneseq_Adjusted_SeqExclude_MACSE_Aligned_relabeled_trimmed.fasta = 729874-731022;</v>
      </c>
    </row>
    <row r="1324" spans="2:2">
      <c r="B1324" s="1" t="str" cm="1">
        <f t="array" ref="B1324">INDEX(A:A,ROUNDUP(ROWS($1:1324)/3,0))</f>
        <v>sacs_p1_oneseq_Adjusted_SeqExclude_MACSE_Aligned_relabeled_trimmed.fasta = 731023-733404;</v>
      </c>
    </row>
    <row r="1325" spans="2:2">
      <c r="B1325" s="1" t="str" cm="1">
        <f t="array" ref="B1325">INDEX(A:A,ROUNDUP(ROWS($1:1325)/3,0))</f>
        <v>sacs_p1_oneseq_Adjusted_SeqExclude_MACSE_Aligned_relabeled_trimmed.fasta = 731023-733404;</v>
      </c>
    </row>
    <row r="1326" spans="2:2">
      <c r="B1326" s="1" t="str" cm="1">
        <f t="array" ref="B1326">INDEX(A:A,ROUNDUP(ROWS($1:1326)/3,0))</f>
        <v>sacs_p1_oneseq_Adjusted_SeqExclude_MACSE_Aligned_relabeled_trimmed.fasta = 731023-733404;</v>
      </c>
    </row>
    <row r="1327" spans="2:2">
      <c r="B1327" s="1" t="str" cm="1">
        <f t="array" ref="B1327">INDEX(A:A,ROUNDUP(ROWS($1:1327)/3,0))</f>
        <v>sacs_p2_oneseq_Adjusted_SeqExclude_MACSE_Aligned_relabeled_trimmed.fasta = 733405-735740;</v>
      </c>
    </row>
    <row r="1328" spans="2:2">
      <c r="B1328" s="1" t="str" cm="1">
        <f t="array" ref="B1328">INDEX(A:A,ROUNDUP(ROWS($1:1328)/3,0))</f>
        <v>sacs_p2_oneseq_Adjusted_SeqExclude_MACSE_Aligned_relabeled_trimmed.fasta = 733405-735740;</v>
      </c>
    </row>
    <row r="1329" spans="2:2">
      <c r="B1329" s="1" t="str" cm="1">
        <f t="array" ref="B1329">INDEX(A:A,ROUNDUP(ROWS($1:1329)/3,0))</f>
        <v>sacs_p2_oneseq_Adjusted_SeqExclude_MACSE_Aligned_relabeled_trimmed.fasta = 733405-735740;</v>
      </c>
    </row>
    <row r="1330" spans="2:2">
      <c r="B1330" s="1" t="str" cm="1">
        <f t="array" ref="B1330">INDEX(A:A,ROUNDUP(ROWS($1:1330)/3,0))</f>
        <v>sall1_oneseq_Adjusted_SeqExclude_MACSE_Aligned_relabeled_trimmed.fasta = 735741-737210;</v>
      </c>
    </row>
    <row r="1331" spans="2:2">
      <c r="B1331" s="1" t="str" cm="1">
        <f t="array" ref="B1331">INDEX(A:A,ROUNDUP(ROWS($1:1331)/3,0))</f>
        <v>sall1_oneseq_Adjusted_SeqExclude_MACSE_Aligned_relabeled_trimmed.fasta = 735741-737210;</v>
      </c>
    </row>
    <row r="1332" spans="2:2">
      <c r="B1332" s="1" t="str" cm="1">
        <f t="array" ref="B1332">INDEX(A:A,ROUNDUP(ROWS($1:1332)/3,0))</f>
        <v>sall1_oneseq_Adjusted_SeqExclude_MACSE_Aligned_relabeled_trimmed.fasta = 735741-737210;</v>
      </c>
    </row>
    <row r="1333" spans="2:2">
      <c r="B1333" s="1" t="str" cm="1">
        <f t="array" ref="B1333">INDEX(A:A,ROUNDUP(ROWS($1:1333)/3,0))</f>
        <v>sall3_oneseq_Adjusted_SeqExclude_Failed_MAFFT_Aligned_relabeled_trimmed.fasta = 737211-738837;</v>
      </c>
    </row>
    <row r="1334" spans="2:2">
      <c r="B1334" s="1" t="str" cm="1">
        <f t="array" ref="B1334">INDEX(A:A,ROUNDUP(ROWS($1:1334)/3,0))</f>
        <v>sall3_oneseq_Adjusted_SeqExclude_Failed_MAFFT_Aligned_relabeled_trimmed.fasta = 737211-738837;</v>
      </c>
    </row>
    <row r="1335" spans="2:2">
      <c r="B1335" s="1" t="str" cm="1">
        <f t="array" ref="B1335">INDEX(A:A,ROUNDUP(ROWS($1:1335)/3,0))</f>
        <v>sall3_oneseq_Adjusted_SeqExclude_Failed_MAFFT_Aligned_relabeled_trimmed.fasta = 737211-738837;</v>
      </c>
    </row>
    <row r="1336" spans="2:2">
      <c r="B1336" s="1" t="str" cm="1">
        <f t="array" ref="B1336">INDEX(A:A,ROUNDUP(ROWS($1:1336)/3,0))</f>
        <v>sema6a_oneseq_Adjusted_SeqExclude_MACSE_Aligned_relabeled_trimmed.fasta = 738838-740684;</v>
      </c>
    </row>
    <row r="1337" spans="2:2">
      <c r="B1337" s="1" t="str" cm="1">
        <f t="array" ref="B1337">INDEX(A:A,ROUNDUP(ROWS($1:1337)/3,0))</f>
        <v>sema6a_oneseq_Adjusted_SeqExclude_MACSE_Aligned_relabeled_trimmed.fasta = 738838-740684;</v>
      </c>
    </row>
    <row r="1338" spans="2:2">
      <c r="B1338" s="1" t="str" cm="1">
        <f t="array" ref="B1338">INDEX(A:A,ROUNDUP(ROWS($1:1338)/3,0))</f>
        <v>sema6a_oneseq_Adjusted_SeqExclude_MACSE_Aligned_relabeled_trimmed.fasta = 738838-740684;</v>
      </c>
    </row>
    <row r="1339" spans="2:2">
      <c r="B1339" s="1" t="str" cm="1">
        <f t="array" ref="B1339">INDEX(A:A,ROUNDUP(ROWS($1:1339)/3,0))</f>
        <v>sema6d_oneseq_Adjusted_SeqExclude_MACSE_Aligned_relabeled_trimmed.fasta = 740685-743052;</v>
      </c>
    </row>
    <row r="1340" spans="2:2">
      <c r="B1340" s="1" t="str" cm="1">
        <f t="array" ref="B1340">INDEX(A:A,ROUNDUP(ROWS($1:1340)/3,0))</f>
        <v>sema6d_oneseq_Adjusted_SeqExclude_MACSE_Aligned_relabeled_trimmed.fasta = 740685-743052;</v>
      </c>
    </row>
    <row r="1341" spans="2:2">
      <c r="B1341" s="1" t="str" cm="1">
        <f t="array" ref="B1341">INDEX(A:A,ROUNDUP(ROWS($1:1341)/3,0))</f>
        <v>sema6d_oneseq_Adjusted_SeqExclude_MACSE_Aligned_relabeled_trimmed.fasta = 740685-743052;</v>
      </c>
    </row>
    <row r="1342" spans="2:2">
      <c r="B1342" s="1" t="str" cm="1">
        <f t="array" ref="B1342">INDEX(A:A,ROUNDUP(ROWS($1:1342)/3,0))</f>
        <v>setbp1_oneseq_Adjusted_SeqExclude_MACSE_Aligned_relabeled_trimmed.fasta = 743053-744782;</v>
      </c>
    </row>
    <row r="1343" spans="2:2">
      <c r="B1343" s="1" t="str" cm="1">
        <f t="array" ref="B1343">INDEX(A:A,ROUNDUP(ROWS($1:1343)/3,0))</f>
        <v>setbp1_oneseq_Adjusted_SeqExclude_MACSE_Aligned_relabeled_trimmed.fasta = 743053-744782;</v>
      </c>
    </row>
    <row r="1344" spans="2:2">
      <c r="B1344" s="1" t="str" cm="1">
        <f t="array" ref="B1344">INDEX(A:A,ROUNDUP(ROWS($1:1344)/3,0))</f>
        <v>setbp1_oneseq_Adjusted_SeqExclude_MACSE_Aligned_relabeled_trimmed.fasta = 743053-744782;</v>
      </c>
    </row>
    <row r="1345" spans="2:2">
      <c r="B1345" s="1" t="str" cm="1">
        <f t="array" ref="B1345">INDEX(A:A,ROUNDUP(ROWS($1:1345)/3,0))</f>
        <v>sh3bp4_oneseq_Adjusted_SeqExclude_MACSE_Aligned_relabeled_trimmed.fasta = 744783-745937;</v>
      </c>
    </row>
    <row r="1346" spans="2:2">
      <c r="B1346" s="1" t="str" cm="1">
        <f t="array" ref="B1346">INDEX(A:A,ROUNDUP(ROWS($1:1346)/3,0))</f>
        <v>sh3bp4_oneseq_Adjusted_SeqExclude_MACSE_Aligned_relabeled_trimmed.fasta = 744783-745937;</v>
      </c>
    </row>
    <row r="1347" spans="2:2">
      <c r="B1347" s="1" t="str" cm="1">
        <f t="array" ref="B1347">INDEX(A:A,ROUNDUP(ROWS($1:1347)/3,0))</f>
        <v>sh3bp4_oneseq_Adjusted_SeqExclude_MACSE_Aligned_relabeled_trimmed.fasta = 744783-745937;</v>
      </c>
    </row>
    <row r="1348" spans="2:2">
      <c r="B1348" s="1" t="str" cm="1">
        <f t="array" ref="B1348">INDEX(A:A,ROUNDUP(ROWS($1:1348)/3,0))</f>
        <v>sh3pxd2a_oneseq_Adjusted_SeqExclude_MACSE_Aligned_relabeled_trimmed.fasta = 745938-750866;</v>
      </c>
    </row>
    <row r="1349" spans="2:2">
      <c r="B1349" s="1" t="str" cm="1">
        <f t="array" ref="B1349">INDEX(A:A,ROUNDUP(ROWS($1:1349)/3,0))</f>
        <v>sh3pxd2a_oneseq_Adjusted_SeqExclude_MACSE_Aligned_relabeled_trimmed.fasta = 745938-750866;</v>
      </c>
    </row>
    <row r="1350" spans="2:2">
      <c r="B1350" s="1" t="str" cm="1">
        <f t="array" ref="B1350">INDEX(A:A,ROUNDUP(ROWS($1:1350)/3,0))</f>
        <v>sh3pxd2a_oneseq_Adjusted_SeqExclude_MACSE_Aligned_relabeled_trimmed.fasta = 745938-750866;</v>
      </c>
    </row>
    <row r="1351" spans="2:2">
      <c r="B1351" s="1" t="str" cm="1">
        <f t="array" ref="B1351">INDEX(A:A,ROUNDUP(ROWS($1:1351)/3,0))</f>
        <v>shank2_oneseq_Adjusted_SeqExclude_MACSE_Aligned_relabeled_trimmed.fasta = 750867-754690;</v>
      </c>
    </row>
    <row r="1352" spans="2:2">
      <c r="B1352" s="1" t="str" cm="1">
        <f t="array" ref="B1352">INDEX(A:A,ROUNDUP(ROWS($1:1352)/3,0))</f>
        <v>shank2_oneseq_Adjusted_SeqExclude_MACSE_Aligned_relabeled_trimmed.fasta = 750867-754690;</v>
      </c>
    </row>
    <row r="1353" spans="2:2">
      <c r="B1353" s="1" t="str" cm="1">
        <f t="array" ref="B1353">INDEX(A:A,ROUNDUP(ROWS($1:1353)/3,0))</f>
        <v>shank2_oneseq_Adjusted_SeqExclude_MACSE_Aligned_relabeled_trimmed.fasta = 750867-754690;</v>
      </c>
    </row>
    <row r="1354" spans="2:2">
      <c r="B1354" s="1" t="str" cm="1">
        <f t="array" ref="B1354">INDEX(A:A,ROUNDUP(ROWS($1:1354)/3,0))</f>
        <v>shroom3_oneseq_Adjusted_SeqExclude_MACSE_Aligned_relabeled_trimmed.fasta = 754691-756770;</v>
      </c>
    </row>
    <row r="1355" spans="2:2">
      <c r="B1355" s="1" t="str" cm="1">
        <f t="array" ref="B1355">INDEX(A:A,ROUNDUP(ROWS($1:1355)/3,0))</f>
        <v>shroom3_oneseq_Adjusted_SeqExclude_MACSE_Aligned_relabeled_trimmed.fasta = 754691-756770;</v>
      </c>
    </row>
    <row r="1356" spans="2:2">
      <c r="B1356" s="1" t="str" cm="1">
        <f t="array" ref="B1356">INDEX(A:A,ROUNDUP(ROWS($1:1356)/3,0))</f>
        <v>shroom3_oneseq_Adjusted_SeqExclude_MACSE_Aligned_relabeled_trimmed.fasta = 754691-756770;</v>
      </c>
    </row>
    <row r="1357" spans="2:2">
      <c r="B1357" s="1" t="str" cm="1">
        <f t="array" ref="B1357">INDEX(A:A,ROUNDUP(ROWS($1:1357)/3,0))</f>
        <v>sia_oneseq_Adjusted_SeqExclude_MACSE_Aligned_relabeled_trimmed.fasta = 756771-757559;</v>
      </c>
    </row>
    <row r="1358" spans="2:2">
      <c r="B1358" s="1" t="str" cm="1">
        <f t="array" ref="B1358">INDEX(A:A,ROUNDUP(ROWS($1:1358)/3,0))</f>
        <v>sia_oneseq_Adjusted_SeqExclude_MACSE_Aligned_relabeled_trimmed.fasta = 756771-757559;</v>
      </c>
    </row>
    <row r="1359" spans="2:2">
      <c r="B1359" s="1" t="str" cm="1">
        <f t="array" ref="B1359">INDEX(A:A,ROUNDUP(ROWS($1:1359)/3,0))</f>
        <v>sia_oneseq_Adjusted_SeqExclude_MACSE_Aligned_relabeled_trimmed.fasta = 756771-757559;</v>
      </c>
    </row>
    <row r="1360" spans="2:2">
      <c r="B1360" s="1" t="str" cm="1">
        <f t="array" ref="B1360">INDEX(A:A,ROUNDUP(ROWS($1:1360)/3,0))</f>
        <v>siah2_oneseq_Adjusted_SeqExclude_MACSE_Aligned_relabeled_trimmed.fasta = 757560-758353;</v>
      </c>
    </row>
    <row r="1361" spans="2:2">
      <c r="B1361" s="1" t="str" cm="1">
        <f t="array" ref="B1361">INDEX(A:A,ROUNDUP(ROWS($1:1361)/3,0))</f>
        <v>siah2_oneseq_Adjusted_SeqExclude_MACSE_Aligned_relabeled_trimmed.fasta = 757560-758353;</v>
      </c>
    </row>
    <row r="1362" spans="2:2">
      <c r="B1362" s="1" t="str" cm="1">
        <f t="array" ref="B1362">INDEX(A:A,ROUNDUP(ROWS($1:1362)/3,0))</f>
        <v>siah2_oneseq_Adjusted_SeqExclude_MACSE_Aligned_relabeled_trimmed.fasta = 757560-758353;</v>
      </c>
    </row>
    <row r="1363" spans="2:2">
      <c r="B1363" s="1" t="str" cm="1">
        <f t="array" ref="B1363">INDEX(A:A,ROUNDUP(ROWS($1:1363)/3,0))</f>
        <v>sim1_oneseq_Adjusted_SeqExclude_MACSE_Aligned_relabeled_trimmed.fasta = 758354-760232;</v>
      </c>
    </row>
    <row r="1364" spans="2:2">
      <c r="B1364" s="1" t="str" cm="1">
        <f t="array" ref="B1364">INDEX(A:A,ROUNDUP(ROWS($1:1364)/3,0))</f>
        <v>sim1_oneseq_Adjusted_SeqExclude_MACSE_Aligned_relabeled_trimmed.fasta = 758354-760232;</v>
      </c>
    </row>
    <row r="1365" spans="2:2">
      <c r="B1365" s="1" t="str" cm="1">
        <f t="array" ref="B1365">INDEX(A:A,ROUNDUP(ROWS($1:1365)/3,0))</f>
        <v>sim1_oneseq_Adjusted_SeqExclude_MACSE_Aligned_relabeled_trimmed.fasta = 758354-760232;</v>
      </c>
    </row>
    <row r="1366" spans="2:2">
      <c r="B1366" s="1" t="str" cm="1">
        <f t="array" ref="B1366">INDEX(A:A,ROUNDUP(ROWS($1:1366)/3,0))</f>
        <v>sipa1l1_oneseq_Adjusted_SeqExclude_MACSE_Aligned_relabeled_trimmed.fasta = 760233-762709;</v>
      </c>
    </row>
    <row r="1367" spans="2:2">
      <c r="B1367" s="1" t="str" cm="1">
        <f t="array" ref="B1367">INDEX(A:A,ROUNDUP(ROWS($1:1367)/3,0))</f>
        <v>sipa1l1_oneseq_Adjusted_SeqExclude_MACSE_Aligned_relabeled_trimmed.fasta = 760233-762709;</v>
      </c>
    </row>
    <row r="1368" spans="2:2">
      <c r="B1368" s="1" t="str" cm="1">
        <f t="array" ref="B1368">INDEX(A:A,ROUNDUP(ROWS($1:1368)/3,0))</f>
        <v>sipa1l1_oneseq_Adjusted_SeqExclude_MACSE_Aligned_relabeled_trimmed.fasta = 760233-762709;</v>
      </c>
    </row>
    <row r="1369" spans="2:2">
      <c r="B1369" s="1" t="str" cm="1">
        <f t="array" ref="B1369">INDEX(A:A,ROUNDUP(ROWS($1:1369)/3,0))</f>
        <v>skil_oneseq_Adjusted_SeqExclude_MACSE_Aligned_relabeled_trimmed.fasta = 762710-764303;</v>
      </c>
    </row>
    <row r="1370" spans="2:2">
      <c r="B1370" s="1" t="str" cm="1">
        <f t="array" ref="B1370">INDEX(A:A,ROUNDUP(ROWS($1:1370)/3,0))</f>
        <v>skil_oneseq_Adjusted_SeqExclude_MACSE_Aligned_relabeled_trimmed.fasta = 762710-764303;</v>
      </c>
    </row>
    <row r="1371" spans="2:2">
      <c r="B1371" s="1" t="str" cm="1">
        <f t="array" ref="B1371">INDEX(A:A,ROUNDUP(ROWS($1:1371)/3,0))</f>
        <v>skil_oneseq_Adjusted_SeqExclude_MACSE_Aligned_relabeled_trimmed.fasta = 762710-764303;</v>
      </c>
    </row>
    <row r="1372" spans="2:2">
      <c r="B1372" s="1" t="str" cm="1">
        <f t="array" ref="B1372">INDEX(A:A,ROUNDUP(ROWS($1:1372)/3,0))</f>
        <v>slc18a3_oneseq_Adjusted_SeqExclude_MACSE_Aligned_relabeled_trimmed.fasta = 764304-766934;</v>
      </c>
    </row>
    <row r="1373" spans="2:2">
      <c r="B1373" s="1" t="str" cm="1">
        <f t="array" ref="B1373">INDEX(A:A,ROUNDUP(ROWS($1:1373)/3,0))</f>
        <v>slc18a3_oneseq_Adjusted_SeqExclude_MACSE_Aligned_relabeled_trimmed.fasta = 764304-766934;</v>
      </c>
    </row>
    <row r="1374" spans="2:2">
      <c r="B1374" s="1" t="str" cm="1">
        <f t="array" ref="B1374">INDEX(A:A,ROUNDUP(ROWS($1:1374)/3,0))</f>
        <v>slc18a3_oneseq_Adjusted_SeqExclude_MACSE_Aligned_relabeled_trimmed.fasta = 764304-766934;</v>
      </c>
    </row>
    <row r="1375" spans="2:2">
      <c r="B1375" s="1" t="str" cm="1">
        <f t="array" ref="B1375">INDEX(A:A,ROUNDUP(ROWS($1:1375)/3,0))</f>
        <v>slc26a2_oneseq_Adjusted_SeqExclude_MACSE_Aligned_relabeled_trimmed.fasta = 766935-770212;</v>
      </c>
    </row>
    <row r="1376" spans="2:2">
      <c r="B1376" s="1" t="str" cm="1">
        <f t="array" ref="B1376">INDEX(A:A,ROUNDUP(ROWS($1:1376)/3,0))</f>
        <v>slc26a2_oneseq_Adjusted_SeqExclude_MACSE_Aligned_relabeled_trimmed.fasta = 766935-770212;</v>
      </c>
    </row>
    <row r="1377" spans="2:2">
      <c r="B1377" s="1" t="str" cm="1">
        <f t="array" ref="B1377">INDEX(A:A,ROUNDUP(ROWS($1:1377)/3,0))</f>
        <v>slc26a2_oneseq_Adjusted_SeqExclude_MACSE_Aligned_relabeled_trimmed.fasta = 766935-770212;</v>
      </c>
    </row>
    <row r="1378" spans="2:2">
      <c r="B1378" s="1" t="str" cm="1">
        <f t="array" ref="B1378">INDEX(A:A,ROUNDUP(ROWS($1:1378)/3,0))</f>
        <v>slc8a3_oneseq_Adjusted_SeqExclude_MACSE_Aligned_relabeled_trimmed.fasta = 770213-772004;</v>
      </c>
    </row>
    <row r="1379" spans="2:2">
      <c r="B1379" s="1" t="str" cm="1">
        <f t="array" ref="B1379">INDEX(A:A,ROUNDUP(ROWS($1:1379)/3,0))</f>
        <v>slc8a3_oneseq_Adjusted_SeqExclude_MACSE_Aligned_relabeled_trimmed.fasta = 770213-772004;</v>
      </c>
    </row>
    <row r="1380" spans="2:2">
      <c r="B1380" s="1" t="str" cm="1">
        <f t="array" ref="B1380">INDEX(A:A,ROUNDUP(ROWS($1:1380)/3,0))</f>
        <v>slc8a3_oneseq_Adjusted_SeqExclude_MACSE_Aligned_relabeled_trimmed.fasta = 770213-772004;</v>
      </c>
    </row>
    <row r="1381" spans="2:2">
      <c r="B1381" s="1" t="str" cm="1">
        <f t="array" ref="B1381">INDEX(A:A,ROUNDUP(ROWS($1:1381)/3,0))</f>
        <v>slitrk1_oneseq_Adjusted_SeqExclude_MACSE_Aligned_relabeled_trimmed.fasta = 772005-773186;</v>
      </c>
    </row>
    <row r="1382" spans="2:2">
      <c r="B1382" s="1" t="str" cm="1">
        <f t="array" ref="B1382">INDEX(A:A,ROUNDUP(ROWS($1:1382)/3,0))</f>
        <v>slitrk1_oneseq_Adjusted_SeqExclude_MACSE_Aligned_relabeled_trimmed.fasta = 772005-773186;</v>
      </c>
    </row>
    <row r="1383" spans="2:2">
      <c r="B1383" s="1" t="str" cm="1">
        <f t="array" ref="B1383">INDEX(A:A,ROUNDUP(ROWS($1:1383)/3,0))</f>
        <v>slitrk1_oneseq_Adjusted_SeqExclude_MACSE_Aligned_relabeled_trimmed.fasta = 772005-773186;</v>
      </c>
    </row>
    <row r="1384" spans="2:2">
      <c r="B1384" s="1" t="str" cm="1">
        <f t="array" ref="B1384">INDEX(A:A,ROUNDUP(ROWS($1:1384)/3,0))</f>
        <v>smcr8_oneseq_Adjusted_SeqExclude_MACSE_Aligned_relabeled_trimmed.fasta = 773187-777805;</v>
      </c>
    </row>
    <row r="1385" spans="2:2">
      <c r="B1385" s="1" t="str" cm="1">
        <f t="array" ref="B1385">INDEX(A:A,ROUNDUP(ROWS($1:1385)/3,0))</f>
        <v>smcr8_oneseq_Adjusted_SeqExclude_MACSE_Aligned_relabeled_trimmed.fasta = 773187-777805;</v>
      </c>
    </row>
    <row r="1386" spans="2:2">
      <c r="B1386" s="1" t="str" cm="1">
        <f t="array" ref="B1386">INDEX(A:A,ROUNDUP(ROWS($1:1386)/3,0))</f>
        <v>smcr8_oneseq_Adjusted_SeqExclude_MACSE_Aligned_relabeled_trimmed.fasta = 773187-777805;</v>
      </c>
    </row>
    <row r="1387" spans="2:2">
      <c r="B1387" s="1" t="str" cm="1">
        <f t="array" ref="B1387">INDEX(A:A,ROUNDUP(ROWS($1:1387)/3,0))</f>
        <v>snrk_oneseq_Adjusted_SeqExclude_MACSE_Aligned_relabeled_trimmed.fasta = 777806-779439;</v>
      </c>
    </row>
    <row r="1388" spans="2:2">
      <c r="B1388" s="1" t="str" cm="1">
        <f t="array" ref="B1388">INDEX(A:A,ROUNDUP(ROWS($1:1388)/3,0))</f>
        <v>snrk_oneseq_Adjusted_SeqExclude_MACSE_Aligned_relabeled_trimmed.fasta = 777806-779439;</v>
      </c>
    </row>
    <row r="1389" spans="2:2">
      <c r="B1389" s="1" t="str" cm="1">
        <f t="array" ref="B1389">INDEX(A:A,ROUNDUP(ROWS($1:1389)/3,0))</f>
        <v>snrk_oneseq_Adjusted_SeqExclude_MACSE_Aligned_relabeled_trimmed.fasta = 777806-779439;</v>
      </c>
    </row>
    <row r="1390" spans="2:2">
      <c r="B1390" s="1" t="str" cm="1">
        <f t="array" ref="B1390">INDEX(A:A,ROUNDUP(ROWS($1:1390)/3,0))</f>
        <v>socs5_oneseq_Adjusted_SeqExclude_MACSE_Aligned_relabeled_trimmed.fasta = 779440-780811;</v>
      </c>
    </row>
    <row r="1391" spans="2:2">
      <c r="B1391" s="1" t="str" cm="1">
        <f t="array" ref="B1391">INDEX(A:A,ROUNDUP(ROWS($1:1391)/3,0))</f>
        <v>socs5_oneseq_Adjusted_SeqExclude_MACSE_Aligned_relabeled_trimmed.fasta = 779440-780811;</v>
      </c>
    </row>
    <row r="1392" spans="2:2">
      <c r="B1392" s="1" t="str" cm="1">
        <f t="array" ref="B1392">INDEX(A:A,ROUNDUP(ROWS($1:1392)/3,0))</f>
        <v>socs5_oneseq_Adjusted_SeqExclude_MACSE_Aligned_relabeled_trimmed.fasta = 779440-780811;</v>
      </c>
    </row>
    <row r="1393" spans="2:2">
      <c r="B1393" s="1" t="str" cm="1">
        <f t="array" ref="B1393">INDEX(A:A,ROUNDUP(ROWS($1:1393)/3,0))</f>
        <v>sorbs2_oneseq_Adjusted_SeqExclude_MACSE_Aligned_relabeled_trimmed.fasta = 780812-783171;</v>
      </c>
    </row>
    <row r="1394" spans="2:2">
      <c r="B1394" s="1" t="str" cm="1">
        <f t="array" ref="B1394">INDEX(A:A,ROUNDUP(ROWS($1:1394)/3,0))</f>
        <v>sorbs2_oneseq_Adjusted_SeqExclude_MACSE_Aligned_relabeled_trimmed.fasta = 780812-783171;</v>
      </c>
    </row>
    <row r="1395" spans="2:2">
      <c r="B1395" s="1" t="str" cm="1">
        <f t="array" ref="B1395">INDEX(A:A,ROUNDUP(ROWS($1:1395)/3,0))</f>
        <v>sorbs2_oneseq_Adjusted_SeqExclude_MACSE_Aligned_relabeled_trimmed.fasta = 780812-783171;</v>
      </c>
    </row>
    <row r="1396" spans="2:2">
      <c r="B1396" s="1" t="str" cm="1">
        <f t="array" ref="B1396">INDEX(A:A,ROUNDUP(ROWS($1:1396)/3,0))</f>
        <v>stard13_oneseq_Adjusted_SeqExclude_MACSE_Aligned_relabeled_trimmed.fasta = 783172-785365;</v>
      </c>
    </row>
    <row r="1397" spans="2:2">
      <c r="B1397" s="1" t="str" cm="1">
        <f t="array" ref="B1397">INDEX(A:A,ROUNDUP(ROWS($1:1397)/3,0))</f>
        <v>stard13_oneseq_Adjusted_SeqExclude_MACSE_Aligned_relabeled_trimmed.fasta = 783172-785365;</v>
      </c>
    </row>
    <row r="1398" spans="2:2">
      <c r="B1398" s="1" t="str" cm="1">
        <f t="array" ref="B1398">INDEX(A:A,ROUNDUP(ROWS($1:1398)/3,0))</f>
        <v>stard13_oneseq_Adjusted_SeqExclude_MACSE_Aligned_relabeled_trimmed.fasta = 783172-785365;</v>
      </c>
    </row>
    <row r="1399" spans="2:2">
      <c r="B1399" s="1" t="str" cm="1">
        <f t="array" ref="B1399">INDEX(A:A,ROUNDUP(ROWS($1:1399)/3,0))</f>
        <v>ston2_oneseq_Adjusted_SeqExclude_MACSE_Aligned_relabeled_trimmed.fasta = 785366-787940;</v>
      </c>
    </row>
    <row r="1400" spans="2:2">
      <c r="B1400" s="1" t="str" cm="1">
        <f t="array" ref="B1400">INDEX(A:A,ROUNDUP(ROWS($1:1400)/3,0))</f>
        <v>ston2_oneseq_Adjusted_SeqExclude_MACSE_Aligned_relabeled_trimmed.fasta = 785366-787940;</v>
      </c>
    </row>
    <row r="1401" spans="2:2">
      <c r="B1401" s="1" t="str" cm="1">
        <f t="array" ref="B1401">INDEX(A:A,ROUNDUP(ROWS($1:1401)/3,0))</f>
        <v>ston2_oneseq_Adjusted_SeqExclude_MACSE_Aligned_relabeled_trimmed.fasta = 785366-787940;</v>
      </c>
    </row>
    <row r="1402" spans="2:2">
      <c r="B1402" s="1" t="str" cm="1">
        <f t="array" ref="B1402">INDEX(A:A,ROUNDUP(ROWS($1:1402)/3,0))</f>
        <v>svep1_oneseq_Adjusted_SeqExclude_MACSE_Aligned_relabeled_trimmed.fasta = 787941-789786;</v>
      </c>
    </row>
    <row r="1403" spans="2:2">
      <c r="B1403" s="1" t="str" cm="1">
        <f t="array" ref="B1403">INDEX(A:A,ROUNDUP(ROWS($1:1403)/3,0))</f>
        <v>svep1_oneseq_Adjusted_SeqExclude_MACSE_Aligned_relabeled_trimmed.fasta = 787941-789786;</v>
      </c>
    </row>
    <row r="1404" spans="2:2">
      <c r="B1404" s="1" t="str" cm="1">
        <f t="array" ref="B1404">INDEX(A:A,ROUNDUP(ROWS($1:1404)/3,0))</f>
        <v>svep1_oneseq_Adjusted_SeqExclude_MACSE_Aligned_relabeled_trimmed.fasta = 787941-789786;</v>
      </c>
    </row>
    <row r="1405" spans="2:2">
      <c r="B1405" s="1" t="str" cm="1">
        <f t="array" ref="B1405">INDEX(A:A,ROUNDUP(ROWS($1:1405)/3,0))</f>
        <v>syne1_oneseq_Adjusted_SeqExclude_MACSE_Aligned_relabeled_trimmed.fasta = 789787-792390;</v>
      </c>
    </row>
    <row r="1406" spans="2:2">
      <c r="B1406" s="1" t="str" cm="1">
        <f t="array" ref="B1406">INDEX(A:A,ROUNDUP(ROWS($1:1406)/3,0))</f>
        <v>syne1_oneseq_Adjusted_SeqExclude_MACSE_Aligned_relabeled_trimmed.fasta = 789787-792390;</v>
      </c>
    </row>
    <row r="1407" spans="2:2">
      <c r="B1407" s="1" t="str" cm="1">
        <f t="array" ref="B1407">INDEX(A:A,ROUNDUP(ROWS($1:1407)/3,0))</f>
        <v>syne1_oneseq_Adjusted_SeqExclude_MACSE_Aligned_relabeled_trimmed.fasta = 789787-792390;</v>
      </c>
    </row>
    <row r="1408" spans="2:2">
      <c r="B1408" s="1" t="str" cm="1">
        <f t="array" ref="B1408">INDEX(A:A,ROUNDUP(ROWS($1:1408)/3,0))</f>
        <v>tenm2_oneseq_Adjusted_SeqExclude_MACSE_Aligned_relabeled_trimmed.fasta = 792391-793583;</v>
      </c>
    </row>
    <row r="1409" spans="2:2">
      <c r="B1409" s="1" t="str" cm="1">
        <f t="array" ref="B1409">INDEX(A:A,ROUNDUP(ROWS($1:1409)/3,0))</f>
        <v>tenm2_oneseq_Adjusted_SeqExclude_MACSE_Aligned_relabeled_trimmed.fasta = 792391-793583;</v>
      </c>
    </row>
    <row r="1410" spans="2:2">
      <c r="B1410" s="1" t="str" cm="1">
        <f t="array" ref="B1410">INDEX(A:A,ROUNDUP(ROWS($1:1410)/3,0))</f>
        <v>tenm2_oneseq_Adjusted_SeqExclude_MACSE_Aligned_relabeled_trimmed.fasta = 792391-793583;</v>
      </c>
    </row>
    <row r="1411" spans="2:2">
      <c r="B1411" s="1" t="str" cm="1">
        <f t="array" ref="B1411">INDEX(A:A,ROUNDUP(ROWS($1:1411)/3,0))</f>
        <v>tenm4_oneseq_Adjusted_SeqExclude_MACSE_Aligned_relabeled_trimmed.fasta = 793584-795787;</v>
      </c>
    </row>
    <row r="1412" spans="2:2">
      <c r="B1412" s="1" t="str" cm="1">
        <f t="array" ref="B1412">INDEX(A:A,ROUNDUP(ROWS($1:1412)/3,0))</f>
        <v>tenm4_oneseq_Adjusted_SeqExclude_MACSE_Aligned_relabeled_trimmed.fasta = 793584-795787;</v>
      </c>
    </row>
    <row r="1413" spans="2:2">
      <c r="B1413" s="1" t="str" cm="1">
        <f t="array" ref="B1413">INDEX(A:A,ROUNDUP(ROWS($1:1413)/3,0))</f>
        <v>tenm4_oneseq_Adjusted_SeqExclude_MACSE_Aligned_relabeled_trimmed.fasta = 793584-795787;</v>
      </c>
    </row>
    <row r="1414" spans="2:2">
      <c r="B1414" s="1" t="str" cm="1">
        <f t="array" ref="B1414">INDEX(A:A,ROUNDUP(ROWS($1:1414)/3,0))</f>
        <v>tex2_oneseq_Adjusted_SeqExclude_MACSE_Aligned_relabeled_trimmed.fasta = 795788-797281;</v>
      </c>
    </row>
    <row r="1415" spans="2:2">
      <c r="B1415" s="1" t="str" cm="1">
        <f t="array" ref="B1415">INDEX(A:A,ROUNDUP(ROWS($1:1415)/3,0))</f>
        <v>tex2_oneseq_Adjusted_SeqExclude_MACSE_Aligned_relabeled_trimmed.fasta = 795788-797281;</v>
      </c>
    </row>
    <row r="1416" spans="2:2">
      <c r="B1416" s="1" t="str" cm="1">
        <f t="array" ref="B1416">INDEX(A:A,ROUNDUP(ROWS($1:1416)/3,0))</f>
        <v>tex2_oneseq_Adjusted_SeqExclude_MACSE_Aligned_relabeled_trimmed.fasta = 795788-797281;</v>
      </c>
    </row>
    <row r="1417" spans="2:2">
      <c r="B1417" s="1" t="str" cm="1">
        <f t="array" ref="B1417">INDEX(A:A,ROUNDUP(ROWS($1:1417)/3,0))</f>
        <v>tiam1_oneseq_Adjusted_SeqExclude_MACSE_Aligned_relabeled_trimmed.fasta = 797282-798660;</v>
      </c>
    </row>
    <row r="1418" spans="2:2">
      <c r="B1418" s="1" t="str" cm="1">
        <f t="array" ref="B1418">INDEX(A:A,ROUNDUP(ROWS($1:1418)/3,0))</f>
        <v>tiam1_oneseq_Adjusted_SeqExclude_MACSE_Aligned_relabeled_trimmed.fasta = 797282-798660;</v>
      </c>
    </row>
    <row r="1419" spans="2:2">
      <c r="B1419" s="1" t="str" cm="1">
        <f t="array" ref="B1419">INDEX(A:A,ROUNDUP(ROWS($1:1419)/3,0))</f>
        <v>tiam1_oneseq_Adjusted_SeqExclude_MACSE_Aligned_relabeled_trimmed.fasta = 797282-798660;</v>
      </c>
    </row>
    <row r="1420" spans="2:2">
      <c r="B1420" s="1" t="str" cm="1">
        <f t="array" ref="B1420">INDEX(A:A,ROUNDUP(ROWS($1:1420)/3,0))</f>
        <v>tmem132d_oneseq_Adjusted_SeqExclude_MACSE_Aligned_relabeled_trimmed.fasta = 798661-802463;</v>
      </c>
    </row>
    <row r="1421" spans="2:2">
      <c r="B1421" s="1" t="str" cm="1">
        <f t="array" ref="B1421">INDEX(A:A,ROUNDUP(ROWS($1:1421)/3,0))</f>
        <v>tmem132d_oneseq_Adjusted_SeqExclude_MACSE_Aligned_relabeled_trimmed.fasta = 798661-802463;</v>
      </c>
    </row>
    <row r="1422" spans="2:2">
      <c r="B1422" s="1" t="str" cm="1">
        <f t="array" ref="B1422">INDEX(A:A,ROUNDUP(ROWS($1:1422)/3,0))</f>
        <v>tmem132d_oneseq_Adjusted_SeqExclude_MACSE_Aligned_relabeled_trimmed.fasta = 798661-802463;</v>
      </c>
    </row>
    <row r="1423" spans="2:2">
      <c r="B1423" s="1" t="str" cm="1">
        <f t="array" ref="B1423">INDEX(A:A,ROUNDUP(ROWS($1:1423)/3,0))</f>
        <v>tnrc6c_oneseq_Adjusted_SeqExclude_MACSE_Aligned_relabeled_trimmed.fasta = 802464-804344;</v>
      </c>
    </row>
    <row r="1424" spans="2:2">
      <c r="B1424" s="1" t="str" cm="1">
        <f t="array" ref="B1424">INDEX(A:A,ROUNDUP(ROWS($1:1424)/3,0))</f>
        <v>tnrc6c_oneseq_Adjusted_SeqExclude_MACSE_Aligned_relabeled_trimmed.fasta = 802464-804344;</v>
      </c>
    </row>
    <row r="1425" spans="2:2">
      <c r="B1425" s="1" t="str" cm="1">
        <f t="array" ref="B1425">INDEX(A:A,ROUNDUP(ROWS($1:1425)/3,0))</f>
        <v>tnrc6c_oneseq_Adjusted_SeqExclude_MACSE_Aligned_relabeled_trimmed.fasta = 802464-804344;</v>
      </c>
    </row>
    <row r="1426" spans="2:2">
      <c r="B1426" s="1" t="str" cm="1">
        <f t="array" ref="B1426">INDEX(A:A,ROUNDUP(ROWS($1:1426)/3,0))</f>
        <v>trpm3_oneseq_Adjusted_SeqExclude_MACSE_Aligned_relabeled_trimmed.fasta = 804345-806466;</v>
      </c>
    </row>
    <row r="1427" spans="2:2">
      <c r="B1427" s="1" t="str" cm="1">
        <f t="array" ref="B1427">INDEX(A:A,ROUNDUP(ROWS($1:1427)/3,0))</f>
        <v>trpm3_oneseq_Adjusted_SeqExclude_MACSE_Aligned_relabeled_trimmed.fasta = 804345-806466;</v>
      </c>
    </row>
    <row r="1428" spans="2:2">
      <c r="B1428" s="1" t="str" cm="1">
        <f t="array" ref="B1428">INDEX(A:A,ROUNDUP(ROWS($1:1428)/3,0))</f>
        <v>trpm3_oneseq_Adjusted_SeqExclude_MACSE_Aligned_relabeled_trimmed.fasta = 804345-806466;</v>
      </c>
    </row>
    <row r="1429" spans="2:2">
      <c r="B1429" s="1" t="str" cm="1">
        <f t="array" ref="B1429">INDEX(A:A,ROUNDUP(ROWS($1:1429)/3,0))</f>
        <v>tshz1_oneseq_Adjusted_SeqExclude_MACSE_Aligned_relabeled_trimmed.fasta = 806467-808215;</v>
      </c>
    </row>
    <row r="1430" spans="2:2">
      <c r="B1430" s="1" t="str" cm="1">
        <f t="array" ref="B1430">INDEX(A:A,ROUNDUP(ROWS($1:1430)/3,0))</f>
        <v>tshz1_oneseq_Adjusted_SeqExclude_MACSE_Aligned_relabeled_trimmed.fasta = 806467-808215;</v>
      </c>
    </row>
    <row r="1431" spans="2:2">
      <c r="B1431" s="1" t="str" cm="1">
        <f t="array" ref="B1431">INDEX(A:A,ROUNDUP(ROWS($1:1431)/3,0))</f>
        <v>tshz1_oneseq_Adjusted_SeqExclude_MACSE_Aligned_relabeled_trimmed.fasta = 806467-808215;</v>
      </c>
    </row>
    <row r="1432" spans="2:2">
      <c r="B1432" s="1" t="str" cm="1">
        <f t="array" ref="B1432">INDEX(A:A,ROUNDUP(ROWS($1:1432)/3,0))</f>
        <v>tshz3_oneseq_Adjusted_SeqExclude_MACSE_Aligned_relabeled_trimmed.fasta = 808216-810722;</v>
      </c>
    </row>
    <row r="1433" spans="2:2">
      <c r="B1433" s="1" t="str" cm="1">
        <f t="array" ref="B1433">INDEX(A:A,ROUNDUP(ROWS($1:1433)/3,0))</f>
        <v>tshz3_oneseq_Adjusted_SeqExclude_MACSE_Aligned_relabeled_trimmed.fasta = 808216-810722;</v>
      </c>
    </row>
    <row r="1434" spans="2:2">
      <c r="B1434" s="1" t="str" cm="1">
        <f t="array" ref="B1434">INDEX(A:A,ROUNDUP(ROWS($1:1434)/3,0))</f>
        <v>tshz3_oneseq_Adjusted_SeqExclude_MACSE_Aligned_relabeled_trimmed.fasta = 808216-810722;</v>
      </c>
    </row>
    <row r="1435" spans="2:2">
      <c r="B1435" s="1" t="str" cm="1">
        <f t="array" ref="B1435">INDEX(A:A,ROUNDUP(ROWS($1:1435)/3,0))</f>
        <v>ttbk2_oneseq_Adjusted_SeqExclude_MACSE_Aligned_relabeled_trimmed.fasta = 810723-812623;</v>
      </c>
    </row>
    <row r="1436" spans="2:2">
      <c r="B1436" s="1" t="str" cm="1">
        <f t="array" ref="B1436">INDEX(A:A,ROUNDUP(ROWS($1:1436)/3,0))</f>
        <v>ttbk2_oneseq_Adjusted_SeqExclude_MACSE_Aligned_relabeled_trimmed.fasta = 810723-812623;</v>
      </c>
    </row>
    <row r="1437" spans="2:2">
      <c r="B1437" s="1" t="str" cm="1">
        <f t="array" ref="B1437">INDEX(A:A,ROUNDUP(ROWS($1:1437)/3,0))</f>
        <v>ttbk2_oneseq_Adjusted_SeqExclude_MACSE_Aligned_relabeled_trimmed.fasta = 810723-812623;</v>
      </c>
    </row>
    <row r="1438" spans="2:2">
      <c r="B1438" s="1" t="str" cm="1">
        <f t="array" ref="B1438">INDEX(A:A,ROUNDUP(ROWS($1:1438)/3,0))</f>
        <v>ttn_oneseq_Adjusted_SeqExclude_MAFFT_Aligned_relabeled_trimmed.fasta = 812624-814269;</v>
      </c>
    </row>
    <row r="1439" spans="2:2">
      <c r="B1439" s="1" t="str" cm="1">
        <f t="array" ref="B1439">INDEX(A:A,ROUNDUP(ROWS($1:1439)/3,0))</f>
        <v>ttn_oneseq_Adjusted_SeqExclude_MAFFT_Aligned_relabeled_trimmed.fasta = 812624-814269;</v>
      </c>
    </row>
    <row r="1440" spans="2:2">
      <c r="B1440" s="1" t="str" cm="1">
        <f t="array" ref="B1440">INDEX(A:A,ROUNDUP(ROWS($1:1440)/3,0))</f>
        <v>ttn_oneseq_Adjusted_SeqExclude_MAFFT_Aligned_relabeled_trimmed.fasta = 812624-814269;</v>
      </c>
    </row>
    <row r="1441" spans="2:2">
      <c r="B1441" s="1" t="str" cm="1">
        <f t="array" ref="B1441">INDEX(A:A,ROUNDUP(ROWS($1:1441)/3,0))</f>
        <v>uhrf1bp1l_oneseq_Adjusted_SeqExclude_MACSE_Aligned_relabeled_trimmed.fasta = 814270-815151;</v>
      </c>
    </row>
    <row r="1442" spans="2:2">
      <c r="B1442" s="1" t="str" cm="1">
        <f t="array" ref="B1442">INDEX(A:A,ROUNDUP(ROWS($1:1442)/3,0))</f>
        <v>uhrf1bp1l_oneseq_Adjusted_SeqExclude_MACSE_Aligned_relabeled_trimmed.fasta = 814270-815151;</v>
      </c>
    </row>
    <row r="1443" spans="2:2">
      <c r="B1443" s="1" t="str" cm="1">
        <f t="array" ref="B1443">INDEX(A:A,ROUNDUP(ROWS($1:1443)/3,0))</f>
        <v>uhrf1bp1l_oneseq_Adjusted_SeqExclude_MACSE_Aligned_relabeled_trimmed.fasta = 814270-815151;</v>
      </c>
    </row>
    <row r="1444" spans="2:2">
      <c r="B1444" s="1" t="str" cm="1">
        <f t="array" ref="B1444">INDEX(A:A,ROUNDUP(ROWS($1:1444)/3,0))</f>
        <v>usf3_oneseq_Adjusted_SeqExclude_MACSE_Aligned_relabeled_trimmed.fasta = 815152-819234;</v>
      </c>
    </row>
    <row r="1445" spans="2:2">
      <c r="B1445" s="1" t="str" cm="1">
        <f t="array" ref="B1445">INDEX(A:A,ROUNDUP(ROWS($1:1445)/3,0))</f>
        <v>usf3_oneseq_Adjusted_SeqExclude_MACSE_Aligned_relabeled_trimmed.fasta = 815152-819234;</v>
      </c>
    </row>
    <row r="1446" spans="2:2">
      <c r="B1446" s="1" t="str" cm="1">
        <f t="array" ref="B1446">INDEX(A:A,ROUNDUP(ROWS($1:1446)/3,0))</f>
        <v>usf3_oneseq_Adjusted_SeqExclude_MACSE_Aligned_relabeled_trimmed.fasta = 815152-819234;</v>
      </c>
    </row>
    <row r="1447" spans="2:2">
      <c r="B1447" s="1" t="str" cm="1">
        <f t="array" ref="B1447">INDEX(A:A,ROUNDUP(ROWS($1:1447)/3,0))</f>
        <v>vcpip1_oneseq_Adjusted_SeqExclude_MACSE_Aligned_relabeled_trimmed.fasta = 819235-821026;</v>
      </c>
    </row>
    <row r="1448" spans="2:2">
      <c r="B1448" s="1" t="str" cm="1">
        <f t="array" ref="B1448">INDEX(A:A,ROUNDUP(ROWS($1:1448)/3,0))</f>
        <v>vcpip1_oneseq_Adjusted_SeqExclude_MACSE_Aligned_relabeled_trimmed.fasta = 819235-821026;</v>
      </c>
    </row>
    <row r="1449" spans="2:2">
      <c r="B1449" s="1" t="str" cm="1">
        <f t="array" ref="B1449">INDEX(A:A,ROUNDUP(ROWS($1:1449)/3,0))</f>
        <v>vcpip1_oneseq_Adjusted_SeqExclude_MACSE_Aligned_relabeled_trimmed.fasta = 819235-821026;</v>
      </c>
    </row>
    <row r="1450" spans="2:2">
      <c r="B1450" s="1" t="str" cm="1">
        <f t="array" ref="B1450">INDEX(A:A,ROUNDUP(ROWS($1:1450)/3,0))</f>
        <v>vps18_p1_oneseq_Adjusted_SeqExclude_MACSE_Aligned_relabeled_trimmed.fasta = 821027-824217;</v>
      </c>
    </row>
    <row r="1451" spans="2:2">
      <c r="B1451" s="1" t="str" cm="1">
        <f t="array" ref="B1451">INDEX(A:A,ROUNDUP(ROWS($1:1451)/3,0))</f>
        <v>vps18_p1_oneseq_Adjusted_SeqExclude_MACSE_Aligned_relabeled_trimmed.fasta = 821027-824217;</v>
      </c>
    </row>
    <row r="1452" spans="2:2">
      <c r="B1452" s="1" t="str" cm="1">
        <f t="array" ref="B1452">INDEX(A:A,ROUNDUP(ROWS($1:1452)/3,0))</f>
        <v>vps18_p1_oneseq_Adjusted_SeqExclude_MACSE_Aligned_relabeled_trimmed.fasta = 821027-824217;</v>
      </c>
    </row>
    <row r="1453" spans="2:2">
      <c r="B1453" s="1" t="str" cm="1">
        <f t="array" ref="B1453">INDEX(A:A,ROUNDUP(ROWS($1:1453)/3,0))</f>
        <v>vps18_p2_oneseq_Adjusted_SeqExclude_MACSE_Aligned_relabeled_trimmed.fasta = 824218-824928;</v>
      </c>
    </row>
    <row r="1454" spans="2:2">
      <c r="B1454" s="1" t="str" cm="1">
        <f t="array" ref="B1454">INDEX(A:A,ROUNDUP(ROWS($1:1454)/3,0))</f>
        <v>vps18_p2_oneseq_Adjusted_SeqExclude_MACSE_Aligned_relabeled_trimmed.fasta = 824218-824928;</v>
      </c>
    </row>
    <row r="1455" spans="2:2">
      <c r="B1455" s="1" t="str" cm="1">
        <f t="array" ref="B1455">INDEX(A:A,ROUNDUP(ROWS($1:1455)/3,0))</f>
        <v>vps18_p2_oneseq_Adjusted_SeqExclude_MACSE_Aligned_relabeled_trimmed.fasta = 824218-824928;</v>
      </c>
    </row>
    <row r="1456" spans="2:2">
      <c r="B1456" s="1" t="str" cm="1">
        <f t="array" ref="B1456">INDEX(A:A,ROUNDUP(ROWS($1:1456)/3,0))</f>
        <v>wnt1_oneseq_Adjusted_SeqExclude_Failed_MAFFT_Aligned_relabeled_trimmed.fasta = 824929-825272;</v>
      </c>
    </row>
    <row r="1457" spans="2:2">
      <c r="B1457" s="1" t="str" cm="1">
        <f t="array" ref="B1457">INDEX(A:A,ROUNDUP(ROWS($1:1457)/3,0))</f>
        <v>wnt1_oneseq_Adjusted_SeqExclude_Failed_MAFFT_Aligned_relabeled_trimmed.fasta = 824929-825272;</v>
      </c>
    </row>
    <row r="1458" spans="2:2">
      <c r="B1458" s="1" t="str" cm="1">
        <f t="array" ref="B1458">INDEX(A:A,ROUNDUP(ROWS($1:1458)/3,0))</f>
        <v>wnt1_oneseq_Adjusted_SeqExclude_Failed_MAFFT_Aligned_relabeled_trimmed.fasta = 824929-825272;</v>
      </c>
    </row>
    <row r="1459" spans="2:2">
      <c r="B1459" s="1" t="str" cm="1">
        <f t="array" ref="B1459">INDEX(A:A,ROUNDUP(ROWS($1:1459)/3,0))</f>
        <v>wnt7a_oneseq_Adjusted_SeqExclude_MACSE_Aligned_relabeled_trimmed.fasta = 825273-826108;</v>
      </c>
    </row>
    <row r="1460" spans="2:2">
      <c r="B1460" s="1" t="str" cm="1">
        <f t="array" ref="B1460">INDEX(A:A,ROUNDUP(ROWS($1:1460)/3,0))</f>
        <v>wnt7a_oneseq_Adjusted_SeqExclude_MACSE_Aligned_relabeled_trimmed.fasta = 825273-826108;</v>
      </c>
    </row>
    <row r="1461" spans="2:2">
      <c r="B1461" s="1" t="str" cm="1">
        <f t="array" ref="B1461">INDEX(A:A,ROUNDUP(ROWS($1:1461)/3,0))</f>
        <v>wnt7a_oneseq_Adjusted_SeqExclude_MACSE_Aligned_relabeled_trimmed.fasta = 825273-826108;</v>
      </c>
    </row>
    <row r="1462" spans="2:2">
      <c r="B1462" s="1" t="str" cm="1">
        <f t="array" ref="B1462">INDEX(A:A,ROUNDUP(ROWS($1:1462)/3,0))</f>
        <v>ythdf3_oneseq_Adjusted_SeqExclude_MACSE_Aligned_relabeled_trimmed.fasta = 826109-827806;</v>
      </c>
    </row>
    <row r="1463" spans="2:2">
      <c r="B1463" s="1" t="str" cm="1">
        <f t="array" ref="B1463">INDEX(A:A,ROUNDUP(ROWS($1:1463)/3,0))</f>
        <v>ythdf3_oneseq_Adjusted_SeqExclude_MACSE_Aligned_relabeled_trimmed.fasta = 826109-827806;</v>
      </c>
    </row>
    <row r="1464" spans="2:2">
      <c r="B1464" s="1" t="str" cm="1">
        <f t="array" ref="B1464">INDEX(A:A,ROUNDUP(ROWS($1:1464)/3,0))</f>
        <v>ythdf3_oneseq_Adjusted_SeqExclude_MACSE_Aligned_relabeled_trimmed.fasta = 826109-827806;</v>
      </c>
    </row>
    <row r="1465" spans="2:2">
      <c r="B1465" s="1" t="str" cm="1">
        <f t="array" ref="B1465">INDEX(A:A,ROUNDUP(ROWS($1:1465)/3,0))</f>
        <v>zbed4_oneseq_Adjusted_SeqExclude_MACSE_Aligned_relabeled_trimmed.fasta = 827807-828886;</v>
      </c>
    </row>
    <row r="1466" spans="2:2">
      <c r="B1466" s="1" t="str" cm="1">
        <f t="array" ref="B1466">INDEX(A:A,ROUNDUP(ROWS($1:1466)/3,0))</f>
        <v>zbed4_oneseq_Adjusted_SeqExclude_MACSE_Aligned_relabeled_trimmed.fasta = 827807-828886;</v>
      </c>
    </row>
    <row r="1467" spans="2:2">
      <c r="B1467" s="1" t="str" cm="1">
        <f t="array" ref="B1467">INDEX(A:A,ROUNDUP(ROWS($1:1467)/3,0))</f>
        <v>zbed4_oneseq_Adjusted_SeqExclude_MACSE_Aligned_relabeled_trimmed.fasta = 827807-828886;</v>
      </c>
    </row>
    <row r="1468" spans="2:2">
      <c r="B1468" s="1" t="str" cm="1">
        <f t="array" ref="B1468">INDEX(A:A,ROUNDUP(ROWS($1:1468)/3,0))</f>
        <v>zbtb21_oneseq_Adjusted_SeqExclude_MACSE_Aligned_relabeled_trimmed.fasta = 828887-830452;</v>
      </c>
    </row>
    <row r="1469" spans="2:2">
      <c r="B1469" s="1" t="str" cm="1">
        <f t="array" ref="B1469">INDEX(A:A,ROUNDUP(ROWS($1:1469)/3,0))</f>
        <v>zbtb21_oneseq_Adjusted_SeqExclude_MACSE_Aligned_relabeled_trimmed.fasta = 828887-830452;</v>
      </c>
    </row>
    <row r="1470" spans="2:2">
      <c r="B1470" s="1" t="str" cm="1">
        <f t="array" ref="B1470">INDEX(A:A,ROUNDUP(ROWS($1:1470)/3,0))</f>
        <v>zbtb21_oneseq_Adjusted_SeqExclude_MACSE_Aligned_relabeled_trimmed.fasta = 828887-830452;</v>
      </c>
    </row>
    <row r="1471" spans="2:2">
      <c r="B1471" s="1" t="str" cm="1">
        <f t="array" ref="B1471">INDEX(A:A,ROUNDUP(ROWS($1:1471)/3,0))</f>
        <v>zc3h12c_oneseq_Adjusted_SeqExclude_MACSE_Aligned_relabeled_trimmed.fasta = 830453-832934;</v>
      </c>
    </row>
    <row r="1472" spans="2:2">
      <c r="B1472" s="1" t="str" cm="1">
        <f t="array" ref="B1472">INDEX(A:A,ROUNDUP(ROWS($1:1472)/3,0))</f>
        <v>zc3h12c_oneseq_Adjusted_SeqExclude_MACSE_Aligned_relabeled_trimmed.fasta = 830453-832934;</v>
      </c>
    </row>
    <row r="1473" spans="2:2">
      <c r="B1473" s="1" t="str" cm="1">
        <f t="array" ref="B1473">INDEX(A:A,ROUNDUP(ROWS($1:1473)/3,0))</f>
        <v>zc3h12c_oneseq_Adjusted_SeqExclude_MACSE_Aligned_relabeled_trimmed.fasta = 830453-832934;</v>
      </c>
    </row>
    <row r="1474" spans="2:2">
      <c r="B1474" s="1" t="str" cm="1">
        <f t="array" ref="B1474">INDEX(A:A,ROUNDUP(ROWS($1:1474)/3,0))</f>
        <v>zeb2_oneseq_Adjusted_SeqExclude_MACSE_Aligned_relabeled_trimmed.fasta = 832935-835974;</v>
      </c>
    </row>
    <row r="1475" spans="2:2">
      <c r="B1475" s="1" t="str" cm="1">
        <f t="array" ref="B1475">INDEX(A:A,ROUNDUP(ROWS($1:1475)/3,0))</f>
        <v>zeb2_oneseq_Adjusted_SeqExclude_MACSE_Aligned_relabeled_trimmed.fasta = 832935-835974;</v>
      </c>
    </row>
    <row r="1476" spans="2:2">
      <c r="B1476" s="1" t="str" cm="1">
        <f t="array" ref="B1476">INDEX(A:A,ROUNDUP(ROWS($1:1476)/3,0))</f>
        <v>zeb2_oneseq_Adjusted_SeqExclude_MACSE_Aligned_relabeled_trimmed.fasta = 832935-835974;</v>
      </c>
    </row>
    <row r="1477" spans="2:2">
      <c r="B1477" s="1" t="str" cm="1">
        <f t="array" ref="B1477">INDEX(A:A,ROUNDUP(ROWS($1:1477)/3,0))</f>
        <v>zfhx3_oneseq_Adjusted_SeqExclude_MACSE_Aligned_relabeled_trimmed.fasta = 835975-839463;</v>
      </c>
    </row>
    <row r="1478" spans="2:2">
      <c r="B1478" s="1" t="str" cm="1">
        <f t="array" ref="B1478">INDEX(A:A,ROUNDUP(ROWS($1:1478)/3,0))</f>
        <v>zfhx3_oneseq_Adjusted_SeqExclude_MACSE_Aligned_relabeled_trimmed.fasta = 835975-839463;</v>
      </c>
    </row>
    <row r="1479" spans="2:2">
      <c r="B1479" s="1" t="str" cm="1">
        <f t="array" ref="B1479">INDEX(A:A,ROUNDUP(ROWS($1:1479)/3,0))</f>
        <v>zfhx3_oneseq_Adjusted_SeqExclude_MACSE_Aligned_relabeled_trimmed.fasta = 835975-839463;</v>
      </c>
    </row>
    <row r="1480" spans="2:2">
      <c r="B1480" s="1" t="str" cm="1">
        <f t="array" ref="B1480">INDEX(A:A,ROUNDUP(ROWS($1:1480)/3,0))</f>
        <v>zfhx4_oneseq_Adjusted_SeqExclude_MACSE_Aligned_relabeled_trimmed.fasta = 839464-841098;</v>
      </c>
    </row>
    <row r="1481" spans="2:2">
      <c r="B1481" s="1" t="str" cm="1">
        <f t="array" ref="B1481">INDEX(A:A,ROUNDUP(ROWS($1:1481)/3,0))</f>
        <v>zfhx4_oneseq_Adjusted_SeqExclude_MACSE_Aligned_relabeled_trimmed.fasta = 839464-841098;</v>
      </c>
    </row>
    <row r="1482" spans="2:2">
      <c r="B1482" s="1" t="str" cm="1">
        <f t="array" ref="B1482">INDEX(A:A,ROUNDUP(ROWS($1:1482)/3,0))</f>
        <v>zfhx4_oneseq_Adjusted_SeqExclude_MACSE_Aligned_relabeled_trimmed.fasta = 839464-841098;</v>
      </c>
    </row>
    <row r="1483" spans="2:2">
      <c r="B1483" s="1" t="str" cm="1">
        <f t="array" ref="B1483">INDEX(A:A,ROUNDUP(ROWS($1:1483)/3,0))</f>
        <v>zfpm2_oneseq_Adjusted_SeqExclude_MACSE_Aligned_relabeled_trimmed.fasta = 841099-844371;</v>
      </c>
    </row>
    <row r="1484" spans="2:2">
      <c r="B1484" s="1" t="str" cm="1">
        <f t="array" ref="B1484">INDEX(A:A,ROUNDUP(ROWS($1:1484)/3,0))</f>
        <v>zfpm2_oneseq_Adjusted_SeqExclude_MACSE_Aligned_relabeled_trimmed.fasta = 841099-844371;</v>
      </c>
    </row>
    <row r="1485" spans="2:2">
      <c r="B1485" s="1" t="str" cm="1">
        <f t="array" ref="B1485">INDEX(A:A,ROUNDUP(ROWS($1:1485)/3,0))</f>
        <v>zfpm2_oneseq_Adjusted_SeqExclude_MACSE_Aligned_relabeled_trimmed.fasta = 841099-844371;</v>
      </c>
    </row>
    <row r="1486" spans="2:2">
      <c r="B1486" s="1" t="str" cm="1">
        <f t="array" ref="B1486">INDEX(A:A,ROUNDUP(ROWS($1:1486)/3,0))</f>
        <v>zfr_oneseq_Adjusted_SeqExclude_Failed_MAFFT_Aligned_relabeled_trimmed.fasta = 844372-844635;</v>
      </c>
    </row>
    <row r="1487" spans="2:2">
      <c r="B1487" s="1" t="str" cm="1">
        <f t="array" ref="B1487">INDEX(A:A,ROUNDUP(ROWS($1:1487)/3,0))</f>
        <v>zfr_oneseq_Adjusted_SeqExclude_Failed_MAFFT_Aligned_relabeled_trimmed.fasta = 844372-844635;</v>
      </c>
    </row>
    <row r="1488" spans="2:2">
      <c r="B1488" s="1" t="str" cm="1">
        <f t="array" ref="B1488">INDEX(A:A,ROUNDUP(ROWS($1:1488)/3,0))</f>
        <v>zfr_oneseq_Adjusted_SeqExclude_Failed_MAFFT_Aligned_relabeled_trimmed.fasta = 844372-844635;</v>
      </c>
    </row>
    <row r="1489" spans="2:2">
      <c r="B1489" s="1" t="str" cm="1">
        <f t="array" ref="B1489">INDEX(A:A,ROUNDUP(ROWS($1:1489)/3,0))</f>
        <v>zhx2_oneseq_Adjusted_SeqExclude_MACSE_Aligned_relabeled_trimmed.fasta = 844636-845874;</v>
      </c>
    </row>
    <row r="1490" spans="2:2">
      <c r="B1490" s="1" t="str" cm="1">
        <f t="array" ref="B1490">INDEX(A:A,ROUNDUP(ROWS($1:1490)/3,0))</f>
        <v>zhx2_oneseq_Adjusted_SeqExclude_MACSE_Aligned_relabeled_trimmed.fasta = 844636-845874;</v>
      </c>
    </row>
    <row r="1491" spans="2:2">
      <c r="B1491" s="1" t="str" cm="1">
        <f t="array" ref="B1491">INDEX(A:A,ROUNDUP(ROWS($1:1491)/3,0))</f>
        <v>zhx2_oneseq_Adjusted_SeqExclude_MACSE_Aligned_relabeled_trimmed.fasta = 844636-845874;</v>
      </c>
    </row>
    <row r="1492" spans="2:2">
      <c r="B1492" s="1" t="str" cm="1">
        <f t="array" ref="B1492">INDEX(A:A,ROUNDUP(ROWS($1:1492)/3,0))</f>
        <v>znf142_oneseq_Adjusted_SeqExclude_MACSE_Aligned_relabeled_trimmed.fasta = 845875-848501;</v>
      </c>
    </row>
    <row r="1493" spans="2:2">
      <c r="B1493" s="1" t="str" cm="1">
        <f t="array" ref="B1493">INDEX(A:A,ROUNDUP(ROWS($1:1493)/3,0))</f>
        <v>znf142_oneseq_Adjusted_SeqExclude_MACSE_Aligned_relabeled_trimmed.fasta = 845875-848501;</v>
      </c>
    </row>
    <row r="1494" spans="2:2">
      <c r="B1494" s="1" t="str" cm="1">
        <f t="array" ref="B1494">INDEX(A:A,ROUNDUP(ROWS($1:1494)/3,0))</f>
        <v>znf142_oneseq_Adjusted_SeqExclude_MACSE_Aligned_relabeled_trimmed.fasta = 845875-848501;</v>
      </c>
    </row>
    <row r="1495" spans="2:2">
      <c r="B1495" s="1" t="str" cm="1">
        <f t="array" ref="B1495">INDEX(A:A,ROUNDUP(ROWS($1:1495)/3,0))</f>
        <v>znf148_oneseq_Adjusted_SeqExclude_MACSE_Aligned_relabeled_trimmed.fasta = 848502-850288;</v>
      </c>
    </row>
    <row r="1496" spans="2:2">
      <c r="B1496" s="1" t="str" cm="1">
        <f t="array" ref="B1496">INDEX(A:A,ROUNDUP(ROWS($1:1496)/3,0))</f>
        <v>znf148_oneseq_Adjusted_SeqExclude_MACSE_Aligned_relabeled_trimmed.fasta = 848502-850288;</v>
      </c>
    </row>
    <row r="1497" spans="2:2">
      <c r="B1497" s="1" t="str" cm="1">
        <f t="array" ref="B1497">INDEX(A:A,ROUNDUP(ROWS($1:1497)/3,0))</f>
        <v>znf148_oneseq_Adjusted_SeqExclude_MACSE_Aligned_relabeled_trimmed.fasta = 848502-850288;</v>
      </c>
    </row>
    <row r="1498" spans="2:2">
      <c r="B1498" s="1" t="str" cm="1">
        <f t="array" ref="B1498">INDEX(A:A,ROUNDUP(ROWS($1:1498)/3,0))</f>
        <v>znf292_oneseq_Adjusted_SeqExclude_MACSE_Aligned_relabeled_trimmed.fasta = 850289-852464;</v>
      </c>
    </row>
    <row r="1499" spans="2:2">
      <c r="B1499" s="1" t="str" cm="1">
        <f t="array" ref="B1499">INDEX(A:A,ROUNDUP(ROWS($1:1499)/3,0))</f>
        <v>znf292_oneseq_Adjusted_SeqExclude_MACSE_Aligned_relabeled_trimmed.fasta = 850289-852464;</v>
      </c>
    </row>
    <row r="1500" spans="2:2">
      <c r="B1500" s="1" t="str" cm="1">
        <f t="array" ref="B1500">INDEX(A:A,ROUNDUP(ROWS($1:1500)/3,0))</f>
        <v>znf292_oneseq_Adjusted_SeqExclude_MACSE_Aligned_relabeled_trimmed.fasta = 850289-852464;</v>
      </c>
    </row>
    <row r="1501" spans="2:2">
      <c r="B1501" s="1" t="str" cm="1">
        <f t="array" ref="B1501">INDEX(A:A,ROUNDUP(ROWS($1:1501)/3,0))</f>
        <v>znf423_oneseq_Adjusted_SeqExclude_MACSE_Aligned_relabeled_trimmed.fasta = 852465-854822;</v>
      </c>
    </row>
    <row r="1502" spans="2:2">
      <c r="B1502" s="1" t="str" cm="1">
        <f t="array" ref="B1502">INDEX(A:A,ROUNDUP(ROWS($1:1502)/3,0))</f>
        <v>znf423_oneseq_Adjusted_SeqExclude_MACSE_Aligned_relabeled_trimmed.fasta = 852465-854822;</v>
      </c>
    </row>
    <row r="1503" spans="2:2">
      <c r="B1503" s="1" t="str" cm="1">
        <f t="array" ref="B1503">INDEX(A:A,ROUNDUP(ROWS($1:1503)/3,0))</f>
        <v>znf423_oneseq_Adjusted_SeqExclude_MACSE_Aligned_relabeled_trimmed.fasta = 852465-854822;</v>
      </c>
    </row>
    <row r="1504" spans="2:2">
      <c r="B1504" s="1" t="str" cm="1">
        <f t="array" ref="B1504">INDEX(A:A,ROUNDUP(ROWS($1:1504)/3,0))</f>
        <v>znf521_oneseq_Adjusted_SeqExclude_MACSE_Aligned_relabeled_trimmed.fasta = 854823-856438;</v>
      </c>
    </row>
    <row r="1505" spans="2:2">
      <c r="B1505" s="1" t="str" cm="1">
        <f t="array" ref="B1505">INDEX(A:A,ROUNDUP(ROWS($1:1505)/3,0))</f>
        <v>znf521_oneseq_Adjusted_SeqExclude_MACSE_Aligned_relabeled_trimmed.fasta = 854823-856438;</v>
      </c>
    </row>
    <row r="1506" spans="2:2">
      <c r="B1506" s="1" t="str" cm="1">
        <f t="array" ref="B1506">INDEX(A:A,ROUNDUP(ROWS($1:1506)/3,0))</f>
        <v>znf521_oneseq_Adjusted_SeqExclude_MACSE_Aligned_relabeled_trimmed.fasta = 854823-856438;</v>
      </c>
    </row>
    <row r="1507" spans="2:2">
      <c r="B1507" s="1" t="str" cm="1">
        <f t="array" ref="B1507">INDEX(A:A,ROUNDUP(ROWS($1:1507)/3,0))</f>
        <v>znf536_p1_oneseq_Adjusted_SeqExclude_MACSE_Aligned_relabeled_trimmed.fasta = 856439-858090;</v>
      </c>
    </row>
    <row r="1508" spans="2:2">
      <c r="B1508" s="1" t="str" cm="1">
        <f t="array" ref="B1508">INDEX(A:A,ROUNDUP(ROWS($1:1508)/3,0))</f>
        <v>znf536_p1_oneseq_Adjusted_SeqExclude_MACSE_Aligned_relabeled_trimmed.fasta = 856439-858090;</v>
      </c>
    </row>
    <row r="1509" spans="2:2">
      <c r="B1509" s="1" t="str" cm="1">
        <f t="array" ref="B1509">INDEX(A:A,ROUNDUP(ROWS($1:1509)/3,0))</f>
        <v>znf536_p1_oneseq_Adjusted_SeqExclude_MACSE_Aligned_relabeled_trimmed.fasta = 856439-858090;</v>
      </c>
    </row>
    <row r="1510" spans="2:2">
      <c r="B1510" s="1" t="str" cm="1">
        <f t="array" ref="B1510">INDEX(A:A,ROUNDUP(ROWS($1:1510)/3,0))</f>
        <v>znf536_p2_oneseq_Adjusted_SeqExclude_MACSE_Aligned_relabeled_trimmed.fasta = 858091-859948;</v>
      </c>
    </row>
    <row r="1511" spans="2:2">
      <c r="B1511" s="1" t="str" cm="1">
        <f t="array" ref="B1511">INDEX(A:A,ROUNDUP(ROWS($1:1511)/3,0))</f>
        <v>znf536_p2_oneseq_Adjusted_SeqExclude_MACSE_Aligned_relabeled_trimmed.fasta = 858091-859948;</v>
      </c>
    </row>
    <row r="1512" spans="2:2">
      <c r="B1512" s="1" t="str" cm="1">
        <f t="array" ref="B1512">INDEX(A:A,ROUNDUP(ROWS($1:1512)/3,0))</f>
        <v>znf536_p2_oneseq_Adjusted_SeqExclude_MACSE_Aligned_relabeled_trimmed.fasta = 858091-859948;</v>
      </c>
    </row>
    <row r="1513" spans="2:2">
      <c r="B1513" s="1" cm="1">
        <f t="array" ref="B1513">INDEX(A:A,ROUNDUP(ROWS($1:1513)/3,0))</f>
        <v>0</v>
      </c>
    </row>
    <row r="1514" spans="2:2">
      <c r="B1514" s="1" cm="1">
        <f t="array" ref="B1514">INDEX(A:A,ROUNDUP(ROWS($1:1514)/3,0))</f>
        <v>0</v>
      </c>
    </row>
    <row r="1515" spans="2:2">
      <c r="B1515" s="1" cm="1">
        <f t="array" ref="B1515">INDEX(A:A,ROUNDUP(ROWS($1:1515)/3,0))</f>
        <v>0</v>
      </c>
    </row>
    <row r="1516" spans="2:2">
      <c r="B1516" s="1" cm="1">
        <f t="array" ref="B1516">INDEX(A:A,ROUNDUP(ROWS($1:1516)/3,0))</f>
        <v>0</v>
      </c>
    </row>
    <row r="1517" spans="2:2">
      <c r="B1517" s="1" cm="1">
        <f t="array" ref="B1517">INDEX(A:A,ROUNDUP(ROWS($1:1517)/3,0))</f>
        <v>0</v>
      </c>
    </row>
    <row r="1518" spans="2:2">
      <c r="B1518" s="1" cm="1">
        <f t="array" ref="B1518">INDEX(A:A,ROUNDUP(ROWS($1:1518)/3,0))</f>
        <v>0</v>
      </c>
    </row>
    <row r="1519" spans="2:2">
      <c r="B1519" s="1" cm="1">
        <f t="array" ref="B1519">INDEX(A:A,ROUNDUP(ROWS($1:1519)/3,0))</f>
        <v>0</v>
      </c>
    </row>
    <row r="1520" spans="2:2">
      <c r="B1520" s="1" cm="1">
        <f t="array" ref="B1520">INDEX(A:A,ROUNDUP(ROWS($1:1520)/3,0))</f>
        <v>0</v>
      </c>
    </row>
    <row r="1521" spans="2:2">
      <c r="B1521" s="1" cm="1">
        <f t="array" ref="B1521">INDEX(A:A,ROUNDUP(ROWS($1:1521)/3,0))</f>
        <v>0</v>
      </c>
    </row>
    <row r="1522" spans="2:2">
      <c r="B1522" s="1" cm="1">
        <f t="array" ref="B1522">INDEX(A:A,ROUNDUP(ROWS($1:1522)/3,0))</f>
        <v>0</v>
      </c>
    </row>
    <row r="1523" spans="2:2">
      <c r="B1523" s="1" cm="1">
        <f t="array" ref="B1523">INDEX(A:A,ROUNDUP(ROWS($1:1523)/3,0))</f>
        <v>0</v>
      </c>
    </row>
    <row r="1524" spans="2:2">
      <c r="B1524" s="1" cm="1">
        <f t="array" ref="B1524">INDEX(A:A,ROUNDUP(ROWS($1:1524)/3,0))</f>
        <v>0</v>
      </c>
    </row>
    <row r="1525" spans="2:2">
      <c r="B1525" s="1" cm="1">
        <f t="array" ref="B1525">INDEX(A:A,ROUNDUP(ROWS($1:1525)/3,0))</f>
        <v>0</v>
      </c>
    </row>
    <row r="1526" spans="2:2">
      <c r="B1526" s="1" cm="1">
        <f t="array" ref="B1526">INDEX(A:A,ROUNDUP(ROWS($1:1526)/3,0))</f>
        <v>0</v>
      </c>
    </row>
    <row r="1527" spans="2:2">
      <c r="B1527" s="1" cm="1">
        <f t="array" ref="B1527">INDEX(A:A,ROUNDUP(ROWS($1:1527)/3,0))</f>
        <v>0</v>
      </c>
    </row>
    <row r="1528" spans="2:2">
      <c r="B1528" s="1" cm="1">
        <f t="array" ref="B1528">INDEX(A:A,ROUNDUP(ROWS($1:1528)/3,0))</f>
        <v>0</v>
      </c>
    </row>
    <row r="1529" spans="2:2">
      <c r="B1529" s="1" cm="1">
        <f t="array" ref="B1529">INDEX(A:A,ROUNDUP(ROWS($1:1529)/3,0))</f>
        <v>0</v>
      </c>
    </row>
    <row r="1530" spans="2:2">
      <c r="B1530" s="1" cm="1">
        <f t="array" ref="B1530">INDEX(A:A,ROUNDUP(ROWS($1:1530)/3,0))</f>
        <v>0</v>
      </c>
    </row>
    <row r="1531" spans="2:2">
      <c r="B1531" s="1" cm="1">
        <f t="array" ref="B1531">INDEX(A:A,ROUNDUP(ROWS($1:1531)/3,0))</f>
        <v>0</v>
      </c>
    </row>
    <row r="1532" spans="2:2">
      <c r="B1532" s="1" cm="1">
        <f t="array" ref="B1532">INDEX(A:A,ROUNDUP(ROWS($1:1532)/3,0))</f>
        <v>0</v>
      </c>
    </row>
    <row r="1533" spans="2:2">
      <c r="B1533" s="1" cm="1">
        <f t="array" ref="B1533">INDEX(A:A,ROUNDUP(ROWS($1:1533)/3,0))</f>
        <v>0</v>
      </c>
    </row>
    <row r="1534" spans="2:2">
      <c r="B1534" s="1" cm="1">
        <f t="array" ref="B1534">INDEX(A:A,ROUNDUP(ROWS($1:1534)/3,0))</f>
        <v>0</v>
      </c>
    </row>
    <row r="1535" spans="2:2">
      <c r="B1535" s="1" cm="1">
        <f t="array" ref="B1535">INDEX(A:A,ROUNDUP(ROWS($1:1535)/3,0))</f>
        <v>0</v>
      </c>
    </row>
    <row r="1536" spans="2:2">
      <c r="B1536" s="1" cm="1">
        <f t="array" ref="B1536">INDEX(A:A,ROUNDUP(ROWS($1:1536)/3,0))</f>
        <v>0</v>
      </c>
    </row>
    <row r="1537" spans="2:2">
      <c r="B1537" s="1" cm="1">
        <f t="array" ref="B1537">INDEX(A:A,ROUNDUP(ROWS($1:1537)/3,0))</f>
        <v>0</v>
      </c>
    </row>
    <row r="1538" spans="2:2">
      <c r="B1538" s="1" cm="1">
        <f t="array" ref="B1538">INDEX(A:A,ROUNDUP(ROWS($1:1538)/3,0))</f>
        <v>0</v>
      </c>
    </row>
    <row r="1539" spans="2:2">
      <c r="B1539" s="1" cm="1">
        <f t="array" ref="B1539">INDEX(A:A,ROUNDUP(ROWS($1:1539)/3,0))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6"/>
  <sheetViews>
    <sheetView topLeftCell="A1474" workbookViewId="0">
      <selection activeCell="D2" sqref="D2:F1506"/>
    </sheetView>
  </sheetViews>
  <sheetFormatPr defaultRowHeight="14.3"/>
  <cols>
    <col min="1" max="1" width="97.75" bestFit="1" customWidth="1"/>
    <col min="2" max="2" width="14.125" bestFit="1" customWidth="1"/>
    <col min="6" max="6" width="12.25" bestFit="1" customWidth="1"/>
    <col min="8" max="8" width="34" bestFit="1" customWidth="1"/>
  </cols>
  <sheetData>
    <row r="1" spans="1:8">
      <c r="A1" t="s">
        <v>0</v>
      </c>
      <c r="H1" t="s">
        <v>0</v>
      </c>
    </row>
    <row r="2" spans="1:8">
      <c r="A2" t="s">
        <v>3</v>
      </c>
      <c r="B2" t="str">
        <f t="shared" ref="B2:B3" si="0">SUBSTITUTE(A2, LEFT(A2, FIND("=", A2)+1), "")</f>
        <v>1-981;</v>
      </c>
      <c r="C2" t="str">
        <f>LEFT(B2, FIND("-", B2)-1)</f>
        <v>1</v>
      </c>
      <c r="D2">
        <f>C2+0</f>
        <v>1</v>
      </c>
      <c r="E2" t="str">
        <f>SUBSTITUTE(SUBSTITUTE(B2,";",""),C2&amp;"-","")</f>
        <v>981</v>
      </c>
      <c r="F2" t="str">
        <f>LEFT(A2, FIND("_oneseq", A2)-1)</f>
        <v>12s</v>
      </c>
      <c r="H2" t="str">
        <f>F2&amp;" = "&amp;D2&amp;"-"&amp;E2&amp;";"</f>
        <v>12s = 1-981;</v>
      </c>
    </row>
    <row r="3" spans="1:8">
      <c r="A3" t="s">
        <v>4</v>
      </c>
      <c r="B3" t="str">
        <f t="shared" si="0"/>
        <v>982-2656;</v>
      </c>
      <c r="C3" t="str">
        <f t="shared" ref="C2:C3" si="1">LEFT(B3, FIND("-", B3)-1)</f>
        <v>982</v>
      </c>
      <c r="D3">
        <f t="shared" ref="D2:D3" si="2">C3+0</f>
        <v>982</v>
      </c>
      <c r="E3" t="str">
        <f t="shared" ref="E3:E66" si="3">SUBSTITUTE(SUBSTITUTE(B3,";",""),C3&amp;"-","")</f>
        <v>2656</v>
      </c>
      <c r="F3" t="str">
        <f t="shared" ref="F3:F66" si="4">LEFT(A3, FIND("_oneseq", A3)-1)</f>
        <v>16s</v>
      </c>
      <c r="H3" t="str">
        <f>F3&amp;G3&amp;" = "&amp;D3&amp;"-"&amp;E3&amp;";"</f>
        <v>16s = 982-2656;</v>
      </c>
    </row>
    <row r="4" spans="1:8">
      <c r="A4" t="s">
        <v>5</v>
      </c>
      <c r="B4" t="str">
        <f>SUBSTITUTE(A4, LEFT(A4, FIND("=", A4)+1), "")</f>
        <v>2657-3644;</v>
      </c>
      <c r="C4" t="str">
        <f>LEFT(B4, FIND("-", B4)-1)</f>
        <v>2657</v>
      </c>
      <c r="D4">
        <f>C4-1+G4</f>
        <v>2657</v>
      </c>
      <c r="E4" t="str">
        <f t="shared" si="3"/>
        <v>3644</v>
      </c>
      <c r="F4" t="str">
        <f t="shared" si="4"/>
        <v>abcd2</v>
      </c>
      <c r="G4">
        <v>1</v>
      </c>
      <c r="H4" t="str">
        <f>F4&amp;"_codon"&amp;G4&amp;" = "&amp;D4&amp;"-"&amp;E4&amp;"\3;"</f>
        <v>abcd2_codon1 = 2657-3644\3;</v>
      </c>
    </row>
    <row r="5" spans="1:8">
      <c r="A5" t="s">
        <v>5</v>
      </c>
      <c r="B5" t="str">
        <f t="shared" ref="B5:B68" si="5">SUBSTITUTE(A5, LEFT(A5, FIND("=", A5)+1), "")</f>
        <v>2657-3644;</v>
      </c>
      <c r="C5" t="str">
        <f t="shared" ref="C5:C68" si="6">LEFT(B5, FIND("-", B5)-1)</f>
        <v>2657</v>
      </c>
      <c r="D5">
        <f t="shared" ref="D5:D68" si="7">C5-1+G5</f>
        <v>2658</v>
      </c>
      <c r="E5" t="str">
        <f t="shared" si="3"/>
        <v>3644</v>
      </c>
      <c r="F5" t="str">
        <f t="shared" si="4"/>
        <v>abcd2</v>
      </c>
      <c r="G5">
        <v>2</v>
      </c>
      <c r="H5" t="str">
        <f t="shared" ref="H5:H68" si="8">F5&amp;"_codon"&amp;G5&amp;" = "&amp;D5&amp;"-"&amp;E5&amp;"\3;"</f>
        <v>abcd2_codon2 = 2658-3644\3;</v>
      </c>
    </row>
    <row r="6" spans="1:8">
      <c r="A6" t="s">
        <v>5</v>
      </c>
      <c r="B6" t="str">
        <f t="shared" si="5"/>
        <v>2657-3644;</v>
      </c>
      <c r="C6" t="str">
        <f t="shared" si="6"/>
        <v>2657</v>
      </c>
      <c r="D6">
        <f t="shared" si="7"/>
        <v>2659</v>
      </c>
      <c r="E6" t="str">
        <f t="shared" si="3"/>
        <v>3644</v>
      </c>
      <c r="F6" t="str">
        <f t="shared" si="4"/>
        <v>abcd2</v>
      </c>
      <c r="G6">
        <v>3</v>
      </c>
      <c r="H6" t="str">
        <f t="shared" si="8"/>
        <v>abcd2_codon3 = 2659-3644\3;</v>
      </c>
    </row>
    <row r="7" spans="1:8">
      <c r="A7" t="s">
        <v>6</v>
      </c>
      <c r="B7" t="str">
        <f t="shared" si="5"/>
        <v>3645-4550;</v>
      </c>
      <c r="C7" t="str">
        <f t="shared" si="6"/>
        <v>3645</v>
      </c>
      <c r="D7">
        <f t="shared" si="7"/>
        <v>3645</v>
      </c>
      <c r="E7" t="str">
        <f t="shared" si="3"/>
        <v>4550</v>
      </c>
      <c r="F7" t="str">
        <f t="shared" si="4"/>
        <v>adarb2</v>
      </c>
      <c r="G7">
        <v>1</v>
      </c>
      <c r="H7" t="str">
        <f t="shared" si="8"/>
        <v>adarb2_codon1 = 3645-4550\3;</v>
      </c>
    </row>
    <row r="8" spans="1:8">
      <c r="A8" t="s">
        <v>6</v>
      </c>
      <c r="B8" t="str">
        <f t="shared" si="5"/>
        <v>3645-4550;</v>
      </c>
      <c r="C8" t="str">
        <f t="shared" si="6"/>
        <v>3645</v>
      </c>
      <c r="D8">
        <f t="shared" si="7"/>
        <v>3646</v>
      </c>
      <c r="E8" t="str">
        <f t="shared" si="3"/>
        <v>4550</v>
      </c>
      <c r="F8" t="str">
        <f t="shared" si="4"/>
        <v>adarb2</v>
      </c>
      <c r="G8">
        <v>2</v>
      </c>
      <c r="H8" t="str">
        <f t="shared" si="8"/>
        <v>adarb2_codon2 = 3646-4550\3;</v>
      </c>
    </row>
    <row r="9" spans="1:8">
      <c r="A9" t="s">
        <v>6</v>
      </c>
      <c r="B9" t="str">
        <f t="shared" si="5"/>
        <v>3645-4550;</v>
      </c>
      <c r="C9" t="str">
        <f t="shared" si="6"/>
        <v>3645</v>
      </c>
      <c r="D9">
        <f t="shared" si="7"/>
        <v>3647</v>
      </c>
      <c r="E9" t="str">
        <f t="shared" si="3"/>
        <v>4550</v>
      </c>
      <c r="F9" t="str">
        <f t="shared" si="4"/>
        <v>adarb2</v>
      </c>
      <c r="G9">
        <v>3</v>
      </c>
      <c r="H9" t="str">
        <f t="shared" si="8"/>
        <v>adarb2_codon3 = 3647-4550\3;</v>
      </c>
    </row>
    <row r="10" spans="1:8">
      <c r="A10" t="s">
        <v>7</v>
      </c>
      <c r="B10" t="str">
        <f t="shared" si="5"/>
        <v>4551-6539;</v>
      </c>
      <c r="C10" t="str">
        <f t="shared" si="6"/>
        <v>4551</v>
      </c>
      <c r="D10">
        <f t="shared" si="7"/>
        <v>4551</v>
      </c>
      <c r="E10" t="str">
        <f t="shared" si="3"/>
        <v>6539</v>
      </c>
      <c r="F10" t="str">
        <f t="shared" si="4"/>
        <v>adnp</v>
      </c>
      <c r="G10">
        <v>1</v>
      </c>
      <c r="H10" t="str">
        <f t="shared" si="8"/>
        <v>adnp_codon1 = 4551-6539\3;</v>
      </c>
    </row>
    <row r="11" spans="1:8">
      <c r="A11" t="s">
        <v>7</v>
      </c>
      <c r="B11" t="str">
        <f t="shared" si="5"/>
        <v>4551-6539;</v>
      </c>
      <c r="C11" t="str">
        <f t="shared" si="6"/>
        <v>4551</v>
      </c>
      <c r="D11">
        <f t="shared" si="7"/>
        <v>4552</v>
      </c>
      <c r="E11" t="str">
        <f t="shared" si="3"/>
        <v>6539</v>
      </c>
      <c r="F11" t="str">
        <f t="shared" si="4"/>
        <v>adnp</v>
      </c>
      <c r="G11">
        <v>2</v>
      </c>
      <c r="H11" t="str">
        <f t="shared" si="8"/>
        <v>adnp_codon2 = 4552-6539\3;</v>
      </c>
    </row>
    <row r="12" spans="1:8">
      <c r="A12" t="s">
        <v>7</v>
      </c>
      <c r="B12" t="str">
        <f t="shared" si="5"/>
        <v>4551-6539;</v>
      </c>
      <c r="C12" t="str">
        <f t="shared" si="6"/>
        <v>4551</v>
      </c>
      <c r="D12">
        <f t="shared" si="7"/>
        <v>4553</v>
      </c>
      <c r="E12" t="str">
        <f t="shared" si="3"/>
        <v>6539</v>
      </c>
      <c r="F12" t="str">
        <f t="shared" si="4"/>
        <v>adnp</v>
      </c>
      <c r="G12">
        <v>3</v>
      </c>
      <c r="H12" t="str">
        <f t="shared" si="8"/>
        <v>adnp_codon3 = 4553-6539\3;</v>
      </c>
    </row>
    <row r="13" spans="1:8">
      <c r="A13" t="s">
        <v>8</v>
      </c>
      <c r="B13" t="str">
        <f t="shared" si="5"/>
        <v>6540-7429;</v>
      </c>
      <c r="C13" t="str">
        <f t="shared" si="6"/>
        <v>6540</v>
      </c>
      <c r="D13">
        <f t="shared" si="7"/>
        <v>6540</v>
      </c>
      <c r="E13" t="str">
        <f t="shared" si="3"/>
        <v>7429</v>
      </c>
      <c r="F13" t="str">
        <f t="shared" si="4"/>
        <v>adrb2</v>
      </c>
      <c r="G13">
        <v>1</v>
      </c>
      <c r="H13" t="str">
        <f t="shared" si="8"/>
        <v>adrb2_codon1 = 6540-7429\3;</v>
      </c>
    </row>
    <row r="14" spans="1:8">
      <c r="A14" t="s">
        <v>8</v>
      </c>
      <c r="B14" t="str">
        <f t="shared" si="5"/>
        <v>6540-7429;</v>
      </c>
      <c r="C14" t="str">
        <f t="shared" si="6"/>
        <v>6540</v>
      </c>
      <c r="D14">
        <f t="shared" si="7"/>
        <v>6541</v>
      </c>
      <c r="E14" t="str">
        <f t="shared" si="3"/>
        <v>7429</v>
      </c>
      <c r="F14" t="str">
        <f t="shared" si="4"/>
        <v>adrb2</v>
      </c>
      <c r="G14">
        <v>2</v>
      </c>
      <c r="H14" t="str">
        <f t="shared" si="8"/>
        <v>adrb2_codon2 = 6541-7429\3;</v>
      </c>
    </row>
    <row r="15" spans="1:8">
      <c r="A15" t="s">
        <v>8</v>
      </c>
      <c r="B15" t="str">
        <f t="shared" si="5"/>
        <v>6540-7429;</v>
      </c>
      <c r="C15" t="str">
        <f t="shared" si="6"/>
        <v>6540</v>
      </c>
      <c r="D15">
        <f t="shared" si="7"/>
        <v>6542</v>
      </c>
      <c r="E15" t="str">
        <f t="shared" si="3"/>
        <v>7429</v>
      </c>
      <c r="F15" t="str">
        <f t="shared" si="4"/>
        <v>adrb2</v>
      </c>
      <c r="G15">
        <v>3</v>
      </c>
      <c r="H15" t="str">
        <f t="shared" si="8"/>
        <v>adrb2_codon3 = 6542-7429\3;</v>
      </c>
    </row>
    <row r="16" spans="1:8">
      <c r="A16" t="s">
        <v>9</v>
      </c>
      <c r="B16" t="str">
        <f t="shared" si="5"/>
        <v>7430-9975;</v>
      </c>
      <c r="C16" t="str">
        <f t="shared" si="6"/>
        <v>7430</v>
      </c>
      <c r="D16">
        <f t="shared" si="7"/>
        <v>7430</v>
      </c>
      <c r="E16" t="str">
        <f t="shared" si="3"/>
        <v>9975</v>
      </c>
      <c r="F16" t="str">
        <f t="shared" si="4"/>
        <v>ahe_ankrd50</v>
      </c>
      <c r="G16">
        <v>1</v>
      </c>
      <c r="H16" t="str">
        <f t="shared" si="8"/>
        <v>ahe_ankrd50_codon1 = 7430-9975\3;</v>
      </c>
    </row>
    <row r="17" spans="1:8">
      <c r="A17" t="s">
        <v>9</v>
      </c>
      <c r="B17" t="str">
        <f t="shared" si="5"/>
        <v>7430-9975;</v>
      </c>
      <c r="C17" t="str">
        <f t="shared" si="6"/>
        <v>7430</v>
      </c>
      <c r="D17">
        <f t="shared" si="7"/>
        <v>7431</v>
      </c>
      <c r="E17" t="str">
        <f t="shared" si="3"/>
        <v>9975</v>
      </c>
      <c r="F17" t="str">
        <f t="shared" si="4"/>
        <v>ahe_ankrd50</v>
      </c>
      <c r="G17">
        <v>2</v>
      </c>
      <c r="H17" t="str">
        <f t="shared" si="8"/>
        <v>ahe_ankrd50_codon2 = 7431-9975\3;</v>
      </c>
    </row>
    <row r="18" spans="1:8">
      <c r="A18" t="s">
        <v>9</v>
      </c>
      <c r="B18" t="str">
        <f t="shared" si="5"/>
        <v>7430-9975;</v>
      </c>
      <c r="C18" t="str">
        <f t="shared" si="6"/>
        <v>7430</v>
      </c>
      <c r="D18">
        <f t="shared" si="7"/>
        <v>7432</v>
      </c>
      <c r="E18" t="str">
        <f t="shared" si="3"/>
        <v>9975</v>
      </c>
      <c r="F18" t="str">
        <f t="shared" si="4"/>
        <v>ahe_ankrd50</v>
      </c>
      <c r="G18">
        <v>3</v>
      </c>
      <c r="H18" t="str">
        <f t="shared" si="8"/>
        <v>ahe_ankrd50_codon3 = 7432-9975\3;</v>
      </c>
    </row>
    <row r="19" spans="1:8">
      <c r="A19" t="s">
        <v>10</v>
      </c>
      <c r="B19" t="str">
        <f t="shared" si="5"/>
        <v>9976-11569;</v>
      </c>
      <c r="C19" t="str">
        <f t="shared" si="6"/>
        <v>9976</v>
      </c>
      <c r="D19">
        <f t="shared" si="7"/>
        <v>9976</v>
      </c>
      <c r="E19" t="str">
        <f t="shared" si="3"/>
        <v>11569</v>
      </c>
      <c r="F19" t="str">
        <f t="shared" si="4"/>
        <v>ahe_dsel</v>
      </c>
      <c r="G19">
        <v>1</v>
      </c>
      <c r="H19" t="str">
        <f t="shared" si="8"/>
        <v>ahe_dsel_codon1 = 9976-11569\3;</v>
      </c>
    </row>
    <row r="20" spans="1:8">
      <c r="A20" t="s">
        <v>10</v>
      </c>
      <c r="B20" t="str">
        <f t="shared" si="5"/>
        <v>9976-11569;</v>
      </c>
      <c r="C20" t="str">
        <f t="shared" si="6"/>
        <v>9976</v>
      </c>
      <c r="D20">
        <f t="shared" si="7"/>
        <v>9977</v>
      </c>
      <c r="E20" t="str">
        <f t="shared" si="3"/>
        <v>11569</v>
      </c>
      <c r="F20" t="str">
        <f t="shared" si="4"/>
        <v>ahe_dsel</v>
      </c>
      <c r="G20">
        <v>2</v>
      </c>
      <c r="H20" t="str">
        <f t="shared" si="8"/>
        <v>ahe_dsel_codon2 = 9977-11569\3;</v>
      </c>
    </row>
    <row r="21" spans="1:8">
      <c r="A21" t="s">
        <v>10</v>
      </c>
      <c r="B21" t="str">
        <f t="shared" si="5"/>
        <v>9976-11569;</v>
      </c>
      <c r="C21" t="str">
        <f t="shared" si="6"/>
        <v>9976</v>
      </c>
      <c r="D21">
        <f t="shared" si="7"/>
        <v>9978</v>
      </c>
      <c r="E21" t="str">
        <f t="shared" si="3"/>
        <v>11569</v>
      </c>
      <c r="F21" t="str">
        <f t="shared" si="4"/>
        <v>ahe_dsel</v>
      </c>
      <c r="G21">
        <v>3</v>
      </c>
      <c r="H21" t="str">
        <f t="shared" si="8"/>
        <v>ahe_dsel_codon3 = 9978-11569\3;</v>
      </c>
    </row>
    <row r="22" spans="1:8">
      <c r="A22" t="s">
        <v>11</v>
      </c>
      <c r="B22" t="str">
        <f t="shared" si="5"/>
        <v>11570-12853;</v>
      </c>
      <c r="C22" t="str">
        <f t="shared" si="6"/>
        <v>11570</v>
      </c>
      <c r="D22">
        <f t="shared" si="7"/>
        <v>11570</v>
      </c>
      <c r="E22" t="str">
        <f t="shared" si="3"/>
        <v>12853</v>
      </c>
      <c r="F22" t="str">
        <f t="shared" si="4"/>
        <v>ahe_fat1</v>
      </c>
      <c r="G22">
        <v>1</v>
      </c>
      <c r="H22" t="str">
        <f t="shared" si="8"/>
        <v>ahe_fat1_codon1 = 11570-12853\3;</v>
      </c>
    </row>
    <row r="23" spans="1:8">
      <c r="A23" t="s">
        <v>11</v>
      </c>
      <c r="B23" t="str">
        <f t="shared" si="5"/>
        <v>11570-12853;</v>
      </c>
      <c r="C23" t="str">
        <f t="shared" si="6"/>
        <v>11570</v>
      </c>
      <c r="D23">
        <f t="shared" si="7"/>
        <v>11571</v>
      </c>
      <c r="E23" t="str">
        <f t="shared" si="3"/>
        <v>12853</v>
      </c>
      <c r="F23" t="str">
        <f t="shared" si="4"/>
        <v>ahe_fat1</v>
      </c>
      <c r="G23">
        <v>2</v>
      </c>
      <c r="H23" t="str">
        <f t="shared" si="8"/>
        <v>ahe_fat1_codon2 = 11571-12853\3;</v>
      </c>
    </row>
    <row r="24" spans="1:8">
      <c r="A24" t="s">
        <v>11</v>
      </c>
      <c r="B24" t="str">
        <f t="shared" si="5"/>
        <v>11570-12853;</v>
      </c>
      <c r="C24" t="str">
        <f t="shared" si="6"/>
        <v>11570</v>
      </c>
      <c r="D24">
        <f t="shared" si="7"/>
        <v>11572</v>
      </c>
      <c r="E24" t="str">
        <f t="shared" si="3"/>
        <v>12853</v>
      </c>
      <c r="F24" t="str">
        <f t="shared" si="4"/>
        <v>ahe_fat1</v>
      </c>
      <c r="G24">
        <v>3</v>
      </c>
      <c r="H24" t="str">
        <f t="shared" si="8"/>
        <v>ahe_fat1_codon3 = 11572-12853\3;</v>
      </c>
    </row>
    <row r="25" spans="1:8">
      <c r="A25" t="s">
        <v>12</v>
      </c>
      <c r="B25" t="str">
        <f t="shared" si="5"/>
        <v>12854-14386;</v>
      </c>
      <c r="C25" t="str">
        <f t="shared" si="6"/>
        <v>12854</v>
      </c>
      <c r="D25">
        <f t="shared" si="7"/>
        <v>12854</v>
      </c>
      <c r="E25" t="str">
        <f t="shared" si="3"/>
        <v>14386</v>
      </c>
      <c r="F25" t="str">
        <f t="shared" si="4"/>
        <v>ahe_kiaa1239</v>
      </c>
      <c r="G25">
        <v>1</v>
      </c>
      <c r="H25" t="str">
        <f t="shared" si="8"/>
        <v>ahe_kiaa1239_codon1 = 12854-14386\3;</v>
      </c>
    </row>
    <row r="26" spans="1:8">
      <c r="A26" t="s">
        <v>12</v>
      </c>
      <c r="B26" t="str">
        <f t="shared" si="5"/>
        <v>12854-14386;</v>
      </c>
      <c r="C26" t="str">
        <f t="shared" si="6"/>
        <v>12854</v>
      </c>
      <c r="D26">
        <f t="shared" si="7"/>
        <v>12855</v>
      </c>
      <c r="E26" t="str">
        <f t="shared" si="3"/>
        <v>14386</v>
      </c>
      <c r="F26" t="str">
        <f t="shared" si="4"/>
        <v>ahe_kiaa1239</v>
      </c>
      <c r="G26">
        <v>2</v>
      </c>
      <c r="H26" t="str">
        <f t="shared" si="8"/>
        <v>ahe_kiaa1239_codon2 = 12855-14386\3;</v>
      </c>
    </row>
    <row r="27" spans="1:8">
      <c r="A27" t="s">
        <v>12</v>
      </c>
      <c r="B27" t="str">
        <f t="shared" si="5"/>
        <v>12854-14386;</v>
      </c>
      <c r="C27" t="str">
        <f t="shared" si="6"/>
        <v>12854</v>
      </c>
      <c r="D27">
        <f t="shared" si="7"/>
        <v>12856</v>
      </c>
      <c r="E27" t="str">
        <f t="shared" si="3"/>
        <v>14386</v>
      </c>
      <c r="F27" t="str">
        <f t="shared" si="4"/>
        <v>ahe_kiaa1239</v>
      </c>
      <c r="G27">
        <v>3</v>
      </c>
      <c r="H27" t="str">
        <f t="shared" si="8"/>
        <v>ahe_kiaa1239_codon3 = 12856-14386\3;</v>
      </c>
    </row>
    <row r="28" spans="1:8">
      <c r="A28" t="s">
        <v>13</v>
      </c>
      <c r="B28" t="str">
        <f t="shared" si="5"/>
        <v>14387-15970;</v>
      </c>
      <c r="C28" t="str">
        <f t="shared" si="6"/>
        <v>14387</v>
      </c>
      <c r="D28">
        <f t="shared" si="7"/>
        <v>14387</v>
      </c>
      <c r="E28" t="str">
        <f t="shared" si="3"/>
        <v>15970</v>
      </c>
      <c r="F28" t="str">
        <f t="shared" si="4"/>
        <v>ahe_lphn2</v>
      </c>
      <c r="G28">
        <v>1</v>
      </c>
      <c r="H28" t="str">
        <f t="shared" si="8"/>
        <v>ahe_lphn2_codon1 = 14387-15970\3;</v>
      </c>
    </row>
    <row r="29" spans="1:8">
      <c r="A29" t="s">
        <v>13</v>
      </c>
      <c r="B29" t="str">
        <f t="shared" si="5"/>
        <v>14387-15970;</v>
      </c>
      <c r="C29" t="str">
        <f t="shared" si="6"/>
        <v>14387</v>
      </c>
      <c r="D29">
        <f t="shared" si="7"/>
        <v>14388</v>
      </c>
      <c r="E29" t="str">
        <f t="shared" si="3"/>
        <v>15970</v>
      </c>
      <c r="F29" t="str">
        <f t="shared" si="4"/>
        <v>ahe_lphn2</v>
      </c>
      <c r="G29">
        <v>2</v>
      </c>
      <c r="H29" t="str">
        <f t="shared" si="8"/>
        <v>ahe_lphn2_codon2 = 14388-15970\3;</v>
      </c>
    </row>
    <row r="30" spans="1:8">
      <c r="A30" t="s">
        <v>13</v>
      </c>
      <c r="B30" t="str">
        <f t="shared" si="5"/>
        <v>14387-15970;</v>
      </c>
      <c r="C30" t="str">
        <f t="shared" si="6"/>
        <v>14387</v>
      </c>
      <c r="D30">
        <f t="shared" si="7"/>
        <v>14389</v>
      </c>
      <c r="E30" t="str">
        <f t="shared" si="3"/>
        <v>15970</v>
      </c>
      <c r="F30" t="str">
        <f t="shared" si="4"/>
        <v>ahe_lphn2</v>
      </c>
      <c r="G30">
        <v>3</v>
      </c>
      <c r="H30" t="str">
        <f t="shared" si="8"/>
        <v>ahe_lphn2_codon3 = 14389-15970\3;</v>
      </c>
    </row>
    <row r="31" spans="1:8">
      <c r="A31" t="s">
        <v>14</v>
      </c>
      <c r="B31" t="str">
        <f t="shared" si="5"/>
        <v>15971-18440;</v>
      </c>
      <c r="C31" t="str">
        <f t="shared" si="6"/>
        <v>15971</v>
      </c>
      <c r="D31">
        <f t="shared" si="7"/>
        <v>15971</v>
      </c>
      <c r="E31" t="str">
        <f t="shared" si="3"/>
        <v>18440</v>
      </c>
      <c r="F31" t="str">
        <f t="shared" si="4"/>
        <v>ahe_pclo</v>
      </c>
      <c r="G31">
        <v>1</v>
      </c>
      <c r="H31" t="str">
        <f t="shared" si="8"/>
        <v>ahe_pclo_codon1 = 15971-18440\3;</v>
      </c>
    </row>
    <row r="32" spans="1:8">
      <c r="A32" t="s">
        <v>14</v>
      </c>
      <c r="B32" t="str">
        <f t="shared" si="5"/>
        <v>15971-18440;</v>
      </c>
      <c r="C32" t="str">
        <f t="shared" si="6"/>
        <v>15971</v>
      </c>
      <c r="D32">
        <f t="shared" si="7"/>
        <v>15972</v>
      </c>
      <c r="E32" t="str">
        <f t="shared" si="3"/>
        <v>18440</v>
      </c>
      <c r="F32" t="str">
        <f t="shared" si="4"/>
        <v>ahe_pclo</v>
      </c>
      <c r="G32">
        <v>2</v>
      </c>
      <c r="H32" t="str">
        <f t="shared" si="8"/>
        <v>ahe_pclo_codon2 = 15972-18440\3;</v>
      </c>
    </row>
    <row r="33" spans="1:8">
      <c r="A33" t="s">
        <v>14</v>
      </c>
      <c r="B33" t="str">
        <f t="shared" si="5"/>
        <v>15971-18440;</v>
      </c>
      <c r="C33" t="str">
        <f t="shared" si="6"/>
        <v>15971</v>
      </c>
      <c r="D33">
        <f t="shared" si="7"/>
        <v>15973</v>
      </c>
      <c r="E33" t="str">
        <f t="shared" si="3"/>
        <v>18440</v>
      </c>
      <c r="F33" t="str">
        <f t="shared" si="4"/>
        <v>ahe_pclo</v>
      </c>
      <c r="G33">
        <v>3</v>
      </c>
      <c r="H33" t="str">
        <f t="shared" si="8"/>
        <v>ahe_pclo_codon3 = 15973-18440\3;</v>
      </c>
    </row>
    <row r="34" spans="1:8">
      <c r="A34" t="s">
        <v>15</v>
      </c>
      <c r="B34" t="str">
        <f t="shared" si="5"/>
        <v>18441-20682;</v>
      </c>
      <c r="C34" t="str">
        <f t="shared" si="6"/>
        <v>18441</v>
      </c>
      <c r="D34">
        <f t="shared" si="7"/>
        <v>18441</v>
      </c>
      <c r="E34" t="str">
        <f t="shared" si="3"/>
        <v>20682</v>
      </c>
      <c r="F34" t="str">
        <f t="shared" si="4"/>
        <v>akap11</v>
      </c>
      <c r="G34">
        <v>1</v>
      </c>
      <c r="H34" t="str">
        <f t="shared" si="8"/>
        <v>akap11_codon1 = 18441-20682\3;</v>
      </c>
    </row>
    <row r="35" spans="1:8">
      <c r="A35" t="s">
        <v>15</v>
      </c>
      <c r="B35" t="str">
        <f t="shared" si="5"/>
        <v>18441-20682;</v>
      </c>
      <c r="C35" t="str">
        <f t="shared" si="6"/>
        <v>18441</v>
      </c>
      <c r="D35">
        <f t="shared" si="7"/>
        <v>18442</v>
      </c>
      <c r="E35" t="str">
        <f t="shared" si="3"/>
        <v>20682</v>
      </c>
      <c r="F35" t="str">
        <f t="shared" si="4"/>
        <v>akap11</v>
      </c>
      <c r="G35">
        <v>2</v>
      </c>
      <c r="H35" t="str">
        <f t="shared" si="8"/>
        <v>akap11_codon2 = 18442-20682\3;</v>
      </c>
    </row>
    <row r="36" spans="1:8">
      <c r="A36" t="s">
        <v>15</v>
      </c>
      <c r="B36" t="str">
        <f t="shared" si="5"/>
        <v>18441-20682;</v>
      </c>
      <c r="C36" t="str">
        <f t="shared" si="6"/>
        <v>18441</v>
      </c>
      <c r="D36">
        <f t="shared" si="7"/>
        <v>18443</v>
      </c>
      <c r="E36" t="str">
        <f t="shared" si="3"/>
        <v>20682</v>
      </c>
      <c r="F36" t="str">
        <f t="shared" si="4"/>
        <v>akap11</v>
      </c>
      <c r="G36">
        <v>3</v>
      </c>
      <c r="H36" t="str">
        <f t="shared" si="8"/>
        <v>akap11_codon3 = 18443-20682\3;</v>
      </c>
    </row>
    <row r="37" spans="1:8">
      <c r="A37" t="s">
        <v>16</v>
      </c>
      <c r="B37" t="str">
        <f t="shared" si="5"/>
        <v>20683-22351;</v>
      </c>
      <c r="C37" t="str">
        <f t="shared" si="6"/>
        <v>20683</v>
      </c>
      <c r="D37">
        <f t="shared" si="7"/>
        <v>20683</v>
      </c>
      <c r="E37" t="str">
        <f t="shared" si="3"/>
        <v>22351</v>
      </c>
      <c r="F37" t="str">
        <f t="shared" si="4"/>
        <v>akap12</v>
      </c>
      <c r="G37">
        <v>1</v>
      </c>
      <c r="H37" t="str">
        <f t="shared" si="8"/>
        <v>akap12_codon1 = 20683-22351\3;</v>
      </c>
    </row>
    <row r="38" spans="1:8">
      <c r="A38" t="s">
        <v>16</v>
      </c>
      <c r="B38" t="str">
        <f t="shared" si="5"/>
        <v>20683-22351;</v>
      </c>
      <c r="C38" t="str">
        <f t="shared" si="6"/>
        <v>20683</v>
      </c>
      <c r="D38">
        <f t="shared" si="7"/>
        <v>20684</v>
      </c>
      <c r="E38" t="str">
        <f t="shared" si="3"/>
        <v>22351</v>
      </c>
      <c r="F38" t="str">
        <f t="shared" si="4"/>
        <v>akap12</v>
      </c>
      <c r="G38">
        <v>2</v>
      </c>
      <c r="H38" t="str">
        <f t="shared" si="8"/>
        <v>akap12_codon2 = 20684-22351\3;</v>
      </c>
    </row>
    <row r="39" spans="1:8">
      <c r="A39" t="s">
        <v>16</v>
      </c>
      <c r="B39" t="str">
        <f t="shared" si="5"/>
        <v>20683-22351;</v>
      </c>
      <c r="C39" t="str">
        <f t="shared" si="6"/>
        <v>20683</v>
      </c>
      <c r="D39">
        <f t="shared" si="7"/>
        <v>20685</v>
      </c>
      <c r="E39" t="str">
        <f t="shared" si="3"/>
        <v>22351</v>
      </c>
      <c r="F39" t="str">
        <f t="shared" si="4"/>
        <v>akap12</v>
      </c>
      <c r="G39">
        <v>3</v>
      </c>
      <c r="H39" t="str">
        <f t="shared" si="8"/>
        <v>akap12_codon3 = 20685-22351\3;</v>
      </c>
    </row>
    <row r="40" spans="1:8">
      <c r="A40" t="s">
        <v>17</v>
      </c>
      <c r="B40" t="str">
        <f t="shared" si="5"/>
        <v>22352-24619;</v>
      </c>
      <c r="C40" t="str">
        <f t="shared" si="6"/>
        <v>22352</v>
      </c>
      <c r="D40">
        <f t="shared" si="7"/>
        <v>22352</v>
      </c>
      <c r="E40" t="str">
        <f t="shared" si="3"/>
        <v>24619</v>
      </c>
      <c r="F40" t="str">
        <f t="shared" si="4"/>
        <v>amotl1</v>
      </c>
      <c r="G40">
        <v>1</v>
      </c>
      <c r="H40" t="str">
        <f t="shared" si="8"/>
        <v>amotl1_codon1 = 22352-24619\3;</v>
      </c>
    </row>
    <row r="41" spans="1:8">
      <c r="A41" t="s">
        <v>17</v>
      </c>
      <c r="B41" t="str">
        <f t="shared" si="5"/>
        <v>22352-24619;</v>
      </c>
      <c r="C41" t="str">
        <f t="shared" si="6"/>
        <v>22352</v>
      </c>
      <c r="D41">
        <f t="shared" si="7"/>
        <v>22353</v>
      </c>
      <c r="E41" t="str">
        <f t="shared" si="3"/>
        <v>24619</v>
      </c>
      <c r="F41" t="str">
        <f t="shared" si="4"/>
        <v>amotl1</v>
      </c>
      <c r="G41">
        <v>2</v>
      </c>
      <c r="H41" t="str">
        <f t="shared" si="8"/>
        <v>amotl1_codon2 = 22353-24619\3;</v>
      </c>
    </row>
    <row r="42" spans="1:8">
      <c r="A42" t="s">
        <v>17</v>
      </c>
      <c r="B42" t="str">
        <f t="shared" si="5"/>
        <v>22352-24619;</v>
      </c>
      <c r="C42" t="str">
        <f t="shared" si="6"/>
        <v>22352</v>
      </c>
      <c r="D42">
        <f t="shared" si="7"/>
        <v>22354</v>
      </c>
      <c r="E42" t="str">
        <f t="shared" si="3"/>
        <v>24619</v>
      </c>
      <c r="F42" t="str">
        <f t="shared" si="4"/>
        <v>amotl1</v>
      </c>
      <c r="G42">
        <v>3</v>
      </c>
      <c r="H42" t="str">
        <f t="shared" si="8"/>
        <v>amotl1_codon3 = 22354-24619\3;</v>
      </c>
    </row>
    <row r="43" spans="1:8">
      <c r="A43" t="s">
        <v>18</v>
      </c>
      <c r="B43" t="str">
        <f t="shared" si="5"/>
        <v>24620-24964;</v>
      </c>
      <c r="C43" t="str">
        <f t="shared" si="6"/>
        <v>24620</v>
      </c>
      <c r="D43">
        <f t="shared" si="7"/>
        <v>24620</v>
      </c>
      <c r="E43" t="str">
        <f t="shared" si="3"/>
        <v>24964</v>
      </c>
      <c r="F43" t="str">
        <f t="shared" si="4"/>
        <v>amotl2</v>
      </c>
      <c r="G43">
        <v>1</v>
      </c>
      <c r="H43" t="str">
        <f t="shared" si="8"/>
        <v>amotl2_codon1 = 24620-24964\3;</v>
      </c>
    </row>
    <row r="44" spans="1:8">
      <c r="A44" t="s">
        <v>18</v>
      </c>
      <c r="B44" t="str">
        <f t="shared" si="5"/>
        <v>24620-24964;</v>
      </c>
      <c r="C44" t="str">
        <f t="shared" si="6"/>
        <v>24620</v>
      </c>
      <c r="D44">
        <f t="shared" si="7"/>
        <v>24621</v>
      </c>
      <c r="E44" t="str">
        <f t="shared" si="3"/>
        <v>24964</v>
      </c>
      <c r="F44" t="str">
        <f t="shared" si="4"/>
        <v>amotl2</v>
      </c>
      <c r="G44">
        <v>2</v>
      </c>
      <c r="H44" t="str">
        <f t="shared" si="8"/>
        <v>amotl2_codon2 = 24621-24964\3;</v>
      </c>
    </row>
    <row r="45" spans="1:8">
      <c r="A45" t="s">
        <v>18</v>
      </c>
      <c r="B45" t="str">
        <f t="shared" si="5"/>
        <v>24620-24964;</v>
      </c>
      <c r="C45" t="str">
        <f t="shared" si="6"/>
        <v>24620</v>
      </c>
      <c r="D45">
        <f t="shared" si="7"/>
        <v>24622</v>
      </c>
      <c r="E45" t="str">
        <f t="shared" si="3"/>
        <v>24964</v>
      </c>
      <c r="F45" t="str">
        <f t="shared" si="4"/>
        <v>amotl2</v>
      </c>
      <c r="G45">
        <v>3</v>
      </c>
      <c r="H45" t="str">
        <f t="shared" si="8"/>
        <v>amotl2_codon3 = 24622-24964\3;</v>
      </c>
    </row>
    <row r="46" spans="1:8">
      <c r="A46" t="s">
        <v>19</v>
      </c>
      <c r="B46" t="str">
        <f t="shared" si="5"/>
        <v>24965-26809;</v>
      </c>
      <c r="C46" t="str">
        <f t="shared" si="6"/>
        <v>24965</v>
      </c>
      <c r="D46">
        <f t="shared" si="7"/>
        <v>24965</v>
      </c>
      <c r="E46" t="str">
        <f t="shared" si="3"/>
        <v>26809</v>
      </c>
      <c r="F46" t="str">
        <f t="shared" si="4"/>
        <v>ank3</v>
      </c>
      <c r="G46">
        <v>1</v>
      </c>
      <c r="H46" t="str">
        <f t="shared" si="8"/>
        <v>ank3_codon1 = 24965-26809\3;</v>
      </c>
    </row>
    <row r="47" spans="1:8">
      <c r="A47" t="s">
        <v>19</v>
      </c>
      <c r="B47" t="str">
        <f t="shared" si="5"/>
        <v>24965-26809;</v>
      </c>
      <c r="C47" t="str">
        <f t="shared" si="6"/>
        <v>24965</v>
      </c>
      <c r="D47">
        <f t="shared" si="7"/>
        <v>24966</v>
      </c>
      <c r="E47" t="str">
        <f t="shared" si="3"/>
        <v>26809</v>
      </c>
      <c r="F47" t="str">
        <f t="shared" si="4"/>
        <v>ank3</v>
      </c>
      <c r="G47">
        <v>2</v>
      </c>
      <c r="H47" t="str">
        <f t="shared" si="8"/>
        <v>ank3_codon2 = 24966-26809\3;</v>
      </c>
    </row>
    <row r="48" spans="1:8">
      <c r="A48" t="s">
        <v>19</v>
      </c>
      <c r="B48" t="str">
        <f t="shared" si="5"/>
        <v>24965-26809;</v>
      </c>
      <c r="C48" t="str">
        <f t="shared" si="6"/>
        <v>24965</v>
      </c>
      <c r="D48">
        <f t="shared" si="7"/>
        <v>24967</v>
      </c>
      <c r="E48" t="str">
        <f t="shared" si="3"/>
        <v>26809</v>
      </c>
      <c r="F48" t="str">
        <f t="shared" si="4"/>
        <v>ank3</v>
      </c>
      <c r="G48">
        <v>3</v>
      </c>
      <c r="H48" t="str">
        <f t="shared" si="8"/>
        <v>ank3_codon3 = 24967-26809\3;</v>
      </c>
    </row>
    <row r="49" spans="1:8">
      <c r="A49" t="s">
        <v>20</v>
      </c>
      <c r="B49" t="str">
        <f t="shared" si="5"/>
        <v>26810-27808;</v>
      </c>
      <c r="C49" t="str">
        <f t="shared" si="6"/>
        <v>26810</v>
      </c>
      <c r="D49">
        <f t="shared" si="7"/>
        <v>26810</v>
      </c>
      <c r="E49" t="str">
        <f t="shared" si="3"/>
        <v>27808</v>
      </c>
      <c r="F49" t="str">
        <f t="shared" si="4"/>
        <v>ankrd50</v>
      </c>
      <c r="G49">
        <v>1</v>
      </c>
      <c r="H49" t="str">
        <f t="shared" si="8"/>
        <v>ankrd50_codon1 = 26810-27808\3;</v>
      </c>
    </row>
    <row r="50" spans="1:8">
      <c r="A50" t="s">
        <v>20</v>
      </c>
      <c r="B50" t="str">
        <f t="shared" si="5"/>
        <v>26810-27808;</v>
      </c>
      <c r="C50" t="str">
        <f t="shared" si="6"/>
        <v>26810</v>
      </c>
      <c r="D50">
        <f t="shared" si="7"/>
        <v>26811</v>
      </c>
      <c r="E50" t="str">
        <f t="shared" si="3"/>
        <v>27808</v>
      </c>
      <c r="F50" t="str">
        <f t="shared" si="4"/>
        <v>ankrd50</v>
      </c>
      <c r="G50">
        <v>2</v>
      </c>
      <c r="H50" t="str">
        <f t="shared" si="8"/>
        <v>ankrd50_codon2 = 26811-27808\3;</v>
      </c>
    </row>
    <row r="51" spans="1:8">
      <c r="A51" t="s">
        <v>20</v>
      </c>
      <c r="B51" t="str">
        <f t="shared" si="5"/>
        <v>26810-27808;</v>
      </c>
      <c r="C51" t="str">
        <f t="shared" si="6"/>
        <v>26810</v>
      </c>
      <c r="D51">
        <f t="shared" si="7"/>
        <v>26812</v>
      </c>
      <c r="E51" t="str">
        <f t="shared" si="3"/>
        <v>27808</v>
      </c>
      <c r="F51" t="str">
        <f t="shared" si="4"/>
        <v>ankrd50</v>
      </c>
      <c r="G51">
        <v>3</v>
      </c>
      <c r="H51" t="str">
        <f t="shared" si="8"/>
        <v>ankrd50_codon3 = 26812-27808\3;</v>
      </c>
    </row>
    <row r="52" spans="1:8">
      <c r="A52" t="s">
        <v>21</v>
      </c>
      <c r="B52" t="str">
        <f t="shared" si="5"/>
        <v>27809-32736;</v>
      </c>
      <c r="C52" t="str">
        <f t="shared" si="6"/>
        <v>27809</v>
      </c>
      <c r="D52">
        <f t="shared" si="7"/>
        <v>27809</v>
      </c>
      <c r="E52" t="str">
        <f t="shared" si="3"/>
        <v>32736</v>
      </c>
      <c r="F52" t="str">
        <f t="shared" si="4"/>
        <v>apc</v>
      </c>
      <c r="G52">
        <v>1</v>
      </c>
      <c r="H52" t="str">
        <f t="shared" si="8"/>
        <v>apc_codon1 = 27809-32736\3;</v>
      </c>
    </row>
    <row r="53" spans="1:8">
      <c r="A53" t="s">
        <v>21</v>
      </c>
      <c r="B53" t="str">
        <f t="shared" si="5"/>
        <v>27809-32736;</v>
      </c>
      <c r="C53" t="str">
        <f t="shared" si="6"/>
        <v>27809</v>
      </c>
      <c r="D53">
        <f t="shared" si="7"/>
        <v>27810</v>
      </c>
      <c r="E53" t="str">
        <f t="shared" si="3"/>
        <v>32736</v>
      </c>
      <c r="F53" t="str">
        <f t="shared" si="4"/>
        <v>apc</v>
      </c>
      <c r="G53">
        <v>2</v>
      </c>
      <c r="H53" t="str">
        <f t="shared" si="8"/>
        <v>apc_codon2 = 27810-32736\3;</v>
      </c>
    </row>
    <row r="54" spans="1:8">
      <c r="A54" t="s">
        <v>21</v>
      </c>
      <c r="B54" t="str">
        <f t="shared" si="5"/>
        <v>27809-32736;</v>
      </c>
      <c r="C54" t="str">
        <f t="shared" si="6"/>
        <v>27809</v>
      </c>
      <c r="D54">
        <f t="shared" si="7"/>
        <v>27811</v>
      </c>
      <c r="E54" t="str">
        <f t="shared" si="3"/>
        <v>32736</v>
      </c>
      <c r="F54" t="str">
        <f t="shared" si="4"/>
        <v>apc</v>
      </c>
      <c r="G54">
        <v>3</v>
      </c>
      <c r="H54" t="str">
        <f t="shared" si="8"/>
        <v>apc_codon3 = 27811-32736\3;</v>
      </c>
    </row>
    <row r="55" spans="1:8">
      <c r="A55" t="s">
        <v>22</v>
      </c>
      <c r="B55" t="str">
        <f t="shared" si="5"/>
        <v>32737-35463;</v>
      </c>
      <c r="C55" t="str">
        <f t="shared" si="6"/>
        <v>32737</v>
      </c>
      <c r="D55">
        <f t="shared" si="7"/>
        <v>32737</v>
      </c>
      <c r="E55" t="str">
        <f t="shared" si="3"/>
        <v>35463</v>
      </c>
      <c r="F55" t="str">
        <f t="shared" si="4"/>
        <v>arid1b</v>
      </c>
      <c r="G55">
        <v>1</v>
      </c>
      <c r="H55" t="str">
        <f t="shared" si="8"/>
        <v>arid1b_codon1 = 32737-35463\3;</v>
      </c>
    </row>
    <row r="56" spans="1:8">
      <c r="A56" t="s">
        <v>22</v>
      </c>
      <c r="B56" t="str">
        <f t="shared" si="5"/>
        <v>32737-35463;</v>
      </c>
      <c r="C56" t="str">
        <f t="shared" si="6"/>
        <v>32737</v>
      </c>
      <c r="D56">
        <f t="shared" si="7"/>
        <v>32738</v>
      </c>
      <c r="E56" t="str">
        <f t="shared" si="3"/>
        <v>35463</v>
      </c>
      <c r="F56" t="str">
        <f t="shared" si="4"/>
        <v>arid1b</v>
      </c>
      <c r="G56">
        <v>2</v>
      </c>
      <c r="H56" t="str">
        <f t="shared" si="8"/>
        <v>arid1b_codon2 = 32738-35463\3;</v>
      </c>
    </row>
    <row r="57" spans="1:8">
      <c r="A57" t="s">
        <v>22</v>
      </c>
      <c r="B57" t="str">
        <f t="shared" si="5"/>
        <v>32737-35463;</v>
      </c>
      <c r="C57" t="str">
        <f t="shared" si="6"/>
        <v>32737</v>
      </c>
      <c r="D57">
        <f t="shared" si="7"/>
        <v>32739</v>
      </c>
      <c r="E57" t="str">
        <f t="shared" si="3"/>
        <v>35463</v>
      </c>
      <c r="F57" t="str">
        <f t="shared" si="4"/>
        <v>arid1b</v>
      </c>
      <c r="G57">
        <v>3</v>
      </c>
      <c r="H57" t="str">
        <f t="shared" si="8"/>
        <v>arid1b_codon3 = 32739-35463\3;</v>
      </c>
    </row>
    <row r="58" spans="1:8">
      <c r="A58" t="s">
        <v>23</v>
      </c>
      <c r="B58" t="str">
        <f t="shared" si="5"/>
        <v>35464-37586;</v>
      </c>
      <c r="C58" t="str">
        <f t="shared" si="6"/>
        <v>35464</v>
      </c>
      <c r="D58">
        <f t="shared" si="7"/>
        <v>35464</v>
      </c>
      <c r="E58" t="str">
        <f t="shared" si="3"/>
        <v>37586</v>
      </c>
      <c r="F58" t="str">
        <f t="shared" si="4"/>
        <v>arid5b</v>
      </c>
      <c r="G58">
        <v>1</v>
      </c>
      <c r="H58" t="str">
        <f t="shared" si="8"/>
        <v>arid5b_codon1 = 35464-37586\3;</v>
      </c>
    </row>
    <row r="59" spans="1:8">
      <c r="A59" t="s">
        <v>23</v>
      </c>
      <c r="B59" t="str">
        <f t="shared" si="5"/>
        <v>35464-37586;</v>
      </c>
      <c r="C59" t="str">
        <f t="shared" si="6"/>
        <v>35464</v>
      </c>
      <c r="D59">
        <f t="shared" si="7"/>
        <v>35465</v>
      </c>
      <c r="E59" t="str">
        <f t="shared" si="3"/>
        <v>37586</v>
      </c>
      <c r="F59" t="str">
        <f t="shared" si="4"/>
        <v>arid5b</v>
      </c>
      <c r="G59">
        <v>2</v>
      </c>
      <c r="H59" t="str">
        <f t="shared" si="8"/>
        <v>arid5b_codon2 = 35465-37586\3;</v>
      </c>
    </row>
    <row r="60" spans="1:8">
      <c r="A60" t="s">
        <v>23</v>
      </c>
      <c r="B60" t="str">
        <f t="shared" si="5"/>
        <v>35464-37586;</v>
      </c>
      <c r="C60" t="str">
        <f t="shared" si="6"/>
        <v>35464</v>
      </c>
      <c r="D60">
        <f t="shared" si="7"/>
        <v>35466</v>
      </c>
      <c r="E60" t="str">
        <f t="shared" si="3"/>
        <v>37586</v>
      </c>
      <c r="F60" t="str">
        <f t="shared" si="4"/>
        <v>arid5b</v>
      </c>
      <c r="G60">
        <v>3</v>
      </c>
      <c r="H60" t="str">
        <f t="shared" si="8"/>
        <v>arid5b_codon3 = 35466-37586\3;</v>
      </c>
    </row>
    <row r="61" spans="1:8">
      <c r="A61" t="s">
        <v>24</v>
      </c>
      <c r="B61" t="str">
        <f t="shared" si="5"/>
        <v>37587-39448;</v>
      </c>
      <c r="C61" t="str">
        <f t="shared" si="6"/>
        <v>37587</v>
      </c>
      <c r="D61">
        <f t="shared" si="7"/>
        <v>37587</v>
      </c>
      <c r="E61" t="str">
        <f t="shared" si="3"/>
        <v>39448</v>
      </c>
      <c r="F61" t="str">
        <f t="shared" si="4"/>
        <v>arsi</v>
      </c>
      <c r="G61">
        <v>1</v>
      </c>
      <c r="H61" t="str">
        <f t="shared" si="8"/>
        <v>arsi_codon1 = 37587-39448\3;</v>
      </c>
    </row>
    <row r="62" spans="1:8">
      <c r="A62" t="s">
        <v>24</v>
      </c>
      <c r="B62" t="str">
        <f t="shared" si="5"/>
        <v>37587-39448;</v>
      </c>
      <c r="C62" t="str">
        <f t="shared" si="6"/>
        <v>37587</v>
      </c>
      <c r="D62">
        <f t="shared" si="7"/>
        <v>37588</v>
      </c>
      <c r="E62" t="str">
        <f t="shared" si="3"/>
        <v>39448</v>
      </c>
      <c r="F62" t="str">
        <f t="shared" si="4"/>
        <v>arsi</v>
      </c>
      <c r="G62">
        <v>2</v>
      </c>
      <c r="H62" t="str">
        <f t="shared" si="8"/>
        <v>arsi_codon2 = 37588-39448\3;</v>
      </c>
    </row>
    <row r="63" spans="1:8">
      <c r="A63" t="s">
        <v>24</v>
      </c>
      <c r="B63" t="str">
        <f t="shared" si="5"/>
        <v>37587-39448;</v>
      </c>
      <c r="C63" t="str">
        <f t="shared" si="6"/>
        <v>37587</v>
      </c>
      <c r="D63">
        <f t="shared" si="7"/>
        <v>37589</v>
      </c>
      <c r="E63" t="str">
        <f t="shared" si="3"/>
        <v>39448</v>
      </c>
      <c r="F63" t="str">
        <f t="shared" si="4"/>
        <v>arsi</v>
      </c>
      <c r="G63">
        <v>3</v>
      </c>
      <c r="H63" t="str">
        <f t="shared" si="8"/>
        <v>arsi_codon3 = 37589-39448\3;</v>
      </c>
    </row>
    <row r="64" spans="1:8">
      <c r="A64" t="s">
        <v>25</v>
      </c>
      <c r="B64" t="str">
        <f t="shared" si="5"/>
        <v>39449-41389;</v>
      </c>
      <c r="C64" t="str">
        <f t="shared" si="6"/>
        <v>39449</v>
      </c>
      <c r="D64">
        <f t="shared" si="7"/>
        <v>39449</v>
      </c>
      <c r="E64" t="str">
        <f t="shared" si="3"/>
        <v>41389</v>
      </c>
      <c r="F64" t="str">
        <f t="shared" si="4"/>
        <v>asxl3</v>
      </c>
      <c r="G64">
        <v>1</v>
      </c>
      <c r="H64" t="str">
        <f t="shared" si="8"/>
        <v>asxl3_codon1 = 39449-41389\3;</v>
      </c>
    </row>
    <row r="65" spans="1:8">
      <c r="A65" t="s">
        <v>25</v>
      </c>
      <c r="B65" t="str">
        <f t="shared" si="5"/>
        <v>39449-41389;</v>
      </c>
      <c r="C65" t="str">
        <f t="shared" si="6"/>
        <v>39449</v>
      </c>
      <c r="D65">
        <f t="shared" si="7"/>
        <v>39450</v>
      </c>
      <c r="E65" t="str">
        <f t="shared" si="3"/>
        <v>41389</v>
      </c>
      <c r="F65" t="str">
        <f t="shared" si="4"/>
        <v>asxl3</v>
      </c>
      <c r="G65">
        <v>2</v>
      </c>
      <c r="H65" t="str">
        <f t="shared" si="8"/>
        <v>asxl3_codon2 = 39450-41389\3;</v>
      </c>
    </row>
    <row r="66" spans="1:8">
      <c r="A66" t="s">
        <v>25</v>
      </c>
      <c r="B66" t="str">
        <f t="shared" si="5"/>
        <v>39449-41389;</v>
      </c>
      <c r="C66" t="str">
        <f t="shared" si="6"/>
        <v>39449</v>
      </c>
      <c r="D66">
        <f t="shared" si="7"/>
        <v>39451</v>
      </c>
      <c r="E66" t="str">
        <f t="shared" si="3"/>
        <v>41389</v>
      </c>
      <c r="F66" t="str">
        <f t="shared" si="4"/>
        <v>asxl3</v>
      </c>
      <c r="G66">
        <v>3</v>
      </c>
      <c r="H66" t="str">
        <f t="shared" si="8"/>
        <v>asxl3_codon3 = 39451-41389\3;</v>
      </c>
    </row>
    <row r="67" spans="1:8">
      <c r="A67" t="s">
        <v>26</v>
      </c>
      <c r="B67" t="str">
        <f t="shared" si="5"/>
        <v>41390-45094;</v>
      </c>
      <c r="C67" t="str">
        <f t="shared" si="6"/>
        <v>41390</v>
      </c>
      <c r="D67">
        <f t="shared" si="7"/>
        <v>41390</v>
      </c>
      <c r="E67" t="str">
        <f t="shared" ref="E67:E130" si="9">SUBSTITUTE(SUBSTITUTE(B67,";",""),C67&amp;"-","")</f>
        <v>45094</v>
      </c>
      <c r="F67" t="str">
        <f t="shared" ref="F67:F130" si="10">LEFT(A67, FIND("_oneseq", A67)-1)</f>
        <v>atxn1</v>
      </c>
      <c r="G67">
        <v>1</v>
      </c>
      <c r="H67" t="str">
        <f t="shared" si="8"/>
        <v>atxn1_codon1 = 41390-45094\3;</v>
      </c>
    </row>
    <row r="68" spans="1:8">
      <c r="A68" t="s">
        <v>26</v>
      </c>
      <c r="B68" t="str">
        <f t="shared" si="5"/>
        <v>41390-45094;</v>
      </c>
      <c r="C68" t="str">
        <f t="shared" si="6"/>
        <v>41390</v>
      </c>
      <c r="D68">
        <f t="shared" si="7"/>
        <v>41391</v>
      </c>
      <c r="E68" t="str">
        <f t="shared" si="9"/>
        <v>45094</v>
      </c>
      <c r="F68" t="str">
        <f t="shared" si="10"/>
        <v>atxn1</v>
      </c>
      <c r="G68">
        <v>2</v>
      </c>
      <c r="H68" t="str">
        <f t="shared" si="8"/>
        <v>atxn1_codon2 = 41391-45094\3;</v>
      </c>
    </row>
    <row r="69" spans="1:8">
      <c r="A69" t="s">
        <v>26</v>
      </c>
      <c r="B69" t="str">
        <f t="shared" ref="B69:B132" si="11">SUBSTITUTE(A69, LEFT(A69, FIND("=", A69)+1), "")</f>
        <v>41390-45094;</v>
      </c>
      <c r="C69" t="str">
        <f t="shared" ref="C69:C132" si="12">LEFT(B69, FIND("-", B69)-1)</f>
        <v>41390</v>
      </c>
      <c r="D69">
        <f t="shared" ref="D69:D132" si="13">C69-1+G69</f>
        <v>41392</v>
      </c>
      <c r="E69" t="str">
        <f t="shared" si="9"/>
        <v>45094</v>
      </c>
      <c r="F69" t="str">
        <f t="shared" si="10"/>
        <v>atxn1</v>
      </c>
      <c r="G69">
        <v>3</v>
      </c>
      <c r="H69" t="str">
        <f t="shared" ref="H69:H132" si="14">F69&amp;"_codon"&amp;G69&amp;" = "&amp;D69&amp;"-"&amp;E69&amp;"\3;"</f>
        <v>atxn1_codon3 = 41392-45094\3;</v>
      </c>
    </row>
    <row r="70" spans="1:8">
      <c r="A70" t="s">
        <v>27</v>
      </c>
      <c r="B70" t="str">
        <f t="shared" si="11"/>
        <v>45095-46681;</v>
      </c>
      <c r="C70" t="str">
        <f t="shared" si="12"/>
        <v>45095</v>
      </c>
      <c r="D70">
        <f t="shared" si="13"/>
        <v>45095</v>
      </c>
      <c r="E70" t="str">
        <f t="shared" si="9"/>
        <v>46681</v>
      </c>
      <c r="F70" t="str">
        <f t="shared" si="10"/>
        <v>b3galt2</v>
      </c>
      <c r="G70">
        <v>1</v>
      </c>
      <c r="H70" t="str">
        <f t="shared" si="14"/>
        <v>b3galt2_codon1 = 45095-46681\3;</v>
      </c>
    </row>
    <row r="71" spans="1:8">
      <c r="A71" t="s">
        <v>27</v>
      </c>
      <c r="B71" t="str">
        <f t="shared" si="11"/>
        <v>45095-46681;</v>
      </c>
      <c r="C71" t="str">
        <f t="shared" si="12"/>
        <v>45095</v>
      </c>
      <c r="D71">
        <f t="shared" si="13"/>
        <v>45096</v>
      </c>
      <c r="E71" t="str">
        <f t="shared" si="9"/>
        <v>46681</v>
      </c>
      <c r="F71" t="str">
        <f t="shared" si="10"/>
        <v>b3galt2</v>
      </c>
      <c r="G71">
        <v>2</v>
      </c>
      <c r="H71" t="str">
        <f t="shared" si="14"/>
        <v>b3galt2_codon2 = 45096-46681\3;</v>
      </c>
    </row>
    <row r="72" spans="1:8">
      <c r="A72" t="s">
        <v>27</v>
      </c>
      <c r="B72" t="str">
        <f t="shared" si="11"/>
        <v>45095-46681;</v>
      </c>
      <c r="C72" t="str">
        <f t="shared" si="12"/>
        <v>45095</v>
      </c>
      <c r="D72">
        <f t="shared" si="13"/>
        <v>45097</v>
      </c>
      <c r="E72" t="str">
        <f t="shared" si="9"/>
        <v>46681</v>
      </c>
      <c r="F72" t="str">
        <f t="shared" si="10"/>
        <v>b3galt2</v>
      </c>
      <c r="G72">
        <v>3</v>
      </c>
      <c r="H72" t="str">
        <f t="shared" si="14"/>
        <v>b3galt2_codon3 = 45097-46681\3;</v>
      </c>
    </row>
    <row r="73" spans="1:8">
      <c r="A73" t="s">
        <v>28</v>
      </c>
      <c r="B73" t="str">
        <f t="shared" si="11"/>
        <v>46682-48342;</v>
      </c>
      <c r="C73" t="str">
        <f t="shared" si="12"/>
        <v>46682</v>
      </c>
      <c r="D73">
        <f t="shared" si="13"/>
        <v>46682</v>
      </c>
      <c r="E73" t="str">
        <f t="shared" si="9"/>
        <v>48342</v>
      </c>
      <c r="F73" t="str">
        <f t="shared" si="10"/>
        <v>bcl11a</v>
      </c>
      <c r="G73">
        <v>1</v>
      </c>
      <c r="H73" t="str">
        <f t="shared" si="14"/>
        <v>bcl11a_codon1 = 46682-48342\3;</v>
      </c>
    </row>
    <row r="74" spans="1:8">
      <c r="A74" t="s">
        <v>28</v>
      </c>
      <c r="B74" t="str">
        <f t="shared" si="11"/>
        <v>46682-48342;</v>
      </c>
      <c r="C74" t="str">
        <f t="shared" si="12"/>
        <v>46682</v>
      </c>
      <c r="D74">
        <f t="shared" si="13"/>
        <v>46683</v>
      </c>
      <c r="E74" t="str">
        <f t="shared" si="9"/>
        <v>48342</v>
      </c>
      <c r="F74" t="str">
        <f t="shared" si="10"/>
        <v>bcl11a</v>
      </c>
      <c r="G74">
        <v>2</v>
      </c>
      <c r="H74" t="str">
        <f t="shared" si="14"/>
        <v>bcl11a_codon2 = 46683-48342\3;</v>
      </c>
    </row>
    <row r="75" spans="1:8">
      <c r="A75" t="s">
        <v>28</v>
      </c>
      <c r="B75" t="str">
        <f t="shared" si="11"/>
        <v>46682-48342;</v>
      </c>
      <c r="C75" t="str">
        <f t="shared" si="12"/>
        <v>46682</v>
      </c>
      <c r="D75">
        <f t="shared" si="13"/>
        <v>46684</v>
      </c>
      <c r="E75" t="str">
        <f t="shared" si="9"/>
        <v>48342</v>
      </c>
      <c r="F75" t="str">
        <f t="shared" si="10"/>
        <v>bcl11a</v>
      </c>
      <c r="G75">
        <v>3</v>
      </c>
      <c r="H75" t="str">
        <f t="shared" si="14"/>
        <v>bcl11a_codon3 = 46684-48342\3;</v>
      </c>
    </row>
    <row r="76" spans="1:8">
      <c r="A76" t="s">
        <v>29</v>
      </c>
      <c r="B76" t="str">
        <f t="shared" si="11"/>
        <v>48343-51759;</v>
      </c>
      <c r="C76" t="str">
        <f t="shared" si="12"/>
        <v>48343</v>
      </c>
      <c r="D76">
        <f t="shared" si="13"/>
        <v>48343</v>
      </c>
      <c r="E76" t="str">
        <f t="shared" si="9"/>
        <v>51759</v>
      </c>
      <c r="F76" t="str">
        <f t="shared" si="10"/>
        <v>bcl9</v>
      </c>
      <c r="G76">
        <v>1</v>
      </c>
      <c r="H76" t="str">
        <f t="shared" si="14"/>
        <v>bcl9_codon1 = 48343-51759\3;</v>
      </c>
    </row>
    <row r="77" spans="1:8">
      <c r="A77" t="s">
        <v>29</v>
      </c>
      <c r="B77" t="str">
        <f t="shared" si="11"/>
        <v>48343-51759;</v>
      </c>
      <c r="C77" t="str">
        <f t="shared" si="12"/>
        <v>48343</v>
      </c>
      <c r="D77">
        <f t="shared" si="13"/>
        <v>48344</v>
      </c>
      <c r="E77" t="str">
        <f t="shared" si="9"/>
        <v>51759</v>
      </c>
      <c r="F77" t="str">
        <f t="shared" si="10"/>
        <v>bcl9</v>
      </c>
      <c r="G77">
        <v>2</v>
      </c>
      <c r="H77" t="str">
        <f t="shared" si="14"/>
        <v>bcl9_codon2 = 48344-51759\3;</v>
      </c>
    </row>
    <row r="78" spans="1:8">
      <c r="A78" t="s">
        <v>29</v>
      </c>
      <c r="B78" t="str">
        <f t="shared" si="11"/>
        <v>48343-51759;</v>
      </c>
      <c r="C78" t="str">
        <f t="shared" si="12"/>
        <v>48343</v>
      </c>
      <c r="D78">
        <f t="shared" si="13"/>
        <v>48345</v>
      </c>
      <c r="E78" t="str">
        <f t="shared" si="9"/>
        <v>51759</v>
      </c>
      <c r="F78" t="str">
        <f t="shared" si="10"/>
        <v>bcl9</v>
      </c>
      <c r="G78">
        <v>3</v>
      </c>
      <c r="H78" t="str">
        <f t="shared" si="14"/>
        <v>bcl9_codon3 = 48345-51759\3;</v>
      </c>
    </row>
    <row r="79" spans="1:8">
      <c r="A79" t="s">
        <v>30</v>
      </c>
      <c r="B79" t="str">
        <f t="shared" si="11"/>
        <v>51760-53400;</v>
      </c>
      <c r="C79" t="str">
        <f t="shared" si="12"/>
        <v>51760</v>
      </c>
      <c r="D79">
        <f t="shared" si="13"/>
        <v>51760</v>
      </c>
      <c r="E79" t="str">
        <f t="shared" si="9"/>
        <v>53400</v>
      </c>
      <c r="F79" t="str">
        <f t="shared" si="10"/>
        <v>bcor</v>
      </c>
      <c r="G79">
        <v>1</v>
      </c>
      <c r="H79" t="str">
        <f t="shared" si="14"/>
        <v>bcor_codon1 = 51760-53400\3;</v>
      </c>
    </row>
    <row r="80" spans="1:8">
      <c r="A80" t="s">
        <v>30</v>
      </c>
      <c r="B80" t="str">
        <f t="shared" si="11"/>
        <v>51760-53400;</v>
      </c>
      <c r="C80" t="str">
        <f t="shared" si="12"/>
        <v>51760</v>
      </c>
      <c r="D80">
        <f t="shared" si="13"/>
        <v>51761</v>
      </c>
      <c r="E80" t="str">
        <f t="shared" si="9"/>
        <v>53400</v>
      </c>
      <c r="F80" t="str">
        <f t="shared" si="10"/>
        <v>bcor</v>
      </c>
      <c r="G80">
        <v>2</v>
      </c>
      <c r="H80" t="str">
        <f t="shared" si="14"/>
        <v>bcor_codon2 = 51761-53400\3;</v>
      </c>
    </row>
    <row r="81" spans="1:8">
      <c r="A81" t="s">
        <v>30</v>
      </c>
      <c r="B81" t="str">
        <f t="shared" si="11"/>
        <v>51760-53400;</v>
      </c>
      <c r="C81" t="str">
        <f t="shared" si="12"/>
        <v>51760</v>
      </c>
      <c r="D81">
        <f t="shared" si="13"/>
        <v>51762</v>
      </c>
      <c r="E81" t="str">
        <f t="shared" si="9"/>
        <v>53400</v>
      </c>
      <c r="F81" t="str">
        <f t="shared" si="10"/>
        <v>bcor</v>
      </c>
      <c r="G81">
        <v>3</v>
      </c>
      <c r="H81" t="str">
        <f t="shared" si="14"/>
        <v>bcor_codon3 = 51762-53400\3;</v>
      </c>
    </row>
    <row r="82" spans="1:8">
      <c r="A82" t="s">
        <v>31</v>
      </c>
      <c r="B82" t="str">
        <f t="shared" si="11"/>
        <v>53401-54126;</v>
      </c>
      <c r="C82" t="str">
        <f t="shared" si="12"/>
        <v>53401</v>
      </c>
      <c r="D82">
        <f t="shared" si="13"/>
        <v>53401</v>
      </c>
      <c r="E82" t="str">
        <f t="shared" si="9"/>
        <v>54126</v>
      </c>
      <c r="F82" t="str">
        <f t="shared" si="10"/>
        <v>bdnf</v>
      </c>
      <c r="G82">
        <v>1</v>
      </c>
      <c r="H82" t="str">
        <f t="shared" si="14"/>
        <v>bdnf_codon1 = 53401-54126\3;</v>
      </c>
    </row>
    <row r="83" spans="1:8">
      <c r="A83" t="s">
        <v>31</v>
      </c>
      <c r="B83" t="str">
        <f t="shared" si="11"/>
        <v>53401-54126;</v>
      </c>
      <c r="C83" t="str">
        <f t="shared" si="12"/>
        <v>53401</v>
      </c>
      <c r="D83">
        <f t="shared" si="13"/>
        <v>53402</v>
      </c>
      <c r="E83" t="str">
        <f t="shared" si="9"/>
        <v>54126</v>
      </c>
      <c r="F83" t="str">
        <f t="shared" si="10"/>
        <v>bdnf</v>
      </c>
      <c r="G83">
        <v>2</v>
      </c>
      <c r="H83" t="str">
        <f t="shared" si="14"/>
        <v>bdnf_codon2 = 53402-54126\3;</v>
      </c>
    </row>
    <row r="84" spans="1:8">
      <c r="A84" t="s">
        <v>31</v>
      </c>
      <c r="B84" t="str">
        <f t="shared" si="11"/>
        <v>53401-54126;</v>
      </c>
      <c r="C84" t="str">
        <f t="shared" si="12"/>
        <v>53401</v>
      </c>
      <c r="D84">
        <f t="shared" si="13"/>
        <v>53403</v>
      </c>
      <c r="E84" t="str">
        <f t="shared" si="9"/>
        <v>54126</v>
      </c>
      <c r="F84" t="str">
        <f t="shared" si="10"/>
        <v>bdnf</v>
      </c>
      <c r="G84">
        <v>3</v>
      </c>
      <c r="H84" t="str">
        <f t="shared" si="14"/>
        <v>bdnf_codon3 = 53403-54126\3;</v>
      </c>
    </row>
    <row r="85" spans="1:8">
      <c r="A85" t="s">
        <v>32</v>
      </c>
      <c r="B85" t="str">
        <f t="shared" si="11"/>
        <v>54127-56527;</v>
      </c>
      <c r="C85" t="str">
        <f t="shared" si="12"/>
        <v>54127</v>
      </c>
      <c r="D85">
        <f t="shared" si="13"/>
        <v>54127</v>
      </c>
      <c r="E85" t="str">
        <f t="shared" si="9"/>
        <v>56527</v>
      </c>
      <c r="F85" t="str">
        <f t="shared" si="10"/>
        <v>begain</v>
      </c>
      <c r="G85">
        <v>1</v>
      </c>
      <c r="H85" t="str">
        <f t="shared" si="14"/>
        <v>begain_codon1 = 54127-56527\3;</v>
      </c>
    </row>
    <row r="86" spans="1:8">
      <c r="A86" t="s">
        <v>32</v>
      </c>
      <c r="B86" t="str">
        <f t="shared" si="11"/>
        <v>54127-56527;</v>
      </c>
      <c r="C86" t="str">
        <f t="shared" si="12"/>
        <v>54127</v>
      </c>
      <c r="D86">
        <f t="shared" si="13"/>
        <v>54128</v>
      </c>
      <c r="E86" t="str">
        <f t="shared" si="9"/>
        <v>56527</v>
      </c>
      <c r="F86" t="str">
        <f t="shared" si="10"/>
        <v>begain</v>
      </c>
      <c r="G86">
        <v>2</v>
      </c>
      <c r="H86" t="str">
        <f t="shared" si="14"/>
        <v>begain_codon2 = 54128-56527\3;</v>
      </c>
    </row>
    <row r="87" spans="1:8">
      <c r="A87" t="s">
        <v>32</v>
      </c>
      <c r="B87" t="str">
        <f t="shared" si="11"/>
        <v>54127-56527;</v>
      </c>
      <c r="C87" t="str">
        <f t="shared" si="12"/>
        <v>54127</v>
      </c>
      <c r="D87">
        <f t="shared" si="13"/>
        <v>54129</v>
      </c>
      <c r="E87" t="str">
        <f t="shared" si="9"/>
        <v>56527</v>
      </c>
      <c r="F87" t="str">
        <f t="shared" si="10"/>
        <v>begain</v>
      </c>
      <c r="G87">
        <v>3</v>
      </c>
      <c r="H87" t="str">
        <f t="shared" si="14"/>
        <v>begain_codon3 = 54129-56527\3;</v>
      </c>
    </row>
    <row r="88" spans="1:8">
      <c r="A88" t="s">
        <v>33</v>
      </c>
      <c r="B88" t="str">
        <f t="shared" si="11"/>
        <v>56528-59467;</v>
      </c>
      <c r="C88" t="str">
        <f t="shared" si="12"/>
        <v>56528</v>
      </c>
      <c r="D88">
        <f t="shared" si="13"/>
        <v>56528</v>
      </c>
      <c r="E88" t="str">
        <f t="shared" si="9"/>
        <v>59467</v>
      </c>
      <c r="F88" t="str">
        <f t="shared" si="10"/>
        <v>bend3</v>
      </c>
      <c r="G88">
        <v>1</v>
      </c>
      <c r="H88" t="str">
        <f t="shared" si="14"/>
        <v>bend3_codon1 = 56528-59467\3;</v>
      </c>
    </row>
    <row r="89" spans="1:8">
      <c r="A89" t="s">
        <v>33</v>
      </c>
      <c r="B89" t="str">
        <f t="shared" si="11"/>
        <v>56528-59467;</v>
      </c>
      <c r="C89" t="str">
        <f t="shared" si="12"/>
        <v>56528</v>
      </c>
      <c r="D89">
        <f t="shared" si="13"/>
        <v>56529</v>
      </c>
      <c r="E89" t="str">
        <f t="shared" si="9"/>
        <v>59467</v>
      </c>
      <c r="F89" t="str">
        <f t="shared" si="10"/>
        <v>bend3</v>
      </c>
      <c r="G89">
        <v>2</v>
      </c>
      <c r="H89" t="str">
        <f t="shared" si="14"/>
        <v>bend3_codon2 = 56529-59467\3;</v>
      </c>
    </row>
    <row r="90" spans="1:8">
      <c r="A90" t="s">
        <v>33</v>
      </c>
      <c r="B90" t="str">
        <f t="shared" si="11"/>
        <v>56528-59467;</v>
      </c>
      <c r="C90" t="str">
        <f t="shared" si="12"/>
        <v>56528</v>
      </c>
      <c r="D90">
        <f t="shared" si="13"/>
        <v>56530</v>
      </c>
      <c r="E90" t="str">
        <f t="shared" si="9"/>
        <v>59467</v>
      </c>
      <c r="F90" t="str">
        <f t="shared" si="10"/>
        <v>bend3</v>
      </c>
      <c r="G90">
        <v>3</v>
      </c>
      <c r="H90" t="str">
        <f t="shared" si="14"/>
        <v>bend3_codon3 = 56530-59467\3;</v>
      </c>
    </row>
    <row r="91" spans="1:8">
      <c r="A91" t="s">
        <v>34</v>
      </c>
      <c r="B91" t="str">
        <f t="shared" si="11"/>
        <v>59468-61059;</v>
      </c>
      <c r="C91" t="str">
        <f t="shared" si="12"/>
        <v>59468</v>
      </c>
      <c r="D91">
        <f t="shared" si="13"/>
        <v>59468</v>
      </c>
      <c r="E91" t="str">
        <f t="shared" si="9"/>
        <v>61059</v>
      </c>
      <c r="F91" t="str">
        <f t="shared" si="10"/>
        <v>bicd1</v>
      </c>
      <c r="G91">
        <v>1</v>
      </c>
      <c r="H91" t="str">
        <f t="shared" si="14"/>
        <v>bicd1_codon1 = 59468-61059\3;</v>
      </c>
    </row>
    <row r="92" spans="1:8">
      <c r="A92" t="s">
        <v>34</v>
      </c>
      <c r="B92" t="str">
        <f t="shared" si="11"/>
        <v>59468-61059;</v>
      </c>
      <c r="C92" t="str">
        <f t="shared" si="12"/>
        <v>59468</v>
      </c>
      <c r="D92">
        <f t="shared" si="13"/>
        <v>59469</v>
      </c>
      <c r="E92" t="str">
        <f t="shared" si="9"/>
        <v>61059</v>
      </c>
      <c r="F92" t="str">
        <f t="shared" si="10"/>
        <v>bicd1</v>
      </c>
      <c r="G92">
        <v>2</v>
      </c>
      <c r="H92" t="str">
        <f t="shared" si="14"/>
        <v>bicd1_codon2 = 59469-61059\3;</v>
      </c>
    </row>
    <row r="93" spans="1:8">
      <c r="A93" t="s">
        <v>34</v>
      </c>
      <c r="B93" t="str">
        <f t="shared" si="11"/>
        <v>59468-61059;</v>
      </c>
      <c r="C93" t="str">
        <f t="shared" si="12"/>
        <v>59468</v>
      </c>
      <c r="D93">
        <f t="shared" si="13"/>
        <v>59470</v>
      </c>
      <c r="E93" t="str">
        <f t="shared" si="9"/>
        <v>61059</v>
      </c>
      <c r="F93" t="str">
        <f t="shared" si="10"/>
        <v>bicd1</v>
      </c>
      <c r="G93">
        <v>3</v>
      </c>
      <c r="H93" t="str">
        <f t="shared" si="14"/>
        <v>bicd1_codon3 = 59470-61059\3;</v>
      </c>
    </row>
    <row r="94" spans="1:8">
      <c r="A94" t="s">
        <v>35</v>
      </c>
      <c r="B94" t="str">
        <f t="shared" si="11"/>
        <v>61060-63137;</v>
      </c>
      <c r="C94" t="str">
        <f t="shared" si="12"/>
        <v>61060</v>
      </c>
      <c r="D94">
        <f t="shared" si="13"/>
        <v>61060</v>
      </c>
      <c r="E94" t="str">
        <f t="shared" si="9"/>
        <v>63137</v>
      </c>
      <c r="F94" t="str">
        <f t="shared" si="10"/>
        <v>bicral</v>
      </c>
      <c r="G94">
        <v>1</v>
      </c>
      <c r="H94" t="str">
        <f t="shared" si="14"/>
        <v>bicral_codon1 = 61060-63137\3;</v>
      </c>
    </row>
    <row r="95" spans="1:8">
      <c r="A95" t="s">
        <v>35</v>
      </c>
      <c r="B95" t="str">
        <f t="shared" si="11"/>
        <v>61060-63137;</v>
      </c>
      <c r="C95" t="str">
        <f t="shared" si="12"/>
        <v>61060</v>
      </c>
      <c r="D95">
        <f t="shared" si="13"/>
        <v>61061</v>
      </c>
      <c r="E95" t="str">
        <f t="shared" si="9"/>
        <v>63137</v>
      </c>
      <c r="F95" t="str">
        <f t="shared" si="10"/>
        <v>bicral</v>
      </c>
      <c r="G95">
        <v>2</v>
      </c>
      <c r="H95" t="str">
        <f t="shared" si="14"/>
        <v>bicral_codon2 = 61061-63137\3;</v>
      </c>
    </row>
    <row r="96" spans="1:8">
      <c r="A96" t="s">
        <v>35</v>
      </c>
      <c r="B96" t="str">
        <f t="shared" si="11"/>
        <v>61060-63137;</v>
      </c>
      <c r="C96" t="str">
        <f t="shared" si="12"/>
        <v>61060</v>
      </c>
      <c r="D96">
        <f t="shared" si="13"/>
        <v>61062</v>
      </c>
      <c r="E96" t="str">
        <f t="shared" si="9"/>
        <v>63137</v>
      </c>
      <c r="F96" t="str">
        <f t="shared" si="10"/>
        <v>bicral</v>
      </c>
      <c r="G96">
        <v>3</v>
      </c>
      <c r="H96" t="str">
        <f t="shared" si="14"/>
        <v>bicral_codon3 = 61062-63137\3;</v>
      </c>
    </row>
    <row r="97" spans="1:8">
      <c r="A97" t="s">
        <v>36</v>
      </c>
      <c r="B97" t="str">
        <f t="shared" si="11"/>
        <v>63138-64990;</v>
      </c>
      <c r="C97" t="str">
        <f t="shared" si="12"/>
        <v>63138</v>
      </c>
      <c r="D97">
        <f t="shared" si="13"/>
        <v>63138</v>
      </c>
      <c r="E97" t="str">
        <f t="shared" si="9"/>
        <v>64990</v>
      </c>
      <c r="F97" t="str">
        <f t="shared" si="10"/>
        <v>bmpr2</v>
      </c>
      <c r="G97">
        <v>1</v>
      </c>
      <c r="H97" t="str">
        <f t="shared" si="14"/>
        <v>bmpr2_codon1 = 63138-64990\3;</v>
      </c>
    </row>
    <row r="98" spans="1:8">
      <c r="A98" t="s">
        <v>36</v>
      </c>
      <c r="B98" t="str">
        <f t="shared" si="11"/>
        <v>63138-64990;</v>
      </c>
      <c r="C98" t="str">
        <f t="shared" si="12"/>
        <v>63138</v>
      </c>
      <c r="D98">
        <f t="shared" si="13"/>
        <v>63139</v>
      </c>
      <c r="E98" t="str">
        <f t="shared" si="9"/>
        <v>64990</v>
      </c>
      <c r="F98" t="str">
        <f t="shared" si="10"/>
        <v>bmpr2</v>
      </c>
      <c r="G98">
        <v>2</v>
      </c>
      <c r="H98" t="str">
        <f t="shared" si="14"/>
        <v>bmpr2_codon2 = 63139-64990\3;</v>
      </c>
    </row>
    <row r="99" spans="1:8">
      <c r="A99" t="s">
        <v>36</v>
      </c>
      <c r="B99" t="str">
        <f t="shared" si="11"/>
        <v>63138-64990;</v>
      </c>
      <c r="C99" t="str">
        <f t="shared" si="12"/>
        <v>63138</v>
      </c>
      <c r="D99">
        <f t="shared" si="13"/>
        <v>63140</v>
      </c>
      <c r="E99" t="str">
        <f t="shared" si="9"/>
        <v>64990</v>
      </c>
      <c r="F99" t="str">
        <f t="shared" si="10"/>
        <v>bmpr2</v>
      </c>
      <c r="G99">
        <v>3</v>
      </c>
      <c r="H99" t="str">
        <f t="shared" si="14"/>
        <v>bmpr2_codon3 = 63140-64990\3;</v>
      </c>
    </row>
    <row r="100" spans="1:8">
      <c r="A100" t="s">
        <v>37</v>
      </c>
      <c r="B100" t="str">
        <f t="shared" si="11"/>
        <v>64991-66256;</v>
      </c>
      <c r="C100" t="str">
        <f t="shared" si="12"/>
        <v>64991</v>
      </c>
      <c r="D100">
        <f t="shared" si="13"/>
        <v>64991</v>
      </c>
      <c r="E100" t="str">
        <f t="shared" si="9"/>
        <v>66256</v>
      </c>
      <c r="F100" t="str">
        <f t="shared" si="10"/>
        <v>bnc1</v>
      </c>
      <c r="G100">
        <v>1</v>
      </c>
      <c r="H100" t="str">
        <f t="shared" si="14"/>
        <v>bnc1_codon1 = 64991-66256\3;</v>
      </c>
    </row>
    <row r="101" spans="1:8">
      <c r="A101" t="s">
        <v>37</v>
      </c>
      <c r="B101" t="str">
        <f t="shared" si="11"/>
        <v>64991-66256;</v>
      </c>
      <c r="C101" t="str">
        <f t="shared" si="12"/>
        <v>64991</v>
      </c>
      <c r="D101">
        <f t="shared" si="13"/>
        <v>64992</v>
      </c>
      <c r="E101" t="str">
        <f t="shared" si="9"/>
        <v>66256</v>
      </c>
      <c r="F101" t="str">
        <f t="shared" si="10"/>
        <v>bnc1</v>
      </c>
      <c r="G101">
        <v>2</v>
      </c>
      <c r="H101" t="str">
        <f t="shared" si="14"/>
        <v>bnc1_codon2 = 64992-66256\3;</v>
      </c>
    </row>
    <row r="102" spans="1:8">
      <c r="A102" t="s">
        <v>37</v>
      </c>
      <c r="B102" t="str">
        <f t="shared" si="11"/>
        <v>64991-66256;</v>
      </c>
      <c r="C102" t="str">
        <f t="shared" si="12"/>
        <v>64991</v>
      </c>
      <c r="D102">
        <f t="shared" si="13"/>
        <v>64993</v>
      </c>
      <c r="E102" t="str">
        <f t="shared" si="9"/>
        <v>66256</v>
      </c>
      <c r="F102" t="str">
        <f t="shared" si="10"/>
        <v>bnc1</v>
      </c>
      <c r="G102">
        <v>3</v>
      </c>
      <c r="H102" t="str">
        <f t="shared" si="14"/>
        <v>bnc1_codon3 = 64993-66256\3;</v>
      </c>
    </row>
    <row r="103" spans="1:8">
      <c r="A103" t="s">
        <v>38</v>
      </c>
      <c r="B103" t="str">
        <f t="shared" si="11"/>
        <v>66257-66808;</v>
      </c>
      <c r="C103" t="str">
        <f t="shared" si="12"/>
        <v>66257</v>
      </c>
      <c r="D103">
        <f t="shared" si="13"/>
        <v>66257</v>
      </c>
      <c r="E103" t="str">
        <f t="shared" si="9"/>
        <v>66808</v>
      </c>
      <c r="F103" t="str">
        <f t="shared" si="10"/>
        <v>bptf</v>
      </c>
      <c r="G103">
        <v>1</v>
      </c>
      <c r="H103" t="str">
        <f t="shared" si="14"/>
        <v>bptf_codon1 = 66257-66808\3;</v>
      </c>
    </row>
    <row r="104" spans="1:8">
      <c r="A104" t="s">
        <v>38</v>
      </c>
      <c r="B104" t="str">
        <f t="shared" si="11"/>
        <v>66257-66808;</v>
      </c>
      <c r="C104" t="str">
        <f t="shared" si="12"/>
        <v>66257</v>
      </c>
      <c r="D104">
        <f t="shared" si="13"/>
        <v>66258</v>
      </c>
      <c r="E104" t="str">
        <f t="shared" si="9"/>
        <v>66808</v>
      </c>
      <c r="F104" t="str">
        <f t="shared" si="10"/>
        <v>bptf</v>
      </c>
      <c r="G104">
        <v>2</v>
      </c>
      <c r="H104" t="str">
        <f t="shared" si="14"/>
        <v>bptf_codon2 = 66258-66808\3;</v>
      </c>
    </row>
    <row r="105" spans="1:8">
      <c r="A105" t="s">
        <v>38</v>
      </c>
      <c r="B105" t="str">
        <f t="shared" si="11"/>
        <v>66257-66808;</v>
      </c>
      <c r="C105" t="str">
        <f t="shared" si="12"/>
        <v>66257</v>
      </c>
      <c r="D105">
        <f t="shared" si="13"/>
        <v>66259</v>
      </c>
      <c r="E105" t="str">
        <f t="shared" si="9"/>
        <v>66808</v>
      </c>
      <c r="F105" t="str">
        <f t="shared" si="10"/>
        <v>bptf</v>
      </c>
      <c r="G105">
        <v>3</v>
      </c>
      <c r="H105" t="str">
        <f t="shared" si="14"/>
        <v>bptf_codon3 = 66259-66808\3;</v>
      </c>
    </row>
    <row r="106" spans="1:8">
      <c r="A106" t="s">
        <v>39</v>
      </c>
      <c r="B106" t="str">
        <f t="shared" si="11"/>
        <v>66809-70319;</v>
      </c>
      <c r="C106" t="str">
        <f t="shared" si="12"/>
        <v>66809</v>
      </c>
      <c r="D106">
        <f t="shared" si="13"/>
        <v>66809</v>
      </c>
      <c r="E106" t="str">
        <f t="shared" si="9"/>
        <v>70319</v>
      </c>
      <c r="F106" t="str">
        <f t="shared" si="10"/>
        <v>bsn</v>
      </c>
      <c r="G106">
        <v>1</v>
      </c>
      <c r="H106" t="str">
        <f t="shared" si="14"/>
        <v>bsn_codon1 = 66809-70319\3;</v>
      </c>
    </row>
    <row r="107" spans="1:8">
      <c r="A107" t="s">
        <v>39</v>
      </c>
      <c r="B107" t="str">
        <f t="shared" si="11"/>
        <v>66809-70319;</v>
      </c>
      <c r="C107" t="str">
        <f t="shared" si="12"/>
        <v>66809</v>
      </c>
      <c r="D107">
        <f t="shared" si="13"/>
        <v>66810</v>
      </c>
      <c r="E107" t="str">
        <f t="shared" si="9"/>
        <v>70319</v>
      </c>
      <c r="F107" t="str">
        <f t="shared" si="10"/>
        <v>bsn</v>
      </c>
      <c r="G107">
        <v>2</v>
      </c>
      <c r="H107" t="str">
        <f t="shared" si="14"/>
        <v>bsn_codon2 = 66810-70319\3;</v>
      </c>
    </row>
    <row r="108" spans="1:8">
      <c r="A108" t="s">
        <v>39</v>
      </c>
      <c r="B108" t="str">
        <f t="shared" si="11"/>
        <v>66809-70319;</v>
      </c>
      <c r="C108" t="str">
        <f t="shared" si="12"/>
        <v>66809</v>
      </c>
      <c r="D108">
        <f t="shared" si="13"/>
        <v>66811</v>
      </c>
      <c r="E108" t="str">
        <f t="shared" si="9"/>
        <v>70319</v>
      </c>
      <c r="F108" t="str">
        <f t="shared" si="10"/>
        <v>bsn</v>
      </c>
      <c r="G108">
        <v>3</v>
      </c>
      <c r="H108" t="str">
        <f t="shared" si="14"/>
        <v>bsn_codon3 = 66811-70319\3;</v>
      </c>
    </row>
    <row r="109" spans="1:8">
      <c r="A109" t="s">
        <v>40</v>
      </c>
      <c r="B109" t="str">
        <f t="shared" si="11"/>
        <v>70320-72368;</v>
      </c>
      <c r="C109" t="str">
        <f t="shared" si="12"/>
        <v>70320</v>
      </c>
      <c r="D109">
        <f t="shared" si="13"/>
        <v>70320</v>
      </c>
      <c r="E109" t="str">
        <f t="shared" si="9"/>
        <v>72368</v>
      </c>
      <c r="F109" t="str">
        <f t="shared" si="10"/>
        <v>btbd17</v>
      </c>
      <c r="G109">
        <v>1</v>
      </c>
      <c r="H109" t="str">
        <f t="shared" si="14"/>
        <v>btbd17_codon1 = 70320-72368\3;</v>
      </c>
    </row>
    <row r="110" spans="1:8">
      <c r="A110" t="s">
        <v>40</v>
      </c>
      <c r="B110" t="str">
        <f t="shared" si="11"/>
        <v>70320-72368;</v>
      </c>
      <c r="C110" t="str">
        <f t="shared" si="12"/>
        <v>70320</v>
      </c>
      <c r="D110">
        <f t="shared" si="13"/>
        <v>70321</v>
      </c>
      <c r="E110" t="str">
        <f t="shared" si="9"/>
        <v>72368</v>
      </c>
      <c r="F110" t="str">
        <f t="shared" si="10"/>
        <v>btbd17</v>
      </c>
      <c r="G110">
        <v>2</v>
      </c>
      <c r="H110" t="str">
        <f t="shared" si="14"/>
        <v>btbd17_codon2 = 70321-72368\3;</v>
      </c>
    </row>
    <row r="111" spans="1:8">
      <c r="A111" t="s">
        <v>40</v>
      </c>
      <c r="B111" t="str">
        <f t="shared" si="11"/>
        <v>70320-72368;</v>
      </c>
      <c r="C111" t="str">
        <f t="shared" si="12"/>
        <v>70320</v>
      </c>
      <c r="D111">
        <f t="shared" si="13"/>
        <v>70322</v>
      </c>
      <c r="E111" t="str">
        <f t="shared" si="9"/>
        <v>72368</v>
      </c>
      <c r="F111" t="str">
        <f t="shared" si="10"/>
        <v>btbd17</v>
      </c>
      <c r="G111">
        <v>3</v>
      </c>
      <c r="H111" t="str">
        <f t="shared" si="14"/>
        <v>btbd17_codon3 = 70322-72368\3;</v>
      </c>
    </row>
    <row r="112" spans="1:8">
      <c r="A112" t="s">
        <v>41</v>
      </c>
      <c r="B112" t="str">
        <f t="shared" si="11"/>
        <v>72369-77192;</v>
      </c>
      <c r="C112" t="str">
        <f t="shared" si="12"/>
        <v>72369</v>
      </c>
      <c r="D112">
        <f t="shared" si="13"/>
        <v>72369</v>
      </c>
      <c r="E112" t="str">
        <f t="shared" si="9"/>
        <v>77192</v>
      </c>
      <c r="F112" t="str">
        <f t="shared" si="10"/>
        <v>camsap1</v>
      </c>
      <c r="G112">
        <v>1</v>
      </c>
      <c r="H112" t="str">
        <f t="shared" si="14"/>
        <v>camsap1_codon1 = 72369-77192\3;</v>
      </c>
    </row>
    <row r="113" spans="1:8">
      <c r="A113" t="s">
        <v>41</v>
      </c>
      <c r="B113" t="str">
        <f t="shared" si="11"/>
        <v>72369-77192;</v>
      </c>
      <c r="C113" t="str">
        <f t="shared" si="12"/>
        <v>72369</v>
      </c>
      <c r="D113">
        <f t="shared" si="13"/>
        <v>72370</v>
      </c>
      <c r="E113" t="str">
        <f t="shared" si="9"/>
        <v>77192</v>
      </c>
      <c r="F113" t="str">
        <f t="shared" si="10"/>
        <v>camsap1</v>
      </c>
      <c r="G113">
        <v>2</v>
      </c>
      <c r="H113" t="str">
        <f t="shared" si="14"/>
        <v>camsap1_codon2 = 72370-77192\3;</v>
      </c>
    </row>
    <row r="114" spans="1:8">
      <c r="A114" t="s">
        <v>41</v>
      </c>
      <c r="B114" t="str">
        <f t="shared" si="11"/>
        <v>72369-77192;</v>
      </c>
      <c r="C114" t="str">
        <f t="shared" si="12"/>
        <v>72369</v>
      </c>
      <c r="D114">
        <f t="shared" si="13"/>
        <v>72371</v>
      </c>
      <c r="E114" t="str">
        <f t="shared" si="9"/>
        <v>77192</v>
      </c>
      <c r="F114" t="str">
        <f t="shared" si="10"/>
        <v>camsap1</v>
      </c>
      <c r="G114">
        <v>3</v>
      </c>
      <c r="H114" t="str">
        <f t="shared" si="14"/>
        <v>camsap1_codon3 = 72371-77192\3;</v>
      </c>
    </row>
    <row r="115" spans="1:8">
      <c r="A115" t="s">
        <v>42</v>
      </c>
      <c r="B115" t="str">
        <f t="shared" si="11"/>
        <v>77193-79063;</v>
      </c>
      <c r="C115" t="str">
        <f t="shared" si="12"/>
        <v>77193</v>
      </c>
      <c r="D115">
        <f t="shared" si="13"/>
        <v>77193</v>
      </c>
      <c r="E115" t="str">
        <f t="shared" si="9"/>
        <v>79063</v>
      </c>
      <c r="F115" t="str">
        <f t="shared" si="10"/>
        <v>cand1</v>
      </c>
      <c r="G115">
        <v>1</v>
      </c>
      <c r="H115" t="str">
        <f t="shared" si="14"/>
        <v>cand1_codon1 = 77193-79063\3;</v>
      </c>
    </row>
    <row r="116" spans="1:8">
      <c r="A116" t="s">
        <v>42</v>
      </c>
      <c r="B116" t="str">
        <f t="shared" si="11"/>
        <v>77193-79063;</v>
      </c>
      <c r="C116" t="str">
        <f t="shared" si="12"/>
        <v>77193</v>
      </c>
      <c r="D116">
        <f t="shared" si="13"/>
        <v>77194</v>
      </c>
      <c r="E116" t="str">
        <f t="shared" si="9"/>
        <v>79063</v>
      </c>
      <c r="F116" t="str">
        <f t="shared" si="10"/>
        <v>cand1</v>
      </c>
      <c r="G116">
        <v>2</v>
      </c>
      <c r="H116" t="str">
        <f t="shared" si="14"/>
        <v>cand1_codon2 = 77194-79063\3;</v>
      </c>
    </row>
    <row r="117" spans="1:8">
      <c r="A117" t="s">
        <v>42</v>
      </c>
      <c r="B117" t="str">
        <f t="shared" si="11"/>
        <v>77193-79063;</v>
      </c>
      <c r="C117" t="str">
        <f t="shared" si="12"/>
        <v>77193</v>
      </c>
      <c r="D117">
        <f t="shared" si="13"/>
        <v>77195</v>
      </c>
      <c r="E117" t="str">
        <f t="shared" si="9"/>
        <v>79063</v>
      </c>
      <c r="F117" t="str">
        <f t="shared" si="10"/>
        <v>cand1</v>
      </c>
      <c r="G117">
        <v>3</v>
      </c>
      <c r="H117" t="str">
        <f t="shared" si="14"/>
        <v>cand1_codon3 = 77195-79063\3;</v>
      </c>
    </row>
    <row r="118" spans="1:8">
      <c r="A118" t="s">
        <v>43</v>
      </c>
      <c r="B118" t="str">
        <f t="shared" si="11"/>
        <v>79064-80908;</v>
      </c>
      <c r="C118" t="str">
        <f t="shared" si="12"/>
        <v>79064</v>
      </c>
      <c r="D118">
        <f t="shared" si="13"/>
        <v>79064</v>
      </c>
      <c r="E118" t="str">
        <f t="shared" si="9"/>
        <v>80908</v>
      </c>
      <c r="F118" t="str">
        <f t="shared" si="10"/>
        <v>ccdc80</v>
      </c>
      <c r="G118">
        <v>1</v>
      </c>
      <c r="H118" t="str">
        <f t="shared" si="14"/>
        <v>ccdc80_codon1 = 79064-80908\3;</v>
      </c>
    </row>
    <row r="119" spans="1:8">
      <c r="A119" t="s">
        <v>43</v>
      </c>
      <c r="B119" t="str">
        <f t="shared" si="11"/>
        <v>79064-80908;</v>
      </c>
      <c r="C119" t="str">
        <f t="shared" si="12"/>
        <v>79064</v>
      </c>
      <c r="D119">
        <f t="shared" si="13"/>
        <v>79065</v>
      </c>
      <c r="E119" t="str">
        <f t="shared" si="9"/>
        <v>80908</v>
      </c>
      <c r="F119" t="str">
        <f t="shared" si="10"/>
        <v>ccdc80</v>
      </c>
      <c r="G119">
        <v>2</v>
      </c>
      <c r="H119" t="str">
        <f t="shared" si="14"/>
        <v>ccdc80_codon2 = 79065-80908\3;</v>
      </c>
    </row>
    <row r="120" spans="1:8">
      <c r="A120" t="s">
        <v>43</v>
      </c>
      <c r="B120" t="str">
        <f t="shared" si="11"/>
        <v>79064-80908;</v>
      </c>
      <c r="C120" t="str">
        <f t="shared" si="12"/>
        <v>79064</v>
      </c>
      <c r="D120">
        <f t="shared" si="13"/>
        <v>79066</v>
      </c>
      <c r="E120" t="str">
        <f t="shared" si="9"/>
        <v>80908</v>
      </c>
      <c r="F120" t="str">
        <f t="shared" si="10"/>
        <v>ccdc80</v>
      </c>
      <c r="G120">
        <v>3</v>
      </c>
      <c r="H120" t="str">
        <f t="shared" si="14"/>
        <v>ccdc80_codon3 = 79066-80908\3;</v>
      </c>
    </row>
    <row r="121" spans="1:8">
      <c r="A121" t="s">
        <v>44</v>
      </c>
      <c r="B121" t="str">
        <f t="shared" si="11"/>
        <v>80909-82873;</v>
      </c>
      <c r="C121" t="str">
        <f t="shared" si="12"/>
        <v>80909</v>
      </c>
      <c r="D121">
        <f t="shared" si="13"/>
        <v>80909</v>
      </c>
      <c r="E121" t="str">
        <f t="shared" si="9"/>
        <v>82873</v>
      </c>
      <c r="F121" t="str">
        <f t="shared" si="10"/>
        <v>ccdc85a</v>
      </c>
      <c r="G121">
        <v>1</v>
      </c>
      <c r="H121" t="str">
        <f t="shared" si="14"/>
        <v>ccdc85a_codon1 = 80909-82873\3;</v>
      </c>
    </row>
    <row r="122" spans="1:8">
      <c r="A122" t="s">
        <v>44</v>
      </c>
      <c r="B122" t="str">
        <f t="shared" si="11"/>
        <v>80909-82873;</v>
      </c>
      <c r="C122" t="str">
        <f t="shared" si="12"/>
        <v>80909</v>
      </c>
      <c r="D122">
        <f t="shared" si="13"/>
        <v>80910</v>
      </c>
      <c r="E122" t="str">
        <f t="shared" si="9"/>
        <v>82873</v>
      </c>
      <c r="F122" t="str">
        <f t="shared" si="10"/>
        <v>ccdc85a</v>
      </c>
      <c r="G122">
        <v>2</v>
      </c>
      <c r="H122" t="str">
        <f t="shared" si="14"/>
        <v>ccdc85a_codon2 = 80910-82873\3;</v>
      </c>
    </row>
    <row r="123" spans="1:8">
      <c r="A123" t="s">
        <v>44</v>
      </c>
      <c r="B123" t="str">
        <f t="shared" si="11"/>
        <v>80909-82873;</v>
      </c>
      <c r="C123" t="str">
        <f t="shared" si="12"/>
        <v>80909</v>
      </c>
      <c r="D123">
        <f t="shared" si="13"/>
        <v>80911</v>
      </c>
      <c r="E123" t="str">
        <f t="shared" si="9"/>
        <v>82873</v>
      </c>
      <c r="F123" t="str">
        <f t="shared" si="10"/>
        <v>ccdc85a</v>
      </c>
      <c r="G123">
        <v>3</v>
      </c>
      <c r="H123" t="str">
        <f t="shared" si="14"/>
        <v>ccdc85a_codon3 = 80911-82873\3;</v>
      </c>
    </row>
    <row r="124" spans="1:8">
      <c r="A124" t="s">
        <v>45</v>
      </c>
      <c r="B124" t="str">
        <f t="shared" si="11"/>
        <v>82874-84831;</v>
      </c>
      <c r="C124" t="str">
        <f t="shared" si="12"/>
        <v>82874</v>
      </c>
      <c r="D124">
        <f t="shared" si="13"/>
        <v>82874</v>
      </c>
      <c r="E124" t="str">
        <f t="shared" si="9"/>
        <v>84831</v>
      </c>
      <c r="F124" t="str">
        <f t="shared" si="10"/>
        <v>ccdc92</v>
      </c>
      <c r="G124">
        <v>1</v>
      </c>
      <c r="H124" t="str">
        <f t="shared" si="14"/>
        <v>ccdc92_codon1 = 82874-84831\3;</v>
      </c>
    </row>
    <row r="125" spans="1:8">
      <c r="A125" t="s">
        <v>45</v>
      </c>
      <c r="B125" t="str">
        <f t="shared" si="11"/>
        <v>82874-84831;</v>
      </c>
      <c r="C125" t="str">
        <f t="shared" si="12"/>
        <v>82874</v>
      </c>
      <c r="D125">
        <f t="shared" si="13"/>
        <v>82875</v>
      </c>
      <c r="E125" t="str">
        <f t="shared" si="9"/>
        <v>84831</v>
      </c>
      <c r="F125" t="str">
        <f t="shared" si="10"/>
        <v>ccdc92</v>
      </c>
      <c r="G125">
        <v>2</v>
      </c>
      <c r="H125" t="str">
        <f t="shared" si="14"/>
        <v>ccdc92_codon2 = 82875-84831\3;</v>
      </c>
    </row>
    <row r="126" spans="1:8">
      <c r="A126" t="s">
        <v>45</v>
      </c>
      <c r="B126" t="str">
        <f t="shared" si="11"/>
        <v>82874-84831;</v>
      </c>
      <c r="C126" t="str">
        <f t="shared" si="12"/>
        <v>82874</v>
      </c>
      <c r="D126">
        <f t="shared" si="13"/>
        <v>82876</v>
      </c>
      <c r="E126" t="str">
        <f t="shared" si="9"/>
        <v>84831</v>
      </c>
      <c r="F126" t="str">
        <f t="shared" si="10"/>
        <v>ccdc92</v>
      </c>
      <c r="G126">
        <v>3</v>
      </c>
      <c r="H126" t="str">
        <f t="shared" si="14"/>
        <v>ccdc92_codon3 = 82876-84831\3;</v>
      </c>
    </row>
    <row r="127" spans="1:8">
      <c r="A127" t="s">
        <v>46</v>
      </c>
      <c r="B127" t="str">
        <f t="shared" si="11"/>
        <v>84832-85185;</v>
      </c>
      <c r="C127" t="str">
        <f t="shared" si="12"/>
        <v>84832</v>
      </c>
      <c r="D127">
        <f t="shared" si="13"/>
        <v>84832</v>
      </c>
      <c r="E127" t="str">
        <f t="shared" si="9"/>
        <v>85185</v>
      </c>
      <c r="F127" t="str">
        <f t="shared" si="10"/>
        <v>cd81</v>
      </c>
      <c r="G127">
        <v>1</v>
      </c>
      <c r="H127" t="str">
        <f t="shared" si="14"/>
        <v>cd81_codon1 = 84832-85185\3;</v>
      </c>
    </row>
    <row r="128" spans="1:8">
      <c r="A128" t="s">
        <v>46</v>
      </c>
      <c r="B128" t="str">
        <f t="shared" si="11"/>
        <v>84832-85185;</v>
      </c>
      <c r="C128" t="str">
        <f t="shared" si="12"/>
        <v>84832</v>
      </c>
      <c r="D128">
        <f t="shared" si="13"/>
        <v>84833</v>
      </c>
      <c r="E128" t="str">
        <f t="shared" si="9"/>
        <v>85185</v>
      </c>
      <c r="F128" t="str">
        <f t="shared" si="10"/>
        <v>cd81</v>
      </c>
      <c r="G128">
        <v>2</v>
      </c>
      <c r="H128" t="str">
        <f t="shared" si="14"/>
        <v>cd81_codon2 = 84833-85185\3;</v>
      </c>
    </row>
    <row r="129" spans="1:8">
      <c r="A129" t="s">
        <v>46</v>
      </c>
      <c r="B129" t="str">
        <f t="shared" si="11"/>
        <v>84832-85185;</v>
      </c>
      <c r="C129" t="str">
        <f t="shared" si="12"/>
        <v>84832</v>
      </c>
      <c r="D129">
        <f t="shared" si="13"/>
        <v>84834</v>
      </c>
      <c r="E129" t="str">
        <f t="shared" si="9"/>
        <v>85185</v>
      </c>
      <c r="F129" t="str">
        <f t="shared" si="10"/>
        <v>cd81</v>
      </c>
      <c r="G129">
        <v>3</v>
      </c>
      <c r="H129" t="str">
        <f t="shared" si="14"/>
        <v>cd81_codon3 = 84834-85185\3;</v>
      </c>
    </row>
    <row r="130" spans="1:8">
      <c r="A130" t="s">
        <v>47</v>
      </c>
      <c r="B130" t="str">
        <f t="shared" si="11"/>
        <v>85186-85986;</v>
      </c>
      <c r="C130" t="str">
        <f t="shared" si="12"/>
        <v>85186</v>
      </c>
      <c r="D130">
        <f t="shared" si="13"/>
        <v>85186</v>
      </c>
      <c r="E130" t="str">
        <f t="shared" si="9"/>
        <v>85986</v>
      </c>
      <c r="F130" t="str">
        <f t="shared" si="10"/>
        <v>cdc42ep4</v>
      </c>
      <c r="G130">
        <v>1</v>
      </c>
      <c r="H130" t="str">
        <f t="shared" si="14"/>
        <v>cdc42ep4_codon1 = 85186-85986\3;</v>
      </c>
    </row>
    <row r="131" spans="1:8">
      <c r="A131" t="s">
        <v>47</v>
      </c>
      <c r="B131" t="str">
        <f t="shared" si="11"/>
        <v>85186-85986;</v>
      </c>
      <c r="C131" t="str">
        <f t="shared" si="12"/>
        <v>85186</v>
      </c>
      <c r="D131">
        <f t="shared" si="13"/>
        <v>85187</v>
      </c>
      <c r="E131" t="str">
        <f t="shared" ref="E131:E194" si="15">SUBSTITUTE(SUBSTITUTE(B131,";",""),C131&amp;"-","")</f>
        <v>85986</v>
      </c>
      <c r="F131" t="str">
        <f t="shared" ref="F131:F194" si="16">LEFT(A131, FIND("_oneseq", A131)-1)</f>
        <v>cdc42ep4</v>
      </c>
      <c r="G131">
        <v>2</v>
      </c>
      <c r="H131" t="str">
        <f t="shared" si="14"/>
        <v>cdc42ep4_codon2 = 85187-85986\3;</v>
      </c>
    </row>
    <row r="132" spans="1:8">
      <c r="A132" t="s">
        <v>47</v>
      </c>
      <c r="B132" t="str">
        <f t="shared" si="11"/>
        <v>85186-85986;</v>
      </c>
      <c r="C132" t="str">
        <f t="shared" si="12"/>
        <v>85186</v>
      </c>
      <c r="D132">
        <f t="shared" si="13"/>
        <v>85188</v>
      </c>
      <c r="E132" t="str">
        <f t="shared" si="15"/>
        <v>85986</v>
      </c>
      <c r="F132" t="str">
        <f t="shared" si="16"/>
        <v>cdc42ep4</v>
      </c>
      <c r="G132">
        <v>3</v>
      </c>
      <c r="H132" t="str">
        <f t="shared" si="14"/>
        <v>cdc42ep4_codon3 = 85188-85986\3;</v>
      </c>
    </row>
    <row r="133" spans="1:8">
      <c r="A133" t="s">
        <v>48</v>
      </c>
      <c r="B133" t="str">
        <f t="shared" ref="B133:B196" si="17">SUBSTITUTE(A133, LEFT(A133, FIND("=", A133)+1), "")</f>
        <v>85987-89044;</v>
      </c>
      <c r="C133" t="str">
        <f t="shared" ref="C133:C196" si="18">LEFT(B133, FIND("-", B133)-1)</f>
        <v>85987</v>
      </c>
      <c r="D133">
        <f t="shared" ref="D133:D196" si="19">C133-1+G133</f>
        <v>85987</v>
      </c>
      <c r="E133" t="str">
        <f t="shared" si="15"/>
        <v>89044</v>
      </c>
      <c r="F133" t="str">
        <f t="shared" si="16"/>
        <v>chd7</v>
      </c>
      <c r="G133">
        <v>1</v>
      </c>
      <c r="H133" t="str">
        <f t="shared" ref="H133:H196" si="20">F133&amp;"_codon"&amp;G133&amp;" = "&amp;D133&amp;"-"&amp;E133&amp;"\3;"</f>
        <v>chd7_codon1 = 85987-89044\3;</v>
      </c>
    </row>
    <row r="134" spans="1:8">
      <c r="A134" t="s">
        <v>48</v>
      </c>
      <c r="B134" t="str">
        <f t="shared" si="17"/>
        <v>85987-89044;</v>
      </c>
      <c r="C134" t="str">
        <f t="shared" si="18"/>
        <v>85987</v>
      </c>
      <c r="D134">
        <f t="shared" si="19"/>
        <v>85988</v>
      </c>
      <c r="E134" t="str">
        <f t="shared" si="15"/>
        <v>89044</v>
      </c>
      <c r="F134" t="str">
        <f t="shared" si="16"/>
        <v>chd7</v>
      </c>
      <c r="G134">
        <v>2</v>
      </c>
      <c r="H134" t="str">
        <f t="shared" si="20"/>
        <v>chd7_codon2 = 85988-89044\3;</v>
      </c>
    </row>
    <row r="135" spans="1:8">
      <c r="A135" t="s">
        <v>48</v>
      </c>
      <c r="B135" t="str">
        <f t="shared" si="17"/>
        <v>85987-89044;</v>
      </c>
      <c r="C135" t="str">
        <f t="shared" si="18"/>
        <v>85987</v>
      </c>
      <c r="D135">
        <f t="shared" si="19"/>
        <v>85989</v>
      </c>
      <c r="E135" t="str">
        <f t="shared" si="15"/>
        <v>89044</v>
      </c>
      <c r="F135" t="str">
        <f t="shared" si="16"/>
        <v>chd7</v>
      </c>
      <c r="G135">
        <v>3</v>
      </c>
      <c r="H135" t="str">
        <f t="shared" si="20"/>
        <v>chd7_codon3 = 85989-89044\3;</v>
      </c>
    </row>
    <row r="136" spans="1:8">
      <c r="A136" t="s">
        <v>49</v>
      </c>
      <c r="B136" t="str">
        <f t="shared" si="17"/>
        <v>89045-90783;</v>
      </c>
      <c r="C136" t="str">
        <f t="shared" si="18"/>
        <v>89045</v>
      </c>
      <c r="D136">
        <f t="shared" si="19"/>
        <v>89045</v>
      </c>
      <c r="E136" t="str">
        <f t="shared" si="15"/>
        <v>90783</v>
      </c>
      <c r="F136" t="str">
        <f t="shared" si="16"/>
        <v>chst1</v>
      </c>
      <c r="G136">
        <v>1</v>
      </c>
      <c r="H136" t="str">
        <f t="shared" si="20"/>
        <v>chst1_codon1 = 89045-90783\3;</v>
      </c>
    </row>
    <row r="137" spans="1:8">
      <c r="A137" t="s">
        <v>49</v>
      </c>
      <c r="B137" t="str">
        <f t="shared" si="17"/>
        <v>89045-90783;</v>
      </c>
      <c r="C137" t="str">
        <f t="shared" si="18"/>
        <v>89045</v>
      </c>
      <c r="D137">
        <f t="shared" si="19"/>
        <v>89046</v>
      </c>
      <c r="E137" t="str">
        <f t="shared" si="15"/>
        <v>90783</v>
      </c>
      <c r="F137" t="str">
        <f t="shared" si="16"/>
        <v>chst1</v>
      </c>
      <c r="G137">
        <v>2</v>
      </c>
      <c r="H137" t="str">
        <f t="shared" si="20"/>
        <v>chst1_codon2 = 89046-90783\3;</v>
      </c>
    </row>
    <row r="138" spans="1:8">
      <c r="A138" t="s">
        <v>49</v>
      </c>
      <c r="B138" t="str">
        <f t="shared" si="17"/>
        <v>89045-90783;</v>
      </c>
      <c r="C138" t="str">
        <f t="shared" si="18"/>
        <v>89045</v>
      </c>
      <c r="D138">
        <f t="shared" si="19"/>
        <v>89047</v>
      </c>
      <c r="E138" t="str">
        <f t="shared" si="15"/>
        <v>90783</v>
      </c>
      <c r="F138" t="str">
        <f t="shared" si="16"/>
        <v>chst1</v>
      </c>
      <c r="G138">
        <v>3</v>
      </c>
      <c r="H138" t="str">
        <f t="shared" si="20"/>
        <v>chst1_codon3 = 89047-90783\3;</v>
      </c>
    </row>
    <row r="139" spans="1:8">
      <c r="A139" t="s">
        <v>50</v>
      </c>
      <c r="B139" t="str">
        <f t="shared" si="17"/>
        <v>90784-91885;</v>
      </c>
      <c r="C139" t="str">
        <f t="shared" si="18"/>
        <v>90784</v>
      </c>
      <c r="D139">
        <f t="shared" si="19"/>
        <v>90784</v>
      </c>
      <c r="E139" t="str">
        <f t="shared" si="15"/>
        <v>91885</v>
      </c>
      <c r="F139" t="str">
        <f t="shared" si="16"/>
        <v>chst8</v>
      </c>
      <c r="G139">
        <v>1</v>
      </c>
      <c r="H139" t="str">
        <f t="shared" si="20"/>
        <v>chst8_codon1 = 90784-91885\3;</v>
      </c>
    </row>
    <row r="140" spans="1:8">
      <c r="A140" t="s">
        <v>50</v>
      </c>
      <c r="B140" t="str">
        <f t="shared" si="17"/>
        <v>90784-91885;</v>
      </c>
      <c r="C140" t="str">
        <f t="shared" si="18"/>
        <v>90784</v>
      </c>
      <c r="D140">
        <f t="shared" si="19"/>
        <v>90785</v>
      </c>
      <c r="E140" t="str">
        <f t="shared" si="15"/>
        <v>91885</v>
      </c>
      <c r="F140" t="str">
        <f t="shared" si="16"/>
        <v>chst8</v>
      </c>
      <c r="G140">
        <v>2</v>
      </c>
      <c r="H140" t="str">
        <f t="shared" si="20"/>
        <v>chst8_codon2 = 90785-91885\3;</v>
      </c>
    </row>
    <row r="141" spans="1:8">
      <c r="A141" t="s">
        <v>50</v>
      </c>
      <c r="B141" t="str">
        <f t="shared" si="17"/>
        <v>90784-91885;</v>
      </c>
      <c r="C141" t="str">
        <f t="shared" si="18"/>
        <v>90784</v>
      </c>
      <c r="D141">
        <f t="shared" si="19"/>
        <v>90786</v>
      </c>
      <c r="E141" t="str">
        <f t="shared" si="15"/>
        <v>91885</v>
      </c>
      <c r="F141" t="str">
        <f t="shared" si="16"/>
        <v>chst8</v>
      </c>
      <c r="G141">
        <v>3</v>
      </c>
      <c r="H141" t="str">
        <f t="shared" si="20"/>
        <v>chst8_codon3 = 90786-91885\3;</v>
      </c>
    </row>
    <row r="142" spans="1:8">
      <c r="A142" t="s">
        <v>51</v>
      </c>
      <c r="B142" t="str">
        <f t="shared" si="17"/>
        <v>91886-93455;</v>
      </c>
      <c r="C142" t="str">
        <f t="shared" si="18"/>
        <v>91886</v>
      </c>
      <c r="D142">
        <f t="shared" si="19"/>
        <v>91886</v>
      </c>
      <c r="E142" t="str">
        <f t="shared" si="15"/>
        <v>93455</v>
      </c>
      <c r="F142" t="str">
        <f t="shared" si="16"/>
        <v>cortbp1</v>
      </c>
      <c r="G142">
        <v>1</v>
      </c>
      <c r="H142" t="str">
        <f t="shared" si="20"/>
        <v>cortbp1_codon1 = 91886-93455\3;</v>
      </c>
    </row>
    <row r="143" spans="1:8">
      <c r="A143" t="s">
        <v>51</v>
      </c>
      <c r="B143" t="str">
        <f t="shared" si="17"/>
        <v>91886-93455;</v>
      </c>
      <c r="C143" t="str">
        <f t="shared" si="18"/>
        <v>91886</v>
      </c>
      <c r="D143">
        <f t="shared" si="19"/>
        <v>91887</v>
      </c>
      <c r="E143" t="str">
        <f t="shared" si="15"/>
        <v>93455</v>
      </c>
      <c r="F143" t="str">
        <f t="shared" si="16"/>
        <v>cortbp1</v>
      </c>
      <c r="G143">
        <v>2</v>
      </c>
      <c r="H143" t="str">
        <f t="shared" si="20"/>
        <v>cortbp1_codon2 = 91887-93455\3;</v>
      </c>
    </row>
    <row r="144" spans="1:8">
      <c r="A144" t="s">
        <v>51</v>
      </c>
      <c r="B144" t="str">
        <f t="shared" si="17"/>
        <v>91886-93455;</v>
      </c>
      <c r="C144" t="str">
        <f t="shared" si="18"/>
        <v>91886</v>
      </c>
      <c r="D144">
        <f t="shared" si="19"/>
        <v>91888</v>
      </c>
      <c r="E144" t="str">
        <f t="shared" si="15"/>
        <v>93455</v>
      </c>
      <c r="F144" t="str">
        <f t="shared" si="16"/>
        <v>cortbp1</v>
      </c>
      <c r="G144">
        <v>3</v>
      </c>
      <c r="H144" t="str">
        <f t="shared" si="20"/>
        <v>cortbp1_codon3 = 91888-93455\3;</v>
      </c>
    </row>
    <row r="145" spans="1:8">
      <c r="A145" t="s">
        <v>52</v>
      </c>
      <c r="B145" t="str">
        <f t="shared" si="17"/>
        <v>93456-95003;</v>
      </c>
      <c r="C145" t="str">
        <f t="shared" si="18"/>
        <v>93456</v>
      </c>
      <c r="D145">
        <f t="shared" si="19"/>
        <v>93456</v>
      </c>
      <c r="E145" t="str">
        <f t="shared" si="15"/>
        <v>95003</v>
      </c>
      <c r="F145" t="str">
        <f t="shared" si="16"/>
        <v>cox1</v>
      </c>
      <c r="G145">
        <v>1</v>
      </c>
      <c r="H145" t="str">
        <f t="shared" si="20"/>
        <v>cox1_codon1 = 93456-95003\3;</v>
      </c>
    </row>
    <row r="146" spans="1:8">
      <c r="A146" t="s">
        <v>52</v>
      </c>
      <c r="B146" t="str">
        <f t="shared" si="17"/>
        <v>93456-95003;</v>
      </c>
      <c r="C146" t="str">
        <f t="shared" si="18"/>
        <v>93456</v>
      </c>
      <c r="D146">
        <f t="shared" si="19"/>
        <v>93457</v>
      </c>
      <c r="E146" t="str">
        <f t="shared" si="15"/>
        <v>95003</v>
      </c>
      <c r="F146" t="str">
        <f t="shared" si="16"/>
        <v>cox1</v>
      </c>
      <c r="G146">
        <v>2</v>
      </c>
      <c r="H146" t="str">
        <f t="shared" si="20"/>
        <v>cox1_codon2 = 93457-95003\3;</v>
      </c>
    </row>
    <row r="147" spans="1:8">
      <c r="A147" t="s">
        <v>52</v>
      </c>
      <c r="B147" t="str">
        <f t="shared" si="17"/>
        <v>93456-95003;</v>
      </c>
      <c r="C147" t="str">
        <f t="shared" si="18"/>
        <v>93456</v>
      </c>
      <c r="D147">
        <f t="shared" si="19"/>
        <v>93458</v>
      </c>
      <c r="E147" t="str">
        <f t="shared" si="15"/>
        <v>95003</v>
      </c>
      <c r="F147" t="str">
        <f t="shared" si="16"/>
        <v>cox1</v>
      </c>
      <c r="G147">
        <v>3</v>
      </c>
      <c r="H147" t="str">
        <f t="shared" si="20"/>
        <v>cox1_codon3 = 93458-95003\3;</v>
      </c>
    </row>
    <row r="148" spans="1:8">
      <c r="A148" t="s">
        <v>53</v>
      </c>
      <c r="B148" t="str">
        <f t="shared" si="17"/>
        <v>95004-95693;</v>
      </c>
      <c r="C148" t="str">
        <f t="shared" si="18"/>
        <v>95004</v>
      </c>
      <c r="D148">
        <f t="shared" si="19"/>
        <v>95004</v>
      </c>
      <c r="E148" t="str">
        <f t="shared" si="15"/>
        <v>95693</v>
      </c>
      <c r="F148" t="str">
        <f t="shared" si="16"/>
        <v>cox2</v>
      </c>
      <c r="G148">
        <v>1</v>
      </c>
      <c r="H148" t="str">
        <f t="shared" si="20"/>
        <v>cox2_codon1 = 95004-95693\3;</v>
      </c>
    </row>
    <row r="149" spans="1:8">
      <c r="A149" t="s">
        <v>53</v>
      </c>
      <c r="B149" t="str">
        <f t="shared" si="17"/>
        <v>95004-95693;</v>
      </c>
      <c r="C149" t="str">
        <f t="shared" si="18"/>
        <v>95004</v>
      </c>
      <c r="D149">
        <f t="shared" si="19"/>
        <v>95005</v>
      </c>
      <c r="E149" t="str">
        <f t="shared" si="15"/>
        <v>95693</v>
      </c>
      <c r="F149" t="str">
        <f t="shared" si="16"/>
        <v>cox2</v>
      </c>
      <c r="G149">
        <v>2</v>
      </c>
      <c r="H149" t="str">
        <f t="shared" si="20"/>
        <v>cox2_codon2 = 95005-95693\3;</v>
      </c>
    </row>
    <row r="150" spans="1:8">
      <c r="A150" t="s">
        <v>53</v>
      </c>
      <c r="B150" t="str">
        <f t="shared" si="17"/>
        <v>95004-95693;</v>
      </c>
      <c r="C150" t="str">
        <f t="shared" si="18"/>
        <v>95004</v>
      </c>
      <c r="D150">
        <f t="shared" si="19"/>
        <v>95006</v>
      </c>
      <c r="E150" t="str">
        <f t="shared" si="15"/>
        <v>95693</v>
      </c>
      <c r="F150" t="str">
        <f t="shared" si="16"/>
        <v>cox2</v>
      </c>
      <c r="G150">
        <v>3</v>
      </c>
      <c r="H150" t="str">
        <f t="shared" si="20"/>
        <v>cox2_codon3 = 95006-95693\3;</v>
      </c>
    </row>
    <row r="151" spans="1:8">
      <c r="A151" t="s">
        <v>54</v>
      </c>
      <c r="B151" t="str">
        <f t="shared" si="17"/>
        <v>95694-97592;</v>
      </c>
      <c r="C151" t="str">
        <f t="shared" si="18"/>
        <v>95694</v>
      </c>
      <c r="D151">
        <f t="shared" si="19"/>
        <v>95694</v>
      </c>
      <c r="E151" t="str">
        <f t="shared" si="15"/>
        <v>97592</v>
      </c>
      <c r="F151" t="str">
        <f t="shared" si="16"/>
        <v>cpt2</v>
      </c>
      <c r="G151">
        <v>1</v>
      </c>
      <c r="H151" t="str">
        <f t="shared" si="20"/>
        <v>cpt2_codon1 = 95694-97592\3;</v>
      </c>
    </row>
    <row r="152" spans="1:8">
      <c r="A152" t="s">
        <v>54</v>
      </c>
      <c r="B152" t="str">
        <f t="shared" si="17"/>
        <v>95694-97592;</v>
      </c>
      <c r="C152" t="str">
        <f t="shared" si="18"/>
        <v>95694</v>
      </c>
      <c r="D152">
        <f t="shared" si="19"/>
        <v>95695</v>
      </c>
      <c r="E152" t="str">
        <f t="shared" si="15"/>
        <v>97592</v>
      </c>
      <c r="F152" t="str">
        <f t="shared" si="16"/>
        <v>cpt2</v>
      </c>
      <c r="G152">
        <v>2</v>
      </c>
      <c r="H152" t="str">
        <f t="shared" si="20"/>
        <v>cpt2_codon2 = 95695-97592\3;</v>
      </c>
    </row>
    <row r="153" spans="1:8">
      <c r="A153" t="s">
        <v>54</v>
      </c>
      <c r="B153" t="str">
        <f t="shared" si="17"/>
        <v>95694-97592;</v>
      </c>
      <c r="C153" t="str">
        <f t="shared" si="18"/>
        <v>95694</v>
      </c>
      <c r="D153">
        <f t="shared" si="19"/>
        <v>95696</v>
      </c>
      <c r="E153" t="str">
        <f t="shared" si="15"/>
        <v>97592</v>
      </c>
      <c r="F153" t="str">
        <f t="shared" si="16"/>
        <v>cpt2</v>
      </c>
      <c r="G153">
        <v>3</v>
      </c>
      <c r="H153" t="str">
        <f t="shared" si="20"/>
        <v>cpt2_codon3 = 95696-97592\3;</v>
      </c>
    </row>
    <row r="154" spans="1:8">
      <c r="A154" t="s">
        <v>55</v>
      </c>
      <c r="B154" t="str">
        <f t="shared" si="17"/>
        <v>97593-97760;</v>
      </c>
      <c r="C154" t="str">
        <f t="shared" si="18"/>
        <v>97593</v>
      </c>
      <c r="D154">
        <f t="shared" si="19"/>
        <v>97593</v>
      </c>
      <c r="E154" t="str">
        <f t="shared" si="15"/>
        <v>97760</v>
      </c>
      <c r="F154" t="str">
        <f t="shared" si="16"/>
        <v>ctg325</v>
      </c>
      <c r="G154">
        <v>1</v>
      </c>
      <c r="H154" t="str">
        <f t="shared" si="20"/>
        <v>ctg325_codon1 = 97593-97760\3;</v>
      </c>
    </row>
    <row r="155" spans="1:8">
      <c r="A155" t="s">
        <v>55</v>
      </c>
      <c r="B155" t="str">
        <f t="shared" si="17"/>
        <v>97593-97760;</v>
      </c>
      <c r="C155" t="str">
        <f t="shared" si="18"/>
        <v>97593</v>
      </c>
      <c r="D155">
        <f t="shared" si="19"/>
        <v>97594</v>
      </c>
      <c r="E155" t="str">
        <f t="shared" si="15"/>
        <v>97760</v>
      </c>
      <c r="F155" t="str">
        <f t="shared" si="16"/>
        <v>ctg325</v>
      </c>
      <c r="G155">
        <v>2</v>
      </c>
      <c r="H155" t="str">
        <f t="shared" si="20"/>
        <v>ctg325_codon2 = 97594-97760\3;</v>
      </c>
    </row>
    <row r="156" spans="1:8">
      <c r="A156" t="s">
        <v>55</v>
      </c>
      <c r="B156" t="str">
        <f t="shared" si="17"/>
        <v>97593-97760;</v>
      </c>
      <c r="C156" t="str">
        <f t="shared" si="18"/>
        <v>97593</v>
      </c>
      <c r="D156">
        <f t="shared" si="19"/>
        <v>97595</v>
      </c>
      <c r="E156" t="str">
        <f t="shared" si="15"/>
        <v>97760</v>
      </c>
      <c r="F156" t="str">
        <f t="shared" si="16"/>
        <v>ctg325</v>
      </c>
      <c r="G156">
        <v>3</v>
      </c>
      <c r="H156" t="str">
        <f t="shared" si="20"/>
        <v>ctg325_codon3 = 97595-97760\3;</v>
      </c>
    </row>
    <row r="157" spans="1:8">
      <c r="A157" t="s">
        <v>56</v>
      </c>
      <c r="B157" t="str">
        <f t="shared" si="17"/>
        <v>97761-99112;</v>
      </c>
      <c r="C157" t="str">
        <f t="shared" si="18"/>
        <v>97761</v>
      </c>
      <c r="D157">
        <f t="shared" si="19"/>
        <v>97761</v>
      </c>
      <c r="E157" t="str">
        <f t="shared" si="15"/>
        <v>99112</v>
      </c>
      <c r="F157" t="str">
        <f t="shared" si="16"/>
        <v>ctgf</v>
      </c>
      <c r="G157">
        <v>1</v>
      </c>
      <c r="H157" t="str">
        <f t="shared" si="20"/>
        <v>ctgf_codon1 = 97761-99112\3;</v>
      </c>
    </row>
    <row r="158" spans="1:8">
      <c r="A158" t="s">
        <v>56</v>
      </c>
      <c r="B158" t="str">
        <f t="shared" si="17"/>
        <v>97761-99112;</v>
      </c>
      <c r="C158" t="str">
        <f t="shared" si="18"/>
        <v>97761</v>
      </c>
      <c r="D158">
        <f t="shared" si="19"/>
        <v>97762</v>
      </c>
      <c r="E158" t="str">
        <f t="shared" si="15"/>
        <v>99112</v>
      </c>
      <c r="F158" t="str">
        <f t="shared" si="16"/>
        <v>ctgf</v>
      </c>
      <c r="G158">
        <v>2</v>
      </c>
      <c r="H158" t="str">
        <f t="shared" si="20"/>
        <v>ctgf_codon2 = 97762-99112\3;</v>
      </c>
    </row>
    <row r="159" spans="1:8">
      <c r="A159" t="s">
        <v>56</v>
      </c>
      <c r="B159" t="str">
        <f t="shared" si="17"/>
        <v>97761-99112;</v>
      </c>
      <c r="C159" t="str">
        <f t="shared" si="18"/>
        <v>97761</v>
      </c>
      <c r="D159">
        <f t="shared" si="19"/>
        <v>97763</v>
      </c>
      <c r="E159" t="str">
        <f t="shared" si="15"/>
        <v>99112</v>
      </c>
      <c r="F159" t="str">
        <f t="shared" si="16"/>
        <v>ctgf</v>
      </c>
      <c r="G159">
        <v>3</v>
      </c>
      <c r="H159" t="str">
        <f t="shared" si="20"/>
        <v>ctgf_codon3 = 97763-99112\3;</v>
      </c>
    </row>
    <row r="160" spans="1:8">
      <c r="A160" t="s">
        <v>57</v>
      </c>
      <c r="B160" t="str">
        <f t="shared" si="17"/>
        <v>99113-100750;</v>
      </c>
      <c r="C160" t="str">
        <f t="shared" si="18"/>
        <v>99113</v>
      </c>
      <c r="D160">
        <f t="shared" si="19"/>
        <v>99113</v>
      </c>
      <c r="E160" t="str">
        <f t="shared" si="15"/>
        <v>100750</v>
      </c>
      <c r="F160" t="str">
        <f t="shared" si="16"/>
        <v>cttnbp2</v>
      </c>
      <c r="G160">
        <v>1</v>
      </c>
      <c r="H160" t="str">
        <f t="shared" si="20"/>
        <v>cttnbp2_codon1 = 99113-100750\3;</v>
      </c>
    </row>
    <row r="161" spans="1:8">
      <c r="A161" t="s">
        <v>57</v>
      </c>
      <c r="B161" t="str">
        <f t="shared" si="17"/>
        <v>99113-100750;</v>
      </c>
      <c r="C161" t="str">
        <f t="shared" si="18"/>
        <v>99113</v>
      </c>
      <c r="D161">
        <f t="shared" si="19"/>
        <v>99114</v>
      </c>
      <c r="E161" t="str">
        <f t="shared" si="15"/>
        <v>100750</v>
      </c>
      <c r="F161" t="str">
        <f t="shared" si="16"/>
        <v>cttnbp2</v>
      </c>
      <c r="G161">
        <v>2</v>
      </c>
      <c r="H161" t="str">
        <f t="shared" si="20"/>
        <v>cttnbp2_codon2 = 99114-100750\3;</v>
      </c>
    </row>
    <row r="162" spans="1:8">
      <c r="A162" t="s">
        <v>57</v>
      </c>
      <c r="B162" t="str">
        <f t="shared" si="17"/>
        <v>99113-100750;</v>
      </c>
      <c r="C162" t="str">
        <f t="shared" si="18"/>
        <v>99113</v>
      </c>
      <c r="D162">
        <f t="shared" si="19"/>
        <v>99115</v>
      </c>
      <c r="E162" t="str">
        <f t="shared" si="15"/>
        <v>100750</v>
      </c>
      <c r="F162" t="str">
        <f t="shared" si="16"/>
        <v>cttnbp2</v>
      </c>
      <c r="G162">
        <v>3</v>
      </c>
      <c r="H162" t="str">
        <f t="shared" si="20"/>
        <v>cttnbp2_codon3 = 99115-100750\3;</v>
      </c>
    </row>
    <row r="163" spans="1:8">
      <c r="A163" t="s">
        <v>58</v>
      </c>
      <c r="B163" t="str">
        <f t="shared" si="17"/>
        <v>100751-101773;</v>
      </c>
      <c r="C163" t="str">
        <f t="shared" si="18"/>
        <v>100751</v>
      </c>
      <c r="D163">
        <f t="shared" si="19"/>
        <v>100751</v>
      </c>
      <c r="E163" t="str">
        <f t="shared" si="15"/>
        <v>101773</v>
      </c>
      <c r="F163" t="str">
        <f t="shared" si="16"/>
        <v>cxcr4</v>
      </c>
      <c r="G163">
        <v>1</v>
      </c>
      <c r="H163" t="str">
        <f t="shared" si="20"/>
        <v>cxcr4_codon1 = 100751-101773\3;</v>
      </c>
    </row>
    <row r="164" spans="1:8">
      <c r="A164" t="s">
        <v>58</v>
      </c>
      <c r="B164" t="str">
        <f t="shared" si="17"/>
        <v>100751-101773;</v>
      </c>
      <c r="C164" t="str">
        <f t="shared" si="18"/>
        <v>100751</v>
      </c>
      <c r="D164">
        <f t="shared" si="19"/>
        <v>100752</v>
      </c>
      <c r="E164" t="str">
        <f t="shared" si="15"/>
        <v>101773</v>
      </c>
      <c r="F164" t="str">
        <f t="shared" si="16"/>
        <v>cxcr4</v>
      </c>
      <c r="G164">
        <v>2</v>
      </c>
      <c r="H164" t="str">
        <f t="shared" si="20"/>
        <v>cxcr4_codon2 = 100752-101773\3;</v>
      </c>
    </row>
    <row r="165" spans="1:8">
      <c r="A165" t="s">
        <v>58</v>
      </c>
      <c r="B165" t="str">
        <f t="shared" si="17"/>
        <v>100751-101773;</v>
      </c>
      <c r="C165" t="str">
        <f t="shared" si="18"/>
        <v>100751</v>
      </c>
      <c r="D165">
        <f t="shared" si="19"/>
        <v>100753</v>
      </c>
      <c r="E165" t="str">
        <f t="shared" si="15"/>
        <v>101773</v>
      </c>
      <c r="F165" t="str">
        <f t="shared" si="16"/>
        <v>cxcr4</v>
      </c>
      <c r="G165">
        <v>3</v>
      </c>
      <c r="H165" t="str">
        <f t="shared" si="20"/>
        <v>cxcr4_codon3 = 100753-101773\3;</v>
      </c>
    </row>
    <row r="166" spans="1:8">
      <c r="A166" t="s">
        <v>59</v>
      </c>
      <c r="B166" t="str">
        <f t="shared" si="17"/>
        <v>101774-102915;</v>
      </c>
      <c r="C166" t="str">
        <f t="shared" si="18"/>
        <v>101774</v>
      </c>
      <c r="D166">
        <f t="shared" si="19"/>
        <v>101774</v>
      </c>
      <c r="E166" t="str">
        <f t="shared" si="15"/>
        <v>102915</v>
      </c>
      <c r="F166" t="str">
        <f t="shared" si="16"/>
        <v>cytb</v>
      </c>
      <c r="G166">
        <v>1</v>
      </c>
      <c r="H166" t="str">
        <f t="shared" si="20"/>
        <v>cytb_codon1 = 101774-102915\3;</v>
      </c>
    </row>
    <row r="167" spans="1:8">
      <c r="A167" t="s">
        <v>59</v>
      </c>
      <c r="B167" t="str">
        <f t="shared" si="17"/>
        <v>101774-102915;</v>
      </c>
      <c r="C167" t="str">
        <f t="shared" si="18"/>
        <v>101774</v>
      </c>
      <c r="D167">
        <f t="shared" si="19"/>
        <v>101775</v>
      </c>
      <c r="E167" t="str">
        <f t="shared" si="15"/>
        <v>102915</v>
      </c>
      <c r="F167" t="str">
        <f t="shared" si="16"/>
        <v>cytb</v>
      </c>
      <c r="G167">
        <v>2</v>
      </c>
      <c r="H167" t="str">
        <f t="shared" si="20"/>
        <v>cytb_codon2 = 101775-102915\3;</v>
      </c>
    </row>
    <row r="168" spans="1:8">
      <c r="A168" t="s">
        <v>59</v>
      </c>
      <c r="B168" t="str">
        <f t="shared" si="17"/>
        <v>101774-102915;</v>
      </c>
      <c r="C168" t="str">
        <f t="shared" si="18"/>
        <v>101774</v>
      </c>
      <c r="D168">
        <f t="shared" si="19"/>
        <v>101776</v>
      </c>
      <c r="E168" t="str">
        <f t="shared" si="15"/>
        <v>102915</v>
      </c>
      <c r="F168" t="str">
        <f t="shared" si="16"/>
        <v>cytb</v>
      </c>
      <c r="G168">
        <v>3</v>
      </c>
      <c r="H168" t="str">
        <f t="shared" si="20"/>
        <v>cytb_codon3 = 101776-102915\3;</v>
      </c>
    </row>
    <row r="169" spans="1:8">
      <c r="A169" t="s">
        <v>60</v>
      </c>
      <c r="B169" t="str">
        <f t="shared" si="17"/>
        <v>102916-104834;</v>
      </c>
      <c r="C169" t="str">
        <f t="shared" si="18"/>
        <v>102916</v>
      </c>
      <c r="D169">
        <f t="shared" si="19"/>
        <v>102916</v>
      </c>
      <c r="E169" t="str">
        <f t="shared" si="15"/>
        <v>104834</v>
      </c>
      <c r="F169" t="str">
        <f t="shared" si="16"/>
        <v>dagla</v>
      </c>
      <c r="G169">
        <v>1</v>
      </c>
      <c r="H169" t="str">
        <f t="shared" si="20"/>
        <v>dagla_codon1 = 102916-104834\3;</v>
      </c>
    </row>
    <row r="170" spans="1:8">
      <c r="A170" t="s">
        <v>60</v>
      </c>
      <c r="B170" t="str">
        <f t="shared" si="17"/>
        <v>102916-104834;</v>
      </c>
      <c r="C170" t="str">
        <f t="shared" si="18"/>
        <v>102916</v>
      </c>
      <c r="D170">
        <f t="shared" si="19"/>
        <v>102917</v>
      </c>
      <c r="E170" t="str">
        <f t="shared" si="15"/>
        <v>104834</v>
      </c>
      <c r="F170" t="str">
        <f t="shared" si="16"/>
        <v>dagla</v>
      </c>
      <c r="G170">
        <v>2</v>
      </c>
      <c r="H170" t="str">
        <f t="shared" si="20"/>
        <v>dagla_codon2 = 102917-104834\3;</v>
      </c>
    </row>
    <row r="171" spans="1:8">
      <c r="A171" t="s">
        <v>60</v>
      </c>
      <c r="B171" t="str">
        <f t="shared" si="17"/>
        <v>102916-104834;</v>
      </c>
      <c r="C171" t="str">
        <f t="shared" si="18"/>
        <v>102916</v>
      </c>
      <c r="D171">
        <f t="shared" si="19"/>
        <v>102918</v>
      </c>
      <c r="E171" t="str">
        <f t="shared" si="15"/>
        <v>104834</v>
      </c>
      <c r="F171" t="str">
        <f t="shared" si="16"/>
        <v>dagla</v>
      </c>
      <c r="G171">
        <v>3</v>
      </c>
      <c r="H171" t="str">
        <f t="shared" si="20"/>
        <v>dagla_codon3 = 102918-104834\3;</v>
      </c>
    </row>
    <row r="172" spans="1:8">
      <c r="A172" t="s">
        <v>61</v>
      </c>
      <c r="B172" t="str">
        <f t="shared" si="17"/>
        <v>104835-106328;</v>
      </c>
      <c r="C172" t="str">
        <f t="shared" si="18"/>
        <v>104835</v>
      </c>
      <c r="D172">
        <f t="shared" si="19"/>
        <v>104835</v>
      </c>
      <c r="E172" t="str">
        <f t="shared" si="15"/>
        <v>106328</v>
      </c>
      <c r="F172" t="str">
        <f t="shared" si="16"/>
        <v>dapk1</v>
      </c>
      <c r="G172">
        <v>1</v>
      </c>
      <c r="H172" t="str">
        <f t="shared" si="20"/>
        <v>dapk1_codon1 = 104835-106328\3;</v>
      </c>
    </row>
    <row r="173" spans="1:8">
      <c r="A173" t="s">
        <v>61</v>
      </c>
      <c r="B173" t="str">
        <f t="shared" si="17"/>
        <v>104835-106328;</v>
      </c>
      <c r="C173" t="str">
        <f t="shared" si="18"/>
        <v>104835</v>
      </c>
      <c r="D173">
        <f t="shared" si="19"/>
        <v>104836</v>
      </c>
      <c r="E173" t="str">
        <f t="shared" si="15"/>
        <v>106328</v>
      </c>
      <c r="F173" t="str">
        <f t="shared" si="16"/>
        <v>dapk1</v>
      </c>
      <c r="G173">
        <v>2</v>
      </c>
      <c r="H173" t="str">
        <f t="shared" si="20"/>
        <v>dapk1_codon2 = 104836-106328\3;</v>
      </c>
    </row>
    <row r="174" spans="1:8">
      <c r="A174" t="s">
        <v>61</v>
      </c>
      <c r="B174" t="str">
        <f t="shared" si="17"/>
        <v>104835-106328;</v>
      </c>
      <c r="C174" t="str">
        <f t="shared" si="18"/>
        <v>104835</v>
      </c>
      <c r="D174">
        <f t="shared" si="19"/>
        <v>104837</v>
      </c>
      <c r="E174" t="str">
        <f t="shared" si="15"/>
        <v>106328</v>
      </c>
      <c r="F174" t="str">
        <f t="shared" si="16"/>
        <v>dapk1</v>
      </c>
      <c r="G174">
        <v>3</v>
      </c>
      <c r="H174" t="str">
        <f t="shared" si="20"/>
        <v>dapk1_codon3 = 104837-106328\3;</v>
      </c>
    </row>
    <row r="175" spans="1:8">
      <c r="A175" t="s">
        <v>62</v>
      </c>
      <c r="B175" t="str">
        <f t="shared" si="17"/>
        <v>106329-107146;</v>
      </c>
      <c r="C175" t="str">
        <f t="shared" si="18"/>
        <v>106329</v>
      </c>
      <c r="D175">
        <f t="shared" si="19"/>
        <v>106329</v>
      </c>
      <c r="E175" t="str">
        <f t="shared" si="15"/>
        <v>107146</v>
      </c>
      <c r="F175" t="str">
        <f t="shared" si="16"/>
        <v>dbc1</v>
      </c>
      <c r="G175">
        <v>1</v>
      </c>
      <c r="H175" t="str">
        <f t="shared" si="20"/>
        <v>dbc1_codon1 = 106329-107146\3;</v>
      </c>
    </row>
    <row r="176" spans="1:8">
      <c r="A176" t="s">
        <v>62</v>
      </c>
      <c r="B176" t="str">
        <f t="shared" si="17"/>
        <v>106329-107146;</v>
      </c>
      <c r="C176" t="str">
        <f t="shared" si="18"/>
        <v>106329</v>
      </c>
      <c r="D176">
        <f t="shared" si="19"/>
        <v>106330</v>
      </c>
      <c r="E176" t="str">
        <f t="shared" si="15"/>
        <v>107146</v>
      </c>
      <c r="F176" t="str">
        <f t="shared" si="16"/>
        <v>dbc1</v>
      </c>
      <c r="G176">
        <v>2</v>
      </c>
      <c r="H176" t="str">
        <f t="shared" si="20"/>
        <v>dbc1_codon2 = 106330-107146\3;</v>
      </c>
    </row>
    <row r="177" spans="1:8">
      <c r="A177" t="s">
        <v>62</v>
      </c>
      <c r="B177" t="str">
        <f t="shared" si="17"/>
        <v>106329-107146;</v>
      </c>
      <c r="C177" t="str">
        <f t="shared" si="18"/>
        <v>106329</v>
      </c>
      <c r="D177">
        <f t="shared" si="19"/>
        <v>106331</v>
      </c>
      <c r="E177" t="str">
        <f t="shared" si="15"/>
        <v>107146</v>
      </c>
      <c r="F177" t="str">
        <f t="shared" si="16"/>
        <v>dbc1</v>
      </c>
      <c r="G177">
        <v>3</v>
      </c>
      <c r="H177" t="str">
        <f t="shared" si="20"/>
        <v>dbc1_codon3 = 106331-107146\3;</v>
      </c>
    </row>
    <row r="178" spans="1:8">
      <c r="A178" t="s">
        <v>63</v>
      </c>
      <c r="B178" t="str">
        <f t="shared" si="17"/>
        <v>107147-110402;</v>
      </c>
      <c r="C178" t="str">
        <f t="shared" si="18"/>
        <v>107147</v>
      </c>
      <c r="D178">
        <f t="shared" si="19"/>
        <v>107147</v>
      </c>
      <c r="E178" t="str">
        <f t="shared" si="15"/>
        <v>110402</v>
      </c>
      <c r="F178" t="str">
        <f t="shared" si="16"/>
        <v>desmo2020-l101</v>
      </c>
      <c r="G178">
        <v>1</v>
      </c>
      <c r="H178" t="str">
        <f t="shared" si="20"/>
        <v>desmo2020-l101_codon1 = 107147-110402\3;</v>
      </c>
    </row>
    <row r="179" spans="1:8">
      <c r="A179" t="s">
        <v>63</v>
      </c>
      <c r="B179" t="str">
        <f t="shared" si="17"/>
        <v>107147-110402;</v>
      </c>
      <c r="C179" t="str">
        <f t="shared" si="18"/>
        <v>107147</v>
      </c>
      <c r="D179">
        <f t="shared" si="19"/>
        <v>107148</v>
      </c>
      <c r="E179" t="str">
        <f t="shared" si="15"/>
        <v>110402</v>
      </c>
      <c r="F179" t="str">
        <f t="shared" si="16"/>
        <v>desmo2020-l101</v>
      </c>
      <c r="G179">
        <v>2</v>
      </c>
      <c r="H179" t="str">
        <f t="shared" si="20"/>
        <v>desmo2020-l101_codon2 = 107148-110402\3;</v>
      </c>
    </row>
    <row r="180" spans="1:8">
      <c r="A180" t="s">
        <v>63</v>
      </c>
      <c r="B180" t="str">
        <f t="shared" si="17"/>
        <v>107147-110402;</v>
      </c>
      <c r="C180" t="str">
        <f t="shared" si="18"/>
        <v>107147</v>
      </c>
      <c r="D180">
        <f t="shared" si="19"/>
        <v>107149</v>
      </c>
      <c r="E180" t="str">
        <f t="shared" si="15"/>
        <v>110402</v>
      </c>
      <c r="F180" t="str">
        <f t="shared" si="16"/>
        <v>desmo2020-l101</v>
      </c>
      <c r="G180">
        <v>3</v>
      </c>
      <c r="H180" t="str">
        <f t="shared" si="20"/>
        <v>desmo2020-l101_codon3 = 107149-110402\3;</v>
      </c>
    </row>
    <row r="181" spans="1:8">
      <c r="A181" t="s">
        <v>64</v>
      </c>
      <c r="B181" t="str">
        <f t="shared" si="17"/>
        <v>110403-111152;</v>
      </c>
      <c r="C181" t="str">
        <f t="shared" si="18"/>
        <v>110403</v>
      </c>
      <c r="D181">
        <f t="shared" si="19"/>
        <v>110403</v>
      </c>
      <c r="E181" t="str">
        <f t="shared" si="15"/>
        <v>111152</v>
      </c>
      <c r="F181" t="str">
        <f t="shared" si="16"/>
        <v>desmo2020-l103</v>
      </c>
      <c r="G181">
        <v>1</v>
      </c>
      <c r="H181" t="str">
        <f t="shared" si="20"/>
        <v>desmo2020-l103_codon1 = 110403-111152\3;</v>
      </c>
    </row>
    <row r="182" spans="1:8">
      <c r="A182" t="s">
        <v>64</v>
      </c>
      <c r="B182" t="str">
        <f t="shared" si="17"/>
        <v>110403-111152;</v>
      </c>
      <c r="C182" t="str">
        <f t="shared" si="18"/>
        <v>110403</v>
      </c>
      <c r="D182">
        <f t="shared" si="19"/>
        <v>110404</v>
      </c>
      <c r="E182" t="str">
        <f t="shared" si="15"/>
        <v>111152</v>
      </c>
      <c r="F182" t="str">
        <f t="shared" si="16"/>
        <v>desmo2020-l103</v>
      </c>
      <c r="G182">
        <v>2</v>
      </c>
      <c r="H182" t="str">
        <f t="shared" si="20"/>
        <v>desmo2020-l103_codon2 = 110404-111152\3;</v>
      </c>
    </row>
    <row r="183" spans="1:8">
      <c r="A183" t="s">
        <v>64</v>
      </c>
      <c r="B183" t="str">
        <f t="shared" si="17"/>
        <v>110403-111152;</v>
      </c>
      <c r="C183" t="str">
        <f t="shared" si="18"/>
        <v>110403</v>
      </c>
      <c r="D183">
        <f t="shared" si="19"/>
        <v>110405</v>
      </c>
      <c r="E183" t="str">
        <f t="shared" si="15"/>
        <v>111152</v>
      </c>
      <c r="F183" t="str">
        <f t="shared" si="16"/>
        <v>desmo2020-l103</v>
      </c>
      <c r="G183">
        <v>3</v>
      </c>
      <c r="H183" t="str">
        <f t="shared" si="20"/>
        <v>desmo2020-l103_codon3 = 110405-111152\3;</v>
      </c>
    </row>
    <row r="184" spans="1:8">
      <c r="A184" t="s">
        <v>65</v>
      </c>
      <c r="B184" t="str">
        <f t="shared" si="17"/>
        <v>111153-111771;</v>
      </c>
      <c r="C184" t="str">
        <f t="shared" si="18"/>
        <v>111153</v>
      </c>
      <c r="D184">
        <f t="shared" si="19"/>
        <v>111153</v>
      </c>
      <c r="E184" t="str">
        <f t="shared" si="15"/>
        <v>111771</v>
      </c>
      <c r="F184" t="str">
        <f t="shared" si="16"/>
        <v>desmo2020-l105</v>
      </c>
      <c r="G184">
        <v>1</v>
      </c>
      <c r="H184" t="str">
        <f t="shared" si="20"/>
        <v>desmo2020-l105_codon1 = 111153-111771\3;</v>
      </c>
    </row>
    <row r="185" spans="1:8">
      <c r="A185" t="s">
        <v>65</v>
      </c>
      <c r="B185" t="str">
        <f t="shared" si="17"/>
        <v>111153-111771;</v>
      </c>
      <c r="C185" t="str">
        <f t="shared" si="18"/>
        <v>111153</v>
      </c>
      <c r="D185">
        <f t="shared" si="19"/>
        <v>111154</v>
      </c>
      <c r="E185" t="str">
        <f t="shared" si="15"/>
        <v>111771</v>
      </c>
      <c r="F185" t="str">
        <f t="shared" si="16"/>
        <v>desmo2020-l105</v>
      </c>
      <c r="G185">
        <v>2</v>
      </c>
      <c r="H185" t="str">
        <f t="shared" si="20"/>
        <v>desmo2020-l105_codon2 = 111154-111771\3;</v>
      </c>
    </row>
    <row r="186" spans="1:8">
      <c r="A186" t="s">
        <v>65</v>
      </c>
      <c r="B186" t="str">
        <f t="shared" si="17"/>
        <v>111153-111771;</v>
      </c>
      <c r="C186" t="str">
        <f t="shared" si="18"/>
        <v>111153</v>
      </c>
      <c r="D186">
        <f t="shared" si="19"/>
        <v>111155</v>
      </c>
      <c r="E186" t="str">
        <f t="shared" si="15"/>
        <v>111771</v>
      </c>
      <c r="F186" t="str">
        <f t="shared" si="16"/>
        <v>desmo2020-l105</v>
      </c>
      <c r="G186">
        <v>3</v>
      </c>
      <c r="H186" t="str">
        <f t="shared" si="20"/>
        <v>desmo2020-l105_codon3 = 111155-111771\3;</v>
      </c>
    </row>
    <row r="187" spans="1:8">
      <c r="A187" t="s">
        <v>66</v>
      </c>
      <c r="B187" t="str">
        <f t="shared" si="17"/>
        <v>111772-114364;</v>
      </c>
      <c r="C187" t="str">
        <f t="shared" si="18"/>
        <v>111772</v>
      </c>
      <c r="D187">
        <f t="shared" si="19"/>
        <v>111772</v>
      </c>
      <c r="E187" t="str">
        <f t="shared" si="15"/>
        <v>114364</v>
      </c>
      <c r="F187" t="str">
        <f t="shared" si="16"/>
        <v>desmo2020-l108</v>
      </c>
      <c r="G187">
        <v>1</v>
      </c>
      <c r="H187" t="str">
        <f t="shared" si="20"/>
        <v>desmo2020-l108_codon1 = 111772-114364\3;</v>
      </c>
    </row>
    <row r="188" spans="1:8">
      <c r="A188" t="s">
        <v>66</v>
      </c>
      <c r="B188" t="str">
        <f t="shared" si="17"/>
        <v>111772-114364;</v>
      </c>
      <c r="C188" t="str">
        <f t="shared" si="18"/>
        <v>111772</v>
      </c>
      <c r="D188">
        <f t="shared" si="19"/>
        <v>111773</v>
      </c>
      <c r="E188" t="str">
        <f t="shared" si="15"/>
        <v>114364</v>
      </c>
      <c r="F188" t="str">
        <f t="shared" si="16"/>
        <v>desmo2020-l108</v>
      </c>
      <c r="G188">
        <v>2</v>
      </c>
      <c r="H188" t="str">
        <f t="shared" si="20"/>
        <v>desmo2020-l108_codon2 = 111773-114364\3;</v>
      </c>
    </row>
    <row r="189" spans="1:8">
      <c r="A189" t="s">
        <v>66</v>
      </c>
      <c r="B189" t="str">
        <f t="shared" si="17"/>
        <v>111772-114364;</v>
      </c>
      <c r="C189" t="str">
        <f t="shared" si="18"/>
        <v>111772</v>
      </c>
      <c r="D189">
        <f t="shared" si="19"/>
        <v>111774</v>
      </c>
      <c r="E189" t="str">
        <f t="shared" si="15"/>
        <v>114364</v>
      </c>
      <c r="F189" t="str">
        <f t="shared" si="16"/>
        <v>desmo2020-l108</v>
      </c>
      <c r="G189">
        <v>3</v>
      </c>
      <c r="H189" t="str">
        <f t="shared" si="20"/>
        <v>desmo2020-l108_codon3 = 111774-114364\3;</v>
      </c>
    </row>
    <row r="190" spans="1:8">
      <c r="A190" t="s">
        <v>67</v>
      </c>
      <c r="B190" t="str">
        <f t="shared" si="17"/>
        <v>114365-116229;</v>
      </c>
      <c r="C190" t="str">
        <f t="shared" si="18"/>
        <v>114365</v>
      </c>
      <c r="D190">
        <f t="shared" si="19"/>
        <v>114365</v>
      </c>
      <c r="E190" t="str">
        <f t="shared" si="15"/>
        <v>116229</v>
      </c>
      <c r="F190" t="str">
        <f t="shared" si="16"/>
        <v>desmo2020-l10</v>
      </c>
      <c r="G190">
        <v>1</v>
      </c>
      <c r="H190" t="str">
        <f t="shared" si="20"/>
        <v>desmo2020-l10_codon1 = 114365-116229\3;</v>
      </c>
    </row>
    <row r="191" spans="1:8">
      <c r="A191" t="s">
        <v>67</v>
      </c>
      <c r="B191" t="str">
        <f t="shared" si="17"/>
        <v>114365-116229;</v>
      </c>
      <c r="C191" t="str">
        <f t="shared" si="18"/>
        <v>114365</v>
      </c>
      <c r="D191">
        <f t="shared" si="19"/>
        <v>114366</v>
      </c>
      <c r="E191" t="str">
        <f t="shared" si="15"/>
        <v>116229</v>
      </c>
      <c r="F191" t="str">
        <f t="shared" si="16"/>
        <v>desmo2020-l10</v>
      </c>
      <c r="G191">
        <v>2</v>
      </c>
      <c r="H191" t="str">
        <f t="shared" si="20"/>
        <v>desmo2020-l10_codon2 = 114366-116229\3;</v>
      </c>
    </row>
    <row r="192" spans="1:8">
      <c r="A192" t="s">
        <v>67</v>
      </c>
      <c r="B192" t="str">
        <f t="shared" si="17"/>
        <v>114365-116229;</v>
      </c>
      <c r="C192" t="str">
        <f t="shared" si="18"/>
        <v>114365</v>
      </c>
      <c r="D192">
        <f t="shared" si="19"/>
        <v>114367</v>
      </c>
      <c r="E192" t="str">
        <f t="shared" si="15"/>
        <v>116229</v>
      </c>
      <c r="F192" t="str">
        <f t="shared" si="16"/>
        <v>desmo2020-l10</v>
      </c>
      <c r="G192">
        <v>3</v>
      </c>
      <c r="H192" t="str">
        <f t="shared" si="20"/>
        <v>desmo2020-l10_codon3 = 114367-116229\3;</v>
      </c>
    </row>
    <row r="193" spans="1:8">
      <c r="A193" t="s">
        <v>68</v>
      </c>
      <c r="B193" t="str">
        <f t="shared" si="17"/>
        <v>116230-118159;</v>
      </c>
      <c r="C193" t="str">
        <f t="shared" si="18"/>
        <v>116230</v>
      </c>
      <c r="D193">
        <f t="shared" si="19"/>
        <v>116230</v>
      </c>
      <c r="E193" t="str">
        <f t="shared" si="15"/>
        <v>118159</v>
      </c>
      <c r="F193" t="str">
        <f t="shared" si="16"/>
        <v>desmo2020-l110</v>
      </c>
      <c r="G193">
        <v>1</v>
      </c>
      <c r="H193" t="str">
        <f t="shared" si="20"/>
        <v>desmo2020-l110_codon1 = 116230-118159\3;</v>
      </c>
    </row>
    <row r="194" spans="1:8">
      <c r="A194" t="s">
        <v>68</v>
      </c>
      <c r="B194" t="str">
        <f t="shared" si="17"/>
        <v>116230-118159;</v>
      </c>
      <c r="C194" t="str">
        <f t="shared" si="18"/>
        <v>116230</v>
      </c>
      <c r="D194">
        <f t="shared" si="19"/>
        <v>116231</v>
      </c>
      <c r="E194" t="str">
        <f t="shared" si="15"/>
        <v>118159</v>
      </c>
      <c r="F194" t="str">
        <f t="shared" si="16"/>
        <v>desmo2020-l110</v>
      </c>
      <c r="G194">
        <v>2</v>
      </c>
      <c r="H194" t="str">
        <f t="shared" si="20"/>
        <v>desmo2020-l110_codon2 = 116231-118159\3;</v>
      </c>
    </row>
    <row r="195" spans="1:8">
      <c r="A195" t="s">
        <v>68</v>
      </c>
      <c r="B195" t="str">
        <f t="shared" si="17"/>
        <v>116230-118159;</v>
      </c>
      <c r="C195" t="str">
        <f t="shared" si="18"/>
        <v>116230</v>
      </c>
      <c r="D195">
        <f t="shared" si="19"/>
        <v>116232</v>
      </c>
      <c r="E195" t="str">
        <f t="shared" ref="E195:E258" si="21">SUBSTITUTE(SUBSTITUTE(B195,";",""),C195&amp;"-","")</f>
        <v>118159</v>
      </c>
      <c r="F195" t="str">
        <f t="shared" ref="F195:F258" si="22">LEFT(A195, FIND("_oneseq", A195)-1)</f>
        <v>desmo2020-l110</v>
      </c>
      <c r="G195">
        <v>3</v>
      </c>
      <c r="H195" t="str">
        <f t="shared" si="20"/>
        <v>desmo2020-l110_codon3 = 116232-118159\3;</v>
      </c>
    </row>
    <row r="196" spans="1:8">
      <c r="A196" t="s">
        <v>69</v>
      </c>
      <c r="B196" t="str">
        <f t="shared" si="17"/>
        <v>118160-119538;</v>
      </c>
      <c r="C196" t="str">
        <f t="shared" si="18"/>
        <v>118160</v>
      </c>
      <c r="D196">
        <f t="shared" si="19"/>
        <v>118160</v>
      </c>
      <c r="E196" t="str">
        <f t="shared" si="21"/>
        <v>119538</v>
      </c>
      <c r="F196" t="str">
        <f t="shared" si="22"/>
        <v>desmo2020-l112</v>
      </c>
      <c r="G196">
        <v>1</v>
      </c>
      <c r="H196" t="str">
        <f t="shared" si="20"/>
        <v>desmo2020-l112_codon1 = 118160-119538\3;</v>
      </c>
    </row>
    <row r="197" spans="1:8">
      <c r="A197" t="s">
        <v>69</v>
      </c>
      <c r="B197" t="str">
        <f t="shared" ref="B197:B260" si="23">SUBSTITUTE(A197, LEFT(A197, FIND("=", A197)+1), "")</f>
        <v>118160-119538;</v>
      </c>
      <c r="C197" t="str">
        <f t="shared" ref="C197:C260" si="24">LEFT(B197, FIND("-", B197)-1)</f>
        <v>118160</v>
      </c>
      <c r="D197">
        <f t="shared" ref="D197:D260" si="25">C197-1+G197</f>
        <v>118161</v>
      </c>
      <c r="E197" t="str">
        <f t="shared" si="21"/>
        <v>119538</v>
      </c>
      <c r="F197" t="str">
        <f t="shared" si="22"/>
        <v>desmo2020-l112</v>
      </c>
      <c r="G197">
        <v>2</v>
      </c>
      <c r="H197" t="str">
        <f t="shared" ref="H197:H260" si="26">F197&amp;"_codon"&amp;G197&amp;" = "&amp;D197&amp;"-"&amp;E197&amp;"\3;"</f>
        <v>desmo2020-l112_codon2 = 118161-119538\3;</v>
      </c>
    </row>
    <row r="198" spans="1:8">
      <c r="A198" t="s">
        <v>69</v>
      </c>
      <c r="B198" t="str">
        <f t="shared" si="23"/>
        <v>118160-119538;</v>
      </c>
      <c r="C198" t="str">
        <f t="shared" si="24"/>
        <v>118160</v>
      </c>
      <c r="D198">
        <f t="shared" si="25"/>
        <v>118162</v>
      </c>
      <c r="E198" t="str">
        <f t="shared" si="21"/>
        <v>119538</v>
      </c>
      <c r="F198" t="str">
        <f t="shared" si="22"/>
        <v>desmo2020-l112</v>
      </c>
      <c r="G198">
        <v>3</v>
      </c>
      <c r="H198" t="str">
        <f t="shared" si="26"/>
        <v>desmo2020-l112_codon3 = 118162-119538\3;</v>
      </c>
    </row>
    <row r="199" spans="1:8">
      <c r="A199" t="s">
        <v>70</v>
      </c>
      <c r="B199" t="str">
        <f t="shared" si="23"/>
        <v>119539-120394;</v>
      </c>
      <c r="C199" t="str">
        <f t="shared" si="24"/>
        <v>119539</v>
      </c>
      <c r="D199">
        <f t="shared" si="25"/>
        <v>119539</v>
      </c>
      <c r="E199" t="str">
        <f t="shared" si="21"/>
        <v>120394</v>
      </c>
      <c r="F199" t="str">
        <f t="shared" si="22"/>
        <v>desmo2020-l114</v>
      </c>
      <c r="G199">
        <v>1</v>
      </c>
      <c r="H199" t="str">
        <f t="shared" si="26"/>
        <v>desmo2020-l114_codon1 = 119539-120394\3;</v>
      </c>
    </row>
    <row r="200" spans="1:8">
      <c r="A200" t="s">
        <v>70</v>
      </c>
      <c r="B200" t="str">
        <f t="shared" si="23"/>
        <v>119539-120394;</v>
      </c>
      <c r="C200" t="str">
        <f t="shared" si="24"/>
        <v>119539</v>
      </c>
      <c r="D200">
        <f t="shared" si="25"/>
        <v>119540</v>
      </c>
      <c r="E200" t="str">
        <f t="shared" si="21"/>
        <v>120394</v>
      </c>
      <c r="F200" t="str">
        <f t="shared" si="22"/>
        <v>desmo2020-l114</v>
      </c>
      <c r="G200">
        <v>2</v>
      </c>
      <c r="H200" t="str">
        <f t="shared" si="26"/>
        <v>desmo2020-l114_codon2 = 119540-120394\3;</v>
      </c>
    </row>
    <row r="201" spans="1:8">
      <c r="A201" t="s">
        <v>70</v>
      </c>
      <c r="B201" t="str">
        <f t="shared" si="23"/>
        <v>119539-120394;</v>
      </c>
      <c r="C201" t="str">
        <f t="shared" si="24"/>
        <v>119539</v>
      </c>
      <c r="D201">
        <f t="shared" si="25"/>
        <v>119541</v>
      </c>
      <c r="E201" t="str">
        <f t="shared" si="21"/>
        <v>120394</v>
      </c>
      <c r="F201" t="str">
        <f t="shared" si="22"/>
        <v>desmo2020-l114</v>
      </c>
      <c r="G201">
        <v>3</v>
      </c>
      <c r="H201" t="str">
        <f t="shared" si="26"/>
        <v>desmo2020-l114_codon3 = 119541-120394\3;</v>
      </c>
    </row>
    <row r="202" spans="1:8">
      <c r="A202" t="s">
        <v>71</v>
      </c>
      <c r="B202" t="str">
        <f t="shared" si="23"/>
        <v>120395-122674;</v>
      </c>
      <c r="C202" t="str">
        <f t="shared" si="24"/>
        <v>120395</v>
      </c>
      <c r="D202">
        <f t="shared" si="25"/>
        <v>120395</v>
      </c>
      <c r="E202" t="str">
        <f t="shared" si="21"/>
        <v>122674</v>
      </c>
      <c r="F202" t="str">
        <f t="shared" si="22"/>
        <v>desmo2020-l116</v>
      </c>
      <c r="G202">
        <v>1</v>
      </c>
      <c r="H202" t="str">
        <f t="shared" si="26"/>
        <v>desmo2020-l116_codon1 = 120395-122674\3;</v>
      </c>
    </row>
    <row r="203" spans="1:8">
      <c r="A203" t="s">
        <v>71</v>
      </c>
      <c r="B203" t="str">
        <f t="shared" si="23"/>
        <v>120395-122674;</v>
      </c>
      <c r="C203" t="str">
        <f t="shared" si="24"/>
        <v>120395</v>
      </c>
      <c r="D203">
        <f t="shared" si="25"/>
        <v>120396</v>
      </c>
      <c r="E203" t="str">
        <f t="shared" si="21"/>
        <v>122674</v>
      </c>
      <c r="F203" t="str">
        <f t="shared" si="22"/>
        <v>desmo2020-l116</v>
      </c>
      <c r="G203">
        <v>2</v>
      </c>
      <c r="H203" t="str">
        <f t="shared" si="26"/>
        <v>desmo2020-l116_codon2 = 120396-122674\3;</v>
      </c>
    </row>
    <row r="204" spans="1:8">
      <c r="A204" t="s">
        <v>71</v>
      </c>
      <c r="B204" t="str">
        <f t="shared" si="23"/>
        <v>120395-122674;</v>
      </c>
      <c r="C204" t="str">
        <f t="shared" si="24"/>
        <v>120395</v>
      </c>
      <c r="D204">
        <f t="shared" si="25"/>
        <v>120397</v>
      </c>
      <c r="E204" t="str">
        <f t="shared" si="21"/>
        <v>122674</v>
      </c>
      <c r="F204" t="str">
        <f t="shared" si="22"/>
        <v>desmo2020-l116</v>
      </c>
      <c r="G204">
        <v>3</v>
      </c>
      <c r="H204" t="str">
        <f t="shared" si="26"/>
        <v>desmo2020-l116_codon3 = 120397-122674\3;</v>
      </c>
    </row>
    <row r="205" spans="1:8">
      <c r="A205" t="s">
        <v>72</v>
      </c>
      <c r="B205" t="str">
        <f t="shared" si="23"/>
        <v>122675-123149;</v>
      </c>
      <c r="C205" t="str">
        <f t="shared" si="24"/>
        <v>122675</v>
      </c>
      <c r="D205">
        <f t="shared" si="25"/>
        <v>122675</v>
      </c>
      <c r="E205" t="str">
        <f t="shared" si="21"/>
        <v>123149</v>
      </c>
      <c r="F205" t="str">
        <f t="shared" si="22"/>
        <v>desmo2020-l117</v>
      </c>
      <c r="G205">
        <v>1</v>
      </c>
      <c r="H205" t="str">
        <f t="shared" si="26"/>
        <v>desmo2020-l117_codon1 = 122675-123149\3;</v>
      </c>
    </row>
    <row r="206" spans="1:8">
      <c r="A206" t="s">
        <v>72</v>
      </c>
      <c r="B206" t="str">
        <f t="shared" si="23"/>
        <v>122675-123149;</v>
      </c>
      <c r="C206" t="str">
        <f t="shared" si="24"/>
        <v>122675</v>
      </c>
      <c r="D206">
        <f t="shared" si="25"/>
        <v>122676</v>
      </c>
      <c r="E206" t="str">
        <f t="shared" si="21"/>
        <v>123149</v>
      </c>
      <c r="F206" t="str">
        <f t="shared" si="22"/>
        <v>desmo2020-l117</v>
      </c>
      <c r="G206">
        <v>2</v>
      </c>
      <c r="H206" t="str">
        <f t="shared" si="26"/>
        <v>desmo2020-l117_codon2 = 122676-123149\3;</v>
      </c>
    </row>
    <row r="207" spans="1:8">
      <c r="A207" t="s">
        <v>72</v>
      </c>
      <c r="B207" t="str">
        <f t="shared" si="23"/>
        <v>122675-123149;</v>
      </c>
      <c r="C207" t="str">
        <f t="shared" si="24"/>
        <v>122675</v>
      </c>
      <c r="D207">
        <f t="shared" si="25"/>
        <v>122677</v>
      </c>
      <c r="E207" t="str">
        <f t="shared" si="21"/>
        <v>123149</v>
      </c>
      <c r="F207" t="str">
        <f t="shared" si="22"/>
        <v>desmo2020-l117</v>
      </c>
      <c r="G207">
        <v>3</v>
      </c>
      <c r="H207" t="str">
        <f t="shared" si="26"/>
        <v>desmo2020-l117_codon3 = 122677-123149\3;</v>
      </c>
    </row>
    <row r="208" spans="1:8">
      <c r="A208" t="s">
        <v>73</v>
      </c>
      <c r="B208" t="str">
        <f t="shared" si="23"/>
        <v>123150-124721;</v>
      </c>
      <c r="C208" t="str">
        <f t="shared" si="24"/>
        <v>123150</v>
      </c>
      <c r="D208">
        <f t="shared" si="25"/>
        <v>123150</v>
      </c>
      <c r="E208" t="str">
        <f t="shared" si="21"/>
        <v>124721</v>
      </c>
      <c r="F208" t="str">
        <f t="shared" si="22"/>
        <v>desmo2020-l121</v>
      </c>
      <c r="G208">
        <v>1</v>
      </c>
      <c r="H208" t="str">
        <f t="shared" si="26"/>
        <v>desmo2020-l121_codon1 = 123150-124721\3;</v>
      </c>
    </row>
    <row r="209" spans="1:8">
      <c r="A209" t="s">
        <v>73</v>
      </c>
      <c r="B209" t="str">
        <f t="shared" si="23"/>
        <v>123150-124721;</v>
      </c>
      <c r="C209" t="str">
        <f t="shared" si="24"/>
        <v>123150</v>
      </c>
      <c r="D209">
        <f t="shared" si="25"/>
        <v>123151</v>
      </c>
      <c r="E209" t="str">
        <f t="shared" si="21"/>
        <v>124721</v>
      </c>
      <c r="F209" t="str">
        <f t="shared" si="22"/>
        <v>desmo2020-l121</v>
      </c>
      <c r="G209">
        <v>2</v>
      </c>
      <c r="H209" t="str">
        <f t="shared" si="26"/>
        <v>desmo2020-l121_codon2 = 123151-124721\3;</v>
      </c>
    </row>
    <row r="210" spans="1:8">
      <c r="A210" t="s">
        <v>73</v>
      </c>
      <c r="B210" t="str">
        <f t="shared" si="23"/>
        <v>123150-124721;</v>
      </c>
      <c r="C210" t="str">
        <f t="shared" si="24"/>
        <v>123150</v>
      </c>
      <c r="D210">
        <f t="shared" si="25"/>
        <v>123152</v>
      </c>
      <c r="E210" t="str">
        <f t="shared" si="21"/>
        <v>124721</v>
      </c>
      <c r="F210" t="str">
        <f t="shared" si="22"/>
        <v>desmo2020-l121</v>
      </c>
      <c r="G210">
        <v>3</v>
      </c>
      <c r="H210" t="str">
        <f t="shared" si="26"/>
        <v>desmo2020-l121_codon3 = 123152-124721\3;</v>
      </c>
    </row>
    <row r="211" spans="1:8">
      <c r="A211" t="s">
        <v>74</v>
      </c>
      <c r="B211" t="str">
        <f t="shared" si="23"/>
        <v>124722-126050;</v>
      </c>
      <c r="C211" t="str">
        <f t="shared" si="24"/>
        <v>124722</v>
      </c>
      <c r="D211">
        <f t="shared" si="25"/>
        <v>124722</v>
      </c>
      <c r="E211" t="str">
        <f t="shared" si="21"/>
        <v>126050</v>
      </c>
      <c r="F211" t="str">
        <f t="shared" si="22"/>
        <v>desmo2020-l122</v>
      </c>
      <c r="G211">
        <v>1</v>
      </c>
      <c r="H211" t="str">
        <f t="shared" si="26"/>
        <v>desmo2020-l122_codon1 = 124722-126050\3;</v>
      </c>
    </row>
    <row r="212" spans="1:8">
      <c r="A212" t="s">
        <v>74</v>
      </c>
      <c r="B212" t="str">
        <f t="shared" si="23"/>
        <v>124722-126050;</v>
      </c>
      <c r="C212" t="str">
        <f t="shared" si="24"/>
        <v>124722</v>
      </c>
      <c r="D212">
        <f t="shared" si="25"/>
        <v>124723</v>
      </c>
      <c r="E212" t="str">
        <f t="shared" si="21"/>
        <v>126050</v>
      </c>
      <c r="F212" t="str">
        <f t="shared" si="22"/>
        <v>desmo2020-l122</v>
      </c>
      <c r="G212">
        <v>2</v>
      </c>
      <c r="H212" t="str">
        <f t="shared" si="26"/>
        <v>desmo2020-l122_codon2 = 124723-126050\3;</v>
      </c>
    </row>
    <row r="213" spans="1:8">
      <c r="A213" t="s">
        <v>74</v>
      </c>
      <c r="B213" t="str">
        <f t="shared" si="23"/>
        <v>124722-126050;</v>
      </c>
      <c r="C213" t="str">
        <f t="shared" si="24"/>
        <v>124722</v>
      </c>
      <c r="D213">
        <f t="shared" si="25"/>
        <v>124724</v>
      </c>
      <c r="E213" t="str">
        <f t="shared" si="21"/>
        <v>126050</v>
      </c>
      <c r="F213" t="str">
        <f t="shared" si="22"/>
        <v>desmo2020-l122</v>
      </c>
      <c r="G213">
        <v>3</v>
      </c>
      <c r="H213" t="str">
        <f t="shared" si="26"/>
        <v>desmo2020-l122_codon3 = 124724-126050\3;</v>
      </c>
    </row>
    <row r="214" spans="1:8">
      <c r="A214" t="s">
        <v>75</v>
      </c>
      <c r="B214" t="str">
        <f t="shared" si="23"/>
        <v>126051-128192;</v>
      </c>
      <c r="C214" t="str">
        <f t="shared" si="24"/>
        <v>126051</v>
      </c>
      <c r="D214">
        <f t="shared" si="25"/>
        <v>126051</v>
      </c>
      <c r="E214" t="str">
        <f t="shared" si="21"/>
        <v>128192</v>
      </c>
      <c r="F214" t="str">
        <f t="shared" si="22"/>
        <v>desmo2020-l124</v>
      </c>
      <c r="G214">
        <v>1</v>
      </c>
      <c r="H214" t="str">
        <f t="shared" si="26"/>
        <v>desmo2020-l124_codon1 = 126051-128192\3;</v>
      </c>
    </row>
    <row r="215" spans="1:8">
      <c r="A215" t="s">
        <v>75</v>
      </c>
      <c r="B215" t="str">
        <f t="shared" si="23"/>
        <v>126051-128192;</v>
      </c>
      <c r="C215" t="str">
        <f t="shared" si="24"/>
        <v>126051</v>
      </c>
      <c r="D215">
        <f t="shared" si="25"/>
        <v>126052</v>
      </c>
      <c r="E215" t="str">
        <f t="shared" si="21"/>
        <v>128192</v>
      </c>
      <c r="F215" t="str">
        <f t="shared" si="22"/>
        <v>desmo2020-l124</v>
      </c>
      <c r="G215">
        <v>2</v>
      </c>
      <c r="H215" t="str">
        <f t="shared" si="26"/>
        <v>desmo2020-l124_codon2 = 126052-128192\3;</v>
      </c>
    </row>
    <row r="216" spans="1:8">
      <c r="A216" t="s">
        <v>75</v>
      </c>
      <c r="B216" t="str">
        <f t="shared" si="23"/>
        <v>126051-128192;</v>
      </c>
      <c r="C216" t="str">
        <f t="shared" si="24"/>
        <v>126051</v>
      </c>
      <c r="D216">
        <f t="shared" si="25"/>
        <v>126053</v>
      </c>
      <c r="E216" t="str">
        <f t="shared" si="21"/>
        <v>128192</v>
      </c>
      <c r="F216" t="str">
        <f t="shared" si="22"/>
        <v>desmo2020-l124</v>
      </c>
      <c r="G216">
        <v>3</v>
      </c>
      <c r="H216" t="str">
        <f t="shared" si="26"/>
        <v>desmo2020-l124_codon3 = 126053-128192\3;</v>
      </c>
    </row>
    <row r="217" spans="1:8">
      <c r="A217" t="s">
        <v>76</v>
      </c>
      <c r="B217" t="str">
        <f t="shared" si="23"/>
        <v>128193-130000;</v>
      </c>
      <c r="C217" t="str">
        <f t="shared" si="24"/>
        <v>128193</v>
      </c>
      <c r="D217">
        <f t="shared" si="25"/>
        <v>128193</v>
      </c>
      <c r="E217" t="str">
        <f t="shared" si="21"/>
        <v>130000</v>
      </c>
      <c r="F217" t="str">
        <f t="shared" si="22"/>
        <v>desmo2020-l125</v>
      </c>
      <c r="G217">
        <v>1</v>
      </c>
      <c r="H217" t="str">
        <f t="shared" si="26"/>
        <v>desmo2020-l125_codon1 = 128193-130000\3;</v>
      </c>
    </row>
    <row r="218" spans="1:8">
      <c r="A218" t="s">
        <v>76</v>
      </c>
      <c r="B218" t="str">
        <f t="shared" si="23"/>
        <v>128193-130000;</v>
      </c>
      <c r="C218" t="str">
        <f t="shared" si="24"/>
        <v>128193</v>
      </c>
      <c r="D218">
        <f t="shared" si="25"/>
        <v>128194</v>
      </c>
      <c r="E218" t="str">
        <f t="shared" si="21"/>
        <v>130000</v>
      </c>
      <c r="F218" t="str">
        <f t="shared" si="22"/>
        <v>desmo2020-l125</v>
      </c>
      <c r="G218">
        <v>2</v>
      </c>
      <c r="H218" t="str">
        <f t="shared" si="26"/>
        <v>desmo2020-l125_codon2 = 128194-130000\3;</v>
      </c>
    </row>
    <row r="219" spans="1:8">
      <c r="A219" t="s">
        <v>76</v>
      </c>
      <c r="B219" t="str">
        <f t="shared" si="23"/>
        <v>128193-130000;</v>
      </c>
      <c r="C219" t="str">
        <f t="shared" si="24"/>
        <v>128193</v>
      </c>
      <c r="D219">
        <f t="shared" si="25"/>
        <v>128195</v>
      </c>
      <c r="E219" t="str">
        <f t="shared" si="21"/>
        <v>130000</v>
      </c>
      <c r="F219" t="str">
        <f t="shared" si="22"/>
        <v>desmo2020-l125</v>
      </c>
      <c r="G219">
        <v>3</v>
      </c>
      <c r="H219" t="str">
        <f t="shared" si="26"/>
        <v>desmo2020-l125_codon3 = 128195-130000\3;</v>
      </c>
    </row>
    <row r="220" spans="1:8">
      <c r="A220" t="s">
        <v>77</v>
      </c>
      <c r="B220" t="str">
        <f t="shared" si="23"/>
        <v>130001-132015;</v>
      </c>
      <c r="C220" t="str">
        <f t="shared" si="24"/>
        <v>130001</v>
      </c>
      <c r="D220">
        <f t="shared" si="25"/>
        <v>130001</v>
      </c>
      <c r="E220" t="str">
        <f t="shared" si="21"/>
        <v>132015</v>
      </c>
      <c r="F220" t="str">
        <f t="shared" si="22"/>
        <v>desmo2020-l127</v>
      </c>
      <c r="G220">
        <v>1</v>
      </c>
      <c r="H220" t="str">
        <f t="shared" si="26"/>
        <v>desmo2020-l127_codon1 = 130001-132015\3;</v>
      </c>
    </row>
    <row r="221" spans="1:8">
      <c r="A221" t="s">
        <v>77</v>
      </c>
      <c r="B221" t="str">
        <f t="shared" si="23"/>
        <v>130001-132015;</v>
      </c>
      <c r="C221" t="str">
        <f t="shared" si="24"/>
        <v>130001</v>
      </c>
      <c r="D221">
        <f t="shared" si="25"/>
        <v>130002</v>
      </c>
      <c r="E221" t="str">
        <f t="shared" si="21"/>
        <v>132015</v>
      </c>
      <c r="F221" t="str">
        <f t="shared" si="22"/>
        <v>desmo2020-l127</v>
      </c>
      <c r="G221">
        <v>2</v>
      </c>
      <c r="H221" t="str">
        <f t="shared" si="26"/>
        <v>desmo2020-l127_codon2 = 130002-132015\3;</v>
      </c>
    </row>
    <row r="222" spans="1:8">
      <c r="A222" t="s">
        <v>77</v>
      </c>
      <c r="B222" t="str">
        <f t="shared" si="23"/>
        <v>130001-132015;</v>
      </c>
      <c r="C222" t="str">
        <f t="shared" si="24"/>
        <v>130001</v>
      </c>
      <c r="D222">
        <f t="shared" si="25"/>
        <v>130003</v>
      </c>
      <c r="E222" t="str">
        <f t="shared" si="21"/>
        <v>132015</v>
      </c>
      <c r="F222" t="str">
        <f t="shared" si="22"/>
        <v>desmo2020-l127</v>
      </c>
      <c r="G222">
        <v>3</v>
      </c>
      <c r="H222" t="str">
        <f t="shared" si="26"/>
        <v>desmo2020-l127_codon3 = 130003-132015\3;</v>
      </c>
    </row>
    <row r="223" spans="1:8">
      <c r="A223" t="s">
        <v>78</v>
      </c>
      <c r="B223" t="str">
        <f t="shared" si="23"/>
        <v>132016-132730;</v>
      </c>
      <c r="C223" t="str">
        <f t="shared" si="24"/>
        <v>132016</v>
      </c>
      <c r="D223">
        <f t="shared" si="25"/>
        <v>132016</v>
      </c>
      <c r="E223" t="str">
        <f t="shared" si="21"/>
        <v>132730</v>
      </c>
      <c r="F223" t="str">
        <f t="shared" si="22"/>
        <v>desmo2020-l128</v>
      </c>
      <c r="G223">
        <v>1</v>
      </c>
      <c r="H223" t="str">
        <f t="shared" si="26"/>
        <v>desmo2020-l128_codon1 = 132016-132730\3;</v>
      </c>
    </row>
    <row r="224" spans="1:8">
      <c r="A224" t="s">
        <v>78</v>
      </c>
      <c r="B224" t="str">
        <f t="shared" si="23"/>
        <v>132016-132730;</v>
      </c>
      <c r="C224" t="str">
        <f t="shared" si="24"/>
        <v>132016</v>
      </c>
      <c r="D224">
        <f t="shared" si="25"/>
        <v>132017</v>
      </c>
      <c r="E224" t="str">
        <f t="shared" si="21"/>
        <v>132730</v>
      </c>
      <c r="F224" t="str">
        <f t="shared" si="22"/>
        <v>desmo2020-l128</v>
      </c>
      <c r="G224">
        <v>2</v>
      </c>
      <c r="H224" t="str">
        <f t="shared" si="26"/>
        <v>desmo2020-l128_codon2 = 132017-132730\3;</v>
      </c>
    </row>
    <row r="225" spans="1:8">
      <c r="A225" t="s">
        <v>78</v>
      </c>
      <c r="B225" t="str">
        <f t="shared" si="23"/>
        <v>132016-132730;</v>
      </c>
      <c r="C225" t="str">
        <f t="shared" si="24"/>
        <v>132016</v>
      </c>
      <c r="D225">
        <f t="shared" si="25"/>
        <v>132018</v>
      </c>
      <c r="E225" t="str">
        <f t="shared" si="21"/>
        <v>132730</v>
      </c>
      <c r="F225" t="str">
        <f t="shared" si="22"/>
        <v>desmo2020-l128</v>
      </c>
      <c r="G225">
        <v>3</v>
      </c>
      <c r="H225" t="str">
        <f t="shared" si="26"/>
        <v>desmo2020-l128_codon3 = 132018-132730\3;</v>
      </c>
    </row>
    <row r="226" spans="1:8">
      <c r="A226" t="s">
        <v>79</v>
      </c>
      <c r="B226" t="str">
        <f t="shared" si="23"/>
        <v>132731-133438;</v>
      </c>
      <c r="C226" t="str">
        <f t="shared" si="24"/>
        <v>132731</v>
      </c>
      <c r="D226">
        <f t="shared" si="25"/>
        <v>132731</v>
      </c>
      <c r="E226" t="str">
        <f t="shared" si="21"/>
        <v>133438</v>
      </c>
      <c r="F226" t="str">
        <f t="shared" si="22"/>
        <v>desmo2020-l129</v>
      </c>
      <c r="G226">
        <v>1</v>
      </c>
      <c r="H226" t="str">
        <f t="shared" si="26"/>
        <v>desmo2020-l129_codon1 = 132731-133438\3;</v>
      </c>
    </row>
    <row r="227" spans="1:8">
      <c r="A227" t="s">
        <v>79</v>
      </c>
      <c r="B227" t="str">
        <f t="shared" si="23"/>
        <v>132731-133438;</v>
      </c>
      <c r="C227" t="str">
        <f t="shared" si="24"/>
        <v>132731</v>
      </c>
      <c r="D227">
        <f t="shared" si="25"/>
        <v>132732</v>
      </c>
      <c r="E227" t="str">
        <f t="shared" si="21"/>
        <v>133438</v>
      </c>
      <c r="F227" t="str">
        <f t="shared" si="22"/>
        <v>desmo2020-l129</v>
      </c>
      <c r="G227">
        <v>2</v>
      </c>
      <c r="H227" t="str">
        <f t="shared" si="26"/>
        <v>desmo2020-l129_codon2 = 132732-133438\3;</v>
      </c>
    </row>
    <row r="228" spans="1:8">
      <c r="A228" t="s">
        <v>79</v>
      </c>
      <c r="B228" t="str">
        <f t="shared" si="23"/>
        <v>132731-133438;</v>
      </c>
      <c r="C228" t="str">
        <f t="shared" si="24"/>
        <v>132731</v>
      </c>
      <c r="D228">
        <f t="shared" si="25"/>
        <v>132733</v>
      </c>
      <c r="E228" t="str">
        <f t="shared" si="21"/>
        <v>133438</v>
      </c>
      <c r="F228" t="str">
        <f t="shared" si="22"/>
        <v>desmo2020-l129</v>
      </c>
      <c r="G228">
        <v>3</v>
      </c>
      <c r="H228" t="str">
        <f t="shared" si="26"/>
        <v>desmo2020-l129_codon3 = 132733-133438\3;</v>
      </c>
    </row>
    <row r="229" spans="1:8">
      <c r="A229" t="s">
        <v>80</v>
      </c>
      <c r="B229" t="str">
        <f t="shared" si="23"/>
        <v>133439-133928;</v>
      </c>
      <c r="C229" t="str">
        <f t="shared" si="24"/>
        <v>133439</v>
      </c>
      <c r="D229">
        <f t="shared" si="25"/>
        <v>133439</v>
      </c>
      <c r="E229" t="str">
        <f t="shared" si="21"/>
        <v>133928</v>
      </c>
      <c r="F229" t="str">
        <f t="shared" si="22"/>
        <v>desmo2020-l12</v>
      </c>
      <c r="G229">
        <v>1</v>
      </c>
      <c r="H229" t="str">
        <f t="shared" si="26"/>
        <v>desmo2020-l12_codon1 = 133439-133928\3;</v>
      </c>
    </row>
    <row r="230" spans="1:8">
      <c r="A230" t="s">
        <v>80</v>
      </c>
      <c r="B230" t="str">
        <f t="shared" si="23"/>
        <v>133439-133928;</v>
      </c>
      <c r="C230" t="str">
        <f t="shared" si="24"/>
        <v>133439</v>
      </c>
      <c r="D230">
        <f t="shared" si="25"/>
        <v>133440</v>
      </c>
      <c r="E230" t="str">
        <f t="shared" si="21"/>
        <v>133928</v>
      </c>
      <c r="F230" t="str">
        <f t="shared" si="22"/>
        <v>desmo2020-l12</v>
      </c>
      <c r="G230">
        <v>2</v>
      </c>
      <c r="H230" t="str">
        <f t="shared" si="26"/>
        <v>desmo2020-l12_codon2 = 133440-133928\3;</v>
      </c>
    </row>
    <row r="231" spans="1:8">
      <c r="A231" t="s">
        <v>80</v>
      </c>
      <c r="B231" t="str">
        <f t="shared" si="23"/>
        <v>133439-133928;</v>
      </c>
      <c r="C231" t="str">
        <f t="shared" si="24"/>
        <v>133439</v>
      </c>
      <c r="D231">
        <f t="shared" si="25"/>
        <v>133441</v>
      </c>
      <c r="E231" t="str">
        <f t="shared" si="21"/>
        <v>133928</v>
      </c>
      <c r="F231" t="str">
        <f t="shared" si="22"/>
        <v>desmo2020-l12</v>
      </c>
      <c r="G231">
        <v>3</v>
      </c>
      <c r="H231" t="str">
        <f t="shared" si="26"/>
        <v>desmo2020-l12_codon3 = 133441-133928\3;</v>
      </c>
    </row>
    <row r="232" spans="1:8">
      <c r="A232" t="s">
        <v>81</v>
      </c>
      <c r="B232" t="str">
        <f t="shared" si="23"/>
        <v>133929-136509;</v>
      </c>
      <c r="C232" t="str">
        <f t="shared" si="24"/>
        <v>133929</v>
      </c>
      <c r="D232">
        <f t="shared" si="25"/>
        <v>133929</v>
      </c>
      <c r="E232" t="str">
        <f t="shared" si="21"/>
        <v>136509</v>
      </c>
      <c r="F232" t="str">
        <f t="shared" si="22"/>
        <v>desmo2020-l130</v>
      </c>
      <c r="G232">
        <v>1</v>
      </c>
      <c r="H232" t="str">
        <f t="shared" si="26"/>
        <v>desmo2020-l130_codon1 = 133929-136509\3;</v>
      </c>
    </row>
    <row r="233" spans="1:8">
      <c r="A233" t="s">
        <v>81</v>
      </c>
      <c r="B233" t="str">
        <f t="shared" si="23"/>
        <v>133929-136509;</v>
      </c>
      <c r="C233" t="str">
        <f t="shared" si="24"/>
        <v>133929</v>
      </c>
      <c r="D233">
        <f t="shared" si="25"/>
        <v>133930</v>
      </c>
      <c r="E233" t="str">
        <f t="shared" si="21"/>
        <v>136509</v>
      </c>
      <c r="F233" t="str">
        <f t="shared" si="22"/>
        <v>desmo2020-l130</v>
      </c>
      <c r="G233">
        <v>2</v>
      </c>
      <c r="H233" t="str">
        <f t="shared" si="26"/>
        <v>desmo2020-l130_codon2 = 133930-136509\3;</v>
      </c>
    </row>
    <row r="234" spans="1:8">
      <c r="A234" t="s">
        <v>81</v>
      </c>
      <c r="B234" t="str">
        <f t="shared" si="23"/>
        <v>133929-136509;</v>
      </c>
      <c r="C234" t="str">
        <f t="shared" si="24"/>
        <v>133929</v>
      </c>
      <c r="D234">
        <f t="shared" si="25"/>
        <v>133931</v>
      </c>
      <c r="E234" t="str">
        <f t="shared" si="21"/>
        <v>136509</v>
      </c>
      <c r="F234" t="str">
        <f t="shared" si="22"/>
        <v>desmo2020-l130</v>
      </c>
      <c r="G234">
        <v>3</v>
      </c>
      <c r="H234" t="str">
        <f t="shared" si="26"/>
        <v>desmo2020-l130_codon3 = 133931-136509\3;</v>
      </c>
    </row>
    <row r="235" spans="1:8">
      <c r="A235" t="s">
        <v>82</v>
      </c>
      <c r="B235" t="str">
        <f t="shared" si="23"/>
        <v>136510-140922;</v>
      </c>
      <c r="C235" t="str">
        <f t="shared" si="24"/>
        <v>136510</v>
      </c>
      <c r="D235">
        <f t="shared" si="25"/>
        <v>136510</v>
      </c>
      <c r="E235" t="str">
        <f t="shared" si="21"/>
        <v>140922</v>
      </c>
      <c r="F235" t="str">
        <f t="shared" si="22"/>
        <v>desmo2020-l133</v>
      </c>
      <c r="G235">
        <v>1</v>
      </c>
      <c r="H235" t="str">
        <f t="shared" si="26"/>
        <v>desmo2020-l133_codon1 = 136510-140922\3;</v>
      </c>
    </row>
    <row r="236" spans="1:8">
      <c r="A236" t="s">
        <v>82</v>
      </c>
      <c r="B236" t="str">
        <f t="shared" si="23"/>
        <v>136510-140922;</v>
      </c>
      <c r="C236" t="str">
        <f t="shared" si="24"/>
        <v>136510</v>
      </c>
      <c r="D236">
        <f t="shared" si="25"/>
        <v>136511</v>
      </c>
      <c r="E236" t="str">
        <f t="shared" si="21"/>
        <v>140922</v>
      </c>
      <c r="F236" t="str">
        <f t="shared" si="22"/>
        <v>desmo2020-l133</v>
      </c>
      <c r="G236">
        <v>2</v>
      </c>
      <c r="H236" t="str">
        <f t="shared" si="26"/>
        <v>desmo2020-l133_codon2 = 136511-140922\3;</v>
      </c>
    </row>
    <row r="237" spans="1:8">
      <c r="A237" t="s">
        <v>82</v>
      </c>
      <c r="B237" t="str">
        <f t="shared" si="23"/>
        <v>136510-140922;</v>
      </c>
      <c r="C237" t="str">
        <f t="shared" si="24"/>
        <v>136510</v>
      </c>
      <c r="D237">
        <f t="shared" si="25"/>
        <v>136512</v>
      </c>
      <c r="E237" t="str">
        <f t="shared" si="21"/>
        <v>140922</v>
      </c>
      <c r="F237" t="str">
        <f t="shared" si="22"/>
        <v>desmo2020-l133</v>
      </c>
      <c r="G237">
        <v>3</v>
      </c>
      <c r="H237" t="str">
        <f t="shared" si="26"/>
        <v>desmo2020-l133_codon3 = 136512-140922\3;</v>
      </c>
    </row>
    <row r="238" spans="1:8">
      <c r="A238" t="s">
        <v>83</v>
      </c>
      <c r="B238" t="str">
        <f t="shared" si="23"/>
        <v>140923-142744;</v>
      </c>
      <c r="C238" t="str">
        <f t="shared" si="24"/>
        <v>140923</v>
      </c>
      <c r="D238">
        <f t="shared" si="25"/>
        <v>140923</v>
      </c>
      <c r="E238" t="str">
        <f t="shared" si="21"/>
        <v>142744</v>
      </c>
      <c r="F238" t="str">
        <f t="shared" si="22"/>
        <v>desmo2020-l138</v>
      </c>
      <c r="G238">
        <v>1</v>
      </c>
      <c r="H238" t="str">
        <f t="shared" si="26"/>
        <v>desmo2020-l138_codon1 = 140923-142744\3;</v>
      </c>
    </row>
    <row r="239" spans="1:8">
      <c r="A239" t="s">
        <v>83</v>
      </c>
      <c r="B239" t="str">
        <f t="shared" si="23"/>
        <v>140923-142744;</v>
      </c>
      <c r="C239" t="str">
        <f t="shared" si="24"/>
        <v>140923</v>
      </c>
      <c r="D239">
        <f t="shared" si="25"/>
        <v>140924</v>
      </c>
      <c r="E239" t="str">
        <f t="shared" si="21"/>
        <v>142744</v>
      </c>
      <c r="F239" t="str">
        <f t="shared" si="22"/>
        <v>desmo2020-l138</v>
      </c>
      <c r="G239">
        <v>2</v>
      </c>
      <c r="H239" t="str">
        <f t="shared" si="26"/>
        <v>desmo2020-l138_codon2 = 140924-142744\3;</v>
      </c>
    </row>
    <row r="240" spans="1:8">
      <c r="A240" t="s">
        <v>83</v>
      </c>
      <c r="B240" t="str">
        <f t="shared" si="23"/>
        <v>140923-142744;</v>
      </c>
      <c r="C240" t="str">
        <f t="shared" si="24"/>
        <v>140923</v>
      </c>
      <c r="D240">
        <f t="shared" si="25"/>
        <v>140925</v>
      </c>
      <c r="E240" t="str">
        <f t="shared" si="21"/>
        <v>142744</v>
      </c>
      <c r="F240" t="str">
        <f t="shared" si="22"/>
        <v>desmo2020-l138</v>
      </c>
      <c r="G240">
        <v>3</v>
      </c>
      <c r="H240" t="str">
        <f t="shared" si="26"/>
        <v>desmo2020-l138_codon3 = 140925-142744\3;</v>
      </c>
    </row>
    <row r="241" spans="1:8">
      <c r="A241" t="s">
        <v>84</v>
      </c>
      <c r="B241" t="str">
        <f t="shared" si="23"/>
        <v>142745-145141;</v>
      </c>
      <c r="C241" t="str">
        <f t="shared" si="24"/>
        <v>142745</v>
      </c>
      <c r="D241">
        <f t="shared" si="25"/>
        <v>142745</v>
      </c>
      <c r="E241" t="str">
        <f t="shared" si="21"/>
        <v>145141</v>
      </c>
      <c r="F241" t="str">
        <f t="shared" si="22"/>
        <v>desmo2020-l139</v>
      </c>
      <c r="G241">
        <v>1</v>
      </c>
      <c r="H241" t="str">
        <f t="shared" si="26"/>
        <v>desmo2020-l139_codon1 = 142745-145141\3;</v>
      </c>
    </row>
    <row r="242" spans="1:8">
      <c r="A242" t="s">
        <v>84</v>
      </c>
      <c r="B242" t="str">
        <f t="shared" si="23"/>
        <v>142745-145141;</v>
      </c>
      <c r="C242" t="str">
        <f t="shared" si="24"/>
        <v>142745</v>
      </c>
      <c r="D242">
        <f t="shared" si="25"/>
        <v>142746</v>
      </c>
      <c r="E242" t="str">
        <f t="shared" si="21"/>
        <v>145141</v>
      </c>
      <c r="F242" t="str">
        <f t="shared" si="22"/>
        <v>desmo2020-l139</v>
      </c>
      <c r="G242">
        <v>2</v>
      </c>
      <c r="H242" t="str">
        <f t="shared" si="26"/>
        <v>desmo2020-l139_codon2 = 142746-145141\3;</v>
      </c>
    </row>
    <row r="243" spans="1:8">
      <c r="A243" t="s">
        <v>84</v>
      </c>
      <c r="B243" t="str">
        <f t="shared" si="23"/>
        <v>142745-145141;</v>
      </c>
      <c r="C243" t="str">
        <f t="shared" si="24"/>
        <v>142745</v>
      </c>
      <c r="D243">
        <f t="shared" si="25"/>
        <v>142747</v>
      </c>
      <c r="E243" t="str">
        <f t="shared" si="21"/>
        <v>145141</v>
      </c>
      <c r="F243" t="str">
        <f t="shared" si="22"/>
        <v>desmo2020-l139</v>
      </c>
      <c r="G243">
        <v>3</v>
      </c>
      <c r="H243" t="str">
        <f t="shared" si="26"/>
        <v>desmo2020-l139_codon3 = 142747-145141\3;</v>
      </c>
    </row>
    <row r="244" spans="1:8">
      <c r="A244" t="s">
        <v>85</v>
      </c>
      <c r="B244" t="str">
        <f t="shared" si="23"/>
        <v>145142-147829;</v>
      </c>
      <c r="C244" t="str">
        <f t="shared" si="24"/>
        <v>145142</v>
      </c>
      <c r="D244">
        <f t="shared" si="25"/>
        <v>145142</v>
      </c>
      <c r="E244" t="str">
        <f t="shared" si="21"/>
        <v>147829</v>
      </c>
      <c r="F244" t="str">
        <f t="shared" si="22"/>
        <v>desmo2020-l140</v>
      </c>
      <c r="G244">
        <v>1</v>
      </c>
      <c r="H244" t="str">
        <f t="shared" si="26"/>
        <v>desmo2020-l140_codon1 = 145142-147829\3;</v>
      </c>
    </row>
    <row r="245" spans="1:8">
      <c r="A245" t="s">
        <v>85</v>
      </c>
      <c r="B245" t="str">
        <f t="shared" si="23"/>
        <v>145142-147829;</v>
      </c>
      <c r="C245" t="str">
        <f t="shared" si="24"/>
        <v>145142</v>
      </c>
      <c r="D245">
        <f t="shared" si="25"/>
        <v>145143</v>
      </c>
      <c r="E245" t="str">
        <f t="shared" si="21"/>
        <v>147829</v>
      </c>
      <c r="F245" t="str">
        <f t="shared" si="22"/>
        <v>desmo2020-l140</v>
      </c>
      <c r="G245">
        <v>2</v>
      </c>
      <c r="H245" t="str">
        <f t="shared" si="26"/>
        <v>desmo2020-l140_codon2 = 145143-147829\3;</v>
      </c>
    </row>
    <row r="246" spans="1:8">
      <c r="A246" t="s">
        <v>85</v>
      </c>
      <c r="B246" t="str">
        <f t="shared" si="23"/>
        <v>145142-147829;</v>
      </c>
      <c r="C246" t="str">
        <f t="shared" si="24"/>
        <v>145142</v>
      </c>
      <c r="D246">
        <f t="shared" si="25"/>
        <v>145144</v>
      </c>
      <c r="E246" t="str">
        <f t="shared" si="21"/>
        <v>147829</v>
      </c>
      <c r="F246" t="str">
        <f t="shared" si="22"/>
        <v>desmo2020-l140</v>
      </c>
      <c r="G246">
        <v>3</v>
      </c>
      <c r="H246" t="str">
        <f t="shared" si="26"/>
        <v>desmo2020-l140_codon3 = 145144-147829\3;</v>
      </c>
    </row>
    <row r="247" spans="1:8">
      <c r="A247" t="s">
        <v>86</v>
      </c>
      <c r="B247" t="str">
        <f t="shared" si="23"/>
        <v>147830-149404;</v>
      </c>
      <c r="C247" t="str">
        <f t="shared" si="24"/>
        <v>147830</v>
      </c>
      <c r="D247">
        <f t="shared" si="25"/>
        <v>147830</v>
      </c>
      <c r="E247" t="str">
        <f t="shared" si="21"/>
        <v>149404</v>
      </c>
      <c r="F247" t="str">
        <f t="shared" si="22"/>
        <v>desmo2020-l142</v>
      </c>
      <c r="G247">
        <v>1</v>
      </c>
      <c r="H247" t="str">
        <f t="shared" si="26"/>
        <v>desmo2020-l142_codon1 = 147830-149404\3;</v>
      </c>
    </row>
    <row r="248" spans="1:8">
      <c r="A248" t="s">
        <v>86</v>
      </c>
      <c r="B248" t="str">
        <f t="shared" si="23"/>
        <v>147830-149404;</v>
      </c>
      <c r="C248" t="str">
        <f t="shared" si="24"/>
        <v>147830</v>
      </c>
      <c r="D248">
        <f t="shared" si="25"/>
        <v>147831</v>
      </c>
      <c r="E248" t="str">
        <f t="shared" si="21"/>
        <v>149404</v>
      </c>
      <c r="F248" t="str">
        <f t="shared" si="22"/>
        <v>desmo2020-l142</v>
      </c>
      <c r="G248">
        <v>2</v>
      </c>
      <c r="H248" t="str">
        <f t="shared" si="26"/>
        <v>desmo2020-l142_codon2 = 147831-149404\3;</v>
      </c>
    </row>
    <row r="249" spans="1:8">
      <c r="A249" t="s">
        <v>86</v>
      </c>
      <c r="B249" t="str">
        <f t="shared" si="23"/>
        <v>147830-149404;</v>
      </c>
      <c r="C249" t="str">
        <f t="shared" si="24"/>
        <v>147830</v>
      </c>
      <c r="D249">
        <f t="shared" si="25"/>
        <v>147832</v>
      </c>
      <c r="E249" t="str">
        <f t="shared" si="21"/>
        <v>149404</v>
      </c>
      <c r="F249" t="str">
        <f t="shared" si="22"/>
        <v>desmo2020-l142</v>
      </c>
      <c r="G249">
        <v>3</v>
      </c>
      <c r="H249" t="str">
        <f t="shared" si="26"/>
        <v>desmo2020-l142_codon3 = 147832-149404\3;</v>
      </c>
    </row>
    <row r="250" spans="1:8">
      <c r="A250" t="s">
        <v>87</v>
      </c>
      <c r="B250" t="str">
        <f t="shared" si="23"/>
        <v>149405-151556;</v>
      </c>
      <c r="C250" t="str">
        <f t="shared" si="24"/>
        <v>149405</v>
      </c>
      <c r="D250">
        <f t="shared" si="25"/>
        <v>149405</v>
      </c>
      <c r="E250" t="str">
        <f t="shared" si="21"/>
        <v>151556</v>
      </c>
      <c r="F250" t="str">
        <f t="shared" si="22"/>
        <v>desmo2020-l144</v>
      </c>
      <c r="G250">
        <v>1</v>
      </c>
      <c r="H250" t="str">
        <f t="shared" si="26"/>
        <v>desmo2020-l144_codon1 = 149405-151556\3;</v>
      </c>
    </row>
    <row r="251" spans="1:8">
      <c r="A251" t="s">
        <v>87</v>
      </c>
      <c r="B251" t="str">
        <f t="shared" si="23"/>
        <v>149405-151556;</v>
      </c>
      <c r="C251" t="str">
        <f t="shared" si="24"/>
        <v>149405</v>
      </c>
      <c r="D251">
        <f t="shared" si="25"/>
        <v>149406</v>
      </c>
      <c r="E251" t="str">
        <f t="shared" si="21"/>
        <v>151556</v>
      </c>
      <c r="F251" t="str">
        <f t="shared" si="22"/>
        <v>desmo2020-l144</v>
      </c>
      <c r="G251">
        <v>2</v>
      </c>
      <c r="H251" t="str">
        <f t="shared" si="26"/>
        <v>desmo2020-l144_codon2 = 149406-151556\3;</v>
      </c>
    </row>
    <row r="252" spans="1:8">
      <c r="A252" t="s">
        <v>87</v>
      </c>
      <c r="B252" t="str">
        <f t="shared" si="23"/>
        <v>149405-151556;</v>
      </c>
      <c r="C252" t="str">
        <f t="shared" si="24"/>
        <v>149405</v>
      </c>
      <c r="D252">
        <f t="shared" si="25"/>
        <v>149407</v>
      </c>
      <c r="E252" t="str">
        <f t="shared" si="21"/>
        <v>151556</v>
      </c>
      <c r="F252" t="str">
        <f t="shared" si="22"/>
        <v>desmo2020-l144</v>
      </c>
      <c r="G252">
        <v>3</v>
      </c>
      <c r="H252" t="str">
        <f t="shared" si="26"/>
        <v>desmo2020-l144_codon3 = 149407-151556\3;</v>
      </c>
    </row>
    <row r="253" spans="1:8">
      <c r="A253" t="s">
        <v>88</v>
      </c>
      <c r="B253" t="str">
        <f t="shared" si="23"/>
        <v>151557-152843;</v>
      </c>
      <c r="C253" t="str">
        <f t="shared" si="24"/>
        <v>151557</v>
      </c>
      <c r="D253">
        <f t="shared" si="25"/>
        <v>151557</v>
      </c>
      <c r="E253" t="str">
        <f t="shared" si="21"/>
        <v>152843</v>
      </c>
      <c r="F253" t="str">
        <f t="shared" si="22"/>
        <v>desmo2020-l145</v>
      </c>
      <c r="G253">
        <v>1</v>
      </c>
      <c r="H253" t="str">
        <f t="shared" si="26"/>
        <v>desmo2020-l145_codon1 = 151557-152843\3;</v>
      </c>
    </row>
    <row r="254" spans="1:8">
      <c r="A254" t="s">
        <v>88</v>
      </c>
      <c r="B254" t="str">
        <f t="shared" si="23"/>
        <v>151557-152843;</v>
      </c>
      <c r="C254" t="str">
        <f t="shared" si="24"/>
        <v>151557</v>
      </c>
      <c r="D254">
        <f t="shared" si="25"/>
        <v>151558</v>
      </c>
      <c r="E254" t="str">
        <f t="shared" si="21"/>
        <v>152843</v>
      </c>
      <c r="F254" t="str">
        <f t="shared" si="22"/>
        <v>desmo2020-l145</v>
      </c>
      <c r="G254">
        <v>2</v>
      </c>
      <c r="H254" t="str">
        <f t="shared" si="26"/>
        <v>desmo2020-l145_codon2 = 151558-152843\3;</v>
      </c>
    </row>
    <row r="255" spans="1:8">
      <c r="A255" t="s">
        <v>88</v>
      </c>
      <c r="B255" t="str">
        <f t="shared" si="23"/>
        <v>151557-152843;</v>
      </c>
      <c r="C255" t="str">
        <f t="shared" si="24"/>
        <v>151557</v>
      </c>
      <c r="D255">
        <f t="shared" si="25"/>
        <v>151559</v>
      </c>
      <c r="E255" t="str">
        <f t="shared" si="21"/>
        <v>152843</v>
      </c>
      <c r="F255" t="str">
        <f t="shared" si="22"/>
        <v>desmo2020-l145</v>
      </c>
      <c r="G255">
        <v>3</v>
      </c>
      <c r="H255" t="str">
        <f t="shared" si="26"/>
        <v>desmo2020-l145_codon3 = 151559-152843\3;</v>
      </c>
    </row>
    <row r="256" spans="1:8">
      <c r="A256" t="s">
        <v>89</v>
      </c>
      <c r="B256" t="str">
        <f t="shared" si="23"/>
        <v>152844-154789;</v>
      </c>
      <c r="C256" t="str">
        <f t="shared" si="24"/>
        <v>152844</v>
      </c>
      <c r="D256">
        <f t="shared" si="25"/>
        <v>152844</v>
      </c>
      <c r="E256" t="str">
        <f t="shared" si="21"/>
        <v>154789</v>
      </c>
      <c r="F256" t="str">
        <f t="shared" si="22"/>
        <v>desmo2020-l14</v>
      </c>
      <c r="G256">
        <v>1</v>
      </c>
      <c r="H256" t="str">
        <f t="shared" si="26"/>
        <v>desmo2020-l14_codon1 = 152844-154789\3;</v>
      </c>
    </row>
    <row r="257" spans="1:8">
      <c r="A257" t="s">
        <v>89</v>
      </c>
      <c r="B257" t="str">
        <f t="shared" si="23"/>
        <v>152844-154789;</v>
      </c>
      <c r="C257" t="str">
        <f t="shared" si="24"/>
        <v>152844</v>
      </c>
      <c r="D257">
        <f t="shared" si="25"/>
        <v>152845</v>
      </c>
      <c r="E257" t="str">
        <f t="shared" si="21"/>
        <v>154789</v>
      </c>
      <c r="F257" t="str">
        <f t="shared" si="22"/>
        <v>desmo2020-l14</v>
      </c>
      <c r="G257">
        <v>2</v>
      </c>
      <c r="H257" t="str">
        <f t="shared" si="26"/>
        <v>desmo2020-l14_codon2 = 152845-154789\3;</v>
      </c>
    </row>
    <row r="258" spans="1:8">
      <c r="A258" t="s">
        <v>89</v>
      </c>
      <c r="B258" t="str">
        <f t="shared" si="23"/>
        <v>152844-154789;</v>
      </c>
      <c r="C258" t="str">
        <f t="shared" si="24"/>
        <v>152844</v>
      </c>
      <c r="D258">
        <f t="shared" si="25"/>
        <v>152846</v>
      </c>
      <c r="E258" t="str">
        <f t="shared" si="21"/>
        <v>154789</v>
      </c>
      <c r="F258" t="str">
        <f t="shared" si="22"/>
        <v>desmo2020-l14</v>
      </c>
      <c r="G258">
        <v>3</v>
      </c>
      <c r="H258" t="str">
        <f t="shared" si="26"/>
        <v>desmo2020-l14_codon3 = 152846-154789\3;</v>
      </c>
    </row>
    <row r="259" spans="1:8">
      <c r="A259" t="s">
        <v>90</v>
      </c>
      <c r="B259" t="str">
        <f t="shared" si="23"/>
        <v>154790-157171;</v>
      </c>
      <c r="C259" t="str">
        <f t="shared" si="24"/>
        <v>154790</v>
      </c>
      <c r="D259">
        <f t="shared" si="25"/>
        <v>154790</v>
      </c>
      <c r="E259" t="str">
        <f t="shared" ref="E259:E322" si="27">SUBSTITUTE(SUBSTITUTE(B259,";",""),C259&amp;"-","")</f>
        <v>157171</v>
      </c>
      <c r="F259" t="str">
        <f t="shared" ref="F259:F322" si="28">LEFT(A259, FIND("_oneseq", A259)-1)</f>
        <v>desmo2020-l150</v>
      </c>
      <c r="G259">
        <v>1</v>
      </c>
      <c r="H259" t="str">
        <f t="shared" si="26"/>
        <v>desmo2020-l150_codon1 = 154790-157171\3;</v>
      </c>
    </row>
    <row r="260" spans="1:8">
      <c r="A260" t="s">
        <v>90</v>
      </c>
      <c r="B260" t="str">
        <f t="shared" si="23"/>
        <v>154790-157171;</v>
      </c>
      <c r="C260" t="str">
        <f t="shared" si="24"/>
        <v>154790</v>
      </c>
      <c r="D260">
        <f t="shared" si="25"/>
        <v>154791</v>
      </c>
      <c r="E260" t="str">
        <f t="shared" si="27"/>
        <v>157171</v>
      </c>
      <c r="F260" t="str">
        <f t="shared" si="28"/>
        <v>desmo2020-l150</v>
      </c>
      <c r="G260">
        <v>2</v>
      </c>
      <c r="H260" t="str">
        <f t="shared" si="26"/>
        <v>desmo2020-l150_codon2 = 154791-157171\3;</v>
      </c>
    </row>
    <row r="261" spans="1:8">
      <c r="A261" t="s">
        <v>90</v>
      </c>
      <c r="B261" t="str">
        <f t="shared" ref="B261:B324" si="29">SUBSTITUTE(A261, LEFT(A261, FIND("=", A261)+1), "")</f>
        <v>154790-157171;</v>
      </c>
      <c r="C261" t="str">
        <f t="shared" ref="C261:C324" si="30">LEFT(B261, FIND("-", B261)-1)</f>
        <v>154790</v>
      </c>
      <c r="D261">
        <f t="shared" ref="D261:D324" si="31">C261-1+G261</f>
        <v>154792</v>
      </c>
      <c r="E261" t="str">
        <f t="shared" si="27"/>
        <v>157171</v>
      </c>
      <c r="F261" t="str">
        <f t="shared" si="28"/>
        <v>desmo2020-l150</v>
      </c>
      <c r="G261">
        <v>3</v>
      </c>
      <c r="H261" t="str">
        <f t="shared" ref="H261:H324" si="32">F261&amp;"_codon"&amp;G261&amp;" = "&amp;D261&amp;"-"&amp;E261&amp;"\3;"</f>
        <v>desmo2020-l150_codon3 = 154792-157171\3;</v>
      </c>
    </row>
    <row r="262" spans="1:8">
      <c r="A262" t="s">
        <v>91</v>
      </c>
      <c r="B262" t="str">
        <f t="shared" si="29"/>
        <v>157172-159197;</v>
      </c>
      <c r="C262" t="str">
        <f t="shared" si="30"/>
        <v>157172</v>
      </c>
      <c r="D262">
        <f t="shared" si="31"/>
        <v>157172</v>
      </c>
      <c r="E262" t="str">
        <f t="shared" si="27"/>
        <v>159197</v>
      </c>
      <c r="F262" t="str">
        <f t="shared" si="28"/>
        <v>desmo2020-l151</v>
      </c>
      <c r="G262">
        <v>1</v>
      </c>
      <c r="H262" t="str">
        <f t="shared" si="32"/>
        <v>desmo2020-l151_codon1 = 157172-159197\3;</v>
      </c>
    </row>
    <row r="263" spans="1:8">
      <c r="A263" t="s">
        <v>91</v>
      </c>
      <c r="B263" t="str">
        <f t="shared" si="29"/>
        <v>157172-159197;</v>
      </c>
      <c r="C263" t="str">
        <f t="shared" si="30"/>
        <v>157172</v>
      </c>
      <c r="D263">
        <f t="shared" si="31"/>
        <v>157173</v>
      </c>
      <c r="E263" t="str">
        <f t="shared" si="27"/>
        <v>159197</v>
      </c>
      <c r="F263" t="str">
        <f t="shared" si="28"/>
        <v>desmo2020-l151</v>
      </c>
      <c r="G263">
        <v>2</v>
      </c>
      <c r="H263" t="str">
        <f t="shared" si="32"/>
        <v>desmo2020-l151_codon2 = 157173-159197\3;</v>
      </c>
    </row>
    <row r="264" spans="1:8">
      <c r="A264" t="s">
        <v>91</v>
      </c>
      <c r="B264" t="str">
        <f t="shared" si="29"/>
        <v>157172-159197;</v>
      </c>
      <c r="C264" t="str">
        <f t="shared" si="30"/>
        <v>157172</v>
      </c>
      <c r="D264">
        <f t="shared" si="31"/>
        <v>157174</v>
      </c>
      <c r="E264" t="str">
        <f t="shared" si="27"/>
        <v>159197</v>
      </c>
      <c r="F264" t="str">
        <f t="shared" si="28"/>
        <v>desmo2020-l151</v>
      </c>
      <c r="G264">
        <v>3</v>
      </c>
      <c r="H264" t="str">
        <f t="shared" si="32"/>
        <v>desmo2020-l151_codon3 = 157174-159197\3;</v>
      </c>
    </row>
    <row r="265" spans="1:8">
      <c r="A265" t="s">
        <v>92</v>
      </c>
      <c r="B265" t="str">
        <f t="shared" si="29"/>
        <v>159198-161332;</v>
      </c>
      <c r="C265" t="str">
        <f t="shared" si="30"/>
        <v>159198</v>
      </c>
      <c r="D265">
        <f t="shared" si="31"/>
        <v>159198</v>
      </c>
      <c r="E265" t="str">
        <f t="shared" si="27"/>
        <v>161332</v>
      </c>
      <c r="F265" t="str">
        <f t="shared" si="28"/>
        <v>desmo2020-l152</v>
      </c>
      <c r="G265">
        <v>1</v>
      </c>
      <c r="H265" t="str">
        <f t="shared" si="32"/>
        <v>desmo2020-l152_codon1 = 159198-161332\3;</v>
      </c>
    </row>
    <row r="266" spans="1:8">
      <c r="A266" t="s">
        <v>92</v>
      </c>
      <c r="B266" t="str">
        <f t="shared" si="29"/>
        <v>159198-161332;</v>
      </c>
      <c r="C266" t="str">
        <f t="shared" si="30"/>
        <v>159198</v>
      </c>
      <c r="D266">
        <f t="shared" si="31"/>
        <v>159199</v>
      </c>
      <c r="E266" t="str">
        <f t="shared" si="27"/>
        <v>161332</v>
      </c>
      <c r="F266" t="str">
        <f t="shared" si="28"/>
        <v>desmo2020-l152</v>
      </c>
      <c r="G266">
        <v>2</v>
      </c>
      <c r="H266" t="str">
        <f t="shared" si="32"/>
        <v>desmo2020-l152_codon2 = 159199-161332\3;</v>
      </c>
    </row>
    <row r="267" spans="1:8">
      <c r="A267" t="s">
        <v>92</v>
      </c>
      <c r="B267" t="str">
        <f t="shared" si="29"/>
        <v>159198-161332;</v>
      </c>
      <c r="C267" t="str">
        <f t="shared" si="30"/>
        <v>159198</v>
      </c>
      <c r="D267">
        <f t="shared" si="31"/>
        <v>159200</v>
      </c>
      <c r="E267" t="str">
        <f t="shared" si="27"/>
        <v>161332</v>
      </c>
      <c r="F267" t="str">
        <f t="shared" si="28"/>
        <v>desmo2020-l152</v>
      </c>
      <c r="G267">
        <v>3</v>
      </c>
      <c r="H267" t="str">
        <f t="shared" si="32"/>
        <v>desmo2020-l152_codon3 = 159200-161332\3;</v>
      </c>
    </row>
    <row r="268" spans="1:8">
      <c r="A268" t="s">
        <v>93</v>
      </c>
      <c r="B268" t="str">
        <f t="shared" si="29"/>
        <v>161333-162439;</v>
      </c>
      <c r="C268" t="str">
        <f t="shared" si="30"/>
        <v>161333</v>
      </c>
      <c r="D268">
        <f t="shared" si="31"/>
        <v>161333</v>
      </c>
      <c r="E268" t="str">
        <f t="shared" si="27"/>
        <v>162439</v>
      </c>
      <c r="F268" t="str">
        <f t="shared" si="28"/>
        <v>desmo2020-l153</v>
      </c>
      <c r="G268">
        <v>1</v>
      </c>
      <c r="H268" t="str">
        <f t="shared" si="32"/>
        <v>desmo2020-l153_codon1 = 161333-162439\3;</v>
      </c>
    </row>
    <row r="269" spans="1:8">
      <c r="A269" t="s">
        <v>93</v>
      </c>
      <c r="B269" t="str">
        <f t="shared" si="29"/>
        <v>161333-162439;</v>
      </c>
      <c r="C269" t="str">
        <f t="shared" si="30"/>
        <v>161333</v>
      </c>
      <c r="D269">
        <f t="shared" si="31"/>
        <v>161334</v>
      </c>
      <c r="E269" t="str">
        <f t="shared" si="27"/>
        <v>162439</v>
      </c>
      <c r="F269" t="str">
        <f t="shared" si="28"/>
        <v>desmo2020-l153</v>
      </c>
      <c r="G269">
        <v>2</v>
      </c>
      <c r="H269" t="str">
        <f t="shared" si="32"/>
        <v>desmo2020-l153_codon2 = 161334-162439\3;</v>
      </c>
    </row>
    <row r="270" spans="1:8">
      <c r="A270" t="s">
        <v>93</v>
      </c>
      <c r="B270" t="str">
        <f t="shared" si="29"/>
        <v>161333-162439;</v>
      </c>
      <c r="C270" t="str">
        <f t="shared" si="30"/>
        <v>161333</v>
      </c>
      <c r="D270">
        <f t="shared" si="31"/>
        <v>161335</v>
      </c>
      <c r="E270" t="str">
        <f t="shared" si="27"/>
        <v>162439</v>
      </c>
      <c r="F270" t="str">
        <f t="shared" si="28"/>
        <v>desmo2020-l153</v>
      </c>
      <c r="G270">
        <v>3</v>
      </c>
      <c r="H270" t="str">
        <f t="shared" si="32"/>
        <v>desmo2020-l153_codon3 = 161335-162439\3;</v>
      </c>
    </row>
    <row r="271" spans="1:8">
      <c r="A271" t="s">
        <v>94</v>
      </c>
      <c r="B271" t="str">
        <f t="shared" si="29"/>
        <v>162440-164568;</v>
      </c>
      <c r="C271" t="str">
        <f t="shared" si="30"/>
        <v>162440</v>
      </c>
      <c r="D271">
        <f t="shared" si="31"/>
        <v>162440</v>
      </c>
      <c r="E271" t="str">
        <f t="shared" si="27"/>
        <v>164568</v>
      </c>
      <c r="F271" t="str">
        <f t="shared" si="28"/>
        <v>desmo2020-l154</v>
      </c>
      <c r="G271">
        <v>1</v>
      </c>
      <c r="H271" t="str">
        <f t="shared" si="32"/>
        <v>desmo2020-l154_codon1 = 162440-164568\3;</v>
      </c>
    </row>
    <row r="272" spans="1:8">
      <c r="A272" t="s">
        <v>94</v>
      </c>
      <c r="B272" t="str">
        <f t="shared" si="29"/>
        <v>162440-164568;</v>
      </c>
      <c r="C272" t="str">
        <f t="shared" si="30"/>
        <v>162440</v>
      </c>
      <c r="D272">
        <f t="shared" si="31"/>
        <v>162441</v>
      </c>
      <c r="E272" t="str">
        <f t="shared" si="27"/>
        <v>164568</v>
      </c>
      <c r="F272" t="str">
        <f t="shared" si="28"/>
        <v>desmo2020-l154</v>
      </c>
      <c r="G272">
        <v>2</v>
      </c>
      <c r="H272" t="str">
        <f t="shared" si="32"/>
        <v>desmo2020-l154_codon2 = 162441-164568\3;</v>
      </c>
    </row>
    <row r="273" spans="1:8">
      <c r="A273" t="s">
        <v>94</v>
      </c>
      <c r="B273" t="str">
        <f t="shared" si="29"/>
        <v>162440-164568;</v>
      </c>
      <c r="C273" t="str">
        <f t="shared" si="30"/>
        <v>162440</v>
      </c>
      <c r="D273">
        <f t="shared" si="31"/>
        <v>162442</v>
      </c>
      <c r="E273" t="str">
        <f t="shared" si="27"/>
        <v>164568</v>
      </c>
      <c r="F273" t="str">
        <f t="shared" si="28"/>
        <v>desmo2020-l154</v>
      </c>
      <c r="G273">
        <v>3</v>
      </c>
      <c r="H273" t="str">
        <f t="shared" si="32"/>
        <v>desmo2020-l154_codon3 = 162442-164568\3;</v>
      </c>
    </row>
    <row r="274" spans="1:8">
      <c r="A274" t="s">
        <v>95</v>
      </c>
      <c r="B274" t="str">
        <f t="shared" si="29"/>
        <v>164569-165294;</v>
      </c>
      <c r="C274" t="str">
        <f t="shared" si="30"/>
        <v>164569</v>
      </c>
      <c r="D274">
        <f t="shared" si="31"/>
        <v>164569</v>
      </c>
      <c r="E274" t="str">
        <f t="shared" si="27"/>
        <v>165294</v>
      </c>
      <c r="F274" t="str">
        <f t="shared" si="28"/>
        <v>desmo2020-l157</v>
      </c>
      <c r="G274">
        <v>1</v>
      </c>
      <c r="H274" t="str">
        <f t="shared" si="32"/>
        <v>desmo2020-l157_codon1 = 164569-165294\3;</v>
      </c>
    </row>
    <row r="275" spans="1:8">
      <c r="A275" t="s">
        <v>95</v>
      </c>
      <c r="B275" t="str">
        <f t="shared" si="29"/>
        <v>164569-165294;</v>
      </c>
      <c r="C275" t="str">
        <f t="shared" si="30"/>
        <v>164569</v>
      </c>
      <c r="D275">
        <f t="shared" si="31"/>
        <v>164570</v>
      </c>
      <c r="E275" t="str">
        <f t="shared" si="27"/>
        <v>165294</v>
      </c>
      <c r="F275" t="str">
        <f t="shared" si="28"/>
        <v>desmo2020-l157</v>
      </c>
      <c r="G275">
        <v>2</v>
      </c>
      <c r="H275" t="str">
        <f t="shared" si="32"/>
        <v>desmo2020-l157_codon2 = 164570-165294\3;</v>
      </c>
    </row>
    <row r="276" spans="1:8">
      <c r="A276" t="s">
        <v>95</v>
      </c>
      <c r="B276" t="str">
        <f t="shared" si="29"/>
        <v>164569-165294;</v>
      </c>
      <c r="C276" t="str">
        <f t="shared" si="30"/>
        <v>164569</v>
      </c>
      <c r="D276">
        <f t="shared" si="31"/>
        <v>164571</v>
      </c>
      <c r="E276" t="str">
        <f t="shared" si="27"/>
        <v>165294</v>
      </c>
      <c r="F276" t="str">
        <f t="shared" si="28"/>
        <v>desmo2020-l157</v>
      </c>
      <c r="G276">
        <v>3</v>
      </c>
      <c r="H276" t="str">
        <f t="shared" si="32"/>
        <v>desmo2020-l157_codon3 = 164571-165294\3;</v>
      </c>
    </row>
    <row r="277" spans="1:8">
      <c r="A277" t="s">
        <v>96</v>
      </c>
      <c r="B277" t="str">
        <f t="shared" si="29"/>
        <v>165295-165541;</v>
      </c>
      <c r="C277" t="str">
        <f t="shared" si="30"/>
        <v>165295</v>
      </c>
      <c r="D277">
        <f t="shared" si="31"/>
        <v>165295</v>
      </c>
      <c r="E277" t="str">
        <f t="shared" si="27"/>
        <v>165541</v>
      </c>
      <c r="F277" t="str">
        <f t="shared" si="28"/>
        <v>desmo2020-l158</v>
      </c>
      <c r="G277">
        <v>1</v>
      </c>
      <c r="H277" t="str">
        <f t="shared" si="32"/>
        <v>desmo2020-l158_codon1 = 165295-165541\3;</v>
      </c>
    </row>
    <row r="278" spans="1:8">
      <c r="A278" t="s">
        <v>96</v>
      </c>
      <c r="B278" t="str">
        <f t="shared" si="29"/>
        <v>165295-165541;</v>
      </c>
      <c r="C278" t="str">
        <f t="shared" si="30"/>
        <v>165295</v>
      </c>
      <c r="D278">
        <f t="shared" si="31"/>
        <v>165296</v>
      </c>
      <c r="E278" t="str">
        <f t="shared" si="27"/>
        <v>165541</v>
      </c>
      <c r="F278" t="str">
        <f t="shared" si="28"/>
        <v>desmo2020-l158</v>
      </c>
      <c r="G278">
        <v>2</v>
      </c>
      <c r="H278" t="str">
        <f t="shared" si="32"/>
        <v>desmo2020-l158_codon2 = 165296-165541\3;</v>
      </c>
    </row>
    <row r="279" spans="1:8">
      <c r="A279" t="s">
        <v>96</v>
      </c>
      <c r="B279" t="str">
        <f t="shared" si="29"/>
        <v>165295-165541;</v>
      </c>
      <c r="C279" t="str">
        <f t="shared" si="30"/>
        <v>165295</v>
      </c>
      <c r="D279">
        <f t="shared" si="31"/>
        <v>165297</v>
      </c>
      <c r="E279" t="str">
        <f t="shared" si="27"/>
        <v>165541</v>
      </c>
      <c r="F279" t="str">
        <f t="shared" si="28"/>
        <v>desmo2020-l158</v>
      </c>
      <c r="G279">
        <v>3</v>
      </c>
      <c r="H279" t="str">
        <f t="shared" si="32"/>
        <v>desmo2020-l158_codon3 = 165297-165541\3;</v>
      </c>
    </row>
    <row r="280" spans="1:8">
      <c r="A280" t="s">
        <v>97</v>
      </c>
      <c r="B280" t="str">
        <f t="shared" si="29"/>
        <v>165542-169811;</v>
      </c>
      <c r="C280" t="str">
        <f t="shared" si="30"/>
        <v>165542</v>
      </c>
      <c r="D280">
        <f t="shared" si="31"/>
        <v>165542</v>
      </c>
      <c r="E280" t="str">
        <f t="shared" si="27"/>
        <v>169811</v>
      </c>
      <c r="F280" t="str">
        <f t="shared" si="28"/>
        <v>desmo2020-l161</v>
      </c>
      <c r="G280">
        <v>1</v>
      </c>
      <c r="H280" t="str">
        <f t="shared" si="32"/>
        <v>desmo2020-l161_codon1 = 165542-169811\3;</v>
      </c>
    </row>
    <row r="281" spans="1:8">
      <c r="A281" t="s">
        <v>97</v>
      </c>
      <c r="B281" t="str">
        <f t="shared" si="29"/>
        <v>165542-169811;</v>
      </c>
      <c r="C281" t="str">
        <f t="shared" si="30"/>
        <v>165542</v>
      </c>
      <c r="D281">
        <f t="shared" si="31"/>
        <v>165543</v>
      </c>
      <c r="E281" t="str">
        <f t="shared" si="27"/>
        <v>169811</v>
      </c>
      <c r="F281" t="str">
        <f t="shared" si="28"/>
        <v>desmo2020-l161</v>
      </c>
      <c r="G281">
        <v>2</v>
      </c>
      <c r="H281" t="str">
        <f t="shared" si="32"/>
        <v>desmo2020-l161_codon2 = 165543-169811\3;</v>
      </c>
    </row>
    <row r="282" spans="1:8">
      <c r="A282" t="s">
        <v>97</v>
      </c>
      <c r="B282" t="str">
        <f t="shared" si="29"/>
        <v>165542-169811;</v>
      </c>
      <c r="C282" t="str">
        <f t="shared" si="30"/>
        <v>165542</v>
      </c>
      <c r="D282">
        <f t="shared" si="31"/>
        <v>165544</v>
      </c>
      <c r="E282" t="str">
        <f t="shared" si="27"/>
        <v>169811</v>
      </c>
      <c r="F282" t="str">
        <f t="shared" si="28"/>
        <v>desmo2020-l161</v>
      </c>
      <c r="G282">
        <v>3</v>
      </c>
      <c r="H282" t="str">
        <f t="shared" si="32"/>
        <v>desmo2020-l161_codon3 = 165544-169811\3;</v>
      </c>
    </row>
    <row r="283" spans="1:8">
      <c r="A283" t="s">
        <v>98</v>
      </c>
      <c r="B283" t="str">
        <f t="shared" si="29"/>
        <v>169812-170518;</v>
      </c>
      <c r="C283" t="str">
        <f t="shared" si="30"/>
        <v>169812</v>
      </c>
      <c r="D283">
        <f t="shared" si="31"/>
        <v>169812</v>
      </c>
      <c r="E283" t="str">
        <f t="shared" si="27"/>
        <v>170518</v>
      </c>
      <c r="F283" t="str">
        <f t="shared" si="28"/>
        <v>desmo2020-l162</v>
      </c>
      <c r="G283">
        <v>1</v>
      </c>
      <c r="H283" t="str">
        <f t="shared" si="32"/>
        <v>desmo2020-l162_codon1 = 169812-170518\3;</v>
      </c>
    </row>
    <row r="284" spans="1:8">
      <c r="A284" t="s">
        <v>98</v>
      </c>
      <c r="B284" t="str">
        <f t="shared" si="29"/>
        <v>169812-170518;</v>
      </c>
      <c r="C284" t="str">
        <f t="shared" si="30"/>
        <v>169812</v>
      </c>
      <c r="D284">
        <f t="shared" si="31"/>
        <v>169813</v>
      </c>
      <c r="E284" t="str">
        <f t="shared" si="27"/>
        <v>170518</v>
      </c>
      <c r="F284" t="str">
        <f t="shared" si="28"/>
        <v>desmo2020-l162</v>
      </c>
      <c r="G284">
        <v>2</v>
      </c>
      <c r="H284" t="str">
        <f t="shared" si="32"/>
        <v>desmo2020-l162_codon2 = 169813-170518\3;</v>
      </c>
    </row>
    <row r="285" spans="1:8">
      <c r="A285" t="s">
        <v>98</v>
      </c>
      <c r="B285" t="str">
        <f t="shared" si="29"/>
        <v>169812-170518;</v>
      </c>
      <c r="C285" t="str">
        <f t="shared" si="30"/>
        <v>169812</v>
      </c>
      <c r="D285">
        <f t="shared" si="31"/>
        <v>169814</v>
      </c>
      <c r="E285" t="str">
        <f t="shared" si="27"/>
        <v>170518</v>
      </c>
      <c r="F285" t="str">
        <f t="shared" si="28"/>
        <v>desmo2020-l162</v>
      </c>
      <c r="G285">
        <v>3</v>
      </c>
      <c r="H285" t="str">
        <f t="shared" si="32"/>
        <v>desmo2020-l162_codon3 = 169814-170518\3;</v>
      </c>
    </row>
    <row r="286" spans="1:8">
      <c r="A286" t="s">
        <v>99</v>
      </c>
      <c r="B286" t="str">
        <f t="shared" si="29"/>
        <v>170519-171430;</v>
      </c>
      <c r="C286" t="str">
        <f t="shared" si="30"/>
        <v>170519</v>
      </c>
      <c r="D286">
        <f t="shared" si="31"/>
        <v>170519</v>
      </c>
      <c r="E286" t="str">
        <f t="shared" si="27"/>
        <v>171430</v>
      </c>
      <c r="F286" t="str">
        <f t="shared" si="28"/>
        <v>desmo2020-l164</v>
      </c>
      <c r="G286">
        <v>1</v>
      </c>
      <c r="H286" t="str">
        <f t="shared" si="32"/>
        <v>desmo2020-l164_codon1 = 170519-171430\3;</v>
      </c>
    </row>
    <row r="287" spans="1:8">
      <c r="A287" t="s">
        <v>99</v>
      </c>
      <c r="B287" t="str">
        <f t="shared" si="29"/>
        <v>170519-171430;</v>
      </c>
      <c r="C287" t="str">
        <f t="shared" si="30"/>
        <v>170519</v>
      </c>
      <c r="D287">
        <f t="shared" si="31"/>
        <v>170520</v>
      </c>
      <c r="E287" t="str">
        <f t="shared" si="27"/>
        <v>171430</v>
      </c>
      <c r="F287" t="str">
        <f t="shared" si="28"/>
        <v>desmo2020-l164</v>
      </c>
      <c r="G287">
        <v>2</v>
      </c>
      <c r="H287" t="str">
        <f t="shared" si="32"/>
        <v>desmo2020-l164_codon2 = 170520-171430\3;</v>
      </c>
    </row>
    <row r="288" spans="1:8">
      <c r="A288" t="s">
        <v>99</v>
      </c>
      <c r="B288" t="str">
        <f t="shared" si="29"/>
        <v>170519-171430;</v>
      </c>
      <c r="C288" t="str">
        <f t="shared" si="30"/>
        <v>170519</v>
      </c>
      <c r="D288">
        <f t="shared" si="31"/>
        <v>170521</v>
      </c>
      <c r="E288" t="str">
        <f t="shared" si="27"/>
        <v>171430</v>
      </c>
      <c r="F288" t="str">
        <f t="shared" si="28"/>
        <v>desmo2020-l164</v>
      </c>
      <c r="G288">
        <v>3</v>
      </c>
      <c r="H288" t="str">
        <f t="shared" si="32"/>
        <v>desmo2020-l164_codon3 = 170521-171430\3;</v>
      </c>
    </row>
    <row r="289" spans="1:8">
      <c r="A289" t="s">
        <v>100</v>
      </c>
      <c r="B289" t="str">
        <f t="shared" si="29"/>
        <v>171431-172984;</v>
      </c>
      <c r="C289" t="str">
        <f t="shared" si="30"/>
        <v>171431</v>
      </c>
      <c r="D289">
        <f t="shared" si="31"/>
        <v>171431</v>
      </c>
      <c r="E289" t="str">
        <f t="shared" si="27"/>
        <v>172984</v>
      </c>
      <c r="F289" t="str">
        <f t="shared" si="28"/>
        <v>desmo2020-l165</v>
      </c>
      <c r="G289">
        <v>1</v>
      </c>
      <c r="H289" t="str">
        <f t="shared" si="32"/>
        <v>desmo2020-l165_codon1 = 171431-172984\3;</v>
      </c>
    </row>
    <row r="290" spans="1:8">
      <c r="A290" t="s">
        <v>100</v>
      </c>
      <c r="B290" t="str">
        <f t="shared" si="29"/>
        <v>171431-172984;</v>
      </c>
      <c r="C290" t="str">
        <f t="shared" si="30"/>
        <v>171431</v>
      </c>
      <c r="D290">
        <f t="shared" si="31"/>
        <v>171432</v>
      </c>
      <c r="E290" t="str">
        <f t="shared" si="27"/>
        <v>172984</v>
      </c>
      <c r="F290" t="str">
        <f t="shared" si="28"/>
        <v>desmo2020-l165</v>
      </c>
      <c r="G290">
        <v>2</v>
      </c>
      <c r="H290" t="str">
        <f t="shared" si="32"/>
        <v>desmo2020-l165_codon2 = 171432-172984\3;</v>
      </c>
    </row>
    <row r="291" spans="1:8">
      <c r="A291" t="s">
        <v>100</v>
      </c>
      <c r="B291" t="str">
        <f t="shared" si="29"/>
        <v>171431-172984;</v>
      </c>
      <c r="C291" t="str">
        <f t="shared" si="30"/>
        <v>171431</v>
      </c>
      <c r="D291">
        <f t="shared" si="31"/>
        <v>171433</v>
      </c>
      <c r="E291" t="str">
        <f t="shared" si="27"/>
        <v>172984</v>
      </c>
      <c r="F291" t="str">
        <f t="shared" si="28"/>
        <v>desmo2020-l165</v>
      </c>
      <c r="G291">
        <v>3</v>
      </c>
      <c r="H291" t="str">
        <f t="shared" si="32"/>
        <v>desmo2020-l165_codon3 = 171433-172984\3;</v>
      </c>
    </row>
    <row r="292" spans="1:8">
      <c r="A292" t="s">
        <v>101</v>
      </c>
      <c r="B292" t="str">
        <f t="shared" si="29"/>
        <v>172985-175025;</v>
      </c>
      <c r="C292" t="str">
        <f t="shared" si="30"/>
        <v>172985</v>
      </c>
      <c r="D292">
        <f t="shared" si="31"/>
        <v>172985</v>
      </c>
      <c r="E292" t="str">
        <f t="shared" si="27"/>
        <v>175025</v>
      </c>
      <c r="F292" t="str">
        <f t="shared" si="28"/>
        <v>desmo2020-l168</v>
      </c>
      <c r="G292">
        <v>1</v>
      </c>
      <c r="H292" t="str">
        <f t="shared" si="32"/>
        <v>desmo2020-l168_codon1 = 172985-175025\3;</v>
      </c>
    </row>
    <row r="293" spans="1:8">
      <c r="A293" t="s">
        <v>101</v>
      </c>
      <c r="B293" t="str">
        <f t="shared" si="29"/>
        <v>172985-175025;</v>
      </c>
      <c r="C293" t="str">
        <f t="shared" si="30"/>
        <v>172985</v>
      </c>
      <c r="D293">
        <f t="shared" si="31"/>
        <v>172986</v>
      </c>
      <c r="E293" t="str">
        <f t="shared" si="27"/>
        <v>175025</v>
      </c>
      <c r="F293" t="str">
        <f t="shared" si="28"/>
        <v>desmo2020-l168</v>
      </c>
      <c r="G293">
        <v>2</v>
      </c>
      <c r="H293" t="str">
        <f t="shared" si="32"/>
        <v>desmo2020-l168_codon2 = 172986-175025\3;</v>
      </c>
    </row>
    <row r="294" spans="1:8">
      <c r="A294" t="s">
        <v>101</v>
      </c>
      <c r="B294" t="str">
        <f t="shared" si="29"/>
        <v>172985-175025;</v>
      </c>
      <c r="C294" t="str">
        <f t="shared" si="30"/>
        <v>172985</v>
      </c>
      <c r="D294">
        <f t="shared" si="31"/>
        <v>172987</v>
      </c>
      <c r="E294" t="str">
        <f t="shared" si="27"/>
        <v>175025</v>
      </c>
      <c r="F294" t="str">
        <f t="shared" si="28"/>
        <v>desmo2020-l168</v>
      </c>
      <c r="G294">
        <v>3</v>
      </c>
      <c r="H294" t="str">
        <f t="shared" si="32"/>
        <v>desmo2020-l168_codon3 = 172987-175025\3;</v>
      </c>
    </row>
    <row r="295" spans="1:8">
      <c r="A295" t="s">
        <v>102</v>
      </c>
      <c r="B295" t="str">
        <f t="shared" si="29"/>
        <v>175026-175611;</v>
      </c>
      <c r="C295" t="str">
        <f t="shared" si="30"/>
        <v>175026</v>
      </c>
      <c r="D295">
        <f t="shared" si="31"/>
        <v>175026</v>
      </c>
      <c r="E295" t="str">
        <f t="shared" si="27"/>
        <v>175611</v>
      </c>
      <c r="F295" t="str">
        <f t="shared" si="28"/>
        <v>desmo2020-l169</v>
      </c>
      <c r="G295">
        <v>1</v>
      </c>
      <c r="H295" t="str">
        <f t="shared" si="32"/>
        <v>desmo2020-l169_codon1 = 175026-175611\3;</v>
      </c>
    </row>
    <row r="296" spans="1:8">
      <c r="A296" t="s">
        <v>102</v>
      </c>
      <c r="B296" t="str">
        <f t="shared" si="29"/>
        <v>175026-175611;</v>
      </c>
      <c r="C296" t="str">
        <f t="shared" si="30"/>
        <v>175026</v>
      </c>
      <c r="D296">
        <f t="shared" si="31"/>
        <v>175027</v>
      </c>
      <c r="E296" t="str">
        <f t="shared" si="27"/>
        <v>175611</v>
      </c>
      <c r="F296" t="str">
        <f t="shared" si="28"/>
        <v>desmo2020-l169</v>
      </c>
      <c r="G296">
        <v>2</v>
      </c>
      <c r="H296" t="str">
        <f t="shared" si="32"/>
        <v>desmo2020-l169_codon2 = 175027-175611\3;</v>
      </c>
    </row>
    <row r="297" spans="1:8">
      <c r="A297" t="s">
        <v>102</v>
      </c>
      <c r="B297" t="str">
        <f t="shared" si="29"/>
        <v>175026-175611;</v>
      </c>
      <c r="C297" t="str">
        <f t="shared" si="30"/>
        <v>175026</v>
      </c>
      <c r="D297">
        <f t="shared" si="31"/>
        <v>175028</v>
      </c>
      <c r="E297" t="str">
        <f t="shared" si="27"/>
        <v>175611</v>
      </c>
      <c r="F297" t="str">
        <f t="shared" si="28"/>
        <v>desmo2020-l169</v>
      </c>
      <c r="G297">
        <v>3</v>
      </c>
      <c r="H297" t="str">
        <f t="shared" si="32"/>
        <v>desmo2020-l169_codon3 = 175028-175611\3;</v>
      </c>
    </row>
    <row r="298" spans="1:8">
      <c r="A298" t="s">
        <v>103</v>
      </c>
      <c r="B298" t="str">
        <f t="shared" si="29"/>
        <v>175612-176357;</v>
      </c>
      <c r="C298" t="str">
        <f t="shared" si="30"/>
        <v>175612</v>
      </c>
      <c r="D298">
        <f t="shared" si="31"/>
        <v>175612</v>
      </c>
      <c r="E298" t="str">
        <f t="shared" si="27"/>
        <v>176357</v>
      </c>
      <c r="F298" t="str">
        <f t="shared" si="28"/>
        <v>desmo2020-l16</v>
      </c>
      <c r="G298">
        <v>1</v>
      </c>
      <c r="H298" t="str">
        <f t="shared" si="32"/>
        <v>desmo2020-l16_codon1 = 175612-176357\3;</v>
      </c>
    </row>
    <row r="299" spans="1:8">
      <c r="A299" t="s">
        <v>103</v>
      </c>
      <c r="B299" t="str">
        <f t="shared" si="29"/>
        <v>175612-176357;</v>
      </c>
      <c r="C299" t="str">
        <f t="shared" si="30"/>
        <v>175612</v>
      </c>
      <c r="D299">
        <f t="shared" si="31"/>
        <v>175613</v>
      </c>
      <c r="E299" t="str">
        <f t="shared" si="27"/>
        <v>176357</v>
      </c>
      <c r="F299" t="str">
        <f t="shared" si="28"/>
        <v>desmo2020-l16</v>
      </c>
      <c r="G299">
        <v>2</v>
      </c>
      <c r="H299" t="str">
        <f t="shared" si="32"/>
        <v>desmo2020-l16_codon2 = 175613-176357\3;</v>
      </c>
    </row>
    <row r="300" spans="1:8">
      <c r="A300" t="s">
        <v>103</v>
      </c>
      <c r="B300" t="str">
        <f t="shared" si="29"/>
        <v>175612-176357;</v>
      </c>
      <c r="C300" t="str">
        <f t="shared" si="30"/>
        <v>175612</v>
      </c>
      <c r="D300">
        <f t="shared" si="31"/>
        <v>175614</v>
      </c>
      <c r="E300" t="str">
        <f t="shared" si="27"/>
        <v>176357</v>
      </c>
      <c r="F300" t="str">
        <f t="shared" si="28"/>
        <v>desmo2020-l16</v>
      </c>
      <c r="G300">
        <v>3</v>
      </c>
      <c r="H300" t="str">
        <f t="shared" si="32"/>
        <v>desmo2020-l16_codon3 = 175614-176357\3;</v>
      </c>
    </row>
    <row r="301" spans="1:8">
      <c r="A301" t="s">
        <v>104</v>
      </c>
      <c r="B301" t="str">
        <f t="shared" si="29"/>
        <v>176358-179431;</v>
      </c>
      <c r="C301" t="str">
        <f t="shared" si="30"/>
        <v>176358</v>
      </c>
      <c r="D301">
        <f t="shared" si="31"/>
        <v>176358</v>
      </c>
      <c r="E301" t="str">
        <f t="shared" si="27"/>
        <v>179431</v>
      </c>
      <c r="F301" t="str">
        <f t="shared" si="28"/>
        <v>desmo2020-l173</v>
      </c>
      <c r="G301">
        <v>1</v>
      </c>
      <c r="H301" t="str">
        <f t="shared" si="32"/>
        <v>desmo2020-l173_codon1 = 176358-179431\3;</v>
      </c>
    </row>
    <row r="302" spans="1:8">
      <c r="A302" t="s">
        <v>104</v>
      </c>
      <c r="B302" t="str">
        <f t="shared" si="29"/>
        <v>176358-179431;</v>
      </c>
      <c r="C302" t="str">
        <f t="shared" si="30"/>
        <v>176358</v>
      </c>
      <c r="D302">
        <f t="shared" si="31"/>
        <v>176359</v>
      </c>
      <c r="E302" t="str">
        <f t="shared" si="27"/>
        <v>179431</v>
      </c>
      <c r="F302" t="str">
        <f t="shared" si="28"/>
        <v>desmo2020-l173</v>
      </c>
      <c r="G302">
        <v>2</v>
      </c>
      <c r="H302" t="str">
        <f t="shared" si="32"/>
        <v>desmo2020-l173_codon2 = 176359-179431\3;</v>
      </c>
    </row>
    <row r="303" spans="1:8">
      <c r="A303" t="s">
        <v>104</v>
      </c>
      <c r="B303" t="str">
        <f t="shared" si="29"/>
        <v>176358-179431;</v>
      </c>
      <c r="C303" t="str">
        <f t="shared" si="30"/>
        <v>176358</v>
      </c>
      <c r="D303">
        <f t="shared" si="31"/>
        <v>176360</v>
      </c>
      <c r="E303" t="str">
        <f t="shared" si="27"/>
        <v>179431</v>
      </c>
      <c r="F303" t="str">
        <f t="shared" si="28"/>
        <v>desmo2020-l173</v>
      </c>
      <c r="G303">
        <v>3</v>
      </c>
      <c r="H303" t="str">
        <f t="shared" si="32"/>
        <v>desmo2020-l173_codon3 = 176360-179431\3;</v>
      </c>
    </row>
    <row r="304" spans="1:8">
      <c r="A304" t="s">
        <v>105</v>
      </c>
      <c r="B304" t="str">
        <f t="shared" si="29"/>
        <v>179432-181268;</v>
      </c>
      <c r="C304" t="str">
        <f t="shared" si="30"/>
        <v>179432</v>
      </c>
      <c r="D304">
        <f t="shared" si="31"/>
        <v>179432</v>
      </c>
      <c r="E304" t="str">
        <f t="shared" si="27"/>
        <v>181268</v>
      </c>
      <c r="F304" t="str">
        <f t="shared" si="28"/>
        <v>desmo2020-l174</v>
      </c>
      <c r="G304">
        <v>1</v>
      </c>
      <c r="H304" t="str">
        <f t="shared" si="32"/>
        <v>desmo2020-l174_codon1 = 179432-181268\3;</v>
      </c>
    </row>
    <row r="305" spans="1:8">
      <c r="A305" t="s">
        <v>105</v>
      </c>
      <c r="B305" t="str">
        <f t="shared" si="29"/>
        <v>179432-181268;</v>
      </c>
      <c r="C305" t="str">
        <f t="shared" si="30"/>
        <v>179432</v>
      </c>
      <c r="D305">
        <f t="shared" si="31"/>
        <v>179433</v>
      </c>
      <c r="E305" t="str">
        <f t="shared" si="27"/>
        <v>181268</v>
      </c>
      <c r="F305" t="str">
        <f t="shared" si="28"/>
        <v>desmo2020-l174</v>
      </c>
      <c r="G305">
        <v>2</v>
      </c>
      <c r="H305" t="str">
        <f t="shared" si="32"/>
        <v>desmo2020-l174_codon2 = 179433-181268\3;</v>
      </c>
    </row>
    <row r="306" spans="1:8">
      <c r="A306" t="s">
        <v>105</v>
      </c>
      <c r="B306" t="str">
        <f t="shared" si="29"/>
        <v>179432-181268;</v>
      </c>
      <c r="C306" t="str">
        <f t="shared" si="30"/>
        <v>179432</v>
      </c>
      <c r="D306">
        <f t="shared" si="31"/>
        <v>179434</v>
      </c>
      <c r="E306" t="str">
        <f t="shared" si="27"/>
        <v>181268</v>
      </c>
      <c r="F306" t="str">
        <f t="shared" si="28"/>
        <v>desmo2020-l174</v>
      </c>
      <c r="G306">
        <v>3</v>
      </c>
      <c r="H306" t="str">
        <f t="shared" si="32"/>
        <v>desmo2020-l174_codon3 = 179434-181268\3;</v>
      </c>
    </row>
    <row r="307" spans="1:8">
      <c r="A307" t="s">
        <v>106</v>
      </c>
      <c r="B307" t="str">
        <f t="shared" si="29"/>
        <v>181269-184030;</v>
      </c>
      <c r="C307" t="str">
        <f t="shared" si="30"/>
        <v>181269</v>
      </c>
      <c r="D307">
        <f t="shared" si="31"/>
        <v>181269</v>
      </c>
      <c r="E307" t="str">
        <f t="shared" si="27"/>
        <v>184030</v>
      </c>
      <c r="F307" t="str">
        <f t="shared" si="28"/>
        <v>desmo2020-l183</v>
      </c>
      <c r="G307">
        <v>1</v>
      </c>
      <c r="H307" t="str">
        <f t="shared" si="32"/>
        <v>desmo2020-l183_codon1 = 181269-184030\3;</v>
      </c>
    </row>
    <row r="308" spans="1:8">
      <c r="A308" t="s">
        <v>106</v>
      </c>
      <c r="B308" t="str">
        <f t="shared" si="29"/>
        <v>181269-184030;</v>
      </c>
      <c r="C308" t="str">
        <f t="shared" si="30"/>
        <v>181269</v>
      </c>
      <c r="D308">
        <f t="shared" si="31"/>
        <v>181270</v>
      </c>
      <c r="E308" t="str">
        <f t="shared" si="27"/>
        <v>184030</v>
      </c>
      <c r="F308" t="str">
        <f t="shared" si="28"/>
        <v>desmo2020-l183</v>
      </c>
      <c r="G308">
        <v>2</v>
      </c>
      <c r="H308" t="str">
        <f t="shared" si="32"/>
        <v>desmo2020-l183_codon2 = 181270-184030\3;</v>
      </c>
    </row>
    <row r="309" spans="1:8">
      <c r="A309" t="s">
        <v>106</v>
      </c>
      <c r="B309" t="str">
        <f t="shared" si="29"/>
        <v>181269-184030;</v>
      </c>
      <c r="C309" t="str">
        <f t="shared" si="30"/>
        <v>181269</v>
      </c>
      <c r="D309">
        <f t="shared" si="31"/>
        <v>181271</v>
      </c>
      <c r="E309" t="str">
        <f t="shared" si="27"/>
        <v>184030</v>
      </c>
      <c r="F309" t="str">
        <f t="shared" si="28"/>
        <v>desmo2020-l183</v>
      </c>
      <c r="G309">
        <v>3</v>
      </c>
      <c r="H309" t="str">
        <f t="shared" si="32"/>
        <v>desmo2020-l183_codon3 = 181271-184030\3;</v>
      </c>
    </row>
    <row r="310" spans="1:8">
      <c r="A310" t="s">
        <v>107</v>
      </c>
      <c r="B310" t="str">
        <f t="shared" si="29"/>
        <v>184031-184707;</v>
      </c>
      <c r="C310" t="str">
        <f t="shared" si="30"/>
        <v>184031</v>
      </c>
      <c r="D310">
        <f t="shared" si="31"/>
        <v>184031</v>
      </c>
      <c r="E310" t="str">
        <f t="shared" si="27"/>
        <v>184707</v>
      </c>
      <c r="F310" t="str">
        <f t="shared" si="28"/>
        <v>desmo2020-l185</v>
      </c>
      <c r="G310">
        <v>1</v>
      </c>
      <c r="H310" t="str">
        <f t="shared" si="32"/>
        <v>desmo2020-l185_codon1 = 184031-184707\3;</v>
      </c>
    </row>
    <row r="311" spans="1:8">
      <c r="A311" t="s">
        <v>107</v>
      </c>
      <c r="B311" t="str">
        <f t="shared" si="29"/>
        <v>184031-184707;</v>
      </c>
      <c r="C311" t="str">
        <f t="shared" si="30"/>
        <v>184031</v>
      </c>
      <c r="D311">
        <f t="shared" si="31"/>
        <v>184032</v>
      </c>
      <c r="E311" t="str">
        <f t="shared" si="27"/>
        <v>184707</v>
      </c>
      <c r="F311" t="str">
        <f t="shared" si="28"/>
        <v>desmo2020-l185</v>
      </c>
      <c r="G311">
        <v>2</v>
      </c>
      <c r="H311" t="str">
        <f t="shared" si="32"/>
        <v>desmo2020-l185_codon2 = 184032-184707\3;</v>
      </c>
    </row>
    <row r="312" spans="1:8">
      <c r="A312" t="s">
        <v>107</v>
      </c>
      <c r="B312" t="str">
        <f t="shared" si="29"/>
        <v>184031-184707;</v>
      </c>
      <c r="C312" t="str">
        <f t="shared" si="30"/>
        <v>184031</v>
      </c>
      <c r="D312">
        <f t="shared" si="31"/>
        <v>184033</v>
      </c>
      <c r="E312" t="str">
        <f t="shared" si="27"/>
        <v>184707</v>
      </c>
      <c r="F312" t="str">
        <f t="shared" si="28"/>
        <v>desmo2020-l185</v>
      </c>
      <c r="G312">
        <v>3</v>
      </c>
      <c r="H312" t="str">
        <f t="shared" si="32"/>
        <v>desmo2020-l185_codon3 = 184033-184707\3;</v>
      </c>
    </row>
    <row r="313" spans="1:8">
      <c r="A313" t="s">
        <v>108</v>
      </c>
      <c r="B313" t="str">
        <f t="shared" si="29"/>
        <v>184708-186774;</v>
      </c>
      <c r="C313" t="str">
        <f t="shared" si="30"/>
        <v>184708</v>
      </c>
      <c r="D313">
        <f t="shared" si="31"/>
        <v>184708</v>
      </c>
      <c r="E313" t="str">
        <f t="shared" si="27"/>
        <v>186774</v>
      </c>
      <c r="F313" t="str">
        <f t="shared" si="28"/>
        <v>desmo2020-l186</v>
      </c>
      <c r="G313">
        <v>1</v>
      </c>
      <c r="H313" t="str">
        <f t="shared" si="32"/>
        <v>desmo2020-l186_codon1 = 184708-186774\3;</v>
      </c>
    </row>
    <row r="314" spans="1:8">
      <c r="A314" t="s">
        <v>108</v>
      </c>
      <c r="B314" t="str">
        <f t="shared" si="29"/>
        <v>184708-186774;</v>
      </c>
      <c r="C314" t="str">
        <f t="shared" si="30"/>
        <v>184708</v>
      </c>
      <c r="D314">
        <f t="shared" si="31"/>
        <v>184709</v>
      </c>
      <c r="E314" t="str">
        <f t="shared" si="27"/>
        <v>186774</v>
      </c>
      <c r="F314" t="str">
        <f t="shared" si="28"/>
        <v>desmo2020-l186</v>
      </c>
      <c r="G314">
        <v>2</v>
      </c>
      <c r="H314" t="str">
        <f t="shared" si="32"/>
        <v>desmo2020-l186_codon2 = 184709-186774\3;</v>
      </c>
    </row>
    <row r="315" spans="1:8">
      <c r="A315" t="s">
        <v>108</v>
      </c>
      <c r="B315" t="str">
        <f t="shared" si="29"/>
        <v>184708-186774;</v>
      </c>
      <c r="C315" t="str">
        <f t="shared" si="30"/>
        <v>184708</v>
      </c>
      <c r="D315">
        <f t="shared" si="31"/>
        <v>184710</v>
      </c>
      <c r="E315" t="str">
        <f t="shared" si="27"/>
        <v>186774</v>
      </c>
      <c r="F315" t="str">
        <f t="shared" si="28"/>
        <v>desmo2020-l186</v>
      </c>
      <c r="G315">
        <v>3</v>
      </c>
      <c r="H315" t="str">
        <f t="shared" si="32"/>
        <v>desmo2020-l186_codon3 = 184710-186774\3;</v>
      </c>
    </row>
    <row r="316" spans="1:8">
      <c r="A316" t="s">
        <v>109</v>
      </c>
      <c r="B316" t="str">
        <f t="shared" si="29"/>
        <v>186775-187595;</v>
      </c>
      <c r="C316" t="str">
        <f t="shared" si="30"/>
        <v>186775</v>
      </c>
      <c r="D316">
        <f t="shared" si="31"/>
        <v>186775</v>
      </c>
      <c r="E316" t="str">
        <f t="shared" si="27"/>
        <v>187595</v>
      </c>
      <c r="F316" t="str">
        <f t="shared" si="28"/>
        <v>desmo2020-l190</v>
      </c>
      <c r="G316">
        <v>1</v>
      </c>
      <c r="H316" t="str">
        <f t="shared" si="32"/>
        <v>desmo2020-l190_codon1 = 186775-187595\3;</v>
      </c>
    </row>
    <row r="317" spans="1:8">
      <c r="A317" t="s">
        <v>109</v>
      </c>
      <c r="B317" t="str">
        <f t="shared" si="29"/>
        <v>186775-187595;</v>
      </c>
      <c r="C317" t="str">
        <f t="shared" si="30"/>
        <v>186775</v>
      </c>
      <c r="D317">
        <f t="shared" si="31"/>
        <v>186776</v>
      </c>
      <c r="E317" t="str">
        <f t="shared" si="27"/>
        <v>187595</v>
      </c>
      <c r="F317" t="str">
        <f t="shared" si="28"/>
        <v>desmo2020-l190</v>
      </c>
      <c r="G317">
        <v>2</v>
      </c>
      <c r="H317" t="str">
        <f t="shared" si="32"/>
        <v>desmo2020-l190_codon2 = 186776-187595\3;</v>
      </c>
    </row>
    <row r="318" spans="1:8">
      <c r="A318" t="s">
        <v>109</v>
      </c>
      <c r="B318" t="str">
        <f t="shared" si="29"/>
        <v>186775-187595;</v>
      </c>
      <c r="C318" t="str">
        <f t="shared" si="30"/>
        <v>186775</v>
      </c>
      <c r="D318">
        <f t="shared" si="31"/>
        <v>186777</v>
      </c>
      <c r="E318" t="str">
        <f t="shared" si="27"/>
        <v>187595</v>
      </c>
      <c r="F318" t="str">
        <f t="shared" si="28"/>
        <v>desmo2020-l190</v>
      </c>
      <c r="G318">
        <v>3</v>
      </c>
      <c r="H318" t="str">
        <f t="shared" si="32"/>
        <v>desmo2020-l190_codon3 = 186777-187595\3;</v>
      </c>
    </row>
    <row r="319" spans="1:8">
      <c r="A319" t="s">
        <v>110</v>
      </c>
      <c r="B319" t="str">
        <f t="shared" si="29"/>
        <v>187596-190908;</v>
      </c>
      <c r="C319" t="str">
        <f t="shared" si="30"/>
        <v>187596</v>
      </c>
      <c r="D319">
        <f t="shared" si="31"/>
        <v>187596</v>
      </c>
      <c r="E319" t="str">
        <f t="shared" si="27"/>
        <v>190908</v>
      </c>
      <c r="F319" t="str">
        <f t="shared" si="28"/>
        <v>desmo2020-l192</v>
      </c>
      <c r="G319">
        <v>1</v>
      </c>
      <c r="H319" t="str">
        <f t="shared" si="32"/>
        <v>desmo2020-l192_codon1 = 187596-190908\3;</v>
      </c>
    </row>
    <row r="320" spans="1:8">
      <c r="A320" t="s">
        <v>110</v>
      </c>
      <c r="B320" t="str">
        <f t="shared" si="29"/>
        <v>187596-190908;</v>
      </c>
      <c r="C320" t="str">
        <f t="shared" si="30"/>
        <v>187596</v>
      </c>
      <c r="D320">
        <f t="shared" si="31"/>
        <v>187597</v>
      </c>
      <c r="E320" t="str">
        <f t="shared" si="27"/>
        <v>190908</v>
      </c>
      <c r="F320" t="str">
        <f t="shared" si="28"/>
        <v>desmo2020-l192</v>
      </c>
      <c r="G320">
        <v>2</v>
      </c>
      <c r="H320" t="str">
        <f t="shared" si="32"/>
        <v>desmo2020-l192_codon2 = 187597-190908\3;</v>
      </c>
    </row>
    <row r="321" spans="1:8">
      <c r="A321" t="s">
        <v>110</v>
      </c>
      <c r="B321" t="str">
        <f t="shared" si="29"/>
        <v>187596-190908;</v>
      </c>
      <c r="C321" t="str">
        <f t="shared" si="30"/>
        <v>187596</v>
      </c>
      <c r="D321">
        <f t="shared" si="31"/>
        <v>187598</v>
      </c>
      <c r="E321" t="str">
        <f t="shared" si="27"/>
        <v>190908</v>
      </c>
      <c r="F321" t="str">
        <f t="shared" si="28"/>
        <v>desmo2020-l192</v>
      </c>
      <c r="G321">
        <v>3</v>
      </c>
      <c r="H321" t="str">
        <f t="shared" si="32"/>
        <v>desmo2020-l192_codon3 = 187598-190908\3;</v>
      </c>
    </row>
    <row r="322" spans="1:8">
      <c r="A322" t="s">
        <v>111</v>
      </c>
      <c r="B322" t="str">
        <f t="shared" si="29"/>
        <v>190909-193628;</v>
      </c>
      <c r="C322" t="str">
        <f t="shared" si="30"/>
        <v>190909</v>
      </c>
      <c r="D322">
        <f t="shared" si="31"/>
        <v>190909</v>
      </c>
      <c r="E322" t="str">
        <f t="shared" si="27"/>
        <v>193628</v>
      </c>
      <c r="F322" t="str">
        <f t="shared" si="28"/>
        <v>desmo2020-l193</v>
      </c>
      <c r="G322">
        <v>1</v>
      </c>
      <c r="H322" t="str">
        <f t="shared" si="32"/>
        <v>desmo2020-l193_codon1 = 190909-193628\3;</v>
      </c>
    </row>
    <row r="323" spans="1:8">
      <c r="A323" t="s">
        <v>111</v>
      </c>
      <c r="B323" t="str">
        <f t="shared" si="29"/>
        <v>190909-193628;</v>
      </c>
      <c r="C323" t="str">
        <f t="shared" si="30"/>
        <v>190909</v>
      </c>
      <c r="D323">
        <f t="shared" si="31"/>
        <v>190910</v>
      </c>
      <c r="E323" t="str">
        <f t="shared" ref="E323:E386" si="33">SUBSTITUTE(SUBSTITUTE(B323,";",""),C323&amp;"-","")</f>
        <v>193628</v>
      </c>
      <c r="F323" t="str">
        <f t="shared" ref="F323:F386" si="34">LEFT(A323, FIND("_oneseq", A323)-1)</f>
        <v>desmo2020-l193</v>
      </c>
      <c r="G323">
        <v>2</v>
      </c>
      <c r="H323" t="str">
        <f t="shared" si="32"/>
        <v>desmo2020-l193_codon2 = 190910-193628\3;</v>
      </c>
    </row>
    <row r="324" spans="1:8">
      <c r="A324" t="s">
        <v>111</v>
      </c>
      <c r="B324" t="str">
        <f t="shared" si="29"/>
        <v>190909-193628;</v>
      </c>
      <c r="C324" t="str">
        <f t="shared" si="30"/>
        <v>190909</v>
      </c>
      <c r="D324">
        <f t="shared" si="31"/>
        <v>190911</v>
      </c>
      <c r="E324" t="str">
        <f t="shared" si="33"/>
        <v>193628</v>
      </c>
      <c r="F324" t="str">
        <f t="shared" si="34"/>
        <v>desmo2020-l193</v>
      </c>
      <c r="G324">
        <v>3</v>
      </c>
      <c r="H324" t="str">
        <f t="shared" si="32"/>
        <v>desmo2020-l193_codon3 = 190911-193628\3;</v>
      </c>
    </row>
    <row r="325" spans="1:8">
      <c r="A325" t="s">
        <v>112</v>
      </c>
      <c r="B325" t="str">
        <f t="shared" ref="B325:B388" si="35">SUBSTITUTE(A325, LEFT(A325, FIND("=", A325)+1), "")</f>
        <v>193629-197238;</v>
      </c>
      <c r="C325" t="str">
        <f t="shared" ref="C325:C388" si="36">LEFT(B325, FIND("-", B325)-1)</f>
        <v>193629</v>
      </c>
      <c r="D325">
        <f t="shared" ref="D325:D388" si="37">C325-1+G325</f>
        <v>193629</v>
      </c>
      <c r="E325" t="str">
        <f t="shared" si="33"/>
        <v>197238</v>
      </c>
      <c r="F325" t="str">
        <f t="shared" si="34"/>
        <v>desmo2020-l194</v>
      </c>
      <c r="G325">
        <v>1</v>
      </c>
      <c r="H325" t="str">
        <f t="shared" ref="H325:H388" si="38">F325&amp;"_codon"&amp;G325&amp;" = "&amp;D325&amp;"-"&amp;E325&amp;"\3;"</f>
        <v>desmo2020-l194_codon1 = 193629-197238\3;</v>
      </c>
    </row>
    <row r="326" spans="1:8">
      <c r="A326" t="s">
        <v>112</v>
      </c>
      <c r="B326" t="str">
        <f t="shared" si="35"/>
        <v>193629-197238;</v>
      </c>
      <c r="C326" t="str">
        <f t="shared" si="36"/>
        <v>193629</v>
      </c>
      <c r="D326">
        <f t="shared" si="37"/>
        <v>193630</v>
      </c>
      <c r="E326" t="str">
        <f t="shared" si="33"/>
        <v>197238</v>
      </c>
      <c r="F326" t="str">
        <f t="shared" si="34"/>
        <v>desmo2020-l194</v>
      </c>
      <c r="G326">
        <v>2</v>
      </c>
      <c r="H326" t="str">
        <f t="shared" si="38"/>
        <v>desmo2020-l194_codon2 = 193630-197238\3;</v>
      </c>
    </row>
    <row r="327" spans="1:8">
      <c r="A327" t="s">
        <v>112</v>
      </c>
      <c r="B327" t="str">
        <f t="shared" si="35"/>
        <v>193629-197238;</v>
      </c>
      <c r="C327" t="str">
        <f t="shared" si="36"/>
        <v>193629</v>
      </c>
      <c r="D327">
        <f t="shared" si="37"/>
        <v>193631</v>
      </c>
      <c r="E327" t="str">
        <f t="shared" si="33"/>
        <v>197238</v>
      </c>
      <c r="F327" t="str">
        <f t="shared" si="34"/>
        <v>desmo2020-l194</v>
      </c>
      <c r="G327">
        <v>3</v>
      </c>
      <c r="H327" t="str">
        <f t="shared" si="38"/>
        <v>desmo2020-l194_codon3 = 193631-197238\3;</v>
      </c>
    </row>
    <row r="328" spans="1:8">
      <c r="A328" t="s">
        <v>113</v>
      </c>
      <c r="B328" t="str">
        <f t="shared" si="35"/>
        <v>197239-197584;</v>
      </c>
      <c r="C328" t="str">
        <f t="shared" si="36"/>
        <v>197239</v>
      </c>
      <c r="D328">
        <f t="shared" si="37"/>
        <v>197239</v>
      </c>
      <c r="E328" t="str">
        <f t="shared" si="33"/>
        <v>197584</v>
      </c>
      <c r="F328" t="str">
        <f t="shared" si="34"/>
        <v>desmo2020-l196</v>
      </c>
      <c r="G328">
        <v>1</v>
      </c>
      <c r="H328" t="str">
        <f t="shared" si="38"/>
        <v>desmo2020-l196_codon1 = 197239-197584\3;</v>
      </c>
    </row>
    <row r="329" spans="1:8">
      <c r="A329" t="s">
        <v>113</v>
      </c>
      <c r="B329" t="str">
        <f t="shared" si="35"/>
        <v>197239-197584;</v>
      </c>
      <c r="C329" t="str">
        <f t="shared" si="36"/>
        <v>197239</v>
      </c>
      <c r="D329">
        <f t="shared" si="37"/>
        <v>197240</v>
      </c>
      <c r="E329" t="str">
        <f t="shared" si="33"/>
        <v>197584</v>
      </c>
      <c r="F329" t="str">
        <f t="shared" si="34"/>
        <v>desmo2020-l196</v>
      </c>
      <c r="G329">
        <v>2</v>
      </c>
      <c r="H329" t="str">
        <f t="shared" si="38"/>
        <v>desmo2020-l196_codon2 = 197240-197584\3;</v>
      </c>
    </row>
    <row r="330" spans="1:8">
      <c r="A330" t="s">
        <v>113</v>
      </c>
      <c r="B330" t="str">
        <f t="shared" si="35"/>
        <v>197239-197584;</v>
      </c>
      <c r="C330" t="str">
        <f t="shared" si="36"/>
        <v>197239</v>
      </c>
      <c r="D330">
        <f t="shared" si="37"/>
        <v>197241</v>
      </c>
      <c r="E330" t="str">
        <f t="shared" si="33"/>
        <v>197584</v>
      </c>
      <c r="F330" t="str">
        <f t="shared" si="34"/>
        <v>desmo2020-l196</v>
      </c>
      <c r="G330">
        <v>3</v>
      </c>
      <c r="H330" t="str">
        <f t="shared" si="38"/>
        <v>desmo2020-l196_codon3 = 197241-197584\3;</v>
      </c>
    </row>
    <row r="331" spans="1:8">
      <c r="A331" t="s">
        <v>114</v>
      </c>
      <c r="B331" t="str">
        <f t="shared" si="35"/>
        <v>197585-198897;</v>
      </c>
      <c r="C331" t="str">
        <f t="shared" si="36"/>
        <v>197585</v>
      </c>
      <c r="D331">
        <f t="shared" si="37"/>
        <v>197585</v>
      </c>
      <c r="E331" t="str">
        <f t="shared" si="33"/>
        <v>198897</v>
      </c>
      <c r="F331" t="str">
        <f t="shared" si="34"/>
        <v>desmo2020-l197</v>
      </c>
      <c r="G331">
        <v>1</v>
      </c>
      <c r="H331" t="str">
        <f t="shared" si="38"/>
        <v>desmo2020-l197_codon1 = 197585-198897\3;</v>
      </c>
    </row>
    <row r="332" spans="1:8">
      <c r="A332" t="s">
        <v>114</v>
      </c>
      <c r="B332" t="str">
        <f t="shared" si="35"/>
        <v>197585-198897;</v>
      </c>
      <c r="C332" t="str">
        <f t="shared" si="36"/>
        <v>197585</v>
      </c>
      <c r="D332">
        <f t="shared" si="37"/>
        <v>197586</v>
      </c>
      <c r="E332" t="str">
        <f t="shared" si="33"/>
        <v>198897</v>
      </c>
      <c r="F332" t="str">
        <f t="shared" si="34"/>
        <v>desmo2020-l197</v>
      </c>
      <c r="G332">
        <v>2</v>
      </c>
      <c r="H332" t="str">
        <f t="shared" si="38"/>
        <v>desmo2020-l197_codon2 = 197586-198897\3;</v>
      </c>
    </row>
    <row r="333" spans="1:8">
      <c r="A333" t="s">
        <v>114</v>
      </c>
      <c r="B333" t="str">
        <f t="shared" si="35"/>
        <v>197585-198897;</v>
      </c>
      <c r="C333" t="str">
        <f t="shared" si="36"/>
        <v>197585</v>
      </c>
      <c r="D333">
        <f t="shared" si="37"/>
        <v>197587</v>
      </c>
      <c r="E333" t="str">
        <f t="shared" si="33"/>
        <v>198897</v>
      </c>
      <c r="F333" t="str">
        <f t="shared" si="34"/>
        <v>desmo2020-l197</v>
      </c>
      <c r="G333">
        <v>3</v>
      </c>
      <c r="H333" t="str">
        <f t="shared" si="38"/>
        <v>desmo2020-l197_codon3 = 197587-198897\3;</v>
      </c>
    </row>
    <row r="334" spans="1:8">
      <c r="A334" t="s">
        <v>115</v>
      </c>
      <c r="B334" t="str">
        <f t="shared" si="35"/>
        <v>198898-200614;</v>
      </c>
      <c r="C334" t="str">
        <f t="shared" si="36"/>
        <v>198898</v>
      </c>
      <c r="D334">
        <f t="shared" si="37"/>
        <v>198898</v>
      </c>
      <c r="E334" t="str">
        <f t="shared" si="33"/>
        <v>200614</v>
      </c>
      <c r="F334" t="str">
        <f t="shared" si="34"/>
        <v>desmo2020-l198</v>
      </c>
      <c r="G334">
        <v>1</v>
      </c>
      <c r="H334" t="str">
        <f t="shared" si="38"/>
        <v>desmo2020-l198_codon1 = 198898-200614\3;</v>
      </c>
    </row>
    <row r="335" spans="1:8">
      <c r="A335" t="s">
        <v>115</v>
      </c>
      <c r="B335" t="str">
        <f t="shared" si="35"/>
        <v>198898-200614;</v>
      </c>
      <c r="C335" t="str">
        <f t="shared" si="36"/>
        <v>198898</v>
      </c>
      <c r="D335">
        <f t="shared" si="37"/>
        <v>198899</v>
      </c>
      <c r="E335" t="str">
        <f t="shared" si="33"/>
        <v>200614</v>
      </c>
      <c r="F335" t="str">
        <f t="shared" si="34"/>
        <v>desmo2020-l198</v>
      </c>
      <c r="G335">
        <v>2</v>
      </c>
      <c r="H335" t="str">
        <f t="shared" si="38"/>
        <v>desmo2020-l198_codon2 = 198899-200614\3;</v>
      </c>
    </row>
    <row r="336" spans="1:8">
      <c r="A336" t="s">
        <v>115</v>
      </c>
      <c r="B336" t="str">
        <f t="shared" si="35"/>
        <v>198898-200614;</v>
      </c>
      <c r="C336" t="str">
        <f t="shared" si="36"/>
        <v>198898</v>
      </c>
      <c r="D336">
        <f t="shared" si="37"/>
        <v>198900</v>
      </c>
      <c r="E336" t="str">
        <f t="shared" si="33"/>
        <v>200614</v>
      </c>
      <c r="F336" t="str">
        <f t="shared" si="34"/>
        <v>desmo2020-l198</v>
      </c>
      <c r="G336">
        <v>3</v>
      </c>
      <c r="H336" t="str">
        <f t="shared" si="38"/>
        <v>desmo2020-l198_codon3 = 198900-200614\3;</v>
      </c>
    </row>
    <row r="337" spans="1:8">
      <c r="A337" t="s">
        <v>116</v>
      </c>
      <c r="B337" t="str">
        <f t="shared" si="35"/>
        <v>200615-202874;</v>
      </c>
      <c r="C337" t="str">
        <f t="shared" si="36"/>
        <v>200615</v>
      </c>
      <c r="D337">
        <f t="shared" si="37"/>
        <v>200615</v>
      </c>
      <c r="E337" t="str">
        <f t="shared" si="33"/>
        <v>202874</v>
      </c>
      <c r="F337" t="str">
        <f t="shared" si="34"/>
        <v>desmo2020-l199</v>
      </c>
      <c r="G337">
        <v>1</v>
      </c>
      <c r="H337" t="str">
        <f t="shared" si="38"/>
        <v>desmo2020-l199_codon1 = 200615-202874\3;</v>
      </c>
    </row>
    <row r="338" spans="1:8">
      <c r="A338" t="s">
        <v>116</v>
      </c>
      <c r="B338" t="str">
        <f t="shared" si="35"/>
        <v>200615-202874;</v>
      </c>
      <c r="C338" t="str">
        <f t="shared" si="36"/>
        <v>200615</v>
      </c>
      <c r="D338">
        <f t="shared" si="37"/>
        <v>200616</v>
      </c>
      <c r="E338" t="str">
        <f t="shared" si="33"/>
        <v>202874</v>
      </c>
      <c r="F338" t="str">
        <f t="shared" si="34"/>
        <v>desmo2020-l199</v>
      </c>
      <c r="G338">
        <v>2</v>
      </c>
      <c r="H338" t="str">
        <f t="shared" si="38"/>
        <v>desmo2020-l199_codon2 = 200616-202874\3;</v>
      </c>
    </row>
    <row r="339" spans="1:8">
      <c r="A339" t="s">
        <v>116</v>
      </c>
      <c r="B339" t="str">
        <f t="shared" si="35"/>
        <v>200615-202874;</v>
      </c>
      <c r="C339" t="str">
        <f t="shared" si="36"/>
        <v>200615</v>
      </c>
      <c r="D339">
        <f t="shared" si="37"/>
        <v>200617</v>
      </c>
      <c r="E339" t="str">
        <f t="shared" si="33"/>
        <v>202874</v>
      </c>
      <c r="F339" t="str">
        <f t="shared" si="34"/>
        <v>desmo2020-l199</v>
      </c>
      <c r="G339">
        <v>3</v>
      </c>
      <c r="H339" t="str">
        <f t="shared" si="38"/>
        <v>desmo2020-l199_codon3 = 200617-202874\3;</v>
      </c>
    </row>
    <row r="340" spans="1:8">
      <c r="A340" t="s">
        <v>117</v>
      </c>
      <c r="B340" t="str">
        <f t="shared" si="35"/>
        <v>202875-206002;</v>
      </c>
      <c r="C340" t="str">
        <f t="shared" si="36"/>
        <v>202875</v>
      </c>
      <c r="D340">
        <f t="shared" si="37"/>
        <v>202875</v>
      </c>
      <c r="E340" t="str">
        <f t="shared" si="33"/>
        <v>206002</v>
      </c>
      <c r="F340" t="str">
        <f t="shared" si="34"/>
        <v>desmo2020-l200</v>
      </c>
      <c r="G340">
        <v>1</v>
      </c>
      <c r="H340" t="str">
        <f t="shared" si="38"/>
        <v>desmo2020-l200_codon1 = 202875-206002\3;</v>
      </c>
    </row>
    <row r="341" spans="1:8">
      <c r="A341" t="s">
        <v>117</v>
      </c>
      <c r="B341" t="str">
        <f t="shared" si="35"/>
        <v>202875-206002;</v>
      </c>
      <c r="C341" t="str">
        <f t="shared" si="36"/>
        <v>202875</v>
      </c>
      <c r="D341">
        <f t="shared" si="37"/>
        <v>202876</v>
      </c>
      <c r="E341" t="str">
        <f t="shared" si="33"/>
        <v>206002</v>
      </c>
      <c r="F341" t="str">
        <f t="shared" si="34"/>
        <v>desmo2020-l200</v>
      </c>
      <c r="G341">
        <v>2</v>
      </c>
      <c r="H341" t="str">
        <f t="shared" si="38"/>
        <v>desmo2020-l200_codon2 = 202876-206002\3;</v>
      </c>
    </row>
    <row r="342" spans="1:8">
      <c r="A342" t="s">
        <v>117</v>
      </c>
      <c r="B342" t="str">
        <f t="shared" si="35"/>
        <v>202875-206002;</v>
      </c>
      <c r="C342" t="str">
        <f t="shared" si="36"/>
        <v>202875</v>
      </c>
      <c r="D342">
        <f t="shared" si="37"/>
        <v>202877</v>
      </c>
      <c r="E342" t="str">
        <f t="shared" si="33"/>
        <v>206002</v>
      </c>
      <c r="F342" t="str">
        <f t="shared" si="34"/>
        <v>desmo2020-l200</v>
      </c>
      <c r="G342">
        <v>3</v>
      </c>
      <c r="H342" t="str">
        <f t="shared" si="38"/>
        <v>desmo2020-l200_codon3 = 202877-206002\3;</v>
      </c>
    </row>
    <row r="343" spans="1:8">
      <c r="A343" t="s">
        <v>118</v>
      </c>
      <c r="B343" t="str">
        <f t="shared" si="35"/>
        <v>206003-206459;</v>
      </c>
      <c r="C343" t="str">
        <f t="shared" si="36"/>
        <v>206003</v>
      </c>
      <c r="D343">
        <f t="shared" si="37"/>
        <v>206003</v>
      </c>
      <c r="E343" t="str">
        <f t="shared" si="33"/>
        <v>206459</v>
      </c>
      <c r="F343" t="str">
        <f t="shared" si="34"/>
        <v>desmo2020-l201</v>
      </c>
      <c r="G343">
        <v>1</v>
      </c>
      <c r="H343" t="str">
        <f t="shared" si="38"/>
        <v>desmo2020-l201_codon1 = 206003-206459\3;</v>
      </c>
    </row>
    <row r="344" spans="1:8">
      <c r="A344" t="s">
        <v>118</v>
      </c>
      <c r="B344" t="str">
        <f t="shared" si="35"/>
        <v>206003-206459;</v>
      </c>
      <c r="C344" t="str">
        <f t="shared" si="36"/>
        <v>206003</v>
      </c>
      <c r="D344">
        <f t="shared" si="37"/>
        <v>206004</v>
      </c>
      <c r="E344" t="str">
        <f t="shared" si="33"/>
        <v>206459</v>
      </c>
      <c r="F344" t="str">
        <f t="shared" si="34"/>
        <v>desmo2020-l201</v>
      </c>
      <c r="G344">
        <v>2</v>
      </c>
      <c r="H344" t="str">
        <f t="shared" si="38"/>
        <v>desmo2020-l201_codon2 = 206004-206459\3;</v>
      </c>
    </row>
    <row r="345" spans="1:8">
      <c r="A345" t="s">
        <v>118</v>
      </c>
      <c r="B345" t="str">
        <f t="shared" si="35"/>
        <v>206003-206459;</v>
      </c>
      <c r="C345" t="str">
        <f t="shared" si="36"/>
        <v>206003</v>
      </c>
      <c r="D345">
        <f t="shared" si="37"/>
        <v>206005</v>
      </c>
      <c r="E345" t="str">
        <f t="shared" si="33"/>
        <v>206459</v>
      </c>
      <c r="F345" t="str">
        <f t="shared" si="34"/>
        <v>desmo2020-l201</v>
      </c>
      <c r="G345">
        <v>3</v>
      </c>
      <c r="H345" t="str">
        <f t="shared" si="38"/>
        <v>desmo2020-l201_codon3 = 206005-206459\3;</v>
      </c>
    </row>
    <row r="346" spans="1:8">
      <c r="A346" t="s">
        <v>119</v>
      </c>
      <c r="B346" t="str">
        <f t="shared" si="35"/>
        <v>206460-206921;</v>
      </c>
      <c r="C346" t="str">
        <f t="shared" si="36"/>
        <v>206460</v>
      </c>
      <c r="D346">
        <f t="shared" si="37"/>
        <v>206460</v>
      </c>
      <c r="E346" t="str">
        <f t="shared" si="33"/>
        <v>206921</v>
      </c>
      <c r="F346" t="str">
        <f t="shared" si="34"/>
        <v>desmo2020-l203</v>
      </c>
      <c r="G346">
        <v>1</v>
      </c>
      <c r="H346" t="str">
        <f t="shared" si="38"/>
        <v>desmo2020-l203_codon1 = 206460-206921\3;</v>
      </c>
    </row>
    <row r="347" spans="1:8">
      <c r="A347" t="s">
        <v>119</v>
      </c>
      <c r="B347" t="str">
        <f t="shared" si="35"/>
        <v>206460-206921;</v>
      </c>
      <c r="C347" t="str">
        <f t="shared" si="36"/>
        <v>206460</v>
      </c>
      <c r="D347">
        <f t="shared" si="37"/>
        <v>206461</v>
      </c>
      <c r="E347" t="str">
        <f t="shared" si="33"/>
        <v>206921</v>
      </c>
      <c r="F347" t="str">
        <f t="shared" si="34"/>
        <v>desmo2020-l203</v>
      </c>
      <c r="G347">
        <v>2</v>
      </c>
      <c r="H347" t="str">
        <f t="shared" si="38"/>
        <v>desmo2020-l203_codon2 = 206461-206921\3;</v>
      </c>
    </row>
    <row r="348" spans="1:8">
      <c r="A348" t="s">
        <v>119</v>
      </c>
      <c r="B348" t="str">
        <f t="shared" si="35"/>
        <v>206460-206921;</v>
      </c>
      <c r="C348" t="str">
        <f t="shared" si="36"/>
        <v>206460</v>
      </c>
      <c r="D348">
        <f t="shared" si="37"/>
        <v>206462</v>
      </c>
      <c r="E348" t="str">
        <f t="shared" si="33"/>
        <v>206921</v>
      </c>
      <c r="F348" t="str">
        <f t="shared" si="34"/>
        <v>desmo2020-l203</v>
      </c>
      <c r="G348">
        <v>3</v>
      </c>
      <c r="H348" t="str">
        <f t="shared" si="38"/>
        <v>desmo2020-l203_codon3 = 206462-206921\3;</v>
      </c>
    </row>
    <row r="349" spans="1:8">
      <c r="A349" t="s">
        <v>120</v>
      </c>
      <c r="B349" t="str">
        <f t="shared" si="35"/>
        <v>206922-208650;</v>
      </c>
      <c r="C349" t="str">
        <f t="shared" si="36"/>
        <v>206922</v>
      </c>
      <c r="D349">
        <f t="shared" si="37"/>
        <v>206922</v>
      </c>
      <c r="E349" t="str">
        <f t="shared" si="33"/>
        <v>208650</v>
      </c>
      <c r="F349" t="str">
        <f t="shared" si="34"/>
        <v>desmo2020-l204</v>
      </c>
      <c r="G349">
        <v>1</v>
      </c>
      <c r="H349" t="str">
        <f t="shared" si="38"/>
        <v>desmo2020-l204_codon1 = 206922-208650\3;</v>
      </c>
    </row>
    <row r="350" spans="1:8">
      <c r="A350" t="s">
        <v>120</v>
      </c>
      <c r="B350" t="str">
        <f t="shared" si="35"/>
        <v>206922-208650;</v>
      </c>
      <c r="C350" t="str">
        <f t="shared" si="36"/>
        <v>206922</v>
      </c>
      <c r="D350">
        <f t="shared" si="37"/>
        <v>206923</v>
      </c>
      <c r="E350" t="str">
        <f t="shared" si="33"/>
        <v>208650</v>
      </c>
      <c r="F350" t="str">
        <f t="shared" si="34"/>
        <v>desmo2020-l204</v>
      </c>
      <c r="G350">
        <v>2</v>
      </c>
      <c r="H350" t="str">
        <f t="shared" si="38"/>
        <v>desmo2020-l204_codon2 = 206923-208650\3;</v>
      </c>
    </row>
    <row r="351" spans="1:8">
      <c r="A351" t="s">
        <v>120</v>
      </c>
      <c r="B351" t="str">
        <f t="shared" si="35"/>
        <v>206922-208650;</v>
      </c>
      <c r="C351" t="str">
        <f t="shared" si="36"/>
        <v>206922</v>
      </c>
      <c r="D351">
        <f t="shared" si="37"/>
        <v>206924</v>
      </c>
      <c r="E351" t="str">
        <f t="shared" si="33"/>
        <v>208650</v>
      </c>
      <c r="F351" t="str">
        <f t="shared" si="34"/>
        <v>desmo2020-l204</v>
      </c>
      <c r="G351">
        <v>3</v>
      </c>
      <c r="H351" t="str">
        <f t="shared" si="38"/>
        <v>desmo2020-l204_codon3 = 206924-208650\3;</v>
      </c>
    </row>
    <row r="352" spans="1:8">
      <c r="A352" t="s">
        <v>121</v>
      </c>
      <c r="B352" t="str">
        <f t="shared" si="35"/>
        <v>208651-210316;</v>
      </c>
      <c r="C352" t="str">
        <f t="shared" si="36"/>
        <v>208651</v>
      </c>
      <c r="D352">
        <f t="shared" si="37"/>
        <v>208651</v>
      </c>
      <c r="E352" t="str">
        <f t="shared" si="33"/>
        <v>210316</v>
      </c>
      <c r="F352" t="str">
        <f t="shared" si="34"/>
        <v>desmo2020-l20</v>
      </c>
      <c r="G352">
        <v>1</v>
      </c>
      <c r="H352" t="str">
        <f t="shared" si="38"/>
        <v>desmo2020-l20_codon1 = 208651-210316\3;</v>
      </c>
    </row>
    <row r="353" spans="1:8">
      <c r="A353" t="s">
        <v>121</v>
      </c>
      <c r="B353" t="str">
        <f t="shared" si="35"/>
        <v>208651-210316;</v>
      </c>
      <c r="C353" t="str">
        <f t="shared" si="36"/>
        <v>208651</v>
      </c>
      <c r="D353">
        <f t="shared" si="37"/>
        <v>208652</v>
      </c>
      <c r="E353" t="str">
        <f t="shared" si="33"/>
        <v>210316</v>
      </c>
      <c r="F353" t="str">
        <f t="shared" si="34"/>
        <v>desmo2020-l20</v>
      </c>
      <c r="G353">
        <v>2</v>
      </c>
      <c r="H353" t="str">
        <f t="shared" si="38"/>
        <v>desmo2020-l20_codon2 = 208652-210316\3;</v>
      </c>
    </row>
    <row r="354" spans="1:8">
      <c r="A354" t="s">
        <v>121</v>
      </c>
      <c r="B354" t="str">
        <f t="shared" si="35"/>
        <v>208651-210316;</v>
      </c>
      <c r="C354" t="str">
        <f t="shared" si="36"/>
        <v>208651</v>
      </c>
      <c r="D354">
        <f t="shared" si="37"/>
        <v>208653</v>
      </c>
      <c r="E354" t="str">
        <f t="shared" si="33"/>
        <v>210316</v>
      </c>
      <c r="F354" t="str">
        <f t="shared" si="34"/>
        <v>desmo2020-l20</v>
      </c>
      <c r="G354">
        <v>3</v>
      </c>
      <c r="H354" t="str">
        <f t="shared" si="38"/>
        <v>desmo2020-l20_codon3 = 208653-210316\3;</v>
      </c>
    </row>
    <row r="355" spans="1:8">
      <c r="A355" t="s">
        <v>122</v>
      </c>
      <c r="B355" t="str">
        <f t="shared" si="35"/>
        <v>210317-211914;</v>
      </c>
      <c r="C355" t="str">
        <f t="shared" si="36"/>
        <v>210317</v>
      </c>
      <c r="D355">
        <f t="shared" si="37"/>
        <v>210317</v>
      </c>
      <c r="E355" t="str">
        <f t="shared" si="33"/>
        <v>211914</v>
      </c>
      <c r="F355" t="str">
        <f t="shared" si="34"/>
        <v>desmo2020-l210</v>
      </c>
      <c r="G355">
        <v>1</v>
      </c>
      <c r="H355" t="str">
        <f t="shared" si="38"/>
        <v>desmo2020-l210_codon1 = 210317-211914\3;</v>
      </c>
    </row>
    <row r="356" spans="1:8">
      <c r="A356" t="s">
        <v>122</v>
      </c>
      <c r="B356" t="str">
        <f t="shared" si="35"/>
        <v>210317-211914;</v>
      </c>
      <c r="C356" t="str">
        <f t="shared" si="36"/>
        <v>210317</v>
      </c>
      <c r="D356">
        <f t="shared" si="37"/>
        <v>210318</v>
      </c>
      <c r="E356" t="str">
        <f t="shared" si="33"/>
        <v>211914</v>
      </c>
      <c r="F356" t="str">
        <f t="shared" si="34"/>
        <v>desmo2020-l210</v>
      </c>
      <c r="G356">
        <v>2</v>
      </c>
      <c r="H356" t="str">
        <f t="shared" si="38"/>
        <v>desmo2020-l210_codon2 = 210318-211914\3;</v>
      </c>
    </row>
    <row r="357" spans="1:8">
      <c r="A357" t="s">
        <v>122</v>
      </c>
      <c r="B357" t="str">
        <f t="shared" si="35"/>
        <v>210317-211914;</v>
      </c>
      <c r="C357" t="str">
        <f t="shared" si="36"/>
        <v>210317</v>
      </c>
      <c r="D357">
        <f t="shared" si="37"/>
        <v>210319</v>
      </c>
      <c r="E357" t="str">
        <f t="shared" si="33"/>
        <v>211914</v>
      </c>
      <c r="F357" t="str">
        <f t="shared" si="34"/>
        <v>desmo2020-l210</v>
      </c>
      <c r="G357">
        <v>3</v>
      </c>
      <c r="H357" t="str">
        <f t="shared" si="38"/>
        <v>desmo2020-l210_codon3 = 210319-211914\3;</v>
      </c>
    </row>
    <row r="358" spans="1:8">
      <c r="A358" t="s">
        <v>123</v>
      </c>
      <c r="B358" t="str">
        <f t="shared" si="35"/>
        <v>211915-215066;</v>
      </c>
      <c r="C358" t="str">
        <f t="shared" si="36"/>
        <v>211915</v>
      </c>
      <c r="D358">
        <f t="shared" si="37"/>
        <v>211915</v>
      </c>
      <c r="E358" t="str">
        <f t="shared" si="33"/>
        <v>215066</v>
      </c>
      <c r="F358" t="str">
        <f t="shared" si="34"/>
        <v>desmo2020-l217</v>
      </c>
      <c r="G358">
        <v>1</v>
      </c>
      <c r="H358" t="str">
        <f t="shared" si="38"/>
        <v>desmo2020-l217_codon1 = 211915-215066\3;</v>
      </c>
    </row>
    <row r="359" spans="1:8">
      <c r="A359" t="s">
        <v>123</v>
      </c>
      <c r="B359" t="str">
        <f t="shared" si="35"/>
        <v>211915-215066;</v>
      </c>
      <c r="C359" t="str">
        <f t="shared" si="36"/>
        <v>211915</v>
      </c>
      <c r="D359">
        <f t="shared" si="37"/>
        <v>211916</v>
      </c>
      <c r="E359" t="str">
        <f t="shared" si="33"/>
        <v>215066</v>
      </c>
      <c r="F359" t="str">
        <f t="shared" si="34"/>
        <v>desmo2020-l217</v>
      </c>
      <c r="G359">
        <v>2</v>
      </c>
      <c r="H359" t="str">
        <f t="shared" si="38"/>
        <v>desmo2020-l217_codon2 = 211916-215066\3;</v>
      </c>
    </row>
    <row r="360" spans="1:8">
      <c r="A360" t="s">
        <v>123</v>
      </c>
      <c r="B360" t="str">
        <f t="shared" si="35"/>
        <v>211915-215066;</v>
      </c>
      <c r="C360" t="str">
        <f t="shared" si="36"/>
        <v>211915</v>
      </c>
      <c r="D360">
        <f t="shared" si="37"/>
        <v>211917</v>
      </c>
      <c r="E360" t="str">
        <f t="shared" si="33"/>
        <v>215066</v>
      </c>
      <c r="F360" t="str">
        <f t="shared" si="34"/>
        <v>desmo2020-l217</v>
      </c>
      <c r="G360">
        <v>3</v>
      </c>
      <c r="H360" t="str">
        <f t="shared" si="38"/>
        <v>desmo2020-l217_codon3 = 211917-215066\3;</v>
      </c>
    </row>
    <row r="361" spans="1:8">
      <c r="A361" t="s">
        <v>124</v>
      </c>
      <c r="B361" t="str">
        <f t="shared" si="35"/>
        <v>215067-216187;</v>
      </c>
      <c r="C361" t="str">
        <f t="shared" si="36"/>
        <v>215067</v>
      </c>
      <c r="D361">
        <f t="shared" si="37"/>
        <v>215067</v>
      </c>
      <c r="E361" t="str">
        <f t="shared" si="33"/>
        <v>216187</v>
      </c>
      <c r="F361" t="str">
        <f t="shared" si="34"/>
        <v>desmo2020-l21</v>
      </c>
      <c r="G361">
        <v>1</v>
      </c>
      <c r="H361" t="str">
        <f t="shared" si="38"/>
        <v>desmo2020-l21_codon1 = 215067-216187\3;</v>
      </c>
    </row>
    <row r="362" spans="1:8">
      <c r="A362" t="s">
        <v>124</v>
      </c>
      <c r="B362" t="str">
        <f t="shared" si="35"/>
        <v>215067-216187;</v>
      </c>
      <c r="C362" t="str">
        <f t="shared" si="36"/>
        <v>215067</v>
      </c>
      <c r="D362">
        <f t="shared" si="37"/>
        <v>215068</v>
      </c>
      <c r="E362" t="str">
        <f t="shared" si="33"/>
        <v>216187</v>
      </c>
      <c r="F362" t="str">
        <f t="shared" si="34"/>
        <v>desmo2020-l21</v>
      </c>
      <c r="G362">
        <v>2</v>
      </c>
      <c r="H362" t="str">
        <f t="shared" si="38"/>
        <v>desmo2020-l21_codon2 = 215068-216187\3;</v>
      </c>
    </row>
    <row r="363" spans="1:8">
      <c r="A363" t="s">
        <v>124</v>
      </c>
      <c r="B363" t="str">
        <f t="shared" si="35"/>
        <v>215067-216187;</v>
      </c>
      <c r="C363" t="str">
        <f t="shared" si="36"/>
        <v>215067</v>
      </c>
      <c r="D363">
        <f t="shared" si="37"/>
        <v>215069</v>
      </c>
      <c r="E363" t="str">
        <f t="shared" si="33"/>
        <v>216187</v>
      </c>
      <c r="F363" t="str">
        <f t="shared" si="34"/>
        <v>desmo2020-l21</v>
      </c>
      <c r="G363">
        <v>3</v>
      </c>
      <c r="H363" t="str">
        <f t="shared" si="38"/>
        <v>desmo2020-l21_codon3 = 215069-216187\3;</v>
      </c>
    </row>
    <row r="364" spans="1:8">
      <c r="A364" t="s">
        <v>125</v>
      </c>
      <c r="B364" t="str">
        <f t="shared" si="35"/>
        <v>216188-220324;</v>
      </c>
      <c r="C364" t="str">
        <f t="shared" si="36"/>
        <v>216188</v>
      </c>
      <c r="D364">
        <f t="shared" si="37"/>
        <v>216188</v>
      </c>
      <c r="E364" t="str">
        <f t="shared" si="33"/>
        <v>220324</v>
      </c>
      <c r="F364" t="str">
        <f t="shared" si="34"/>
        <v>desmo2020-l220</v>
      </c>
      <c r="G364">
        <v>1</v>
      </c>
      <c r="H364" t="str">
        <f t="shared" si="38"/>
        <v>desmo2020-l220_codon1 = 216188-220324\3;</v>
      </c>
    </row>
    <row r="365" spans="1:8">
      <c r="A365" t="s">
        <v>125</v>
      </c>
      <c r="B365" t="str">
        <f t="shared" si="35"/>
        <v>216188-220324;</v>
      </c>
      <c r="C365" t="str">
        <f t="shared" si="36"/>
        <v>216188</v>
      </c>
      <c r="D365">
        <f t="shared" si="37"/>
        <v>216189</v>
      </c>
      <c r="E365" t="str">
        <f t="shared" si="33"/>
        <v>220324</v>
      </c>
      <c r="F365" t="str">
        <f t="shared" si="34"/>
        <v>desmo2020-l220</v>
      </c>
      <c r="G365">
        <v>2</v>
      </c>
      <c r="H365" t="str">
        <f t="shared" si="38"/>
        <v>desmo2020-l220_codon2 = 216189-220324\3;</v>
      </c>
    </row>
    <row r="366" spans="1:8">
      <c r="A366" t="s">
        <v>125</v>
      </c>
      <c r="B366" t="str">
        <f t="shared" si="35"/>
        <v>216188-220324;</v>
      </c>
      <c r="C366" t="str">
        <f t="shared" si="36"/>
        <v>216188</v>
      </c>
      <c r="D366">
        <f t="shared" si="37"/>
        <v>216190</v>
      </c>
      <c r="E366" t="str">
        <f t="shared" si="33"/>
        <v>220324</v>
      </c>
      <c r="F366" t="str">
        <f t="shared" si="34"/>
        <v>desmo2020-l220</v>
      </c>
      <c r="G366">
        <v>3</v>
      </c>
      <c r="H366" t="str">
        <f t="shared" si="38"/>
        <v>desmo2020-l220_codon3 = 216190-220324\3;</v>
      </c>
    </row>
    <row r="367" spans="1:8">
      <c r="A367" t="s">
        <v>126</v>
      </c>
      <c r="B367" t="str">
        <f t="shared" si="35"/>
        <v>220325-222569;</v>
      </c>
      <c r="C367" t="str">
        <f t="shared" si="36"/>
        <v>220325</v>
      </c>
      <c r="D367">
        <f t="shared" si="37"/>
        <v>220325</v>
      </c>
      <c r="E367" t="str">
        <f t="shared" si="33"/>
        <v>222569</v>
      </c>
      <c r="F367" t="str">
        <f t="shared" si="34"/>
        <v>desmo2020-l223</v>
      </c>
      <c r="G367">
        <v>1</v>
      </c>
      <c r="H367" t="str">
        <f t="shared" si="38"/>
        <v>desmo2020-l223_codon1 = 220325-222569\3;</v>
      </c>
    </row>
    <row r="368" spans="1:8">
      <c r="A368" t="s">
        <v>126</v>
      </c>
      <c r="B368" t="str">
        <f t="shared" si="35"/>
        <v>220325-222569;</v>
      </c>
      <c r="C368" t="str">
        <f t="shared" si="36"/>
        <v>220325</v>
      </c>
      <c r="D368">
        <f t="shared" si="37"/>
        <v>220326</v>
      </c>
      <c r="E368" t="str">
        <f t="shared" si="33"/>
        <v>222569</v>
      </c>
      <c r="F368" t="str">
        <f t="shared" si="34"/>
        <v>desmo2020-l223</v>
      </c>
      <c r="G368">
        <v>2</v>
      </c>
      <c r="H368" t="str">
        <f t="shared" si="38"/>
        <v>desmo2020-l223_codon2 = 220326-222569\3;</v>
      </c>
    </row>
    <row r="369" spans="1:8">
      <c r="A369" t="s">
        <v>126</v>
      </c>
      <c r="B369" t="str">
        <f t="shared" si="35"/>
        <v>220325-222569;</v>
      </c>
      <c r="C369" t="str">
        <f t="shared" si="36"/>
        <v>220325</v>
      </c>
      <c r="D369">
        <f t="shared" si="37"/>
        <v>220327</v>
      </c>
      <c r="E369" t="str">
        <f t="shared" si="33"/>
        <v>222569</v>
      </c>
      <c r="F369" t="str">
        <f t="shared" si="34"/>
        <v>desmo2020-l223</v>
      </c>
      <c r="G369">
        <v>3</v>
      </c>
      <c r="H369" t="str">
        <f t="shared" si="38"/>
        <v>desmo2020-l223_codon3 = 220327-222569\3;</v>
      </c>
    </row>
    <row r="370" spans="1:8">
      <c r="A370" t="s">
        <v>127</v>
      </c>
      <c r="B370" t="str">
        <f t="shared" si="35"/>
        <v>222570-225025;</v>
      </c>
      <c r="C370" t="str">
        <f t="shared" si="36"/>
        <v>222570</v>
      </c>
      <c r="D370">
        <f t="shared" si="37"/>
        <v>222570</v>
      </c>
      <c r="E370" t="str">
        <f t="shared" si="33"/>
        <v>225025</v>
      </c>
      <c r="F370" t="str">
        <f t="shared" si="34"/>
        <v>desmo2020-l226</v>
      </c>
      <c r="G370">
        <v>1</v>
      </c>
      <c r="H370" t="str">
        <f t="shared" si="38"/>
        <v>desmo2020-l226_codon1 = 222570-225025\3;</v>
      </c>
    </row>
    <row r="371" spans="1:8">
      <c r="A371" t="s">
        <v>127</v>
      </c>
      <c r="B371" t="str">
        <f t="shared" si="35"/>
        <v>222570-225025;</v>
      </c>
      <c r="C371" t="str">
        <f t="shared" si="36"/>
        <v>222570</v>
      </c>
      <c r="D371">
        <f t="shared" si="37"/>
        <v>222571</v>
      </c>
      <c r="E371" t="str">
        <f t="shared" si="33"/>
        <v>225025</v>
      </c>
      <c r="F371" t="str">
        <f t="shared" si="34"/>
        <v>desmo2020-l226</v>
      </c>
      <c r="G371">
        <v>2</v>
      </c>
      <c r="H371" t="str">
        <f t="shared" si="38"/>
        <v>desmo2020-l226_codon2 = 222571-225025\3;</v>
      </c>
    </row>
    <row r="372" spans="1:8">
      <c r="A372" t="s">
        <v>127</v>
      </c>
      <c r="B372" t="str">
        <f t="shared" si="35"/>
        <v>222570-225025;</v>
      </c>
      <c r="C372" t="str">
        <f t="shared" si="36"/>
        <v>222570</v>
      </c>
      <c r="D372">
        <f t="shared" si="37"/>
        <v>222572</v>
      </c>
      <c r="E372" t="str">
        <f t="shared" si="33"/>
        <v>225025</v>
      </c>
      <c r="F372" t="str">
        <f t="shared" si="34"/>
        <v>desmo2020-l226</v>
      </c>
      <c r="G372">
        <v>3</v>
      </c>
      <c r="H372" t="str">
        <f t="shared" si="38"/>
        <v>desmo2020-l226_codon3 = 222572-225025\3;</v>
      </c>
    </row>
    <row r="373" spans="1:8">
      <c r="A373" t="s">
        <v>128</v>
      </c>
      <c r="B373" t="str">
        <f t="shared" si="35"/>
        <v>225026-229233;</v>
      </c>
      <c r="C373" t="str">
        <f t="shared" si="36"/>
        <v>225026</v>
      </c>
      <c r="D373">
        <f t="shared" si="37"/>
        <v>225026</v>
      </c>
      <c r="E373" t="str">
        <f t="shared" si="33"/>
        <v>229233</v>
      </c>
      <c r="F373" t="str">
        <f t="shared" si="34"/>
        <v>desmo2020-l229</v>
      </c>
      <c r="G373">
        <v>1</v>
      </c>
      <c r="H373" t="str">
        <f t="shared" si="38"/>
        <v>desmo2020-l229_codon1 = 225026-229233\3;</v>
      </c>
    </row>
    <row r="374" spans="1:8">
      <c r="A374" t="s">
        <v>128</v>
      </c>
      <c r="B374" t="str">
        <f t="shared" si="35"/>
        <v>225026-229233;</v>
      </c>
      <c r="C374" t="str">
        <f t="shared" si="36"/>
        <v>225026</v>
      </c>
      <c r="D374">
        <f t="shared" si="37"/>
        <v>225027</v>
      </c>
      <c r="E374" t="str">
        <f t="shared" si="33"/>
        <v>229233</v>
      </c>
      <c r="F374" t="str">
        <f t="shared" si="34"/>
        <v>desmo2020-l229</v>
      </c>
      <c r="G374">
        <v>2</v>
      </c>
      <c r="H374" t="str">
        <f t="shared" si="38"/>
        <v>desmo2020-l229_codon2 = 225027-229233\3;</v>
      </c>
    </row>
    <row r="375" spans="1:8">
      <c r="A375" t="s">
        <v>128</v>
      </c>
      <c r="B375" t="str">
        <f t="shared" si="35"/>
        <v>225026-229233;</v>
      </c>
      <c r="C375" t="str">
        <f t="shared" si="36"/>
        <v>225026</v>
      </c>
      <c r="D375">
        <f t="shared" si="37"/>
        <v>225028</v>
      </c>
      <c r="E375" t="str">
        <f t="shared" si="33"/>
        <v>229233</v>
      </c>
      <c r="F375" t="str">
        <f t="shared" si="34"/>
        <v>desmo2020-l229</v>
      </c>
      <c r="G375">
        <v>3</v>
      </c>
      <c r="H375" t="str">
        <f t="shared" si="38"/>
        <v>desmo2020-l229_codon3 = 225028-229233\3;</v>
      </c>
    </row>
    <row r="376" spans="1:8">
      <c r="A376" t="s">
        <v>129</v>
      </c>
      <c r="B376" t="str">
        <f t="shared" si="35"/>
        <v>229234-230414;</v>
      </c>
      <c r="C376" t="str">
        <f t="shared" si="36"/>
        <v>229234</v>
      </c>
      <c r="D376">
        <f t="shared" si="37"/>
        <v>229234</v>
      </c>
      <c r="E376" t="str">
        <f t="shared" si="33"/>
        <v>230414</v>
      </c>
      <c r="F376" t="str">
        <f t="shared" si="34"/>
        <v>desmo2020-l22</v>
      </c>
      <c r="G376">
        <v>1</v>
      </c>
      <c r="H376" t="str">
        <f t="shared" si="38"/>
        <v>desmo2020-l22_codon1 = 229234-230414\3;</v>
      </c>
    </row>
    <row r="377" spans="1:8">
      <c r="A377" t="s">
        <v>129</v>
      </c>
      <c r="B377" t="str">
        <f t="shared" si="35"/>
        <v>229234-230414;</v>
      </c>
      <c r="C377" t="str">
        <f t="shared" si="36"/>
        <v>229234</v>
      </c>
      <c r="D377">
        <f t="shared" si="37"/>
        <v>229235</v>
      </c>
      <c r="E377" t="str">
        <f t="shared" si="33"/>
        <v>230414</v>
      </c>
      <c r="F377" t="str">
        <f t="shared" si="34"/>
        <v>desmo2020-l22</v>
      </c>
      <c r="G377">
        <v>2</v>
      </c>
      <c r="H377" t="str">
        <f t="shared" si="38"/>
        <v>desmo2020-l22_codon2 = 229235-230414\3;</v>
      </c>
    </row>
    <row r="378" spans="1:8">
      <c r="A378" t="s">
        <v>129</v>
      </c>
      <c r="B378" t="str">
        <f t="shared" si="35"/>
        <v>229234-230414;</v>
      </c>
      <c r="C378" t="str">
        <f t="shared" si="36"/>
        <v>229234</v>
      </c>
      <c r="D378">
        <f t="shared" si="37"/>
        <v>229236</v>
      </c>
      <c r="E378" t="str">
        <f t="shared" si="33"/>
        <v>230414</v>
      </c>
      <c r="F378" t="str">
        <f t="shared" si="34"/>
        <v>desmo2020-l22</v>
      </c>
      <c r="G378">
        <v>3</v>
      </c>
      <c r="H378" t="str">
        <f t="shared" si="38"/>
        <v>desmo2020-l22_codon3 = 229236-230414\3;</v>
      </c>
    </row>
    <row r="379" spans="1:8">
      <c r="A379" t="s">
        <v>130</v>
      </c>
      <c r="B379" t="str">
        <f t="shared" si="35"/>
        <v>230415-233530;</v>
      </c>
      <c r="C379" t="str">
        <f t="shared" si="36"/>
        <v>230415</v>
      </c>
      <c r="D379">
        <f t="shared" si="37"/>
        <v>230415</v>
      </c>
      <c r="E379" t="str">
        <f t="shared" si="33"/>
        <v>233530</v>
      </c>
      <c r="F379" t="str">
        <f t="shared" si="34"/>
        <v>desmo2020-l231</v>
      </c>
      <c r="G379">
        <v>1</v>
      </c>
      <c r="H379" t="str">
        <f t="shared" si="38"/>
        <v>desmo2020-l231_codon1 = 230415-233530\3;</v>
      </c>
    </row>
    <row r="380" spans="1:8">
      <c r="A380" t="s">
        <v>130</v>
      </c>
      <c r="B380" t="str">
        <f t="shared" si="35"/>
        <v>230415-233530;</v>
      </c>
      <c r="C380" t="str">
        <f t="shared" si="36"/>
        <v>230415</v>
      </c>
      <c r="D380">
        <f t="shared" si="37"/>
        <v>230416</v>
      </c>
      <c r="E380" t="str">
        <f t="shared" si="33"/>
        <v>233530</v>
      </c>
      <c r="F380" t="str">
        <f t="shared" si="34"/>
        <v>desmo2020-l231</v>
      </c>
      <c r="G380">
        <v>2</v>
      </c>
      <c r="H380" t="str">
        <f t="shared" si="38"/>
        <v>desmo2020-l231_codon2 = 230416-233530\3;</v>
      </c>
    </row>
    <row r="381" spans="1:8">
      <c r="A381" t="s">
        <v>130</v>
      </c>
      <c r="B381" t="str">
        <f t="shared" si="35"/>
        <v>230415-233530;</v>
      </c>
      <c r="C381" t="str">
        <f t="shared" si="36"/>
        <v>230415</v>
      </c>
      <c r="D381">
        <f t="shared" si="37"/>
        <v>230417</v>
      </c>
      <c r="E381" t="str">
        <f t="shared" si="33"/>
        <v>233530</v>
      </c>
      <c r="F381" t="str">
        <f t="shared" si="34"/>
        <v>desmo2020-l231</v>
      </c>
      <c r="G381">
        <v>3</v>
      </c>
      <c r="H381" t="str">
        <f t="shared" si="38"/>
        <v>desmo2020-l231_codon3 = 230417-233530\3;</v>
      </c>
    </row>
    <row r="382" spans="1:8">
      <c r="A382" t="s">
        <v>131</v>
      </c>
      <c r="B382" t="str">
        <f t="shared" si="35"/>
        <v>233531-236459;</v>
      </c>
      <c r="C382" t="str">
        <f t="shared" si="36"/>
        <v>233531</v>
      </c>
      <c r="D382">
        <f t="shared" si="37"/>
        <v>233531</v>
      </c>
      <c r="E382" t="str">
        <f t="shared" si="33"/>
        <v>236459</v>
      </c>
      <c r="F382" t="str">
        <f t="shared" si="34"/>
        <v>desmo2020-l232</v>
      </c>
      <c r="G382">
        <v>1</v>
      </c>
      <c r="H382" t="str">
        <f t="shared" si="38"/>
        <v>desmo2020-l232_codon1 = 233531-236459\3;</v>
      </c>
    </row>
    <row r="383" spans="1:8">
      <c r="A383" t="s">
        <v>131</v>
      </c>
      <c r="B383" t="str">
        <f t="shared" si="35"/>
        <v>233531-236459;</v>
      </c>
      <c r="C383" t="str">
        <f t="shared" si="36"/>
        <v>233531</v>
      </c>
      <c r="D383">
        <f t="shared" si="37"/>
        <v>233532</v>
      </c>
      <c r="E383" t="str">
        <f t="shared" si="33"/>
        <v>236459</v>
      </c>
      <c r="F383" t="str">
        <f t="shared" si="34"/>
        <v>desmo2020-l232</v>
      </c>
      <c r="G383">
        <v>2</v>
      </c>
      <c r="H383" t="str">
        <f t="shared" si="38"/>
        <v>desmo2020-l232_codon2 = 233532-236459\3;</v>
      </c>
    </row>
    <row r="384" spans="1:8">
      <c r="A384" t="s">
        <v>131</v>
      </c>
      <c r="B384" t="str">
        <f t="shared" si="35"/>
        <v>233531-236459;</v>
      </c>
      <c r="C384" t="str">
        <f t="shared" si="36"/>
        <v>233531</v>
      </c>
      <c r="D384">
        <f t="shared" si="37"/>
        <v>233533</v>
      </c>
      <c r="E384" t="str">
        <f t="shared" si="33"/>
        <v>236459</v>
      </c>
      <c r="F384" t="str">
        <f t="shared" si="34"/>
        <v>desmo2020-l232</v>
      </c>
      <c r="G384">
        <v>3</v>
      </c>
      <c r="H384" t="str">
        <f t="shared" si="38"/>
        <v>desmo2020-l232_codon3 = 233533-236459\3;</v>
      </c>
    </row>
    <row r="385" spans="1:8">
      <c r="A385" t="s">
        <v>132</v>
      </c>
      <c r="B385" t="str">
        <f t="shared" si="35"/>
        <v>236460-238391;</v>
      </c>
      <c r="C385" t="str">
        <f t="shared" si="36"/>
        <v>236460</v>
      </c>
      <c r="D385">
        <f t="shared" si="37"/>
        <v>236460</v>
      </c>
      <c r="E385" t="str">
        <f t="shared" si="33"/>
        <v>238391</v>
      </c>
      <c r="F385" t="str">
        <f t="shared" si="34"/>
        <v>desmo2020-l233</v>
      </c>
      <c r="G385">
        <v>1</v>
      </c>
      <c r="H385" t="str">
        <f t="shared" si="38"/>
        <v>desmo2020-l233_codon1 = 236460-238391\3;</v>
      </c>
    </row>
    <row r="386" spans="1:8">
      <c r="A386" t="s">
        <v>132</v>
      </c>
      <c r="B386" t="str">
        <f t="shared" si="35"/>
        <v>236460-238391;</v>
      </c>
      <c r="C386" t="str">
        <f t="shared" si="36"/>
        <v>236460</v>
      </c>
      <c r="D386">
        <f t="shared" si="37"/>
        <v>236461</v>
      </c>
      <c r="E386" t="str">
        <f t="shared" si="33"/>
        <v>238391</v>
      </c>
      <c r="F386" t="str">
        <f t="shared" si="34"/>
        <v>desmo2020-l233</v>
      </c>
      <c r="G386">
        <v>2</v>
      </c>
      <c r="H386" t="str">
        <f t="shared" si="38"/>
        <v>desmo2020-l233_codon2 = 236461-238391\3;</v>
      </c>
    </row>
    <row r="387" spans="1:8">
      <c r="A387" t="s">
        <v>132</v>
      </c>
      <c r="B387" t="str">
        <f t="shared" si="35"/>
        <v>236460-238391;</v>
      </c>
      <c r="C387" t="str">
        <f t="shared" si="36"/>
        <v>236460</v>
      </c>
      <c r="D387">
        <f t="shared" si="37"/>
        <v>236462</v>
      </c>
      <c r="E387" t="str">
        <f t="shared" ref="E387:E450" si="39">SUBSTITUTE(SUBSTITUTE(B387,";",""),C387&amp;"-","")</f>
        <v>238391</v>
      </c>
      <c r="F387" t="str">
        <f t="shared" ref="F387:F450" si="40">LEFT(A387, FIND("_oneseq", A387)-1)</f>
        <v>desmo2020-l233</v>
      </c>
      <c r="G387">
        <v>3</v>
      </c>
      <c r="H387" t="str">
        <f t="shared" si="38"/>
        <v>desmo2020-l233_codon3 = 236462-238391\3;</v>
      </c>
    </row>
    <row r="388" spans="1:8">
      <c r="A388" t="s">
        <v>133</v>
      </c>
      <c r="B388" t="str">
        <f t="shared" si="35"/>
        <v>238392-239287;</v>
      </c>
      <c r="C388" t="str">
        <f t="shared" si="36"/>
        <v>238392</v>
      </c>
      <c r="D388">
        <f t="shared" si="37"/>
        <v>238392</v>
      </c>
      <c r="E388" t="str">
        <f t="shared" si="39"/>
        <v>239287</v>
      </c>
      <c r="F388" t="str">
        <f t="shared" si="40"/>
        <v>desmo2020-l236</v>
      </c>
      <c r="G388">
        <v>1</v>
      </c>
      <c r="H388" t="str">
        <f t="shared" si="38"/>
        <v>desmo2020-l236_codon1 = 238392-239287\3;</v>
      </c>
    </row>
    <row r="389" spans="1:8">
      <c r="A389" t="s">
        <v>133</v>
      </c>
      <c r="B389" t="str">
        <f t="shared" ref="B389:B452" si="41">SUBSTITUTE(A389, LEFT(A389, FIND("=", A389)+1), "")</f>
        <v>238392-239287;</v>
      </c>
      <c r="C389" t="str">
        <f t="shared" ref="C389:C452" si="42">LEFT(B389, FIND("-", B389)-1)</f>
        <v>238392</v>
      </c>
      <c r="D389">
        <f t="shared" ref="D389:D452" si="43">C389-1+G389</f>
        <v>238393</v>
      </c>
      <c r="E389" t="str">
        <f t="shared" si="39"/>
        <v>239287</v>
      </c>
      <c r="F389" t="str">
        <f t="shared" si="40"/>
        <v>desmo2020-l236</v>
      </c>
      <c r="G389">
        <v>2</v>
      </c>
      <c r="H389" t="str">
        <f t="shared" ref="H389:H452" si="44">F389&amp;"_codon"&amp;G389&amp;" = "&amp;D389&amp;"-"&amp;E389&amp;"\3;"</f>
        <v>desmo2020-l236_codon2 = 238393-239287\3;</v>
      </c>
    </row>
    <row r="390" spans="1:8">
      <c r="A390" t="s">
        <v>133</v>
      </c>
      <c r="B390" t="str">
        <f t="shared" si="41"/>
        <v>238392-239287;</v>
      </c>
      <c r="C390" t="str">
        <f t="shared" si="42"/>
        <v>238392</v>
      </c>
      <c r="D390">
        <f t="shared" si="43"/>
        <v>238394</v>
      </c>
      <c r="E390" t="str">
        <f t="shared" si="39"/>
        <v>239287</v>
      </c>
      <c r="F390" t="str">
        <f t="shared" si="40"/>
        <v>desmo2020-l236</v>
      </c>
      <c r="G390">
        <v>3</v>
      </c>
      <c r="H390" t="str">
        <f t="shared" si="44"/>
        <v>desmo2020-l236_codon3 = 238394-239287\3;</v>
      </c>
    </row>
    <row r="391" spans="1:8">
      <c r="A391" t="s">
        <v>134</v>
      </c>
      <c r="B391" t="str">
        <f t="shared" si="41"/>
        <v>239288-241556;</v>
      </c>
      <c r="C391" t="str">
        <f t="shared" si="42"/>
        <v>239288</v>
      </c>
      <c r="D391">
        <f t="shared" si="43"/>
        <v>239288</v>
      </c>
      <c r="E391" t="str">
        <f t="shared" si="39"/>
        <v>241556</v>
      </c>
      <c r="F391" t="str">
        <f t="shared" si="40"/>
        <v>desmo2020-l239</v>
      </c>
      <c r="G391">
        <v>1</v>
      </c>
      <c r="H391" t="str">
        <f t="shared" si="44"/>
        <v>desmo2020-l239_codon1 = 239288-241556\3;</v>
      </c>
    </row>
    <row r="392" spans="1:8">
      <c r="A392" t="s">
        <v>134</v>
      </c>
      <c r="B392" t="str">
        <f t="shared" si="41"/>
        <v>239288-241556;</v>
      </c>
      <c r="C392" t="str">
        <f t="shared" si="42"/>
        <v>239288</v>
      </c>
      <c r="D392">
        <f t="shared" si="43"/>
        <v>239289</v>
      </c>
      <c r="E392" t="str">
        <f t="shared" si="39"/>
        <v>241556</v>
      </c>
      <c r="F392" t="str">
        <f t="shared" si="40"/>
        <v>desmo2020-l239</v>
      </c>
      <c r="G392">
        <v>2</v>
      </c>
      <c r="H392" t="str">
        <f t="shared" si="44"/>
        <v>desmo2020-l239_codon2 = 239289-241556\3;</v>
      </c>
    </row>
    <row r="393" spans="1:8">
      <c r="A393" t="s">
        <v>134</v>
      </c>
      <c r="B393" t="str">
        <f t="shared" si="41"/>
        <v>239288-241556;</v>
      </c>
      <c r="C393" t="str">
        <f t="shared" si="42"/>
        <v>239288</v>
      </c>
      <c r="D393">
        <f t="shared" si="43"/>
        <v>239290</v>
      </c>
      <c r="E393" t="str">
        <f t="shared" si="39"/>
        <v>241556</v>
      </c>
      <c r="F393" t="str">
        <f t="shared" si="40"/>
        <v>desmo2020-l239</v>
      </c>
      <c r="G393">
        <v>3</v>
      </c>
      <c r="H393" t="str">
        <f t="shared" si="44"/>
        <v>desmo2020-l239_codon3 = 239290-241556\3;</v>
      </c>
    </row>
    <row r="394" spans="1:8">
      <c r="A394" t="s">
        <v>135</v>
      </c>
      <c r="B394" t="str">
        <f t="shared" si="41"/>
        <v>241557-242473;</v>
      </c>
      <c r="C394" t="str">
        <f t="shared" si="42"/>
        <v>241557</v>
      </c>
      <c r="D394">
        <f t="shared" si="43"/>
        <v>241557</v>
      </c>
      <c r="E394" t="str">
        <f t="shared" si="39"/>
        <v>242473</v>
      </c>
      <c r="F394" t="str">
        <f t="shared" si="40"/>
        <v>desmo2020-l23</v>
      </c>
      <c r="G394">
        <v>1</v>
      </c>
      <c r="H394" t="str">
        <f t="shared" si="44"/>
        <v>desmo2020-l23_codon1 = 241557-242473\3;</v>
      </c>
    </row>
    <row r="395" spans="1:8">
      <c r="A395" t="s">
        <v>135</v>
      </c>
      <c r="B395" t="str">
        <f t="shared" si="41"/>
        <v>241557-242473;</v>
      </c>
      <c r="C395" t="str">
        <f t="shared" si="42"/>
        <v>241557</v>
      </c>
      <c r="D395">
        <f t="shared" si="43"/>
        <v>241558</v>
      </c>
      <c r="E395" t="str">
        <f t="shared" si="39"/>
        <v>242473</v>
      </c>
      <c r="F395" t="str">
        <f t="shared" si="40"/>
        <v>desmo2020-l23</v>
      </c>
      <c r="G395">
        <v>2</v>
      </c>
      <c r="H395" t="str">
        <f t="shared" si="44"/>
        <v>desmo2020-l23_codon2 = 241558-242473\3;</v>
      </c>
    </row>
    <row r="396" spans="1:8">
      <c r="A396" t="s">
        <v>135</v>
      </c>
      <c r="B396" t="str">
        <f t="shared" si="41"/>
        <v>241557-242473;</v>
      </c>
      <c r="C396" t="str">
        <f t="shared" si="42"/>
        <v>241557</v>
      </c>
      <c r="D396">
        <f t="shared" si="43"/>
        <v>241559</v>
      </c>
      <c r="E396" t="str">
        <f t="shared" si="39"/>
        <v>242473</v>
      </c>
      <c r="F396" t="str">
        <f t="shared" si="40"/>
        <v>desmo2020-l23</v>
      </c>
      <c r="G396">
        <v>3</v>
      </c>
      <c r="H396" t="str">
        <f t="shared" si="44"/>
        <v>desmo2020-l23_codon3 = 241559-242473\3;</v>
      </c>
    </row>
    <row r="397" spans="1:8">
      <c r="A397" t="s">
        <v>136</v>
      </c>
      <c r="B397" t="str">
        <f t="shared" si="41"/>
        <v>242474-246256;</v>
      </c>
      <c r="C397" t="str">
        <f t="shared" si="42"/>
        <v>242474</v>
      </c>
      <c r="D397">
        <f t="shared" si="43"/>
        <v>242474</v>
      </c>
      <c r="E397" t="str">
        <f t="shared" si="39"/>
        <v>246256</v>
      </c>
      <c r="F397" t="str">
        <f t="shared" si="40"/>
        <v>desmo2020-l240</v>
      </c>
      <c r="G397">
        <v>1</v>
      </c>
      <c r="H397" t="str">
        <f t="shared" si="44"/>
        <v>desmo2020-l240_codon1 = 242474-246256\3;</v>
      </c>
    </row>
    <row r="398" spans="1:8">
      <c r="A398" t="s">
        <v>136</v>
      </c>
      <c r="B398" t="str">
        <f t="shared" si="41"/>
        <v>242474-246256;</v>
      </c>
      <c r="C398" t="str">
        <f t="shared" si="42"/>
        <v>242474</v>
      </c>
      <c r="D398">
        <f t="shared" si="43"/>
        <v>242475</v>
      </c>
      <c r="E398" t="str">
        <f t="shared" si="39"/>
        <v>246256</v>
      </c>
      <c r="F398" t="str">
        <f t="shared" si="40"/>
        <v>desmo2020-l240</v>
      </c>
      <c r="G398">
        <v>2</v>
      </c>
      <c r="H398" t="str">
        <f t="shared" si="44"/>
        <v>desmo2020-l240_codon2 = 242475-246256\3;</v>
      </c>
    </row>
    <row r="399" spans="1:8">
      <c r="A399" t="s">
        <v>136</v>
      </c>
      <c r="B399" t="str">
        <f t="shared" si="41"/>
        <v>242474-246256;</v>
      </c>
      <c r="C399" t="str">
        <f t="shared" si="42"/>
        <v>242474</v>
      </c>
      <c r="D399">
        <f t="shared" si="43"/>
        <v>242476</v>
      </c>
      <c r="E399" t="str">
        <f t="shared" si="39"/>
        <v>246256</v>
      </c>
      <c r="F399" t="str">
        <f t="shared" si="40"/>
        <v>desmo2020-l240</v>
      </c>
      <c r="G399">
        <v>3</v>
      </c>
      <c r="H399" t="str">
        <f t="shared" si="44"/>
        <v>desmo2020-l240_codon3 = 242476-246256\3;</v>
      </c>
    </row>
    <row r="400" spans="1:8">
      <c r="A400" t="s">
        <v>137</v>
      </c>
      <c r="B400" t="str">
        <f t="shared" si="41"/>
        <v>246257-248039;</v>
      </c>
      <c r="C400" t="str">
        <f t="shared" si="42"/>
        <v>246257</v>
      </c>
      <c r="D400">
        <f t="shared" si="43"/>
        <v>246257</v>
      </c>
      <c r="E400" t="str">
        <f t="shared" si="39"/>
        <v>248039</v>
      </c>
      <c r="F400" t="str">
        <f t="shared" si="40"/>
        <v>desmo2020-l242</v>
      </c>
      <c r="G400">
        <v>1</v>
      </c>
      <c r="H400" t="str">
        <f t="shared" si="44"/>
        <v>desmo2020-l242_codon1 = 246257-248039\3;</v>
      </c>
    </row>
    <row r="401" spans="1:8">
      <c r="A401" t="s">
        <v>137</v>
      </c>
      <c r="B401" t="str">
        <f t="shared" si="41"/>
        <v>246257-248039;</v>
      </c>
      <c r="C401" t="str">
        <f t="shared" si="42"/>
        <v>246257</v>
      </c>
      <c r="D401">
        <f t="shared" si="43"/>
        <v>246258</v>
      </c>
      <c r="E401" t="str">
        <f t="shared" si="39"/>
        <v>248039</v>
      </c>
      <c r="F401" t="str">
        <f t="shared" si="40"/>
        <v>desmo2020-l242</v>
      </c>
      <c r="G401">
        <v>2</v>
      </c>
      <c r="H401" t="str">
        <f t="shared" si="44"/>
        <v>desmo2020-l242_codon2 = 246258-248039\3;</v>
      </c>
    </row>
    <row r="402" spans="1:8">
      <c r="A402" t="s">
        <v>137</v>
      </c>
      <c r="B402" t="str">
        <f t="shared" si="41"/>
        <v>246257-248039;</v>
      </c>
      <c r="C402" t="str">
        <f t="shared" si="42"/>
        <v>246257</v>
      </c>
      <c r="D402">
        <f t="shared" si="43"/>
        <v>246259</v>
      </c>
      <c r="E402" t="str">
        <f t="shared" si="39"/>
        <v>248039</v>
      </c>
      <c r="F402" t="str">
        <f t="shared" si="40"/>
        <v>desmo2020-l242</v>
      </c>
      <c r="G402">
        <v>3</v>
      </c>
      <c r="H402" t="str">
        <f t="shared" si="44"/>
        <v>desmo2020-l242_codon3 = 246259-248039\3;</v>
      </c>
    </row>
    <row r="403" spans="1:8">
      <c r="A403" t="s">
        <v>138</v>
      </c>
      <c r="B403" t="str">
        <f t="shared" si="41"/>
        <v>248040-250725;</v>
      </c>
      <c r="C403" t="str">
        <f t="shared" si="42"/>
        <v>248040</v>
      </c>
      <c r="D403">
        <f t="shared" si="43"/>
        <v>248040</v>
      </c>
      <c r="E403" t="str">
        <f t="shared" si="39"/>
        <v>250725</v>
      </c>
      <c r="F403" t="str">
        <f t="shared" si="40"/>
        <v>desmo2020-l244</v>
      </c>
      <c r="G403">
        <v>1</v>
      </c>
      <c r="H403" t="str">
        <f t="shared" si="44"/>
        <v>desmo2020-l244_codon1 = 248040-250725\3;</v>
      </c>
    </row>
    <row r="404" spans="1:8">
      <c r="A404" t="s">
        <v>138</v>
      </c>
      <c r="B404" t="str">
        <f t="shared" si="41"/>
        <v>248040-250725;</v>
      </c>
      <c r="C404" t="str">
        <f t="shared" si="42"/>
        <v>248040</v>
      </c>
      <c r="D404">
        <f t="shared" si="43"/>
        <v>248041</v>
      </c>
      <c r="E404" t="str">
        <f t="shared" si="39"/>
        <v>250725</v>
      </c>
      <c r="F404" t="str">
        <f t="shared" si="40"/>
        <v>desmo2020-l244</v>
      </c>
      <c r="G404">
        <v>2</v>
      </c>
      <c r="H404" t="str">
        <f t="shared" si="44"/>
        <v>desmo2020-l244_codon2 = 248041-250725\3;</v>
      </c>
    </row>
    <row r="405" spans="1:8">
      <c r="A405" t="s">
        <v>138</v>
      </c>
      <c r="B405" t="str">
        <f t="shared" si="41"/>
        <v>248040-250725;</v>
      </c>
      <c r="C405" t="str">
        <f t="shared" si="42"/>
        <v>248040</v>
      </c>
      <c r="D405">
        <f t="shared" si="43"/>
        <v>248042</v>
      </c>
      <c r="E405" t="str">
        <f t="shared" si="39"/>
        <v>250725</v>
      </c>
      <c r="F405" t="str">
        <f t="shared" si="40"/>
        <v>desmo2020-l244</v>
      </c>
      <c r="G405">
        <v>3</v>
      </c>
      <c r="H405" t="str">
        <f t="shared" si="44"/>
        <v>desmo2020-l244_codon3 = 248042-250725\3;</v>
      </c>
    </row>
    <row r="406" spans="1:8">
      <c r="A406" t="s">
        <v>139</v>
      </c>
      <c r="B406" t="str">
        <f t="shared" si="41"/>
        <v>250726-251617;</v>
      </c>
      <c r="C406" t="str">
        <f t="shared" si="42"/>
        <v>250726</v>
      </c>
      <c r="D406">
        <f t="shared" si="43"/>
        <v>250726</v>
      </c>
      <c r="E406" t="str">
        <f t="shared" si="39"/>
        <v>251617</v>
      </c>
      <c r="F406" t="str">
        <f t="shared" si="40"/>
        <v>desmo2020-l245</v>
      </c>
      <c r="G406">
        <v>1</v>
      </c>
      <c r="H406" t="str">
        <f t="shared" si="44"/>
        <v>desmo2020-l245_codon1 = 250726-251617\3;</v>
      </c>
    </row>
    <row r="407" spans="1:8">
      <c r="A407" t="s">
        <v>139</v>
      </c>
      <c r="B407" t="str">
        <f t="shared" si="41"/>
        <v>250726-251617;</v>
      </c>
      <c r="C407" t="str">
        <f t="shared" si="42"/>
        <v>250726</v>
      </c>
      <c r="D407">
        <f t="shared" si="43"/>
        <v>250727</v>
      </c>
      <c r="E407" t="str">
        <f t="shared" si="39"/>
        <v>251617</v>
      </c>
      <c r="F407" t="str">
        <f t="shared" si="40"/>
        <v>desmo2020-l245</v>
      </c>
      <c r="G407">
        <v>2</v>
      </c>
      <c r="H407" t="str">
        <f t="shared" si="44"/>
        <v>desmo2020-l245_codon2 = 250727-251617\3;</v>
      </c>
    </row>
    <row r="408" spans="1:8">
      <c r="A408" t="s">
        <v>139</v>
      </c>
      <c r="B408" t="str">
        <f t="shared" si="41"/>
        <v>250726-251617;</v>
      </c>
      <c r="C408" t="str">
        <f t="shared" si="42"/>
        <v>250726</v>
      </c>
      <c r="D408">
        <f t="shared" si="43"/>
        <v>250728</v>
      </c>
      <c r="E408" t="str">
        <f t="shared" si="39"/>
        <v>251617</v>
      </c>
      <c r="F408" t="str">
        <f t="shared" si="40"/>
        <v>desmo2020-l245</v>
      </c>
      <c r="G408">
        <v>3</v>
      </c>
      <c r="H408" t="str">
        <f t="shared" si="44"/>
        <v>desmo2020-l245_codon3 = 250728-251617\3;</v>
      </c>
    </row>
    <row r="409" spans="1:8">
      <c r="A409" t="s">
        <v>140</v>
      </c>
      <c r="B409" t="str">
        <f t="shared" si="41"/>
        <v>251618-252475;</v>
      </c>
      <c r="C409" t="str">
        <f t="shared" si="42"/>
        <v>251618</v>
      </c>
      <c r="D409">
        <f t="shared" si="43"/>
        <v>251618</v>
      </c>
      <c r="E409" t="str">
        <f t="shared" si="39"/>
        <v>252475</v>
      </c>
      <c r="F409" t="str">
        <f t="shared" si="40"/>
        <v>desmo2020-l247</v>
      </c>
      <c r="G409">
        <v>1</v>
      </c>
      <c r="H409" t="str">
        <f t="shared" si="44"/>
        <v>desmo2020-l247_codon1 = 251618-252475\3;</v>
      </c>
    </row>
    <row r="410" spans="1:8">
      <c r="A410" t="s">
        <v>140</v>
      </c>
      <c r="B410" t="str">
        <f t="shared" si="41"/>
        <v>251618-252475;</v>
      </c>
      <c r="C410" t="str">
        <f t="shared" si="42"/>
        <v>251618</v>
      </c>
      <c r="D410">
        <f t="shared" si="43"/>
        <v>251619</v>
      </c>
      <c r="E410" t="str">
        <f t="shared" si="39"/>
        <v>252475</v>
      </c>
      <c r="F410" t="str">
        <f t="shared" si="40"/>
        <v>desmo2020-l247</v>
      </c>
      <c r="G410">
        <v>2</v>
      </c>
      <c r="H410" t="str">
        <f t="shared" si="44"/>
        <v>desmo2020-l247_codon2 = 251619-252475\3;</v>
      </c>
    </row>
    <row r="411" spans="1:8">
      <c r="A411" t="s">
        <v>140</v>
      </c>
      <c r="B411" t="str">
        <f t="shared" si="41"/>
        <v>251618-252475;</v>
      </c>
      <c r="C411" t="str">
        <f t="shared" si="42"/>
        <v>251618</v>
      </c>
      <c r="D411">
        <f t="shared" si="43"/>
        <v>251620</v>
      </c>
      <c r="E411" t="str">
        <f t="shared" si="39"/>
        <v>252475</v>
      </c>
      <c r="F411" t="str">
        <f t="shared" si="40"/>
        <v>desmo2020-l247</v>
      </c>
      <c r="G411">
        <v>3</v>
      </c>
      <c r="H411" t="str">
        <f t="shared" si="44"/>
        <v>desmo2020-l247_codon3 = 251620-252475\3;</v>
      </c>
    </row>
    <row r="412" spans="1:8">
      <c r="A412" t="s">
        <v>141</v>
      </c>
      <c r="B412" t="str">
        <f t="shared" si="41"/>
        <v>252476-253228;</v>
      </c>
      <c r="C412" t="str">
        <f t="shared" si="42"/>
        <v>252476</v>
      </c>
      <c r="D412">
        <f t="shared" si="43"/>
        <v>252476</v>
      </c>
      <c r="E412" t="str">
        <f t="shared" si="39"/>
        <v>253228</v>
      </c>
      <c r="F412" t="str">
        <f t="shared" si="40"/>
        <v>desmo2020-l248</v>
      </c>
      <c r="G412">
        <v>1</v>
      </c>
      <c r="H412" t="str">
        <f t="shared" si="44"/>
        <v>desmo2020-l248_codon1 = 252476-253228\3;</v>
      </c>
    </row>
    <row r="413" spans="1:8">
      <c r="A413" t="s">
        <v>141</v>
      </c>
      <c r="B413" t="str">
        <f t="shared" si="41"/>
        <v>252476-253228;</v>
      </c>
      <c r="C413" t="str">
        <f t="shared" si="42"/>
        <v>252476</v>
      </c>
      <c r="D413">
        <f t="shared" si="43"/>
        <v>252477</v>
      </c>
      <c r="E413" t="str">
        <f t="shared" si="39"/>
        <v>253228</v>
      </c>
      <c r="F413" t="str">
        <f t="shared" si="40"/>
        <v>desmo2020-l248</v>
      </c>
      <c r="G413">
        <v>2</v>
      </c>
      <c r="H413" t="str">
        <f t="shared" si="44"/>
        <v>desmo2020-l248_codon2 = 252477-253228\3;</v>
      </c>
    </row>
    <row r="414" spans="1:8">
      <c r="A414" t="s">
        <v>141</v>
      </c>
      <c r="B414" t="str">
        <f t="shared" si="41"/>
        <v>252476-253228;</v>
      </c>
      <c r="C414" t="str">
        <f t="shared" si="42"/>
        <v>252476</v>
      </c>
      <c r="D414">
        <f t="shared" si="43"/>
        <v>252478</v>
      </c>
      <c r="E414" t="str">
        <f t="shared" si="39"/>
        <v>253228</v>
      </c>
      <c r="F414" t="str">
        <f t="shared" si="40"/>
        <v>desmo2020-l248</v>
      </c>
      <c r="G414">
        <v>3</v>
      </c>
      <c r="H414" t="str">
        <f t="shared" si="44"/>
        <v>desmo2020-l248_codon3 = 252478-253228\3;</v>
      </c>
    </row>
    <row r="415" spans="1:8">
      <c r="A415" t="s">
        <v>142</v>
      </c>
      <c r="B415" t="str">
        <f t="shared" si="41"/>
        <v>253229-253813;</v>
      </c>
      <c r="C415" t="str">
        <f t="shared" si="42"/>
        <v>253229</v>
      </c>
      <c r="D415">
        <f t="shared" si="43"/>
        <v>253229</v>
      </c>
      <c r="E415" t="str">
        <f t="shared" si="39"/>
        <v>253813</v>
      </c>
      <c r="F415" t="str">
        <f t="shared" si="40"/>
        <v>desmo2020-l24</v>
      </c>
      <c r="G415">
        <v>1</v>
      </c>
      <c r="H415" t="str">
        <f t="shared" si="44"/>
        <v>desmo2020-l24_codon1 = 253229-253813\3;</v>
      </c>
    </row>
    <row r="416" spans="1:8">
      <c r="A416" t="s">
        <v>142</v>
      </c>
      <c r="B416" t="str">
        <f t="shared" si="41"/>
        <v>253229-253813;</v>
      </c>
      <c r="C416" t="str">
        <f t="shared" si="42"/>
        <v>253229</v>
      </c>
      <c r="D416">
        <f t="shared" si="43"/>
        <v>253230</v>
      </c>
      <c r="E416" t="str">
        <f t="shared" si="39"/>
        <v>253813</v>
      </c>
      <c r="F416" t="str">
        <f t="shared" si="40"/>
        <v>desmo2020-l24</v>
      </c>
      <c r="G416">
        <v>2</v>
      </c>
      <c r="H416" t="str">
        <f t="shared" si="44"/>
        <v>desmo2020-l24_codon2 = 253230-253813\3;</v>
      </c>
    </row>
    <row r="417" spans="1:8">
      <c r="A417" t="s">
        <v>142</v>
      </c>
      <c r="B417" t="str">
        <f t="shared" si="41"/>
        <v>253229-253813;</v>
      </c>
      <c r="C417" t="str">
        <f t="shared" si="42"/>
        <v>253229</v>
      </c>
      <c r="D417">
        <f t="shared" si="43"/>
        <v>253231</v>
      </c>
      <c r="E417" t="str">
        <f t="shared" si="39"/>
        <v>253813</v>
      </c>
      <c r="F417" t="str">
        <f t="shared" si="40"/>
        <v>desmo2020-l24</v>
      </c>
      <c r="G417">
        <v>3</v>
      </c>
      <c r="H417" t="str">
        <f t="shared" si="44"/>
        <v>desmo2020-l24_codon3 = 253231-253813\3;</v>
      </c>
    </row>
    <row r="418" spans="1:8">
      <c r="A418" t="s">
        <v>143</v>
      </c>
      <c r="B418" t="str">
        <f t="shared" si="41"/>
        <v>253814-254336;</v>
      </c>
      <c r="C418" t="str">
        <f t="shared" si="42"/>
        <v>253814</v>
      </c>
      <c r="D418">
        <f t="shared" si="43"/>
        <v>253814</v>
      </c>
      <c r="E418" t="str">
        <f t="shared" si="39"/>
        <v>254336</v>
      </c>
      <c r="F418" t="str">
        <f t="shared" si="40"/>
        <v>desmo2020-l250</v>
      </c>
      <c r="G418">
        <v>1</v>
      </c>
      <c r="H418" t="str">
        <f t="shared" si="44"/>
        <v>desmo2020-l250_codon1 = 253814-254336\3;</v>
      </c>
    </row>
    <row r="419" spans="1:8">
      <c r="A419" t="s">
        <v>143</v>
      </c>
      <c r="B419" t="str">
        <f t="shared" si="41"/>
        <v>253814-254336;</v>
      </c>
      <c r="C419" t="str">
        <f t="shared" si="42"/>
        <v>253814</v>
      </c>
      <c r="D419">
        <f t="shared" si="43"/>
        <v>253815</v>
      </c>
      <c r="E419" t="str">
        <f t="shared" si="39"/>
        <v>254336</v>
      </c>
      <c r="F419" t="str">
        <f t="shared" si="40"/>
        <v>desmo2020-l250</v>
      </c>
      <c r="G419">
        <v>2</v>
      </c>
      <c r="H419" t="str">
        <f t="shared" si="44"/>
        <v>desmo2020-l250_codon2 = 253815-254336\3;</v>
      </c>
    </row>
    <row r="420" spans="1:8">
      <c r="A420" t="s">
        <v>143</v>
      </c>
      <c r="B420" t="str">
        <f t="shared" si="41"/>
        <v>253814-254336;</v>
      </c>
      <c r="C420" t="str">
        <f t="shared" si="42"/>
        <v>253814</v>
      </c>
      <c r="D420">
        <f t="shared" si="43"/>
        <v>253816</v>
      </c>
      <c r="E420" t="str">
        <f t="shared" si="39"/>
        <v>254336</v>
      </c>
      <c r="F420" t="str">
        <f t="shared" si="40"/>
        <v>desmo2020-l250</v>
      </c>
      <c r="G420">
        <v>3</v>
      </c>
      <c r="H420" t="str">
        <f t="shared" si="44"/>
        <v>desmo2020-l250_codon3 = 253816-254336\3;</v>
      </c>
    </row>
    <row r="421" spans="1:8">
      <c r="A421" t="s">
        <v>144</v>
      </c>
      <c r="B421" t="str">
        <f t="shared" si="41"/>
        <v>254337-254938;</v>
      </c>
      <c r="C421" t="str">
        <f t="shared" si="42"/>
        <v>254337</v>
      </c>
      <c r="D421">
        <f t="shared" si="43"/>
        <v>254337</v>
      </c>
      <c r="E421" t="str">
        <f t="shared" si="39"/>
        <v>254938</v>
      </c>
      <c r="F421" t="str">
        <f t="shared" si="40"/>
        <v>desmo2020-l251</v>
      </c>
      <c r="G421">
        <v>1</v>
      </c>
      <c r="H421" t="str">
        <f t="shared" si="44"/>
        <v>desmo2020-l251_codon1 = 254337-254938\3;</v>
      </c>
    </row>
    <row r="422" spans="1:8">
      <c r="A422" t="s">
        <v>144</v>
      </c>
      <c r="B422" t="str">
        <f t="shared" si="41"/>
        <v>254337-254938;</v>
      </c>
      <c r="C422" t="str">
        <f t="shared" si="42"/>
        <v>254337</v>
      </c>
      <c r="D422">
        <f t="shared" si="43"/>
        <v>254338</v>
      </c>
      <c r="E422" t="str">
        <f t="shared" si="39"/>
        <v>254938</v>
      </c>
      <c r="F422" t="str">
        <f t="shared" si="40"/>
        <v>desmo2020-l251</v>
      </c>
      <c r="G422">
        <v>2</v>
      </c>
      <c r="H422" t="str">
        <f t="shared" si="44"/>
        <v>desmo2020-l251_codon2 = 254338-254938\3;</v>
      </c>
    </row>
    <row r="423" spans="1:8">
      <c r="A423" t="s">
        <v>144</v>
      </c>
      <c r="B423" t="str">
        <f t="shared" si="41"/>
        <v>254337-254938;</v>
      </c>
      <c r="C423" t="str">
        <f t="shared" si="42"/>
        <v>254337</v>
      </c>
      <c r="D423">
        <f t="shared" si="43"/>
        <v>254339</v>
      </c>
      <c r="E423" t="str">
        <f t="shared" si="39"/>
        <v>254938</v>
      </c>
      <c r="F423" t="str">
        <f t="shared" si="40"/>
        <v>desmo2020-l251</v>
      </c>
      <c r="G423">
        <v>3</v>
      </c>
      <c r="H423" t="str">
        <f t="shared" si="44"/>
        <v>desmo2020-l251_codon3 = 254339-254938\3;</v>
      </c>
    </row>
    <row r="424" spans="1:8">
      <c r="A424" t="s">
        <v>145</v>
      </c>
      <c r="B424" t="str">
        <f t="shared" si="41"/>
        <v>254939-255464;</v>
      </c>
      <c r="C424" t="str">
        <f t="shared" si="42"/>
        <v>254939</v>
      </c>
      <c r="D424">
        <f t="shared" si="43"/>
        <v>254939</v>
      </c>
      <c r="E424" t="str">
        <f t="shared" si="39"/>
        <v>255464</v>
      </c>
      <c r="F424" t="str">
        <f t="shared" si="40"/>
        <v>desmo2020-l252</v>
      </c>
      <c r="G424">
        <v>1</v>
      </c>
      <c r="H424" t="str">
        <f t="shared" si="44"/>
        <v>desmo2020-l252_codon1 = 254939-255464\3;</v>
      </c>
    </row>
    <row r="425" spans="1:8">
      <c r="A425" t="s">
        <v>145</v>
      </c>
      <c r="B425" t="str">
        <f t="shared" si="41"/>
        <v>254939-255464;</v>
      </c>
      <c r="C425" t="str">
        <f t="shared" si="42"/>
        <v>254939</v>
      </c>
      <c r="D425">
        <f t="shared" si="43"/>
        <v>254940</v>
      </c>
      <c r="E425" t="str">
        <f t="shared" si="39"/>
        <v>255464</v>
      </c>
      <c r="F425" t="str">
        <f t="shared" si="40"/>
        <v>desmo2020-l252</v>
      </c>
      <c r="G425">
        <v>2</v>
      </c>
      <c r="H425" t="str">
        <f t="shared" si="44"/>
        <v>desmo2020-l252_codon2 = 254940-255464\3;</v>
      </c>
    </row>
    <row r="426" spans="1:8">
      <c r="A426" t="s">
        <v>145</v>
      </c>
      <c r="B426" t="str">
        <f t="shared" si="41"/>
        <v>254939-255464;</v>
      </c>
      <c r="C426" t="str">
        <f t="shared" si="42"/>
        <v>254939</v>
      </c>
      <c r="D426">
        <f t="shared" si="43"/>
        <v>254941</v>
      </c>
      <c r="E426" t="str">
        <f t="shared" si="39"/>
        <v>255464</v>
      </c>
      <c r="F426" t="str">
        <f t="shared" si="40"/>
        <v>desmo2020-l252</v>
      </c>
      <c r="G426">
        <v>3</v>
      </c>
      <c r="H426" t="str">
        <f t="shared" si="44"/>
        <v>desmo2020-l252_codon3 = 254941-255464\3;</v>
      </c>
    </row>
    <row r="427" spans="1:8">
      <c r="A427" t="s">
        <v>146</v>
      </c>
      <c r="B427" t="str">
        <f t="shared" si="41"/>
        <v>255465-258293;</v>
      </c>
      <c r="C427" t="str">
        <f t="shared" si="42"/>
        <v>255465</v>
      </c>
      <c r="D427">
        <f t="shared" si="43"/>
        <v>255465</v>
      </c>
      <c r="E427" t="str">
        <f t="shared" si="39"/>
        <v>258293</v>
      </c>
      <c r="F427" t="str">
        <f t="shared" si="40"/>
        <v>desmo2020-l253</v>
      </c>
      <c r="G427">
        <v>1</v>
      </c>
      <c r="H427" t="str">
        <f t="shared" si="44"/>
        <v>desmo2020-l253_codon1 = 255465-258293\3;</v>
      </c>
    </row>
    <row r="428" spans="1:8">
      <c r="A428" t="s">
        <v>146</v>
      </c>
      <c r="B428" t="str">
        <f t="shared" si="41"/>
        <v>255465-258293;</v>
      </c>
      <c r="C428" t="str">
        <f t="shared" si="42"/>
        <v>255465</v>
      </c>
      <c r="D428">
        <f t="shared" si="43"/>
        <v>255466</v>
      </c>
      <c r="E428" t="str">
        <f t="shared" si="39"/>
        <v>258293</v>
      </c>
      <c r="F428" t="str">
        <f t="shared" si="40"/>
        <v>desmo2020-l253</v>
      </c>
      <c r="G428">
        <v>2</v>
      </c>
      <c r="H428" t="str">
        <f t="shared" si="44"/>
        <v>desmo2020-l253_codon2 = 255466-258293\3;</v>
      </c>
    </row>
    <row r="429" spans="1:8">
      <c r="A429" t="s">
        <v>146</v>
      </c>
      <c r="B429" t="str">
        <f t="shared" si="41"/>
        <v>255465-258293;</v>
      </c>
      <c r="C429" t="str">
        <f t="shared" si="42"/>
        <v>255465</v>
      </c>
      <c r="D429">
        <f t="shared" si="43"/>
        <v>255467</v>
      </c>
      <c r="E429" t="str">
        <f t="shared" si="39"/>
        <v>258293</v>
      </c>
      <c r="F429" t="str">
        <f t="shared" si="40"/>
        <v>desmo2020-l253</v>
      </c>
      <c r="G429">
        <v>3</v>
      </c>
      <c r="H429" t="str">
        <f t="shared" si="44"/>
        <v>desmo2020-l253_codon3 = 255467-258293\3;</v>
      </c>
    </row>
    <row r="430" spans="1:8">
      <c r="A430" t="s">
        <v>147</v>
      </c>
      <c r="B430" t="str">
        <f t="shared" si="41"/>
        <v>258294-258802;</v>
      </c>
      <c r="C430" t="str">
        <f t="shared" si="42"/>
        <v>258294</v>
      </c>
      <c r="D430">
        <f t="shared" si="43"/>
        <v>258294</v>
      </c>
      <c r="E430" t="str">
        <f t="shared" si="39"/>
        <v>258802</v>
      </c>
      <c r="F430" t="str">
        <f t="shared" si="40"/>
        <v>desmo2020-l254</v>
      </c>
      <c r="G430">
        <v>1</v>
      </c>
      <c r="H430" t="str">
        <f t="shared" si="44"/>
        <v>desmo2020-l254_codon1 = 258294-258802\3;</v>
      </c>
    </row>
    <row r="431" spans="1:8">
      <c r="A431" t="s">
        <v>147</v>
      </c>
      <c r="B431" t="str">
        <f t="shared" si="41"/>
        <v>258294-258802;</v>
      </c>
      <c r="C431" t="str">
        <f t="shared" si="42"/>
        <v>258294</v>
      </c>
      <c r="D431">
        <f t="shared" si="43"/>
        <v>258295</v>
      </c>
      <c r="E431" t="str">
        <f t="shared" si="39"/>
        <v>258802</v>
      </c>
      <c r="F431" t="str">
        <f t="shared" si="40"/>
        <v>desmo2020-l254</v>
      </c>
      <c r="G431">
        <v>2</v>
      </c>
      <c r="H431" t="str">
        <f t="shared" si="44"/>
        <v>desmo2020-l254_codon2 = 258295-258802\3;</v>
      </c>
    </row>
    <row r="432" spans="1:8">
      <c r="A432" t="s">
        <v>147</v>
      </c>
      <c r="B432" t="str">
        <f t="shared" si="41"/>
        <v>258294-258802;</v>
      </c>
      <c r="C432" t="str">
        <f t="shared" si="42"/>
        <v>258294</v>
      </c>
      <c r="D432">
        <f t="shared" si="43"/>
        <v>258296</v>
      </c>
      <c r="E432" t="str">
        <f t="shared" si="39"/>
        <v>258802</v>
      </c>
      <c r="F432" t="str">
        <f t="shared" si="40"/>
        <v>desmo2020-l254</v>
      </c>
      <c r="G432">
        <v>3</v>
      </c>
      <c r="H432" t="str">
        <f t="shared" si="44"/>
        <v>desmo2020-l254_codon3 = 258296-258802\3;</v>
      </c>
    </row>
    <row r="433" spans="1:8">
      <c r="A433" t="s">
        <v>148</v>
      </c>
      <c r="B433" t="str">
        <f t="shared" si="41"/>
        <v>258803-261122;</v>
      </c>
      <c r="C433" t="str">
        <f t="shared" si="42"/>
        <v>258803</v>
      </c>
      <c r="D433">
        <f t="shared" si="43"/>
        <v>258803</v>
      </c>
      <c r="E433" t="str">
        <f t="shared" si="39"/>
        <v>261122</v>
      </c>
      <c r="F433" t="str">
        <f t="shared" si="40"/>
        <v>desmo2020-l256</v>
      </c>
      <c r="G433">
        <v>1</v>
      </c>
      <c r="H433" t="str">
        <f t="shared" si="44"/>
        <v>desmo2020-l256_codon1 = 258803-261122\3;</v>
      </c>
    </row>
    <row r="434" spans="1:8">
      <c r="A434" t="s">
        <v>148</v>
      </c>
      <c r="B434" t="str">
        <f t="shared" si="41"/>
        <v>258803-261122;</v>
      </c>
      <c r="C434" t="str">
        <f t="shared" si="42"/>
        <v>258803</v>
      </c>
      <c r="D434">
        <f t="shared" si="43"/>
        <v>258804</v>
      </c>
      <c r="E434" t="str">
        <f t="shared" si="39"/>
        <v>261122</v>
      </c>
      <c r="F434" t="str">
        <f t="shared" si="40"/>
        <v>desmo2020-l256</v>
      </c>
      <c r="G434">
        <v>2</v>
      </c>
      <c r="H434" t="str">
        <f t="shared" si="44"/>
        <v>desmo2020-l256_codon2 = 258804-261122\3;</v>
      </c>
    </row>
    <row r="435" spans="1:8">
      <c r="A435" t="s">
        <v>148</v>
      </c>
      <c r="B435" t="str">
        <f t="shared" si="41"/>
        <v>258803-261122;</v>
      </c>
      <c r="C435" t="str">
        <f t="shared" si="42"/>
        <v>258803</v>
      </c>
      <c r="D435">
        <f t="shared" si="43"/>
        <v>258805</v>
      </c>
      <c r="E435" t="str">
        <f t="shared" si="39"/>
        <v>261122</v>
      </c>
      <c r="F435" t="str">
        <f t="shared" si="40"/>
        <v>desmo2020-l256</v>
      </c>
      <c r="G435">
        <v>3</v>
      </c>
      <c r="H435" t="str">
        <f t="shared" si="44"/>
        <v>desmo2020-l256_codon3 = 258805-261122\3;</v>
      </c>
    </row>
    <row r="436" spans="1:8">
      <c r="A436" t="s">
        <v>149</v>
      </c>
      <c r="B436" t="str">
        <f t="shared" si="41"/>
        <v>261123-262588;</v>
      </c>
      <c r="C436" t="str">
        <f t="shared" si="42"/>
        <v>261123</v>
      </c>
      <c r="D436">
        <f t="shared" si="43"/>
        <v>261123</v>
      </c>
      <c r="E436" t="str">
        <f t="shared" si="39"/>
        <v>262588</v>
      </c>
      <c r="F436" t="str">
        <f t="shared" si="40"/>
        <v>desmo2020-l259</v>
      </c>
      <c r="G436">
        <v>1</v>
      </c>
      <c r="H436" t="str">
        <f t="shared" si="44"/>
        <v>desmo2020-l259_codon1 = 261123-262588\3;</v>
      </c>
    </row>
    <row r="437" spans="1:8">
      <c r="A437" t="s">
        <v>149</v>
      </c>
      <c r="B437" t="str">
        <f t="shared" si="41"/>
        <v>261123-262588;</v>
      </c>
      <c r="C437" t="str">
        <f t="shared" si="42"/>
        <v>261123</v>
      </c>
      <c r="D437">
        <f t="shared" si="43"/>
        <v>261124</v>
      </c>
      <c r="E437" t="str">
        <f t="shared" si="39"/>
        <v>262588</v>
      </c>
      <c r="F437" t="str">
        <f t="shared" si="40"/>
        <v>desmo2020-l259</v>
      </c>
      <c r="G437">
        <v>2</v>
      </c>
      <c r="H437" t="str">
        <f t="shared" si="44"/>
        <v>desmo2020-l259_codon2 = 261124-262588\3;</v>
      </c>
    </row>
    <row r="438" spans="1:8">
      <c r="A438" t="s">
        <v>149</v>
      </c>
      <c r="B438" t="str">
        <f t="shared" si="41"/>
        <v>261123-262588;</v>
      </c>
      <c r="C438" t="str">
        <f t="shared" si="42"/>
        <v>261123</v>
      </c>
      <c r="D438">
        <f t="shared" si="43"/>
        <v>261125</v>
      </c>
      <c r="E438" t="str">
        <f t="shared" si="39"/>
        <v>262588</v>
      </c>
      <c r="F438" t="str">
        <f t="shared" si="40"/>
        <v>desmo2020-l259</v>
      </c>
      <c r="G438">
        <v>3</v>
      </c>
      <c r="H438" t="str">
        <f t="shared" si="44"/>
        <v>desmo2020-l259_codon3 = 261125-262588\3;</v>
      </c>
    </row>
    <row r="439" spans="1:8">
      <c r="A439" t="s">
        <v>150</v>
      </c>
      <c r="B439" t="str">
        <f t="shared" si="41"/>
        <v>262589-263715;</v>
      </c>
      <c r="C439" t="str">
        <f t="shared" si="42"/>
        <v>262589</v>
      </c>
      <c r="D439">
        <f t="shared" si="43"/>
        <v>262589</v>
      </c>
      <c r="E439" t="str">
        <f t="shared" si="39"/>
        <v>263715</v>
      </c>
      <c r="F439" t="str">
        <f t="shared" si="40"/>
        <v>desmo2020-l268</v>
      </c>
      <c r="G439">
        <v>1</v>
      </c>
      <c r="H439" t="str">
        <f t="shared" si="44"/>
        <v>desmo2020-l268_codon1 = 262589-263715\3;</v>
      </c>
    </row>
    <row r="440" spans="1:8">
      <c r="A440" t="s">
        <v>150</v>
      </c>
      <c r="B440" t="str">
        <f t="shared" si="41"/>
        <v>262589-263715;</v>
      </c>
      <c r="C440" t="str">
        <f t="shared" si="42"/>
        <v>262589</v>
      </c>
      <c r="D440">
        <f t="shared" si="43"/>
        <v>262590</v>
      </c>
      <c r="E440" t="str">
        <f t="shared" si="39"/>
        <v>263715</v>
      </c>
      <c r="F440" t="str">
        <f t="shared" si="40"/>
        <v>desmo2020-l268</v>
      </c>
      <c r="G440">
        <v>2</v>
      </c>
      <c r="H440" t="str">
        <f t="shared" si="44"/>
        <v>desmo2020-l268_codon2 = 262590-263715\3;</v>
      </c>
    </row>
    <row r="441" spans="1:8">
      <c r="A441" t="s">
        <v>150</v>
      </c>
      <c r="B441" t="str">
        <f t="shared" si="41"/>
        <v>262589-263715;</v>
      </c>
      <c r="C441" t="str">
        <f t="shared" si="42"/>
        <v>262589</v>
      </c>
      <c r="D441">
        <f t="shared" si="43"/>
        <v>262591</v>
      </c>
      <c r="E441" t="str">
        <f t="shared" si="39"/>
        <v>263715</v>
      </c>
      <c r="F441" t="str">
        <f t="shared" si="40"/>
        <v>desmo2020-l268</v>
      </c>
      <c r="G441">
        <v>3</v>
      </c>
      <c r="H441" t="str">
        <f t="shared" si="44"/>
        <v>desmo2020-l268_codon3 = 262591-263715\3;</v>
      </c>
    </row>
    <row r="442" spans="1:8">
      <c r="A442" t="s">
        <v>151</v>
      </c>
      <c r="B442" t="str">
        <f t="shared" si="41"/>
        <v>263716-264979;</v>
      </c>
      <c r="C442" t="str">
        <f t="shared" si="42"/>
        <v>263716</v>
      </c>
      <c r="D442">
        <f t="shared" si="43"/>
        <v>263716</v>
      </c>
      <c r="E442" t="str">
        <f t="shared" si="39"/>
        <v>264979</v>
      </c>
      <c r="F442" t="str">
        <f t="shared" si="40"/>
        <v>desmo2020-l26</v>
      </c>
      <c r="G442">
        <v>1</v>
      </c>
      <c r="H442" t="str">
        <f t="shared" si="44"/>
        <v>desmo2020-l26_codon1 = 263716-264979\3;</v>
      </c>
    </row>
    <row r="443" spans="1:8">
      <c r="A443" t="s">
        <v>151</v>
      </c>
      <c r="B443" t="str">
        <f t="shared" si="41"/>
        <v>263716-264979;</v>
      </c>
      <c r="C443" t="str">
        <f t="shared" si="42"/>
        <v>263716</v>
      </c>
      <c r="D443">
        <f t="shared" si="43"/>
        <v>263717</v>
      </c>
      <c r="E443" t="str">
        <f t="shared" si="39"/>
        <v>264979</v>
      </c>
      <c r="F443" t="str">
        <f t="shared" si="40"/>
        <v>desmo2020-l26</v>
      </c>
      <c r="G443">
        <v>2</v>
      </c>
      <c r="H443" t="str">
        <f t="shared" si="44"/>
        <v>desmo2020-l26_codon2 = 263717-264979\3;</v>
      </c>
    </row>
    <row r="444" spans="1:8">
      <c r="A444" t="s">
        <v>151</v>
      </c>
      <c r="B444" t="str">
        <f t="shared" si="41"/>
        <v>263716-264979;</v>
      </c>
      <c r="C444" t="str">
        <f t="shared" si="42"/>
        <v>263716</v>
      </c>
      <c r="D444">
        <f t="shared" si="43"/>
        <v>263718</v>
      </c>
      <c r="E444" t="str">
        <f t="shared" si="39"/>
        <v>264979</v>
      </c>
      <c r="F444" t="str">
        <f t="shared" si="40"/>
        <v>desmo2020-l26</v>
      </c>
      <c r="G444">
        <v>3</v>
      </c>
      <c r="H444" t="str">
        <f t="shared" si="44"/>
        <v>desmo2020-l26_codon3 = 263718-264979\3;</v>
      </c>
    </row>
    <row r="445" spans="1:8">
      <c r="A445" t="s">
        <v>152</v>
      </c>
      <c r="B445" t="str">
        <f t="shared" si="41"/>
        <v>264980-266630;</v>
      </c>
      <c r="C445" t="str">
        <f t="shared" si="42"/>
        <v>264980</v>
      </c>
      <c r="D445">
        <f t="shared" si="43"/>
        <v>264980</v>
      </c>
      <c r="E445" t="str">
        <f t="shared" si="39"/>
        <v>266630</v>
      </c>
      <c r="F445" t="str">
        <f t="shared" si="40"/>
        <v>desmo2020-l276</v>
      </c>
      <c r="G445">
        <v>1</v>
      </c>
      <c r="H445" t="str">
        <f t="shared" si="44"/>
        <v>desmo2020-l276_codon1 = 264980-266630\3;</v>
      </c>
    </row>
    <row r="446" spans="1:8">
      <c r="A446" t="s">
        <v>152</v>
      </c>
      <c r="B446" t="str">
        <f t="shared" si="41"/>
        <v>264980-266630;</v>
      </c>
      <c r="C446" t="str">
        <f t="shared" si="42"/>
        <v>264980</v>
      </c>
      <c r="D446">
        <f t="shared" si="43"/>
        <v>264981</v>
      </c>
      <c r="E446" t="str">
        <f t="shared" si="39"/>
        <v>266630</v>
      </c>
      <c r="F446" t="str">
        <f t="shared" si="40"/>
        <v>desmo2020-l276</v>
      </c>
      <c r="G446">
        <v>2</v>
      </c>
      <c r="H446" t="str">
        <f t="shared" si="44"/>
        <v>desmo2020-l276_codon2 = 264981-266630\3;</v>
      </c>
    </row>
    <row r="447" spans="1:8">
      <c r="A447" t="s">
        <v>152</v>
      </c>
      <c r="B447" t="str">
        <f t="shared" si="41"/>
        <v>264980-266630;</v>
      </c>
      <c r="C447" t="str">
        <f t="shared" si="42"/>
        <v>264980</v>
      </c>
      <c r="D447">
        <f t="shared" si="43"/>
        <v>264982</v>
      </c>
      <c r="E447" t="str">
        <f t="shared" si="39"/>
        <v>266630</v>
      </c>
      <c r="F447" t="str">
        <f t="shared" si="40"/>
        <v>desmo2020-l276</v>
      </c>
      <c r="G447">
        <v>3</v>
      </c>
      <c r="H447" t="str">
        <f t="shared" si="44"/>
        <v>desmo2020-l276_codon3 = 264982-266630\3;</v>
      </c>
    </row>
    <row r="448" spans="1:8">
      <c r="A448" t="s">
        <v>153</v>
      </c>
      <c r="B448" t="str">
        <f t="shared" si="41"/>
        <v>266631-269381;</v>
      </c>
      <c r="C448" t="str">
        <f t="shared" si="42"/>
        <v>266631</v>
      </c>
      <c r="D448">
        <f t="shared" si="43"/>
        <v>266631</v>
      </c>
      <c r="E448" t="str">
        <f t="shared" si="39"/>
        <v>269381</v>
      </c>
      <c r="F448" t="str">
        <f t="shared" si="40"/>
        <v>desmo2020-l277</v>
      </c>
      <c r="G448">
        <v>1</v>
      </c>
      <c r="H448" t="str">
        <f t="shared" si="44"/>
        <v>desmo2020-l277_codon1 = 266631-269381\3;</v>
      </c>
    </row>
    <row r="449" spans="1:8">
      <c r="A449" t="s">
        <v>153</v>
      </c>
      <c r="B449" t="str">
        <f t="shared" si="41"/>
        <v>266631-269381;</v>
      </c>
      <c r="C449" t="str">
        <f t="shared" si="42"/>
        <v>266631</v>
      </c>
      <c r="D449">
        <f t="shared" si="43"/>
        <v>266632</v>
      </c>
      <c r="E449" t="str">
        <f t="shared" si="39"/>
        <v>269381</v>
      </c>
      <c r="F449" t="str">
        <f t="shared" si="40"/>
        <v>desmo2020-l277</v>
      </c>
      <c r="G449">
        <v>2</v>
      </c>
      <c r="H449" t="str">
        <f t="shared" si="44"/>
        <v>desmo2020-l277_codon2 = 266632-269381\3;</v>
      </c>
    </row>
    <row r="450" spans="1:8">
      <c r="A450" t="s">
        <v>153</v>
      </c>
      <c r="B450" t="str">
        <f t="shared" si="41"/>
        <v>266631-269381;</v>
      </c>
      <c r="C450" t="str">
        <f t="shared" si="42"/>
        <v>266631</v>
      </c>
      <c r="D450">
        <f t="shared" si="43"/>
        <v>266633</v>
      </c>
      <c r="E450" t="str">
        <f t="shared" si="39"/>
        <v>269381</v>
      </c>
      <c r="F450" t="str">
        <f t="shared" si="40"/>
        <v>desmo2020-l277</v>
      </c>
      <c r="G450">
        <v>3</v>
      </c>
      <c r="H450" t="str">
        <f t="shared" si="44"/>
        <v>desmo2020-l277_codon3 = 266633-269381\3;</v>
      </c>
    </row>
    <row r="451" spans="1:8">
      <c r="A451" t="s">
        <v>154</v>
      </c>
      <c r="B451" t="str">
        <f t="shared" si="41"/>
        <v>269382-272586;</v>
      </c>
      <c r="C451" t="str">
        <f t="shared" si="42"/>
        <v>269382</v>
      </c>
      <c r="D451">
        <f t="shared" si="43"/>
        <v>269382</v>
      </c>
      <c r="E451" t="str">
        <f t="shared" ref="E451:E514" si="45">SUBSTITUTE(SUBSTITUTE(B451,";",""),C451&amp;"-","")</f>
        <v>272586</v>
      </c>
      <c r="F451" t="str">
        <f t="shared" ref="F451:F514" si="46">LEFT(A451, FIND("_oneseq", A451)-1)</f>
        <v>desmo2020-l280</v>
      </c>
      <c r="G451">
        <v>1</v>
      </c>
      <c r="H451" t="str">
        <f t="shared" si="44"/>
        <v>desmo2020-l280_codon1 = 269382-272586\3;</v>
      </c>
    </row>
    <row r="452" spans="1:8">
      <c r="A452" t="s">
        <v>154</v>
      </c>
      <c r="B452" t="str">
        <f t="shared" si="41"/>
        <v>269382-272586;</v>
      </c>
      <c r="C452" t="str">
        <f t="shared" si="42"/>
        <v>269382</v>
      </c>
      <c r="D452">
        <f t="shared" si="43"/>
        <v>269383</v>
      </c>
      <c r="E452" t="str">
        <f t="shared" si="45"/>
        <v>272586</v>
      </c>
      <c r="F452" t="str">
        <f t="shared" si="46"/>
        <v>desmo2020-l280</v>
      </c>
      <c r="G452">
        <v>2</v>
      </c>
      <c r="H452" t="str">
        <f t="shared" si="44"/>
        <v>desmo2020-l280_codon2 = 269383-272586\3;</v>
      </c>
    </row>
    <row r="453" spans="1:8">
      <c r="A453" t="s">
        <v>154</v>
      </c>
      <c r="B453" t="str">
        <f t="shared" ref="B453:B516" si="47">SUBSTITUTE(A453, LEFT(A453, FIND("=", A453)+1), "")</f>
        <v>269382-272586;</v>
      </c>
      <c r="C453" t="str">
        <f t="shared" ref="C453:C516" si="48">LEFT(B453, FIND("-", B453)-1)</f>
        <v>269382</v>
      </c>
      <c r="D453">
        <f t="shared" ref="D453:D516" si="49">C453-1+G453</f>
        <v>269384</v>
      </c>
      <c r="E453" t="str">
        <f t="shared" si="45"/>
        <v>272586</v>
      </c>
      <c r="F453" t="str">
        <f t="shared" si="46"/>
        <v>desmo2020-l280</v>
      </c>
      <c r="G453">
        <v>3</v>
      </c>
      <c r="H453" t="str">
        <f t="shared" ref="H453:H516" si="50">F453&amp;"_codon"&amp;G453&amp;" = "&amp;D453&amp;"-"&amp;E453&amp;"\3;"</f>
        <v>desmo2020-l280_codon3 = 269384-272586\3;</v>
      </c>
    </row>
    <row r="454" spans="1:8">
      <c r="A454" t="s">
        <v>155</v>
      </c>
      <c r="B454" t="str">
        <f t="shared" si="47"/>
        <v>272587-276077;</v>
      </c>
      <c r="C454" t="str">
        <f t="shared" si="48"/>
        <v>272587</v>
      </c>
      <c r="D454">
        <f t="shared" si="49"/>
        <v>272587</v>
      </c>
      <c r="E454" t="str">
        <f t="shared" si="45"/>
        <v>276077</v>
      </c>
      <c r="F454" t="str">
        <f t="shared" si="46"/>
        <v>desmo2020-l281</v>
      </c>
      <c r="G454">
        <v>1</v>
      </c>
      <c r="H454" t="str">
        <f t="shared" si="50"/>
        <v>desmo2020-l281_codon1 = 272587-276077\3;</v>
      </c>
    </row>
    <row r="455" spans="1:8">
      <c r="A455" t="s">
        <v>155</v>
      </c>
      <c r="B455" t="str">
        <f t="shared" si="47"/>
        <v>272587-276077;</v>
      </c>
      <c r="C455" t="str">
        <f t="shared" si="48"/>
        <v>272587</v>
      </c>
      <c r="D455">
        <f t="shared" si="49"/>
        <v>272588</v>
      </c>
      <c r="E455" t="str">
        <f t="shared" si="45"/>
        <v>276077</v>
      </c>
      <c r="F455" t="str">
        <f t="shared" si="46"/>
        <v>desmo2020-l281</v>
      </c>
      <c r="G455">
        <v>2</v>
      </c>
      <c r="H455" t="str">
        <f t="shared" si="50"/>
        <v>desmo2020-l281_codon2 = 272588-276077\3;</v>
      </c>
    </row>
    <row r="456" spans="1:8">
      <c r="A456" t="s">
        <v>155</v>
      </c>
      <c r="B456" t="str">
        <f t="shared" si="47"/>
        <v>272587-276077;</v>
      </c>
      <c r="C456" t="str">
        <f t="shared" si="48"/>
        <v>272587</v>
      </c>
      <c r="D456">
        <f t="shared" si="49"/>
        <v>272589</v>
      </c>
      <c r="E456" t="str">
        <f t="shared" si="45"/>
        <v>276077</v>
      </c>
      <c r="F456" t="str">
        <f t="shared" si="46"/>
        <v>desmo2020-l281</v>
      </c>
      <c r="G456">
        <v>3</v>
      </c>
      <c r="H456" t="str">
        <f t="shared" si="50"/>
        <v>desmo2020-l281_codon3 = 272589-276077\3;</v>
      </c>
    </row>
    <row r="457" spans="1:8">
      <c r="A457" t="s">
        <v>156</v>
      </c>
      <c r="B457" t="str">
        <f t="shared" si="47"/>
        <v>276078-279132;</v>
      </c>
      <c r="C457" t="str">
        <f t="shared" si="48"/>
        <v>276078</v>
      </c>
      <c r="D457">
        <f t="shared" si="49"/>
        <v>276078</v>
      </c>
      <c r="E457" t="str">
        <f t="shared" si="45"/>
        <v>279132</v>
      </c>
      <c r="F457" t="str">
        <f t="shared" si="46"/>
        <v>desmo2020-l282</v>
      </c>
      <c r="G457">
        <v>1</v>
      </c>
      <c r="H457" t="str">
        <f t="shared" si="50"/>
        <v>desmo2020-l282_codon1 = 276078-279132\3;</v>
      </c>
    </row>
    <row r="458" spans="1:8">
      <c r="A458" t="s">
        <v>156</v>
      </c>
      <c r="B458" t="str">
        <f t="shared" si="47"/>
        <v>276078-279132;</v>
      </c>
      <c r="C458" t="str">
        <f t="shared" si="48"/>
        <v>276078</v>
      </c>
      <c r="D458">
        <f t="shared" si="49"/>
        <v>276079</v>
      </c>
      <c r="E458" t="str">
        <f t="shared" si="45"/>
        <v>279132</v>
      </c>
      <c r="F458" t="str">
        <f t="shared" si="46"/>
        <v>desmo2020-l282</v>
      </c>
      <c r="G458">
        <v>2</v>
      </c>
      <c r="H458" t="str">
        <f t="shared" si="50"/>
        <v>desmo2020-l282_codon2 = 276079-279132\3;</v>
      </c>
    </row>
    <row r="459" spans="1:8">
      <c r="A459" t="s">
        <v>156</v>
      </c>
      <c r="B459" t="str">
        <f t="shared" si="47"/>
        <v>276078-279132;</v>
      </c>
      <c r="C459" t="str">
        <f t="shared" si="48"/>
        <v>276078</v>
      </c>
      <c r="D459">
        <f t="shared" si="49"/>
        <v>276080</v>
      </c>
      <c r="E459" t="str">
        <f t="shared" si="45"/>
        <v>279132</v>
      </c>
      <c r="F459" t="str">
        <f t="shared" si="46"/>
        <v>desmo2020-l282</v>
      </c>
      <c r="G459">
        <v>3</v>
      </c>
      <c r="H459" t="str">
        <f t="shared" si="50"/>
        <v>desmo2020-l282_codon3 = 276080-279132\3;</v>
      </c>
    </row>
    <row r="460" spans="1:8">
      <c r="A460" t="s">
        <v>157</v>
      </c>
      <c r="B460" t="str">
        <f t="shared" si="47"/>
        <v>279133-281631;</v>
      </c>
      <c r="C460" t="str">
        <f t="shared" si="48"/>
        <v>279133</v>
      </c>
      <c r="D460">
        <f t="shared" si="49"/>
        <v>279133</v>
      </c>
      <c r="E460" t="str">
        <f t="shared" si="45"/>
        <v>281631</v>
      </c>
      <c r="F460" t="str">
        <f t="shared" si="46"/>
        <v>desmo2020-l283</v>
      </c>
      <c r="G460">
        <v>1</v>
      </c>
      <c r="H460" t="str">
        <f t="shared" si="50"/>
        <v>desmo2020-l283_codon1 = 279133-281631\3;</v>
      </c>
    </row>
    <row r="461" spans="1:8">
      <c r="A461" t="s">
        <v>157</v>
      </c>
      <c r="B461" t="str">
        <f t="shared" si="47"/>
        <v>279133-281631;</v>
      </c>
      <c r="C461" t="str">
        <f t="shared" si="48"/>
        <v>279133</v>
      </c>
      <c r="D461">
        <f t="shared" si="49"/>
        <v>279134</v>
      </c>
      <c r="E461" t="str">
        <f t="shared" si="45"/>
        <v>281631</v>
      </c>
      <c r="F461" t="str">
        <f t="shared" si="46"/>
        <v>desmo2020-l283</v>
      </c>
      <c r="G461">
        <v>2</v>
      </c>
      <c r="H461" t="str">
        <f t="shared" si="50"/>
        <v>desmo2020-l283_codon2 = 279134-281631\3;</v>
      </c>
    </row>
    <row r="462" spans="1:8">
      <c r="A462" t="s">
        <v>157</v>
      </c>
      <c r="B462" t="str">
        <f t="shared" si="47"/>
        <v>279133-281631;</v>
      </c>
      <c r="C462" t="str">
        <f t="shared" si="48"/>
        <v>279133</v>
      </c>
      <c r="D462">
        <f t="shared" si="49"/>
        <v>279135</v>
      </c>
      <c r="E462" t="str">
        <f t="shared" si="45"/>
        <v>281631</v>
      </c>
      <c r="F462" t="str">
        <f t="shared" si="46"/>
        <v>desmo2020-l283</v>
      </c>
      <c r="G462">
        <v>3</v>
      </c>
      <c r="H462" t="str">
        <f t="shared" si="50"/>
        <v>desmo2020-l283_codon3 = 279135-281631\3;</v>
      </c>
    </row>
    <row r="463" spans="1:8">
      <c r="A463" t="s">
        <v>158</v>
      </c>
      <c r="B463" t="str">
        <f t="shared" si="47"/>
        <v>281632-284139;</v>
      </c>
      <c r="C463" t="str">
        <f t="shared" si="48"/>
        <v>281632</v>
      </c>
      <c r="D463">
        <f t="shared" si="49"/>
        <v>281632</v>
      </c>
      <c r="E463" t="str">
        <f t="shared" si="45"/>
        <v>284139</v>
      </c>
      <c r="F463" t="str">
        <f t="shared" si="46"/>
        <v>desmo2020-l285</v>
      </c>
      <c r="G463">
        <v>1</v>
      </c>
      <c r="H463" t="str">
        <f t="shared" si="50"/>
        <v>desmo2020-l285_codon1 = 281632-284139\3;</v>
      </c>
    </row>
    <row r="464" spans="1:8">
      <c r="A464" t="s">
        <v>158</v>
      </c>
      <c r="B464" t="str">
        <f t="shared" si="47"/>
        <v>281632-284139;</v>
      </c>
      <c r="C464" t="str">
        <f t="shared" si="48"/>
        <v>281632</v>
      </c>
      <c r="D464">
        <f t="shared" si="49"/>
        <v>281633</v>
      </c>
      <c r="E464" t="str">
        <f t="shared" si="45"/>
        <v>284139</v>
      </c>
      <c r="F464" t="str">
        <f t="shared" si="46"/>
        <v>desmo2020-l285</v>
      </c>
      <c r="G464">
        <v>2</v>
      </c>
      <c r="H464" t="str">
        <f t="shared" si="50"/>
        <v>desmo2020-l285_codon2 = 281633-284139\3;</v>
      </c>
    </row>
    <row r="465" spans="1:8">
      <c r="A465" t="s">
        <v>158</v>
      </c>
      <c r="B465" t="str">
        <f t="shared" si="47"/>
        <v>281632-284139;</v>
      </c>
      <c r="C465" t="str">
        <f t="shared" si="48"/>
        <v>281632</v>
      </c>
      <c r="D465">
        <f t="shared" si="49"/>
        <v>281634</v>
      </c>
      <c r="E465" t="str">
        <f t="shared" si="45"/>
        <v>284139</v>
      </c>
      <c r="F465" t="str">
        <f t="shared" si="46"/>
        <v>desmo2020-l285</v>
      </c>
      <c r="G465">
        <v>3</v>
      </c>
      <c r="H465" t="str">
        <f t="shared" si="50"/>
        <v>desmo2020-l285_codon3 = 281634-284139\3;</v>
      </c>
    </row>
    <row r="466" spans="1:8">
      <c r="A466" t="s">
        <v>159</v>
      </c>
      <c r="B466" t="str">
        <f t="shared" si="47"/>
        <v>284140-284873;</v>
      </c>
      <c r="C466" t="str">
        <f t="shared" si="48"/>
        <v>284140</v>
      </c>
      <c r="D466">
        <f t="shared" si="49"/>
        <v>284140</v>
      </c>
      <c r="E466" t="str">
        <f t="shared" si="45"/>
        <v>284873</v>
      </c>
      <c r="F466" t="str">
        <f t="shared" si="46"/>
        <v>desmo2020-l287</v>
      </c>
      <c r="G466">
        <v>1</v>
      </c>
      <c r="H466" t="str">
        <f t="shared" si="50"/>
        <v>desmo2020-l287_codon1 = 284140-284873\3;</v>
      </c>
    </row>
    <row r="467" spans="1:8">
      <c r="A467" t="s">
        <v>159</v>
      </c>
      <c r="B467" t="str">
        <f t="shared" si="47"/>
        <v>284140-284873;</v>
      </c>
      <c r="C467" t="str">
        <f t="shared" si="48"/>
        <v>284140</v>
      </c>
      <c r="D467">
        <f t="shared" si="49"/>
        <v>284141</v>
      </c>
      <c r="E467" t="str">
        <f t="shared" si="45"/>
        <v>284873</v>
      </c>
      <c r="F467" t="str">
        <f t="shared" si="46"/>
        <v>desmo2020-l287</v>
      </c>
      <c r="G467">
        <v>2</v>
      </c>
      <c r="H467" t="str">
        <f t="shared" si="50"/>
        <v>desmo2020-l287_codon2 = 284141-284873\3;</v>
      </c>
    </row>
    <row r="468" spans="1:8">
      <c r="A468" t="s">
        <v>159</v>
      </c>
      <c r="B468" t="str">
        <f t="shared" si="47"/>
        <v>284140-284873;</v>
      </c>
      <c r="C468" t="str">
        <f t="shared" si="48"/>
        <v>284140</v>
      </c>
      <c r="D468">
        <f t="shared" si="49"/>
        <v>284142</v>
      </c>
      <c r="E468" t="str">
        <f t="shared" si="45"/>
        <v>284873</v>
      </c>
      <c r="F468" t="str">
        <f t="shared" si="46"/>
        <v>desmo2020-l287</v>
      </c>
      <c r="G468">
        <v>3</v>
      </c>
      <c r="H468" t="str">
        <f t="shared" si="50"/>
        <v>desmo2020-l287_codon3 = 284142-284873\3;</v>
      </c>
    </row>
    <row r="469" spans="1:8">
      <c r="A469" t="s">
        <v>160</v>
      </c>
      <c r="B469" t="str">
        <f t="shared" si="47"/>
        <v>284874-287410;</v>
      </c>
      <c r="C469" t="str">
        <f t="shared" si="48"/>
        <v>284874</v>
      </c>
      <c r="D469">
        <f t="shared" si="49"/>
        <v>284874</v>
      </c>
      <c r="E469" t="str">
        <f t="shared" si="45"/>
        <v>287410</v>
      </c>
      <c r="F469" t="str">
        <f t="shared" si="46"/>
        <v>desmo2020-l290</v>
      </c>
      <c r="G469">
        <v>1</v>
      </c>
      <c r="H469" t="str">
        <f t="shared" si="50"/>
        <v>desmo2020-l290_codon1 = 284874-287410\3;</v>
      </c>
    </row>
    <row r="470" spans="1:8">
      <c r="A470" t="s">
        <v>160</v>
      </c>
      <c r="B470" t="str">
        <f t="shared" si="47"/>
        <v>284874-287410;</v>
      </c>
      <c r="C470" t="str">
        <f t="shared" si="48"/>
        <v>284874</v>
      </c>
      <c r="D470">
        <f t="shared" si="49"/>
        <v>284875</v>
      </c>
      <c r="E470" t="str">
        <f t="shared" si="45"/>
        <v>287410</v>
      </c>
      <c r="F470" t="str">
        <f t="shared" si="46"/>
        <v>desmo2020-l290</v>
      </c>
      <c r="G470">
        <v>2</v>
      </c>
      <c r="H470" t="str">
        <f t="shared" si="50"/>
        <v>desmo2020-l290_codon2 = 284875-287410\3;</v>
      </c>
    </row>
    <row r="471" spans="1:8">
      <c r="A471" t="s">
        <v>160</v>
      </c>
      <c r="B471" t="str">
        <f t="shared" si="47"/>
        <v>284874-287410;</v>
      </c>
      <c r="C471" t="str">
        <f t="shared" si="48"/>
        <v>284874</v>
      </c>
      <c r="D471">
        <f t="shared" si="49"/>
        <v>284876</v>
      </c>
      <c r="E471" t="str">
        <f t="shared" si="45"/>
        <v>287410</v>
      </c>
      <c r="F471" t="str">
        <f t="shared" si="46"/>
        <v>desmo2020-l290</v>
      </c>
      <c r="G471">
        <v>3</v>
      </c>
      <c r="H471" t="str">
        <f t="shared" si="50"/>
        <v>desmo2020-l290_codon3 = 284876-287410\3;</v>
      </c>
    </row>
    <row r="472" spans="1:8">
      <c r="A472" t="s">
        <v>161</v>
      </c>
      <c r="B472" t="str">
        <f t="shared" si="47"/>
        <v>287411-289106;</v>
      </c>
      <c r="C472" t="str">
        <f t="shared" si="48"/>
        <v>287411</v>
      </c>
      <c r="D472">
        <f t="shared" si="49"/>
        <v>287411</v>
      </c>
      <c r="E472" t="str">
        <f t="shared" si="45"/>
        <v>289106</v>
      </c>
      <c r="F472" t="str">
        <f t="shared" si="46"/>
        <v>desmo2020-l294</v>
      </c>
      <c r="G472">
        <v>1</v>
      </c>
      <c r="H472" t="str">
        <f t="shared" si="50"/>
        <v>desmo2020-l294_codon1 = 287411-289106\3;</v>
      </c>
    </row>
    <row r="473" spans="1:8">
      <c r="A473" t="s">
        <v>161</v>
      </c>
      <c r="B473" t="str">
        <f t="shared" si="47"/>
        <v>287411-289106;</v>
      </c>
      <c r="C473" t="str">
        <f t="shared" si="48"/>
        <v>287411</v>
      </c>
      <c r="D473">
        <f t="shared" si="49"/>
        <v>287412</v>
      </c>
      <c r="E473" t="str">
        <f t="shared" si="45"/>
        <v>289106</v>
      </c>
      <c r="F473" t="str">
        <f t="shared" si="46"/>
        <v>desmo2020-l294</v>
      </c>
      <c r="G473">
        <v>2</v>
      </c>
      <c r="H473" t="str">
        <f t="shared" si="50"/>
        <v>desmo2020-l294_codon2 = 287412-289106\3;</v>
      </c>
    </row>
    <row r="474" spans="1:8">
      <c r="A474" t="s">
        <v>161</v>
      </c>
      <c r="B474" t="str">
        <f t="shared" si="47"/>
        <v>287411-289106;</v>
      </c>
      <c r="C474" t="str">
        <f t="shared" si="48"/>
        <v>287411</v>
      </c>
      <c r="D474">
        <f t="shared" si="49"/>
        <v>287413</v>
      </c>
      <c r="E474" t="str">
        <f t="shared" si="45"/>
        <v>289106</v>
      </c>
      <c r="F474" t="str">
        <f t="shared" si="46"/>
        <v>desmo2020-l294</v>
      </c>
      <c r="G474">
        <v>3</v>
      </c>
      <c r="H474" t="str">
        <f t="shared" si="50"/>
        <v>desmo2020-l294_codon3 = 287413-289106\3;</v>
      </c>
    </row>
    <row r="475" spans="1:8">
      <c r="A475" t="s">
        <v>162</v>
      </c>
      <c r="B475" t="str">
        <f t="shared" si="47"/>
        <v>289107-289677;</v>
      </c>
      <c r="C475" t="str">
        <f t="shared" si="48"/>
        <v>289107</v>
      </c>
      <c r="D475">
        <f t="shared" si="49"/>
        <v>289107</v>
      </c>
      <c r="E475" t="str">
        <f t="shared" si="45"/>
        <v>289677</v>
      </c>
      <c r="F475" t="str">
        <f t="shared" si="46"/>
        <v>desmo2020-l297</v>
      </c>
      <c r="G475">
        <v>1</v>
      </c>
      <c r="H475" t="str">
        <f t="shared" si="50"/>
        <v>desmo2020-l297_codon1 = 289107-289677\3;</v>
      </c>
    </row>
    <row r="476" spans="1:8">
      <c r="A476" t="s">
        <v>162</v>
      </c>
      <c r="B476" t="str">
        <f t="shared" si="47"/>
        <v>289107-289677;</v>
      </c>
      <c r="C476" t="str">
        <f t="shared" si="48"/>
        <v>289107</v>
      </c>
      <c r="D476">
        <f t="shared" si="49"/>
        <v>289108</v>
      </c>
      <c r="E476" t="str">
        <f t="shared" si="45"/>
        <v>289677</v>
      </c>
      <c r="F476" t="str">
        <f t="shared" si="46"/>
        <v>desmo2020-l297</v>
      </c>
      <c r="G476">
        <v>2</v>
      </c>
      <c r="H476" t="str">
        <f t="shared" si="50"/>
        <v>desmo2020-l297_codon2 = 289108-289677\3;</v>
      </c>
    </row>
    <row r="477" spans="1:8">
      <c r="A477" t="s">
        <v>162</v>
      </c>
      <c r="B477" t="str">
        <f t="shared" si="47"/>
        <v>289107-289677;</v>
      </c>
      <c r="C477" t="str">
        <f t="shared" si="48"/>
        <v>289107</v>
      </c>
      <c r="D477">
        <f t="shared" si="49"/>
        <v>289109</v>
      </c>
      <c r="E477" t="str">
        <f t="shared" si="45"/>
        <v>289677</v>
      </c>
      <c r="F477" t="str">
        <f t="shared" si="46"/>
        <v>desmo2020-l297</v>
      </c>
      <c r="G477">
        <v>3</v>
      </c>
      <c r="H477" t="str">
        <f t="shared" si="50"/>
        <v>desmo2020-l297_codon3 = 289109-289677\3;</v>
      </c>
    </row>
    <row r="478" spans="1:8">
      <c r="A478" t="s">
        <v>163</v>
      </c>
      <c r="B478" t="str">
        <f t="shared" si="47"/>
        <v>289678-293748;</v>
      </c>
      <c r="C478" t="str">
        <f t="shared" si="48"/>
        <v>289678</v>
      </c>
      <c r="D478">
        <f t="shared" si="49"/>
        <v>289678</v>
      </c>
      <c r="E478" t="str">
        <f t="shared" si="45"/>
        <v>293748</v>
      </c>
      <c r="F478" t="str">
        <f t="shared" si="46"/>
        <v>desmo2020-l29</v>
      </c>
      <c r="G478">
        <v>1</v>
      </c>
      <c r="H478" t="str">
        <f t="shared" si="50"/>
        <v>desmo2020-l29_codon1 = 289678-293748\3;</v>
      </c>
    </row>
    <row r="479" spans="1:8">
      <c r="A479" t="s">
        <v>163</v>
      </c>
      <c r="B479" t="str">
        <f t="shared" si="47"/>
        <v>289678-293748;</v>
      </c>
      <c r="C479" t="str">
        <f t="shared" si="48"/>
        <v>289678</v>
      </c>
      <c r="D479">
        <f t="shared" si="49"/>
        <v>289679</v>
      </c>
      <c r="E479" t="str">
        <f t="shared" si="45"/>
        <v>293748</v>
      </c>
      <c r="F479" t="str">
        <f t="shared" si="46"/>
        <v>desmo2020-l29</v>
      </c>
      <c r="G479">
        <v>2</v>
      </c>
      <c r="H479" t="str">
        <f t="shared" si="50"/>
        <v>desmo2020-l29_codon2 = 289679-293748\3;</v>
      </c>
    </row>
    <row r="480" spans="1:8">
      <c r="A480" t="s">
        <v>163</v>
      </c>
      <c r="B480" t="str">
        <f t="shared" si="47"/>
        <v>289678-293748;</v>
      </c>
      <c r="C480" t="str">
        <f t="shared" si="48"/>
        <v>289678</v>
      </c>
      <c r="D480">
        <f t="shared" si="49"/>
        <v>289680</v>
      </c>
      <c r="E480" t="str">
        <f t="shared" si="45"/>
        <v>293748</v>
      </c>
      <c r="F480" t="str">
        <f t="shared" si="46"/>
        <v>desmo2020-l29</v>
      </c>
      <c r="G480">
        <v>3</v>
      </c>
      <c r="H480" t="str">
        <f t="shared" si="50"/>
        <v>desmo2020-l29_codon3 = 289680-293748\3;</v>
      </c>
    </row>
    <row r="481" spans="1:8">
      <c r="A481" t="s">
        <v>164</v>
      </c>
      <c r="B481" t="str">
        <f t="shared" si="47"/>
        <v>293749-296778;</v>
      </c>
      <c r="C481" t="str">
        <f t="shared" si="48"/>
        <v>293749</v>
      </c>
      <c r="D481">
        <f t="shared" si="49"/>
        <v>293749</v>
      </c>
      <c r="E481" t="str">
        <f t="shared" si="45"/>
        <v>296778</v>
      </c>
      <c r="F481" t="str">
        <f t="shared" si="46"/>
        <v>desmo2020-l2</v>
      </c>
      <c r="G481">
        <v>1</v>
      </c>
      <c r="H481" t="str">
        <f t="shared" si="50"/>
        <v>desmo2020-l2_codon1 = 293749-296778\3;</v>
      </c>
    </row>
    <row r="482" spans="1:8">
      <c r="A482" t="s">
        <v>164</v>
      </c>
      <c r="B482" t="str">
        <f t="shared" si="47"/>
        <v>293749-296778;</v>
      </c>
      <c r="C482" t="str">
        <f t="shared" si="48"/>
        <v>293749</v>
      </c>
      <c r="D482">
        <f t="shared" si="49"/>
        <v>293750</v>
      </c>
      <c r="E482" t="str">
        <f t="shared" si="45"/>
        <v>296778</v>
      </c>
      <c r="F482" t="str">
        <f t="shared" si="46"/>
        <v>desmo2020-l2</v>
      </c>
      <c r="G482">
        <v>2</v>
      </c>
      <c r="H482" t="str">
        <f t="shared" si="50"/>
        <v>desmo2020-l2_codon2 = 293750-296778\3;</v>
      </c>
    </row>
    <row r="483" spans="1:8">
      <c r="A483" t="s">
        <v>164</v>
      </c>
      <c r="B483" t="str">
        <f t="shared" si="47"/>
        <v>293749-296778;</v>
      </c>
      <c r="C483" t="str">
        <f t="shared" si="48"/>
        <v>293749</v>
      </c>
      <c r="D483">
        <f t="shared" si="49"/>
        <v>293751</v>
      </c>
      <c r="E483" t="str">
        <f t="shared" si="45"/>
        <v>296778</v>
      </c>
      <c r="F483" t="str">
        <f t="shared" si="46"/>
        <v>desmo2020-l2</v>
      </c>
      <c r="G483">
        <v>3</v>
      </c>
      <c r="H483" t="str">
        <f t="shared" si="50"/>
        <v>desmo2020-l2_codon3 = 293751-296778\3;</v>
      </c>
    </row>
    <row r="484" spans="1:8">
      <c r="A484" t="s">
        <v>165</v>
      </c>
      <c r="B484" t="str">
        <f t="shared" si="47"/>
        <v>296779-298411;</v>
      </c>
      <c r="C484" t="str">
        <f t="shared" si="48"/>
        <v>296779</v>
      </c>
      <c r="D484">
        <f t="shared" si="49"/>
        <v>296779</v>
      </c>
      <c r="E484" t="str">
        <f t="shared" si="45"/>
        <v>298411</v>
      </c>
      <c r="F484" t="str">
        <f t="shared" si="46"/>
        <v>desmo2020-l303</v>
      </c>
      <c r="G484">
        <v>1</v>
      </c>
      <c r="H484" t="str">
        <f t="shared" si="50"/>
        <v>desmo2020-l303_codon1 = 296779-298411\3;</v>
      </c>
    </row>
    <row r="485" spans="1:8">
      <c r="A485" t="s">
        <v>165</v>
      </c>
      <c r="B485" t="str">
        <f t="shared" si="47"/>
        <v>296779-298411;</v>
      </c>
      <c r="C485" t="str">
        <f t="shared" si="48"/>
        <v>296779</v>
      </c>
      <c r="D485">
        <f t="shared" si="49"/>
        <v>296780</v>
      </c>
      <c r="E485" t="str">
        <f t="shared" si="45"/>
        <v>298411</v>
      </c>
      <c r="F485" t="str">
        <f t="shared" si="46"/>
        <v>desmo2020-l303</v>
      </c>
      <c r="G485">
        <v>2</v>
      </c>
      <c r="H485" t="str">
        <f t="shared" si="50"/>
        <v>desmo2020-l303_codon2 = 296780-298411\3;</v>
      </c>
    </row>
    <row r="486" spans="1:8">
      <c r="A486" t="s">
        <v>165</v>
      </c>
      <c r="B486" t="str">
        <f t="shared" si="47"/>
        <v>296779-298411;</v>
      </c>
      <c r="C486" t="str">
        <f t="shared" si="48"/>
        <v>296779</v>
      </c>
      <c r="D486">
        <f t="shared" si="49"/>
        <v>296781</v>
      </c>
      <c r="E486" t="str">
        <f t="shared" si="45"/>
        <v>298411</v>
      </c>
      <c r="F486" t="str">
        <f t="shared" si="46"/>
        <v>desmo2020-l303</v>
      </c>
      <c r="G486">
        <v>3</v>
      </c>
      <c r="H486" t="str">
        <f t="shared" si="50"/>
        <v>desmo2020-l303_codon3 = 296781-298411\3;</v>
      </c>
    </row>
    <row r="487" spans="1:8">
      <c r="A487" t="s">
        <v>166</v>
      </c>
      <c r="B487" t="str">
        <f t="shared" si="47"/>
        <v>298412-300265;</v>
      </c>
      <c r="C487" t="str">
        <f t="shared" si="48"/>
        <v>298412</v>
      </c>
      <c r="D487">
        <f t="shared" si="49"/>
        <v>298412</v>
      </c>
      <c r="E487" t="str">
        <f t="shared" si="45"/>
        <v>300265</v>
      </c>
      <c r="F487" t="str">
        <f t="shared" si="46"/>
        <v>desmo2020-l305</v>
      </c>
      <c r="G487">
        <v>1</v>
      </c>
      <c r="H487" t="str">
        <f t="shared" si="50"/>
        <v>desmo2020-l305_codon1 = 298412-300265\3;</v>
      </c>
    </row>
    <row r="488" spans="1:8">
      <c r="A488" t="s">
        <v>166</v>
      </c>
      <c r="B488" t="str">
        <f t="shared" si="47"/>
        <v>298412-300265;</v>
      </c>
      <c r="C488" t="str">
        <f t="shared" si="48"/>
        <v>298412</v>
      </c>
      <c r="D488">
        <f t="shared" si="49"/>
        <v>298413</v>
      </c>
      <c r="E488" t="str">
        <f t="shared" si="45"/>
        <v>300265</v>
      </c>
      <c r="F488" t="str">
        <f t="shared" si="46"/>
        <v>desmo2020-l305</v>
      </c>
      <c r="G488">
        <v>2</v>
      </c>
      <c r="H488" t="str">
        <f t="shared" si="50"/>
        <v>desmo2020-l305_codon2 = 298413-300265\3;</v>
      </c>
    </row>
    <row r="489" spans="1:8">
      <c r="A489" t="s">
        <v>166</v>
      </c>
      <c r="B489" t="str">
        <f t="shared" si="47"/>
        <v>298412-300265;</v>
      </c>
      <c r="C489" t="str">
        <f t="shared" si="48"/>
        <v>298412</v>
      </c>
      <c r="D489">
        <f t="shared" si="49"/>
        <v>298414</v>
      </c>
      <c r="E489" t="str">
        <f t="shared" si="45"/>
        <v>300265</v>
      </c>
      <c r="F489" t="str">
        <f t="shared" si="46"/>
        <v>desmo2020-l305</v>
      </c>
      <c r="G489">
        <v>3</v>
      </c>
      <c r="H489" t="str">
        <f t="shared" si="50"/>
        <v>desmo2020-l305_codon3 = 298414-300265\3;</v>
      </c>
    </row>
    <row r="490" spans="1:8">
      <c r="A490" t="s">
        <v>167</v>
      </c>
      <c r="B490" t="str">
        <f t="shared" si="47"/>
        <v>300266-302214;</v>
      </c>
      <c r="C490" t="str">
        <f t="shared" si="48"/>
        <v>300266</v>
      </c>
      <c r="D490">
        <f t="shared" si="49"/>
        <v>300266</v>
      </c>
      <c r="E490" t="str">
        <f t="shared" si="45"/>
        <v>302214</v>
      </c>
      <c r="F490" t="str">
        <f t="shared" si="46"/>
        <v>desmo2020-l307</v>
      </c>
      <c r="G490">
        <v>1</v>
      </c>
      <c r="H490" t="str">
        <f t="shared" si="50"/>
        <v>desmo2020-l307_codon1 = 300266-302214\3;</v>
      </c>
    </row>
    <row r="491" spans="1:8">
      <c r="A491" t="s">
        <v>167</v>
      </c>
      <c r="B491" t="str">
        <f t="shared" si="47"/>
        <v>300266-302214;</v>
      </c>
      <c r="C491" t="str">
        <f t="shared" si="48"/>
        <v>300266</v>
      </c>
      <c r="D491">
        <f t="shared" si="49"/>
        <v>300267</v>
      </c>
      <c r="E491" t="str">
        <f t="shared" si="45"/>
        <v>302214</v>
      </c>
      <c r="F491" t="str">
        <f t="shared" si="46"/>
        <v>desmo2020-l307</v>
      </c>
      <c r="G491">
        <v>2</v>
      </c>
      <c r="H491" t="str">
        <f t="shared" si="50"/>
        <v>desmo2020-l307_codon2 = 300267-302214\3;</v>
      </c>
    </row>
    <row r="492" spans="1:8">
      <c r="A492" t="s">
        <v>167</v>
      </c>
      <c r="B492" t="str">
        <f t="shared" si="47"/>
        <v>300266-302214;</v>
      </c>
      <c r="C492" t="str">
        <f t="shared" si="48"/>
        <v>300266</v>
      </c>
      <c r="D492">
        <f t="shared" si="49"/>
        <v>300268</v>
      </c>
      <c r="E492" t="str">
        <f t="shared" si="45"/>
        <v>302214</v>
      </c>
      <c r="F492" t="str">
        <f t="shared" si="46"/>
        <v>desmo2020-l307</v>
      </c>
      <c r="G492">
        <v>3</v>
      </c>
      <c r="H492" t="str">
        <f t="shared" si="50"/>
        <v>desmo2020-l307_codon3 = 300268-302214\3;</v>
      </c>
    </row>
    <row r="493" spans="1:8">
      <c r="A493" t="s">
        <v>168</v>
      </c>
      <c r="B493" t="str">
        <f t="shared" si="47"/>
        <v>302215-302886;</v>
      </c>
      <c r="C493" t="str">
        <f t="shared" si="48"/>
        <v>302215</v>
      </c>
      <c r="D493">
        <f t="shared" si="49"/>
        <v>302215</v>
      </c>
      <c r="E493" t="str">
        <f t="shared" si="45"/>
        <v>302886</v>
      </c>
      <c r="F493" t="str">
        <f t="shared" si="46"/>
        <v>desmo2020-l308</v>
      </c>
      <c r="G493">
        <v>1</v>
      </c>
      <c r="H493" t="str">
        <f t="shared" si="50"/>
        <v>desmo2020-l308_codon1 = 302215-302886\3;</v>
      </c>
    </row>
    <row r="494" spans="1:8">
      <c r="A494" t="s">
        <v>168</v>
      </c>
      <c r="B494" t="str">
        <f t="shared" si="47"/>
        <v>302215-302886;</v>
      </c>
      <c r="C494" t="str">
        <f t="shared" si="48"/>
        <v>302215</v>
      </c>
      <c r="D494">
        <f t="shared" si="49"/>
        <v>302216</v>
      </c>
      <c r="E494" t="str">
        <f t="shared" si="45"/>
        <v>302886</v>
      </c>
      <c r="F494" t="str">
        <f t="shared" si="46"/>
        <v>desmo2020-l308</v>
      </c>
      <c r="G494">
        <v>2</v>
      </c>
      <c r="H494" t="str">
        <f t="shared" si="50"/>
        <v>desmo2020-l308_codon2 = 302216-302886\3;</v>
      </c>
    </row>
    <row r="495" spans="1:8">
      <c r="A495" t="s">
        <v>168</v>
      </c>
      <c r="B495" t="str">
        <f t="shared" si="47"/>
        <v>302215-302886;</v>
      </c>
      <c r="C495" t="str">
        <f t="shared" si="48"/>
        <v>302215</v>
      </c>
      <c r="D495">
        <f t="shared" si="49"/>
        <v>302217</v>
      </c>
      <c r="E495" t="str">
        <f t="shared" si="45"/>
        <v>302886</v>
      </c>
      <c r="F495" t="str">
        <f t="shared" si="46"/>
        <v>desmo2020-l308</v>
      </c>
      <c r="G495">
        <v>3</v>
      </c>
      <c r="H495" t="str">
        <f t="shared" si="50"/>
        <v>desmo2020-l308_codon3 = 302217-302886\3;</v>
      </c>
    </row>
    <row r="496" spans="1:8">
      <c r="A496" t="s">
        <v>169</v>
      </c>
      <c r="B496" t="str">
        <f t="shared" si="47"/>
        <v>302887-304600;</v>
      </c>
      <c r="C496" t="str">
        <f t="shared" si="48"/>
        <v>302887</v>
      </c>
      <c r="D496">
        <f t="shared" si="49"/>
        <v>302887</v>
      </c>
      <c r="E496" t="str">
        <f t="shared" si="45"/>
        <v>304600</v>
      </c>
      <c r="F496" t="str">
        <f t="shared" si="46"/>
        <v>desmo2020-l30</v>
      </c>
      <c r="G496">
        <v>1</v>
      </c>
      <c r="H496" t="str">
        <f t="shared" si="50"/>
        <v>desmo2020-l30_codon1 = 302887-304600\3;</v>
      </c>
    </row>
    <row r="497" spans="1:8">
      <c r="A497" t="s">
        <v>169</v>
      </c>
      <c r="B497" t="str">
        <f t="shared" si="47"/>
        <v>302887-304600;</v>
      </c>
      <c r="C497" t="str">
        <f t="shared" si="48"/>
        <v>302887</v>
      </c>
      <c r="D497">
        <f t="shared" si="49"/>
        <v>302888</v>
      </c>
      <c r="E497" t="str">
        <f t="shared" si="45"/>
        <v>304600</v>
      </c>
      <c r="F497" t="str">
        <f t="shared" si="46"/>
        <v>desmo2020-l30</v>
      </c>
      <c r="G497">
        <v>2</v>
      </c>
      <c r="H497" t="str">
        <f t="shared" si="50"/>
        <v>desmo2020-l30_codon2 = 302888-304600\3;</v>
      </c>
    </row>
    <row r="498" spans="1:8">
      <c r="A498" t="s">
        <v>169</v>
      </c>
      <c r="B498" t="str">
        <f t="shared" si="47"/>
        <v>302887-304600;</v>
      </c>
      <c r="C498" t="str">
        <f t="shared" si="48"/>
        <v>302887</v>
      </c>
      <c r="D498">
        <f t="shared" si="49"/>
        <v>302889</v>
      </c>
      <c r="E498" t="str">
        <f t="shared" si="45"/>
        <v>304600</v>
      </c>
      <c r="F498" t="str">
        <f t="shared" si="46"/>
        <v>desmo2020-l30</v>
      </c>
      <c r="G498">
        <v>3</v>
      </c>
      <c r="H498" t="str">
        <f t="shared" si="50"/>
        <v>desmo2020-l30_codon3 = 302889-304600\3;</v>
      </c>
    </row>
    <row r="499" spans="1:8">
      <c r="A499" t="s">
        <v>170</v>
      </c>
      <c r="B499" t="str">
        <f t="shared" si="47"/>
        <v>304601-305238;</v>
      </c>
      <c r="C499" t="str">
        <f t="shared" si="48"/>
        <v>304601</v>
      </c>
      <c r="D499">
        <f t="shared" si="49"/>
        <v>304601</v>
      </c>
      <c r="E499" t="str">
        <f t="shared" si="45"/>
        <v>305238</v>
      </c>
      <c r="F499" t="str">
        <f t="shared" si="46"/>
        <v>desmo2020-l311</v>
      </c>
      <c r="G499">
        <v>1</v>
      </c>
      <c r="H499" t="str">
        <f t="shared" si="50"/>
        <v>desmo2020-l311_codon1 = 304601-305238\3;</v>
      </c>
    </row>
    <row r="500" spans="1:8">
      <c r="A500" t="s">
        <v>170</v>
      </c>
      <c r="B500" t="str">
        <f t="shared" si="47"/>
        <v>304601-305238;</v>
      </c>
      <c r="C500" t="str">
        <f t="shared" si="48"/>
        <v>304601</v>
      </c>
      <c r="D500">
        <f t="shared" si="49"/>
        <v>304602</v>
      </c>
      <c r="E500" t="str">
        <f t="shared" si="45"/>
        <v>305238</v>
      </c>
      <c r="F500" t="str">
        <f t="shared" si="46"/>
        <v>desmo2020-l311</v>
      </c>
      <c r="G500">
        <v>2</v>
      </c>
      <c r="H500" t="str">
        <f t="shared" si="50"/>
        <v>desmo2020-l311_codon2 = 304602-305238\3;</v>
      </c>
    </row>
    <row r="501" spans="1:8">
      <c r="A501" t="s">
        <v>170</v>
      </c>
      <c r="B501" t="str">
        <f t="shared" si="47"/>
        <v>304601-305238;</v>
      </c>
      <c r="C501" t="str">
        <f t="shared" si="48"/>
        <v>304601</v>
      </c>
      <c r="D501">
        <f t="shared" si="49"/>
        <v>304603</v>
      </c>
      <c r="E501" t="str">
        <f t="shared" si="45"/>
        <v>305238</v>
      </c>
      <c r="F501" t="str">
        <f t="shared" si="46"/>
        <v>desmo2020-l311</v>
      </c>
      <c r="G501">
        <v>3</v>
      </c>
      <c r="H501" t="str">
        <f t="shared" si="50"/>
        <v>desmo2020-l311_codon3 = 304603-305238\3;</v>
      </c>
    </row>
    <row r="502" spans="1:8">
      <c r="A502" t="s">
        <v>171</v>
      </c>
      <c r="B502" t="str">
        <f t="shared" si="47"/>
        <v>305239-308825;</v>
      </c>
      <c r="C502" t="str">
        <f t="shared" si="48"/>
        <v>305239</v>
      </c>
      <c r="D502">
        <f t="shared" si="49"/>
        <v>305239</v>
      </c>
      <c r="E502" t="str">
        <f t="shared" si="45"/>
        <v>308825</v>
      </c>
      <c r="F502" t="str">
        <f t="shared" si="46"/>
        <v>desmo2020-l316</v>
      </c>
      <c r="G502">
        <v>1</v>
      </c>
      <c r="H502" t="str">
        <f t="shared" si="50"/>
        <v>desmo2020-l316_codon1 = 305239-308825\3;</v>
      </c>
    </row>
    <row r="503" spans="1:8">
      <c r="A503" t="s">
        <v>171</v>
      </c>
      <c r="B503" t="str">
        <f t="shared" si="47"/>
        <v>305239-308825;</v>
      </c>
      <c r="C503" t="str">
        <f t="shared" si="48"/>
        <v>305239</v>
      </c>
      <c r="D503">
        <f t="shared" si="49"/>
        <v>305240</v>
      </c>
      <c r="E503" t="str">
        <f t="shared" si="45"/>
        <v>308825</v>
      </c>
      <c r="F503" t="str">
        <f t="shared" si="46"/>
        <v>desmo2020-l316</v>
      </c>
      <c r="G503">
        <v>2</v>
      </c>
      <c r="H503" t="str">
        <f t="shared" si="50"/>
        <v>desmo2020-l316_codon2 = 305240-308825\3;</v>
      </c>
    </row>
    <row r="504" spans="1:8">
      <c r="A504" t="s">
        <v>171</v>
      </c>
      <c r="B504" t="str">
        <f t="shared" si="47"/>
        <v>305239-308825;</v>
      </c>
      <c r="C504" t="str">
        <f t="shared" si="48"/>
        <v>305239</v>
      </c>
      <c r="D504">
        <f t="shared" si="49"/>
        <v>305241</v>
      </c>
      <c r="E504" t="str">
        <f t="shared" si="45"/>
        <v>308825</v>
      </c>
      <c r="F504" t="str">
        <f t="shared" si="46"/>
        <v>desmo2020-l316</v>
      </c>
      <c r="G504">
        <v>3</v>
      </c>
      <c r="H504" t="str">
        <f t="shared" si="50"/>
        <v>desmo2020-l316_codon3 = 305241-308825\3;</v>
      </c>
    </row>
    <row r="505" spans="1:8">
      <c r="A505" t="s">
        <v>172</v>
      </c>
      <c r="B505" t="str">
        <f t="shared" si="47"/>
        <v>308826-310316;</v>
      </c>
      <c r="C505" t="str">
        <f t="shared" si="48"/>
        <v>308826</v>
      </c>
      <c r="D505">
        <f t="shared" si="49"/>
        <v>308826</v>
      </c>
      <c r="E505" t="str">
        <f t="shared" si="45"/>
        <v>310316</v>
      </c>
      <c r="F505" t="str">
        <f t="shared" si="46"/>
        <v>desmo2020-l318</v>
      </c>
      <c r="G505">
        <v>1</v>
      </c>
      <c r="H505" t="str">
        <f t="shared" si="50"/>
        <v>desmo2020-l318_codon1 = 308826-310316\3;</v>
      </c>
    </row>
    <row r="506" spans="1:8">
      <c r="A506" t="s">
        <v>172</v>
      </c>
      <c r="B506" t="str">
        <f t="shared" si="47"/>
        <v>308826-310316;</v>
      </c>
      <c r="C506" t="str">
        <f t="shared" si="48"/>
        <v>308826</v>
      </c>
      <c r="D506">
        <f t="shared" si="49"/>
        <v>308827</v>
      </c>
      <c r="E506" t="str">
        <f t="shared" si="45"/>
        <v>310316</v>
      </c>
      <c r="F506" t="str">
        <f t="shared" si="46"/>
        <v>desmo2020-l318</v>
      </c>
      <c r="G506">
        <v>2</v>
      </c>
      <c r="H506" t="str">
        <f t="shared" si="50"/>
        <v>desmo2020-l318_codon2 = 308827-310316\3;</v>
      </c>
    </row>
    <row r="507" spans="1:8">
      <c r="A507" t="s">
        <v>172</v>
      </c>
      <c r="B507" t="str">
        <f t="shared" si="47"/>
        <v>308826-310316;</v>
      </c>
      <c r="C507" t="str">
        <f t="shared" si="48"/>
        <v>308826</v>
      </c>
      <c r="D507">
        <f t="shared" si="49"/>
        <v>308828</v>
      </c>
      <c r="E507" t="str">
        <f t="shared" si="45"/>
        <v>310316</v>
      </c>
      <c r="F507" t="str">
        <f t="shared" si="46"/>
        <v>desmo2020-l318</v>
      </c>
      <c r="G507">
        <v>3</v>
      </c>
      <c r="H507" t="str">
        <f t="shared" si="50"/>
        <v>desmo2020-l318_codon3 = 308828-310316\3;</v>
      </c>
    </row>
    <row r="508" spans="1:8">
      <c r="A508" t="s">
        <v>173</v>
      </c>
      <c r="B508" t="str">
        <f t="shared" si="47"/>
        <v>310317-314188;</v>
      </c>
      <c r="C508" t="str">
        <f t="shared" si="48"/>
        <v>310317</v>
      </c>
      <c r="D508">
        <f t="shared" si="49"/>
        <v>310317</v>
      </c>
      <c r="E508" t="str">
        <f t="shared" si="45"/>
        <v>314188</v>
      </c>
      <c r="F508" t="str">
        <f t="shared" si="46"/>
        <v>desmo2020-l319</v>
      </c>
      <c r="G508">
        <v>1</v>
      </c>
      <c r="H508" t="str">
        <f t="shared" si="50"/>
        <v>desmo2020-l319_codon1 = 310317-314188\3;</v>
      </c>
    </row>
    <row r="509" spans="1:8">
      <c r="A509" t="s">
        <v>173</v>
      </c>
      <c r="B509" t="str">
        <f t="shared" si="47"/>
        <v>310317-314188;</v>
      </c>
      <c r="C509" t="str">
        <f t="shared" si="48"/>
        <v>310317</v>
      </c>
      <c r="D509">
        <f t="shared" si="49"/>
        <v>310318</v>
      </c>
      <c r="E509" t="str">
        <f t="shared" si="45"/>
        <v>314188</v>
      </c>
      <c r="F509" t="str">
        <f t="shared" si="46"/>
        <v>desmo2020-l319</v>
      </c>
      <c r="G509">
        <v>2</v>
      </c>
      <c r="H509" t="str">
        <f t="shared" si="50"/>
        <v>desmo2020-l319_codon2 = 310318-314188\3;</v>
      </c>
    </row>
    <row r="510" spans="1:8">
      <c r="A510" t="s">
        <v>173</v>
      </c>
      <c r="B510" t="str">
        <f t="shared" si="47"/>
        <v>310317-314188;</v>
      </c>
      <c r="C510" t="str">
        <f t="shared" si="48"/>
        <v>310317</v>
      </c>
      <c r="D510">
        <f t="shared" si="49"/>
        <v>310319</v>
      </c>
      <c r="E510" t="str">
        <f t="shared" si="45"/>
        <v>314188</v>
      </c>
      <c r="F510" t="str">
        <f t="shared" si="46"/>
        <v>desmo2020-l319</v>
      </c>
      <c r="G510">
        <v>3</v>
      </c>
      <c r="H510" t="str">
        <f t="shared" si="50"/>
        <v>desmo2020-l319_codon3 = 310319-314188\3;</v>
      </c>
    </row>
    <row r="511" spans="1:8">
      <c r="A511" t="s">
        <v>174</v>
      </c>
      <c r="B511" t="str">
        <f t="shared" si="47"/>
        <v>314189-314700;</v>
      </c>
      <c r="C511" t="str">
        <f t="shared" si="48"/>
        <v>314189</v>
      </c>
      <c r="D511">
        <f t="shared" si="49"/>
        <v>314189</v>
      </c>
      <c r="E511" t="str">
        <f t="shared" si="45"/>
        <v>314700</v>
      </c>
      <c r="F511" t="str">
        <f t="shared" si="46"/>
        <v>desmo2020-l320</v>
      </c>
      <c r="G511">
        <v>1</v>
      </c>
      <c r="H511" t="str">
        <f t="shared" si="50"/>
        <v>desmo2020-l320_codon1 = 314189-314700\3;</v>
      </c>
    </row>
    <row r="512" spans="1:8">
      <c r="A512" t="s">
        <v>174</v>
      </c>
      <c r="B512" t="str">
        <f t="shared" si="47"/>
        <v>314189-314700;</v>
      </c>
      <c r="C512" t="str">
        <f t="shared" si="48"/>
        <v>314189</v>
      </c>
      <c r="D512">
        <f t="shared" si="49"/>
        <v>314190</v>
      </c>
      <c r="E512" t="str">
        <f t="shared" si="45"/>
        <v>314700</v>
      </c>
      <c r="F512" t="str">
        <f t="shared" si="46"/>
        <v>desmo2020-l320</v>
      </c>
      <c r="G512">
        <v>2</v>
      </c>
      <c r="H512" t="str">
        <f t="shared" si="50"/>
        <v>desmo2020-l320_codon2 = 314190-314700\3;</v>
      </c>
    </row>
    <row r="513" spans="1:8">
      <c r="A513" t="s">
        <v>174</v>
      </c>
      <c r="B513" t="str">
        <f t="shared" si="47"/>
        <v>314189-314700;</v>
      </c>
      <c r="C513" t="str">
        <f t="shared" si="48"/>
        <v>314189</v>
      </c>
      <c r="D513">
        <f t="shared" si="49"/>
        <v>314191</v>
      </c>
      <c r="E513" t="str">
        <f t="shared" si="45"/>
        <v>314700</v>
      </c>
      <c r="F513" t="str">
        <f t="shared" si="46"/>
        <v>desmo2020-l320</v>
      </c>
      <c r="G513">
        <v>3</v>
      </c>
      <c r="H513" t="str">
        <f t="shared" si="50"/>
        <v>desmo2020-l320_codon3 = 314191-314700\3;</v>
      </c>
    </row>
    <row r="514" spans="1:8">
      <c r="A514" t="s">
        <v>175</v>
      </c>
      <c r="B514" t="str">
        <f t="shared" si="47"/>
        <v>314701-316564;</v>
      </c>
      <c r="C514" t="str">
        <f t="shared" si="48"/>
        <v>314701</v>
      </c>
      <c r="D514">
        <f t="shared" si="49"/>
        <v>314701</v>
      </c>
      <c r="E514" t="str">
        <f t="shared" si="45"/>
        <v>316564</v>
      </c>
      <c r="F514" t="str">
        <f t="shared" si="46"/>
        <v>desmo2020-l321</v>
      </c>
      <c r="G514">
        <v>1</v>
      </c>
      <c r="H514" t="str">
        <f t="shared" si="50"/>
        <v>desmo2020-l321_codon1 = 314701-316564\3;</v>
      </c>
    </row>
    <row r="515" spans="1:8">
      <c r="A515" t="s">
        <v>175</v>
      </c>
      <c r="B515" t="str">
        <f t="shared" si="47"/>
        <v>314701-316564;</v>
      </c>
      <c r="C515" t="str">
        <f t="shared" si="48"/>
        <v>314701</v>
      </c>
      <c r="D515">
        <f t="shared" si="49"/>
        <v>314702</v>
      </c>
      <c r="E515" t="str">
        <f t="shared" ref="E515:E578" si="51">SUBSTITUTE(SUBSTITUTE(B515,";",""),C515&amp;"-","")</f>
        <v>316564</v>
      </c>
      <c r="F515" t="str">
        <f t="shared" ref="F515:F578" si="52">LEFT(A515, FIND("_oneseq", A515)-1)</f>
        <v>desmo2020-l321</v>
      </c>
      <c r="G515">
        <v>2</v>
      </c>
      <c r="H515" t="str">
        <f t="shared" si="50"/>
        <v>desmo2020-l321_codon2 = 314702-316564\3;</v>
      </c>
    </row>
    <row r="516" spans="1:8">
      <c r="A516" t="s">
        <v>175</v>
      </c>
      <c r="B516" t="str">
        <f t="shared" si="47"/>
        <v>314701-316564;</v>
      </c>
      <c r="C516" t="str">
        <f t="shared" si="48"/>
        <v>314701</v>
      </c>
      <c r="D516">
        <f t="shared" si="49"/>
        <v>314703</v>
      </c>
      <c r="E516" t="str">
        <f t="shared" si="51"/>
        <v>316564</v>
      </c>
      <c r="F516" t="str">
        <f t="shared" si="52"/>
        <v>desmo2020-l321</v>
      </c>
      <c r="G516">
        <v>3</v>
      </c>
      <c r="H516" t="str">
        <f t="shared" si="50"/>
        <v>desmo2020-l321_codon3 = 314703-316564\3;</v>
      </c>
    </row>
    <row r="517" spans="1:8">
      <c r="A517" t="s">
        <v>176</v>
      </c>
      <c r="B517" t="str">
        <f t="shared" ref="B517:B580" si="53">SUBSTITUTE(A517, LEFT(A517, FIND("=", A517)+1), "")</f>
        <v>316565-317054;</v>
      </c>
      <c r="C517" t="str">
        <f t="shared" ref="C517:C580" si="54">LEFT(B517, FIND("-", B517)-1)</f>
        <v>316565</v>
      </c>
      <c r="D517">
        <f t="shared" ref="D517:D580" si="55">C517-1+G517</f>
        <v>316565</v>
      </c>
      <c r="E517" t="str">
        <f t="shared" si="51"/>
        <v>317054</v>
      </c>
      <c r="F517" t="str">
        <f t="shared" si="52"/>
        <v>desmo2020-l322</v>
      </c>
      <c r="G517">
        <v>1</v>
      </c>
      <c r="H517" t="str">
        <f t="shared" ref="H517:H580" si="56">F517&amp;"_codon"&amp;G517&amp;" = "&amp;D517&amp;"-"&amp;E517&amp;"\3;"</f>
        <v>desmo2020-l322_codon1 = 316565-317054\3;</v>
      </c>
    </row>
    <row r="518" spans="1:8">
      <c r="A518" t="s">
        <v>176</v>
      </c>
      <c r="B518" t="str">
        <f t="shared" si="53"/>
        <v>316565-317054;</v>
      </c>
      <c r="C518" t="str">
        <f t="shared" si="54"/>
        <v>316565</v>
      </c>
      <c r="D518">
        <f t="shared" si="55"/>
        <v>316566</v>
      </c>
      <c r="E518" t="str">
        <f t="shared" si="51"/>
        <v>317054</v>
      </c>
      <c r="F518" t="str">
        <f t="shared" si="52"/>
        <v>desmo2020-l322</v>
      </c>
      <c r="G518">
        <v>2</v>
      </c>
      <c r="H518" t="str">
        <f t="shared" si="56"/>
        <v>desmo2020-l322_codon2 = 316566-317054\3;</v>
      </c>
    </row>
    <row r="519" spans="1:8">
      <c r="A519" t="s">
        <v>176</v>
      </c>
      <c r="B519" t="str">
        <f t="shared" si="53"/>
        <v>316565-317054;</v>
      </c>
      <c r="C519" t="str">
        <f t="shared" si="54"/>
        <v>316565</v>
      </c>
      <c r="D519">
        <f t="shared" si="55"/>
        <v>316567</v>
      </c>
      <c r="E519" t="str">
        <f t="shared" si="51"/>
        <v>317054</v>
      </c>
      <c r="F519" t="str">
        <f t="shared" si="52"/>
        <v>desmo2020-l322</v>
      </c>
      <c r="G519">
        <v>3</v>
      </c>
      <c r="H519" t="str">
        <f t="shared" si="56"/>
        <v>desmo2020-l322_codon3 = 316567-317054\3;</v>
      </c>
    </row>
    <row r="520" spans="1:8">
      <c r="A520" t="s">
        <v>177</v>
      </c>
      <c r="B520" t="str">
        <f t="shared" si="53"/>
        <v>317055-317575;</v>
      </c>
      <c r="C520" t="str">
        <f t="shared" si="54"/>
        <v>317055</v>
      </c>
      <c r="D520">
        <f t="shared" si="55"/>
        <v>317055</v>
      </c>
      <c r="E520" t="str">
        <f t="shared" si="51"/>
        <v>317575</v>
      </c>
      <c r="F520" t="str">
        <f t="shared" si="52"/>
        <v>desmo2020-l324</v>
      </c>
      <c r="G520">
        <v>1</v>
      </c>
      <c r="H520" t="str">
        <f t="shared" si="56"/>
        <v>desmo2020-l324_codon1 = 317055-317575\3;</v>
      </c>
    </row>
    <row r="521" spans="1:8">
      <c r="A521" t="s">
        <v>177</v>
      </c>
      <c r="B521" t="str">
        <f t="shared" si="53"/>
        <v>317055-317575;</v>
      </c>
      <c r="C521" t="str">
        <f t="shared" si="54"/>
        <v>317055</v>
      </c>
      <c r="D521">
        <f t="shared" si="55"/>
        <v>317056</v>
      </c>
      <c r="E521" t="str">
        <f t="shared" si="51"/>
        <v>317575</v>
      </c>
      <c r="F521" t="str">
        <f t="shared" si="52"/>
        <v>desmo2020-l324</v>
      </c>
      <c r="G521">
        <v>2</v>
      </c>
      <c r="H521" t="str">
        <f t="shared" si="56"/>
        <v>desmo2020-l324_codon2 = 317056-317575\3;</v>
      </c>
    </row>
    <row r="522" spans="1:8">
      <c r="A522" t="s">
        <v>177</v>
      </c>
      <c r="B522" t="str">
        <f t="shared" si="53"/>
        <v>317055-317575;</v>
      </c>
      <c r="C522" t="str">
        <f t="shared" si="54"/>
        <v>317055</v>
      </c>
      <c r="D522">
        <f t="shared" si="55"/>
        <v>317057</v>
      </c>
      <c r="E522" t="str">
        <f t="shared" si="51"/>
        <v>317575</v>
      </c>
      <c r="F522" t="str">
        <f t="shared" si="52"/>
        <v>desmo2020-l324</v>
      </c>
      <c r="G522">
        <v>3</v>
      </c>
      <c r="H522" t="str">
        <f t="shared" si="56"/>
        <v>desmo2020-l324_codon3 = 317057-317575\3;</v>
      </c>
    </row>
    <row r="523" spans="1:8">
      <c r="A523" t="s">
        <v>178</v>
      </c>
      <c r="B523" t="str">
        <f t="shared" si="53"/>
        <v>317576-318251;</v>
      </c>
      <c r="C523" t="str">
        <f t="shared" si="54"/>
        <v>317576</v>
      </c>
      <c r="D523">
        <f t="shared" si="55"/>
        <v>317576</v>
      </c>
      <c r="E523" t="str">
        <f t="shared" si="51"/>
        <v>318251</v>
      </c>
      <c r="F523" t="str">
        <f t="shared" si="52"/>
        <v>desmo2020-l325</v>
      </c>
      <c r="G523">
        <v>1</v>
      </c>
      <c r="H523" t="str">
        <f t="shared" si="56"/>
        <v>desmo2020-l325_codon1 = 317576-318251\3;</v>
      </c>
    </row>
    <row r="524" spans="1:8">
      <c r="A524" t="s">
        <v>178</v>
      </c>
      <c r="B524" t="str">
        <f t="shared" si="53"/>
        <v>317576-318251;</v>
      </c>
      <c r="C524" t="str">
        <f t="shared" si="54"/>
        <v>317576</v>
      </c>
      <c r="D524">
        <f t="shared" si="55"/>
        <v>317577</v>
      </c>
      <c r="E524" t="str">
        <f t="shared" si="51"/>
        <v>318251</v>
      </c>
      <c r="F524" t="str">
        <f t="shared" si="52"/>
        <v>desmo2020-l325</v>
      </c>
      <c r="G524">
        <v>2</v>
      </c>
      <c r="H524" t="str">
        <f t="shared" si="56"/>
        <v>desmo2020-l325_codon2 = 317577-318251\3;</v>
      </c>
    </row>
    <row r="525" spans="1:8">
      <c r="A525" t="s">
        <v>178</v>
      </c>
      <c r="B525" t="str">
        <f t="shared" si="53"/>
        <v>317576-318251;</v>
      </c>
      <c r="C525" t="str">
        <f t="shared" si="54"/>
        <v>317576</v>
      </c>
      <c r="D525">
        <f t="shared" si="55"/>
        <v>317578</v>
      </c>
      <c r="E525" t="str">
        <f t="shared" si="51"/>
        <v>318251</v>
      </c>
      <c r="F525" t="str">
        <f t="shared" si="52"/>
        <v>desmo2020-l325</v>
      </c>
      <c r="G525">
        <v>3</v>
      </c>
      <c r="H525" t="str">
        <f t="shared" si="56"/>
        <v>desmo2020-l325_codon3 = 317578-318251\3;</v>
      </c>
    </row>
    <row r="526" spans="1:8">
      <c r="A526" t="s">
        <v>179</v>
      </c>
      <c r="B526" t="str">
        <f t="shared" si="53"/>
        <v>318252-319640;</v>
      </c>
      <c r="C526" t="str">
        <f t="shared" si="54"/>
        <v>318252</v>
      </c>
      <c r="D526">
        <f t="shared" si="55"/>
        <v>318252</v>
      </c>
      <c r="E526" t="str">
        <f t="shared" si="51"/>
        <v>319640</v>
      </c>
      <c r="F526" t="str">
        <f t="shared" si="52"/>
        <v>desmo2020-l327</v>
      </c>
      <c r="G526">
        <v>1</v>
      </c>
      <c r="H526" t="str">
        <f t="shared" si="56"/>
        <v>desmo2020-l327_codon1 = 318252-319640\3;</v>
      </c>
    </row>
    <row r="527" spans="1:8">
      <c r="A527" t="s">
        <v>179</v>
      </c>
      <c r="B527" t="str">
        <f t="shared" si="53"/>
        <v>318252-319640;</v>
      </c>
      <c r="C527" t="str">
        <f t="shared" si="54"/>
        <v>318252</v>
      </c>
      <c r="D527">
        <f t="shared" si="55"/>
        <v>318253</v>
      </c>
      <c r="E527" t="str">
        <f t="shared" si="51"/>
        <v>319640</v>
      </c>
      <c r="F527" t="str">
        <f t="shared" si="52"/>
        <v>desmo2020-l327</v>
      </c>
      <c r="G527">
        <v>2</v>
      </c>
      <c r="H527" t="str">
        <f t="shared" si="56"/>
        <v>desmo2020-l327_codon2 = 318253-319640\3;</v>
      </c>
    </row>
    <row r="528" spans="1:8">
      <c r="A528" t="s">
        <v>179</v>
      </c>
      <c r="B528" t="str">
        <f t="shared" si="53"/>
        <v>318252-319640;</v>
      </c>
      <c r="C528" t="str">
        <f t="shared" si="54"/>
        <v>318252</v>
      </c>
      <c r="D528">
        <f t="shared" si="55"/>
        <v>318254</v>
      </c>
      <c r="E528" t="str">
        <f t="shared" si="51"/>
        <v>319640</v>
      </c>
      <c r="F528" t="str">
        <f t="shared" si="52"/>
        <v>desmo2020-l327</v>
      </c>
      <c r="G528">
        <v>3</v>
      </c>
      <c r="H528" t="str">
        <f t="shared" si="56"/>
        <v>desmo2020-l327_codon3 = 318254-319640\3;</v>
      </c>
    </row>
    <row r="529" spans="1:8">
      <c r="A529" t="s">
        <v>180</v>
      </c>
      <c r="B529" t="str">
        <f t="shared" si="53"/>
        <v>319641-320830;</v>
      </c>
      <c r="C529" t="str">
        <f t="shared" si="54"/>
        <v>319641</v>
      </c>
      <c r="D529">
        <f t="shared" si="55"/>
        <v>319641</v>
      </c>
      <c r="E529" t="str">
        <f t="shared" si="51"/>
        <v>320830</v>
      </c>
      <c r="F529" t="str">
        <f t="shared" si="52"/>
        <v>desmo2020-l332</v>
      </c>
      <c r="G529">
        <v>1</v>
      </c>
      <c r="H529" t="str">
        <f t="shared" si="56"/>
        <v>desmo2020-l332_codon1 = 319641-320830\3;</v>
      </c>
    </row>
    <row r="530" spans="1:8">
      <c r="A530" t="s">
        <v>180</v>
      </c>
      <c r="B530" t="str">
        <f t="shared" si="53"/>
        <v>319641-320830;</v>
      </c>
      <c r="C530" t="str">
        <f t="shared" si="54"/>
        <v>319641</v>
      </c>
      <c r="D530">
        <f t="shared" si="55"/>
        <v>319642</v>
      </c>
      <c r="E530" t="str">
        <f t="shared" si="51"/>
        <v>320830</v>
      </c>
      <c r="F530" t="str">
        <f t="shared" si="52"/>
        <v>desmo2020-l332</v>
      </c>
      <c r="G530">
        <v>2</v>
      </c>
      <c r="H530" t="str">
        <f t="shared" si="56"/>
        <v>desmo2020-l332_codon2 = 319642-320830\3;</v>
      </c>
    </row>
    <row r="531" spans="1:8">
      <c r="A531" t="s">
        <v>180</v>
      </c>
      <c r="B531" t="str">
        <f t="shared" si="53"/>
        <v>319641-320830;</v>
      </c>
      <c r="C531" t="str">
        <f t="shared" si="54"/>
        <v>319641</v>
      </c>
      <c r="D531">
        <f t="shared" si="55"/>
        <v>319643</v>
      </c>
      <c r="E531" t="str">
        <f t="shared" si="51"/>
        <v>320830</v>
      </c>
      <c r="F531" t="str">
        <f t="shared" si="52"/>
        <v>desmo2020-l332</v>
      </c>
      <c r="G531">
        <v>3</v>
      </c>
      <c r="H531" t="str">
        <f t="shared" si="56"/>
        <v>desmo2020-l332_codon3 = 319643-320830\3;</v>
      </c>
    </row>
    <row r="532" spans="1:8">
      <c r="A532" t="s">
        <v>181</v>
      </c>
      <c r="B532" t="str">
        <f t="shared" si="53"/>
        <v>320831-322105;</v>
      </c>
      <c r="C532" t="str">
        <f t="shared" si="54"/>
        <v>320831</v>
      </c>
      <c r="D532">
        <f t="shared" si="55"/>
        <v>320831</v>
      </c>
      <c r="E532" t="str">
        <f t="shared" si="51"/>
        <v>322105</v>
      </c>
      <c r="F532" t="str">
        <f t="shared" si="52"/>
        <v>desmo2020-l333</v>
      </c>
      <c r="G532">
        <v>1</v>
      </c>
      <c r="H532" t="str">
        <f t="shared" si="56"/>
        <v>desmo2020-l333_codon1 = 320831-322105\3;</v>
      </c>
    </row>
    <row r="533" spans="1:8">
      <c r="A533" t="s">
        <v>181</v>
      </c>
      <c r="B533" t="str">
        <f t="shared" si="53"/>
        <v>320831-322105;</v>
      </c>
      <c r="C533" t="str">
        <f t="shared" si="54"/>
        <v>320831</v>
      </c>
      <c r="D533">
        <f t="shared" si="55"/>
        <v>320832</v>
      </c>
      <c r="E533" t="str">
        <f t="shared" si="51"/>
        <v>322105</v>
      </c>
      <c r="F533" t="str">
        <f t="shared" si="52"/>
        <v>desmo2020-l333</v>
      </c>
      <c r="G533">
        <v>2</v>
      </c>
      <c r="H533" t="str">
        <f t="shared" si="56"/>
        <v>desmo2020-l333_codon2 = 320832-322105\3;</v>
      </c>
    </row>
    <row r="534" spans="1:8">
      <c r="A534" t="s">
        <v>181</v>
      </c>
      <c r="B534" t="str">
        <f t="shared" si="53"/>
        <v>320831-322105;</v>
      </c>
      <c r="C534" t="str">
        <f t="shared" si="54"/>
        <v>320831</v>
      </c>
      <c r="D534">
        <f t="shared" si="55"/>
        <v>320833</v>
      </c>
      <c r="E534" t="str">
        <f t="shared" si="51"/>
        <v>322105</v>
      </c>
      <c r="F534" t="str">
        <f t="shared" si="52"/>
        <v>desmo2020-l333</v>
      </c>
      <c r="G534">
        <v>3</v>
      </c>
      <c r="H534" t="str">
        <f t="shared" si="56"/>
        <v>desmo2020-l333_codon3 = 320833-322105\3;</v>
      </c>
    </row>
    <row r="535" spans="1:8">
      <c r="A535" t="s">
        <v>182</v>
      </c>
      <c r="B535" t="str">
        <f t="shared" si="53"/>
        <v>322106-322639;</v>
      </c>
      <c r="C535" t="str">
        <f t="shared" si="54"/>
        <v>322106</v>
      </c>
      <c r="D535">
        <f t="shared" si="55"/>
        <v>322106</v>
      </c>
      <c r="E535" t="str">
        <f t="shared" si="51"/>
        <v>322639</v>
      </c>
      <c r="F535" t="str">
        <f t="shared" si="52"/>
        <v>desmo2020-l334</v>
      </c>
      <c r="G535">
        <v>1</v>
      </c>
      <c r="H535" t="str">
        <f t="shared" si="56"/>
        <v>desmo2020-l334_codon1 = 322106-322639\3;</v>
      </c>
    </row>
    <row r="536" spans="1:8">
      <c r="A536" t="s">
        <v>182</v>
      </c>
      <c r="B536" t="str">
        <f t="shared" si="53"/>
        <v>322106-322639;</v>
      </c>
      <c r="C536" t="str">
        <f t="shared" si="54"/>
        <v>322106</v>
      </c>
      <c r="D536">
        <f t="shared" si="55"/>
        <v>322107</v>
      </c>
      <c r="E536" t="str">
        <f t="shared" si="51"/>
        <v>322639</v>
      </c>
      <c r="F536" t="str">
        <f t="shared" si="52"/>
        <v>desmo2020-l334</v>
      </c>
      <c r="G536">
        <v>2</v>
      </c>
      <c r="H536" t="str">
        <f t="shared" si="56"/>
        <v>desmo2020-l334_codon2 = 322107-322639\3;</v>
      </c>
    </row>
    <row r="537" spans="1:8">
      <c r="A537" t="s">
        <v>182</v>
      </c>
      <c r="B537" t="str">
        <f t="shared" si="53"/>
        <v>322106-322639;</v>
      </c>
      <c r="C537" t="str">
        <f t="shared" si="54"/>
        <v>322106</v>
      </c>
      <c r="D537">
        <f t="shared" si="55"/>
        <v>322108</v>
      </c>
      <c r="E537" t="str">
        <f t="shared" si="51"/>
        <v>322639</v>
      </c>
      <c r="F537" t="str">
        <f t="shared" si="52"/>
        <v>desmo2020-l334</v>
      </c>
      <c r="G537">
        <v>3</v>
      </c>
      <c r="H537" t="str">
        <f t="shared" si="56"/>
        <v>desmo2020-l334_codon3 = 322108-322639\3;</v>
      </c>
    </row>
    <row r="538" spans="1:8">
      <c r="A538" t="s">
        <v>183</v>
      </c>
      <c r="B538" t="str">
        <f t="shared" si="53"/>
        <v>322640-324335;</v>
      </c>
      <c r="C538" t="str">
        <f t="shared" si="54"/>
        <v>322640</v>
      </c>
      <c r="D538">
        <f t="shared" si="55"/>
        <v>322640</v>
      </c>
      <c r="E538" t="str">
        <f t="shared" si="51"/>
        <v>324335</v>
      </c>
      <c r="F538" t="str">
        <f t="shared" si="52"/>
        <v>desmo2020-l335</v>
      </c>
      <c r="G538">
        <v>1</v>
      </c>
      <c r="H538" t="str">
        <f t="shared" si="56"/>
        <v>desmo2020-l335_codon1 = 322640-324335\3;</v>
      </c>
    </row>
    <row r="539" spans="1:8">
      <c r="A539" t="s">
        <v>183</v>
      </c>
      <c r="B539" t="str">
        <f t="shared" si="53"/>
        <v>322640-324335;</v>
      </c>
      <c r="C539" t="str">
        <f t="shared" si="54"/>
        <v>322640</v>
      </c>
      <c r="D539">
        <f t="shared" si="55"/>
        <v>322641</v>
      </c>
      <c r="E539" t="str">
        <f t="shared" si="51"/>
        <v>324335</v>
      </c>
      <c r="F539" t="str">
        <f t="shared" si="52"/>
        <v>desmo2020-l335</v>
      </c>
      <c r="G539">
        <v>2</v>
      </c>
      <c r="H539" t="str">
        <f t="shared" si="56"/>
        <v>desmo2020-l335_codon2 = 322641-324335\3;</v>
      </c>
    </row>
    <row r="540" spans="1:8">
      <c r="A540" t="s">
        <v>183</v>
      </c>
      <c r="B540" t="str">
        <f t="shared" si="53"/>
        <v>322640-324335;</v>
      </c>
      <c r="C540" t="str">
        <f t="shared" si="54"/>
        <v>322640</v>
      </c>
      <c r="D540">
        <f t="shared" si="55"/>
        <v>322642</v>
      </c>
      <c r="E540" t="str">
        <f t="shared" si="51"/>
        <v>324335</v>
      </c>
      <c r="F540" t="str">
        <f t="shared" si="52"/>
        <v>desmo2020-l335</v>
      </c>
      <c r="G540">
        <v>3</v>
      </c>
      <c r="H540" t="str">
        <f t="shared" si="56"/>
        <v>desmo2020-l335_codon3 = 322642-324335\3;</v>
      </c>
    </row>
    <row r="541" spans="1:8">
      <c r="A541" t="s">
        <v>184</v>
      </c>
      <c r="B541" t="str">
        <f t="shared" si="53"/>
        <v>324336-327688;</v>
      </c>
      <c r="C541" t="str">
        <f t="shared" si="54"/>
        <v>324336</v>
      </c>
      <c r="D541">
        <f t="shared" si="55"/>
        <v>324336</v>
      </c>
      <c r="E541" t="str">
        <f t="shared" si="51"/>
        <v>327688</v>
      </c>
      <c r="F541" t="str">
        <f t="shared" si="52"/>
        <v>desmo2020-l336</v>
      </c>
      <c r="G541">
        <v>1</v>
      </c>
      <c r="H541" t="str">
        <f t="shared" si="56"/>
        <v>desmo2020-l336_codon1 = 324336-327688\3;</v>
      </c>
    </row>
    <row r="542" spans="1:8">
      <c r="A542" t="s">
        <v>184</v>
      </c>
      <c r="B542" t="str">
        <f t="shared" si="53"/>
        <v>324336-327688;</v>
      </c>
      <c r="C542" t="str">
        <f t="shared" si="54"/>
        <v>324336</v>
      </c>
      <c r="D542">
        <f t="shared" si="55"/>
        <v>324337</v>
      </c>
      <c r="E542" t="str">
        <f t="shared" si="51"/>
        <v>327688</v>
      </c>
      <c r="F542" t="str">
        <f t="shared" si="52"/>
        <v>desmo2020-l336</v>
      </c>
      <c r="G542">
        <v>2</v>
      </c>
      <c r="H542" t="str">
        <f t="shared" si="56"/>
        <v>desmo2020-l336_codon2 = 324337-327688\3;</v>
      </c>
    </row>
    <row r="543" spans="1:8">
      <c r="A543" t="s">
        <v>184</v>
      </c>
      <c r="B543" t="str">
        <f t="shared" si="53"/>
        <v>324336-327688;</v>
      </c>
      <c r="C543" t="str">
        <f t="shared" si="54"/>
        <v>324336</v>
      </c>
      <c r="D543">
        <f t="shared" si="55"/>
        <v>324338</v>
      </c>
      <c r="E543" t="str">
        <f t="shared" si="51"/>
        <v>327688</v>
      </c>
      <c r="F543" t="str">
        <f t="shared" si="52"/>
        <v>desmo2020-l336</v>
      </c>
      <c r="G543">
        <v>3</v>
      </c>
      <c r="H543" t="str">
        <f t="shared" si="56"/>
        <v>desmo2020-l336_codon3 = 324338-327688\3;</v>
      </c>
    </row>
    <row r="544" spans="1:8">
      <c r="A544" t="s">
        <v>185</v>
      </c>
      <c r="B544" t="str">
        <f t="shared" si="53"/>
        <v>327689-330252;</v>
      </c>
      <c r="C544" t="str">
        <f t="shared" si="54"/>
        <v>327689</v>
      </c>
      <c r="D544">
        <f t="shared" si="55"/>
        <v>327689</v>
      </c>
      <c r="E544" t="str">
        <f t="shared" si="51"/>
        <v>330252</v>
      </c>
      <c r="F544" t="str">
        <f t="shared" si="52"/>
        <v>desmo2020-l337</v>
      </c>
      <c r="G544">
        <v>1</v>
      </c>
      <c r="H544" t="str">
        <f t="shared" si="56"/>
        <v>desmo2020-l337_codon1 = 327689-330252\3;</v>
      </c>
    </row>
    <row r="545" spans="1:8">
      <c r="A545" t="s">
        <v>185</v>
      </c>
      <c r="B545" t="str">
        <f t="shared" si="53"/>
        <v>327689-330252;</v>
      </c>
      <c r="C545" t="str">
        <f t="shared" si="54"/>
        <v>327689</v>
      </c>
      <c r="D545">
        <f t="shared" si="55"/>
        <v>327690</v>
      </c>
      <c r="E545" t="str">
        <f t="shared" si="51"/>
        <v>330252</v>
      </c>
      <c r="F545" t="str">
        <f t="shared" si="52"/>
        <v>desmo2020-l337</v>
      </c>
      <c r="G545">
        <v>2</v>
      </c>
      <c r="H545" t="str">
        <f t="shared" si="56"/>
        <v>desmo2020-l337_codon2 = 327690-330252\3;</v>
      </c>
    </row>
    <row r="546" spans="1:8">
      <c r="A546" t="s">
        <v>185</v>
      </c>
      <c r="B546" t="str">
        <f t="shared" si="53"/>
        <v>327689-330252;</v>
      </c>
      <c r="C546" t="str">
        <f t="shared" si="54"/>
        <v>327689</v>
      </c>
      <c r="D546">
        <f t="shared" si="55"/>
        <v>327691</v>
      </c>
      <c r="E546" t="str">
        <f t="shared" si="51"/>
        <v>330252</v>
      </c>
      <c r="F546" t="str">
        <f t="shared" si="52"/>
        <v>desmo2020-l337</v>
      </c>
      <c r="G546">
        <v>3</v>
      </c>
      <c r="H546" t="str">
        <f t="shared" si="56"/>
        <v>desmo2020-l337_codon3 = 327691-330252\3;</v>
      </c>
    </row>
    <row r="547" spans="1:8">
      <c r="A547" t="s">
        <v>186</v>
      </c>
      <c r="B547" t="str">
        <f t="shared" si="53"/>
        <v>330253-332238;</v>
      </c>
      <c r="C547" t="str">
        <f t="shared" si="54"/>
        <v>330253</v>
      </c>
      <c r="D547">
        <f t="shared" si="55"/>
        <v>330253</v>
      </c>
      <c r="E547" t="str">
        <f t="shared" si="51"/>
        <v>332238</v>
      </c>
      <c r="F547" t="str">
        <f t="shared" si="52"/>
        <v>desmo2020-l338</v>
      </c>
      <c r="G547">
        <v>1</v>
      </c>
      <c r="H547" t="str">
        <f t="shared" si="56"/>
        <v>desmo2020-l338_codon1 = 330253-332238\3;</v>
      </c>
    </row>
    <row r="548" spans="1:8">
      <c r="A548" t="s">
        <v>186</v>
      </c>
      <c r="B548" t="str">
        <f t="shared" si="53"/>
        <v>330253-332238;</v>
      </c>
      <c r="C548" t="str">
        <f t="shared" si="54"/>
        <v>330253</v>
      </c>
      <c r="D548">
        <f t="shared" si="55"/>
        <v>330254</v>
      </c>
      <c r="E548" t="str">
        <f t="shared" si="51"/>
        <v>332238</v>
      </c>
      <c r="F548" t="str">
        <f t="shared" si="52"/>
        <v>desmo2020-l338</v>
      </c>
      <c r="G548">
        <v>2</v>
      </c>
      <c r="H548" t="str">
        <f t="shared" si="56"/>
        <v>desmo2020-l338_codon2 = 330254-332238\3;</v>
      </c>
    </row>
    <row r="549" spans="1:8">
      <c r="A549" t="s">
        <v>186</v>
      </c>
      <c r="B549" t="str">
        <f t="shared" si="53"/>
        <v>330253-332238;</v>
      </c>
      <c r="C549" t="str">
        <f t="shared" si="54"/>
        <v>330253</v>
      </c>
      <c r="D549">
        <f t="shared" si="55"/>
        <v>330255</v>
      </c>
      <c r="E549" t="str">
        <f t="shared" si="51"/>
        <v>332238</v>
      </c>
      <c r="F549" t="str">
        <f t="shared" si="52"/>
        <v>desmo2020-l338</v>
      </c>
      <c r="G549">
        <v>3</v>
      </c>
      <c r="H549" t="str">
        <f t="shared" si="56"/>
        <v>desmo2020-l338_codon3 = 330255-332238\3;</v>
      </c>
    </row>
    <row r="550" spans="1:8">
      <c r="A550" t="s">
        <v>187</v>
      </c>
      <c r="B550" t="str">
        <f t="shared" si="53"/>
        <v>332239-333312;</v>
      </c>
      <c r="C550" t="str">
        <f t="shared" si="54"/>
        <v>332239</v>
      </c>
      <c r="D550">
        <f t="shared" si="55"/>
        <v>332239</v>
      </c>
      <c r="E550" t="str">
        <f t="shared" si="51"/>
        <v>333312</v>
      </c>
      <c r="F550" t="str">
        <f t="shared" si="52"/>
        <v>desmo2020-l341</v>
      </c>
      <c r="G550">
        <v>1</v>
      </c>
      <c r="H550" t="str">
        <f t="shared" si="56"/>
        <v>desmo2020-l341_codon1 = 332239-333312\3;</v>
      </c>
    </row>
    <row r="551" spans="1:8">
      <c r="A551" t="s">
        <v>187</v>
      </c>
      <c r="B551" t="str">
        <f t="shared" si="53"/>
        <v>332239-333312;</v>
      </c>
      <c r="C551" t="str">
        <f t="shared" si="54"/>
        <v>332239</v>
      </c>
      <c r="D551">
        <f t="shared" si="55"/>
        <v>332240</v>
      </c>
      <c r="E551" t="str">
        <f t="shared" si="51"/>
        <v>333312</v>
      </c>
      <c r="F551" t="str">
        <f t="shared" si="52"/>
        <v>desmo2020-l341</v>
      </c>
      <c r="G551">
        <v>2</v>
      </c>
      <c r="H551" t="str">
        <f t="shared" si="56"/>
        <v>desmo2020-l341_codon2 = 332240-333312\3;</v>
      </c>
    </row>
    <row r="552" spans="1:8">
      <c r="A552" t="s">
        <v>187</v>
      </c>
      <c r="B552" t="str">
        <f t="shared" si="53"/>
        <v>332239-333312;</v>
      </c>
      <c r="C552" t="str">
        <f t="shared" si="54"/>
        <v>332239</v>
      </c>
      <c r="D552">
        <f t="shared" si="55"/>
        <v>332241</v>
      </c>
      <c r="E552" t="str">
        <f t="shared" si="51"/>
        <v>333312</v>
      </c>
      <c r="F552" t="str">
        <f t="shared" si="52"/>
        <v>desmo2020-l341</v>
      </c>
      <c r="G552">
        <v>3</v>
      </c>
      <c r="H552" t="str">
        <f t="shared" si="56"/>
        <v>desmo2020-l341_codon3 = 332241-333312\3;</v>
      </c>
    </row>
    <row r="553" spans="1:8">
      <c r="A553" t="s">
        <v>188</v>
      </c>
      <c r="B553" t="str">
        <f t="shared" si="53"/>
        <v>333313-334317;</v>
      </c>
      <c r="C553" t="str">
        <f t="shared" si="54"/>
        <v>333313</v>
      </c>
      <c r="D553">
        <f t="shared" si="55"/>
        <v>333313</v>
      </c>
      <c r="E553" t="str">
        <f t="shared" si="51"/>
        <v>334317</v>
      </c>
      <c r="F553" t="str">
        <f t="shared" si="52"/>
        <v>desmo2020-l342</v>
      </c>
      <c r="G553">
        <v>1</v>
      </c>
      <c r="H553" t="str">
        <f t="shared" si="56"/>
        <v>desmo2020-l342_codon1 = 333313-334317\3;</v>
      </c>
    </row>
    <row r="554" spans="1:8">
      <c r="A554" t="s">
        <v>188</v>
      </c>
      <c r="B554" t="str">
        <f t="shared" si="53"/>
        <v>333313-334317;</v>
      </c>
      <c r="C554" t="str">
        <f t="shared" si="54"/>
        <v>333313</v>
      </c>
      <c r="D554">
        <f t="shared" si="55"/>
        <v>333314</v>
      </c>
      <c r="E554" t="str">
        <f t="shared" si="51"/>
        <v>334317</v>
      </c>
      <c r="F554" t="str">
        <f t="shared" si="52"/>
        <v>desmo2020-l342</v>
      </c>
      <c r="G554">
        <v>2</v>
      </c>
      <c r="H554" t="str">
        <f t="shared" si="56"/>
        <v>desmo2020-l342_codon2 = 333314-334317\3;</v>
      </c>
    </row>
    <row r="555" spans="1:8">
      <c r="A555" t="s">
        <v>188</v>
      </c>
      <c r="B555" t="str">
        <f t="shared" si="53"/>
        <v>333313-334317;</v>
      </c>
      <c r="C555" t="str">
        <f t="shared" si="54"/>
        <v>333313</v>
      </c>
      <c r="D555">
        <f t="shared" si="55"/>
        <v>333315</v>
      </c>
      <c r="E555" t="str">
        <f t="shared" si="51"/>
        <v>334317</v>
      </c>
      <c r="F555" t="str">
        <f t="shared" si="52"/>
        <v>desmo2020-l342</v>
      </c>
      <c r="G555">
        <v>3</v>
      </c>
      <c r="H555" t="str">
        <f t="shared" si="56"/>
        <v>desmo2020-l342_codon3 = 333315-334317\3;</v>
      </c>
    </row>
    <row r="556" spans="1:8">
      <c r="A556" t="s">
        <v>189</v>
      </c>
      <c r="B556" t="str">
        <f t="shared" si="53"/>
        <v>334318-334834;</v>
      </c>
      <c r="C556" t="str">
        <f t="shared" si="54"/>
        <v>334318</v>
      </c>
      <c r="D556">
        <f t="shared" si="55"/>
        <v>334318</v>
      </c>
      <c r="E556" t="str">
        <f t="shared" si="51"/>
        <v>334834</v>
      </c>
      <c r="F556" t="str">
        <f t="shared" si="52"/>
        <v>desmo2020-l345</v>
      </c>
      <c r="G556">
        <v>1</v>
      </c>
      <c r="H556" t="str">
        <f t="shared" si="56"/>
        <v>desmo2020-l345_codon1 = 334318-334834\3;</v>
      </c>
    </row>
    <row r="557" spans="1:8">
      <c r="A557" t="s">
        <v>189</v>
      </c>
      <c r="B557" t="str">
        <f t="shared" si="53"/>
        <v>334318-334834;</v>
      </c>
      <c r="C557" t="str">
        <f t="shared" si="54"/>
        <v>334318</v>
      </c>
      <c r="D557">
        <f t="shared" si="55"/>
        <v>334319</v>
      </c>
      <c r="E557" t="str">
        <f t="shared" si="51"/>
        <v>334834</v>
      </c>
      <c r="F557" t="str">
        <f t="shared" si="52"/>
        <v>desmo2020-l345</v>
      </c>
      <c r="G557">
        <v>2</v>
      </c>
      <c r="H557" t="str">
        <f t="shared" si="56"/>
        <v>desmo2020-l345_codon2 = 334319-334834\3;</v>
      </c>
    </row>
    <row r="558" spans="1:8">
      <c r="A558" t="s">
        <v>189</v>
      </c>
      <c r="B558" t="str">
        <f t="shared" si="53"/>
        <v>334318-334834;</v>
      </c>
      <c r="C558" t="str">
        <f t="shared" si="54"/>
        <v>334318</v>
      </c>
      <c r="D558">
        <f t="shared" si="55"/>
        <v>334320</v>
      </c>
      <c r="E558" t="str">
        <f t="shared" si="51"/>
        <v>334834</v>
      </c>
      <c r="F558" t="str">
        <f t="shared" si="52"/>
        <v>desmo2020-l345</v>
      </c>
      <c r="G558">
        <v>3</v>
      </c>
      <c r="H558" t="str">
        <f t="shared" si="56"/>
        <v>desmo2020-l345_codon3 = 334320-334834\3;</v>
      </c>
    </row>
    <row r="559" spans="1:8">
      <c r="A559" t="s">
        <v>190</v>
      </c>
      <c r="B559" t="str">
        <f t="shared" si="53"/>
        <v>334835-336799;</v>
      </c>
      <c r="C559" t="str">
        <f t="shared" si="54"/>
        <v>334835</v>
      </c>
      <c r="D559">
        <f t="shared" si="55"/>
        <v>334835</v>
      </c>
      <c r="E559" t="str">
        <f t="shared" si="51"/>
        <v>336799</v>
      </c>
      <c r="F559" t="str">
        <f t="shared" si="52"/>
        <v>desmo2020-l349</v>
      </c>
      <c r="G559">
        <v>1</v>
      </c>
      <c r="H559" t="str">
        <f t="shared" si="56"/>
        <v>desmo2020-l349_codon1 = 334835-336799\3;</v>
      </c>
    </row>
    <row r="560" spans="1:8">
      <c r="A560" t="s">
        <v>190</v>
      </c>
      <c r="B560" t="str">
        <f t="shared" si="53"/>
        <v>334835-336799;</v>
      </c>
      <c r="C560" t="str">
        <f t="shared" si="54"/>
        <v>334835</v>
      </c>
      <c r="D560">
        <f t="shared" si="55"/>
        <v>334836</v>
      </c>
      <c r="E560" t="str">
        <f t="shared" si="51"/>
        <v>336799</v>
      </c>
      <c r="F560" t="str">
        <f t="shared" si="52"/>
        <v>desmo2020-l349</v>
      </c>
      <c r="G560">
        <v>2</v>
      </c>
      <c r="H560" t="str">
        <f t="shared" si="56"/>
        <v>desmo2020-l349_codon2 = 334836-336799\3;</v>
      </c>
    </row>
    <row r="561" spans="1:8">
      <c r="A561" t="s">
        <v>190</v>
      </c>
      <c r="B561" t="str">
        <f t="shared" si="53"/>
        <v>334835-336799;</v>
      </c>
      <c r="C561" t="str">
        <f t="shared" si="54"/>
        <v>334835</v>
      </c>
      <c r="D561">
        <f t="shared" si="55"/>
        <v>334837</v>
      </c>
      <c r="E561" t="str">
        <f t="shared" si="51"/>
        <v>336799</v>
      </c>
      <c r="F561" t="str">
        <f t="shared" si="52"/>
        <v>desmo2020-l349</v>
      </c>
      <c r="G561">
        <v>3</v>
      </c>
      <c r="H561" t="str">
        <f t="shared" si="56"/>
        <v>desmo2020-l349_codon3 = 334837-336799\3;</v>
      </c>
    </row>
    <row r="562" spans="1:8">
      <c r="A562" t="s">
        <v>191</v>
      </c>
      <c r="B562" t="str">
        <f t="shared" si="53"/>
        <v>336800-338482;</v>
      </c>
      <c r="C562" t="str">
        <f t="shared" si="54"/>
        <v>336800</v>
      </c>
      <c r="D562">
        <f t="shared" si="55"/>
        <v>336800</v>
      </c>
      <c r="E562" t="str">
        <f t="shared" si="51"/>
        <v>338482</v>
      </c>
      <c r="F562" t="str">
        <f t="shared" si="52"/>
        <v>desmo2020-l34</v>
      </c>
      <c r="G562">
        <v>1</v>
      </c>
      <c r="H562" t="str">
        <f t="shared" si="56"/>
        <v>desmo2020-l34_codon1 = 336800-338482\3;</v>
      </c>
    </row>
    <row r="563" spans="1:8">
      <c r="A563" t="s">
        <v>191</v>
      </c>
      <c r="B563" t="str">
        <f t="shared" si="53"/>
        <v>336800-338482;</v>
      </c>
      <c r="C563" t="str">
        <f t="shared" si="54"/>
        <v>336800</v>
      </c>
      <c r="D563">
        <f t="shared" si="55"/>
        <v>336801</v>
      </c>
      <c r="E563" t="str">
        <f t="shared" si="51"/>
        <v>338482</v>
      </c>
      <c r="F563" t="str">
        <f t="shared" si="52"/>
        <v>desmo2020-l34</v>
      </c>
      <c r="G563">
        <v>2</v>
      </c>
      <c r="H563" t="str">
        <f t="shared" si="56"/>
        <v>desmo2020-l34_codon2 = 336801-338482\3;</v>
      </c>
    </row>
    <row r="564" spans="1:8">
      <c r="A564" t="s">
        <v>191</v>
      </c>
      <c r="B564" t="str">
        <f t="shared" si="53"/>
        <v>336800-338482;</v>
      </c>
      <c r="C564" t="str">
        <f t="shared" si="54"/>
        <v>336800</v>
      </c>
      <c r="D564">
        <f t="shared" si="55"/>
        <v>336802</v>
      </c>
      <c r="E564" t="str">
        <f t="shared" si="51"/>
        <v>338482</v>
      </c>
      <c r="F564" t="str">
        <f t="shared" si="52"/>
        <v>desmo2020-l34</v>
      </c>
      <c r="G564">
        <v>3</v>
      </c>
      <c r="H564" t="str">
        <f t="shared" si="56"/>
        <v>desmo2020-l34_codon3 = 336802-338482\3;</v>
      </c>
    </row>
    <row r="565" spans="1:8">
      <c r="A565" t="s">
        <v>192</v>
      </c>
      <c r="B565" t="str">
        <f t="shared" si="53"/>
        <v>338483-340527;</v>
      </c>
      <c r="C565" t="str">
        <f t="shared" si="54"/>
        <v>338483</v>
      </c>
      <c r="D565">
        <f t="shared" si="55"/>
        <v>338483</v>
      </c>
      <c r="E565" t="str">
        <f t="shared" si="51"/>
        <v>340527</v>
      </c>
      <c r="F565" t="str">
        <f t="shared" si="52"/>
        <v>desmo2020-l351</v>
      </c>
      <c r="G565">
        <v>1</v>
      </c>
      <c r="H565" t="str">
        <f t="shared" si="56"/>
        <v>desmo2020-l351_codon1 = 338483-340527\3;</v>
      </c>
    </row>
    <row r="566" spans="1:8">
      <c r="A566" t="s">
        <v>192</v>
      </c>
      <c r="B566" t="str">
        <f t="shared" si="53"/>
        <v>338483-340527;</v>
      </c>
      <c r="C566" t="str">
        <f t="shared" si="54"/>
        <v>338483</v>
      </c>
      <c r="D566">
        <f t="shared" si="55"/>
        <v>338484</v>
      </c>
      <c r="E566" t="str">
        <f t="shared" si="51"/>
        <v>340527</v>
      </c>
      <c r="F566" t="str">
        <f t="shared" si="52"/>
        <v>desmo2020-l351</v>
      </c>
      <c r="G566">
        <v>2</v>
      </c>
      <c r="H566" t="str">
        <f t="shared" si="56"/>
        <v>desmo2020-l351_codon2 = 338484-340527\3;</v>
      </c>
    </row>
    <row r="567" spans="1:8">
      <c r="A567" t="s">
        <v>192</v>
      </c>
      <c r="B567" t="str">
        <f t="shared" si="53"/>
        <v>338483-340527;</v>
      </c>
      <c r="C567" t="str">
        <f t="shared" si="54"/>
        <v>338483</v>
      </c>
      <c r="D567">
        <f t="shared" si="55"/>
        <v>338485</v>
      </c>
      <c r="E567" t="str">
        <f t="shared" si="51"/>
        <v>340527</v>
      </c>
      <c r="F567" t="str">
        <f t="shared" si="52"/>
        <v>desmo2020-l351</v>
      </c>
      <c r="G567">
        <v>3</v>
      </c>
      <c r="H567" t="str">
        <f t="shared" si="56"/>
        <v>desmo2020-l351_codon3 = 338485-340527\3;</v>
      </c>
    </row>
    <row r="568" spans="1:8">
      <c r="A568" t="s">
        <v>193</v>
      </c>
      <c r="B568" t="str">
        <f t="shared" si="53"/>
        <v>340528-341204;</v>
      </c>
      <c r="C568" t="str">
        <f t="shared" si="54"/>
        <v>340528</v>
      </c>
      <c r="D568">
        <f t="shared" si="55"/>
        <v>340528</v>
      </c>
      <c r="E568" t="str">
        <f t="shared" si="51"/>
        <v>341204</v>
      </c>
      <c r="F568" t="str">
        <f t="shared" si="52"/>
        <v>desmo2020-l353</v>
      </c>
      <c r="G568">
        <v>1</v>
      </c>
      <c r="H568" t="str">
        <f t="shared" si="56"/>
        <v>desmo2020-l353_codon1 = 340528-341204\3;</v>
      </c>
    </row>
    <row r="569" spans="1:8">
      <c r="A569" t="s">
        <v>193</v>
      </c>
      <c r="B569" t="str">
        <f t="shared" si="53"/>
        <v>340528-341204;</v>
      </c>
      <c r="C569" t="str">
        <f t="shared" si="54"/>
        <v>340528</v>
      </c>
      <c r="D569">
        <f t="shared" si="55"/>
        <v>340529</v>
      </c>
      <c r="E569" t="str">
        <f t="shared" si="51"/>
        <v>341204</v>
      </c>
      <c r="F569" t="str">
        <f t="shared" si="52"/>
        <v>desmo2020-l353</v>
      </c>
      <c r="G569">
        <v>2</v>
      </c>
      <c r="H569" t="str">
        <f t="shared" si="56"/>
        <v>desmo2020-l353_codon2 = 340529-341204\3;</v>
      </c>
    </row>
    <row r="570" spans="1:8">
      <c r="A570" t="s">
        <v>193</v>
      </c>
      <c r="B570" t="str">
        <f t="shared" si="53"/>
        <v>340528-341204;</v>
      </c>
      <c r="C570" t="str">
        <f t="shared" si="54"/>
        <v>340528</v>
      </c>
      <c r="D570">
        <f t="shared" si="55"/>
        <v>340530</v>
      </c>
      <c r="E570" t="str">
        <f t="shared" si="51"/>
        <v>341204</v>
      </c>
      <c r="F570" t="str">
        <f t="shared" si="52"/>
        <v>desmo2020-l353</v>
      </c>
      <c r="G570">
        <v>3</v>
      </c>
      <c r="H570" t="str">
        <f t="shared" si="56"/>
        <v>desmo2020-l353_codon3 = 340530-341204\3;</v>
      </c>
    </row>
    <row r="571" spans="1:8">
      <c r="A571" t="s">
        <v>194</v>
      </c>
      <c r="B571" t="str">
        <f t="shared" si="53"/>
        <v>341205-341638;</v>
      </c>
      <c r="C571" t="str">
        <f t="shared" si="54"/>
        <v>341205</v>
      </c>
      <c r="D571">
        <f t="shared" si="55"/>
        <v>341205</v>
      </c>
      <c r="E571" t="str">
        <f t="shared" si="51"/>
        <v>341638</v>
      </c>
      <c r="F571" t="str">
        <f t="shared" si="52"/>
        <v>desmo2020-l356</v>
      </c>
      <c r="G571">
        <v>1</v>
      </c>
      <c r="H571" t="str">
        <f t="shared" si="56"/>
        <v>desmo2020-l356_codon1 = 341205-341638\3;</v>
      </c>
    </row>
    <row r="572" spans="1:8">
      <c r="A572" t="s">
        <v>194</v>
      </c>
      <c r="B572" t="str">
        <f t="shared" si="53"/>
        <v>341205-341638;</v>
      </c>
      <c r="C572" t="str">
        <f t="shared" si="54"/>
        <v>341205</v>
      </c>
      <c r="D572">
        <f t="shared" si="55"/>
        <v>341206</v>
      </c>
      <c r="E572" t="str">
        <f t="shared" si="51"/>
        <v>341638</v>
      </c>
      <c r="F572" t="str">
        <f t="shared" si="52"/>
        <v>desmo2020-l356</v>
      </c>
      <c r="G572">
        <v>2</v>
      </c>
      <c r="H572" t="str">
        <f t="shared" si="56"/>
        <v>desmo2020-l356_codon2 = 341206-341638\3;</v>
      </c>
    </row>
    <row r="573" spans="1:8">
      <c r="A573" t="s">
        <v>194</v>
      </c>
      <c r="B573" t="str">
        <f t="shared" si="53"/>
        <v>341205-341638;</v>
      </c>
      <c r="C573" t="str">
        <f t="shared" si="54"/>
        <v>341205</v>
      </c>
      <c r="D573">
        <f t="shared" si="55"/>
        <v>341207</v>
      </c>
      <c r="E573" t="str">
        <f t="shared" si="51"/>
        <v>341638</v>
      </c>
      <c r="F573" t="str">
        <f t="shared" si="52"/>
        <v>desmo2020-l356</v>
      </c>
      <c r="G573">
        <v>3</v>
      </c>
      <c r="H573" t="str">
        <f t="shared" si="56"/>
        <v>desmo2020-l356_codon3 = 341207-341638\3;</v>
      </c>
    </row>
    <row r="574" spans="1:8">
      <c r="A574" t="s">
        <v>195</v>
      </c>
      <c r="B574" t="str">
        <f t="shared" si="53"/>
        <v>341639-344778;</v>
      </c>
      <c r="C574" t="str">
        <f t="shared" si="54"/>
        <v>341639</v>
      </c>
      <c r="D574">
        <f t="shared" si="55"/>
        <v>341639</v>
      </c>
      <c r="E574" t="str">
        <f t="shared" si="51"/>
        <v>344778</v>
      </c>
      <c r="F574" t="str">
        <f t="shared" si="52"/>
        <v>desmo2020-l358</v>
      </c>
      <c r="G574">
        <v>1</v>
      </c>
      <c r="H574" t="str">
        <f t="shared" si="56"/>
        <v>desmo2020-l358_codon1 = 341639-344778\3;</v>
      </c>
    </row>
    <row r="575" spans="1:8">
      <c r="A575" t="s">
        <v>195</v>
      </c>
      <c r="B575" t="str">
        <f t="shared" si="53"/>
        <v>341639-344778;</v>
      </c>
      <c r="C575" t="str">
        <f t="shared" si="54"/>
        <v>341639</v>
      </c>
      <c r="D575">
        <f t="shared" si="55"/>
        <v>341640</v>
      </c>
      <c r="E575" t="str">
        <f t="shared" si="51"/>
        <v>344778</v>
      </c>
      <c r="F575" t="str">
        <f t="shared" si="52"/>
        <v>desmo2020-l358</v>
      </c>
      <c r="G575">
        <v>2</v>
      </c>
      <c r="H575" t="str">
        <f t="shared" si="56"/>
        <v>desmo2020-l358_codon2 = 341640-344778\3;</v>
      </c>
    </row>
    <row r="576" spans="1:8">
      <c r="A576" t="s">
        <v>195</v>
      </c>
      <c r="B576" t="str">
        <f t="shared" si="53"/>
        <v>341639-344778;</v>
      </c>
      <c r="C576" t="str">
        <f t="shared" si="54"/>
        <v>341639</v>
      </c>
      <c r="D576">
        <f t="shared" si="55"/>
        <v>341641</v>
      </c>
      <c r="E576" t="str">
        <f t="shared" si="51"/>
        <v>344778</v>
      </c>
      <c r="F576" t="str">
        <f t="shared" si="52"/>
        <v>desmo2020-l358</v>
      </c>
      <c r="G576">
        <v>3</v>
      </c>
      <c r="H576" t="str">
        <f t="shared" si="56"/>
        <v>desmo2020-l358_codon3 = 341641-344778\3;</v>
      </c>
    </row>
    <row r="577" spans="1:8">
      <c r="A577" t="s">
        <v>196</v>
      </c>
      <c r="B577" t="str">
        <f t="shared" si="53"/>
        <v>344779-345998;</v>
      </c>
      <c r="C577" t="str">
        <f t="shared" si="54"/>
        <v>344779</v>
      </c>
      <c r="D577">
        <f t="shared" si="55"/>
        <v>344779</v>
      </c>
      <c r="E577" t="str">
        <f t="shared" si="51"/>
        <v>345998</v>
      </c>
      <c r="F577" t="str">
        <f t="shared" si="52"/>
        <v>desmo2020-l359</v>
      </c>
      <c r="G577">
        <v>1</v>
      </c>
      <c r="H577" t="str">
        <f t="shared" si="56"/>
        <v>desmo2020-l359_codon1 = 344779-345998\3;</v>
      </c>
    </row>
    <row r="578" spans="1:8">
      <c r="A578" t="s">
        <v>196</v>
      </c>
      <c r="B578" t="str">
        <f t="shared" si="53"/>
        <v>344779-345998;</v>
      </c>
      <c r="C578" t="str">
        <f t="shared" si="54"/>
        <v>344779</v>
      </c>
      <c r="D578">
        <f t="shared" si="55"/>
        <v>344780</v>
      </c>
      <c r="E578" t="str">
        <f t="shared" si="51"/>
        <v>345998</v>
      </c>
      <c r="F578" t="str">
        <f t="shared" si="52"/>
        <v>desmo2020-l359</v>
      </c>
      <c r="G578">
        <v>2</v>
      </c>
      <c r="H578" t="str">
        <f t="shared" si="56"/>
        <v>desmo2020-l359_codon2 = 344780-345998\3;</v>
      </c>
    </row>
    <row r="579" spans="1:8">
      <c r="A579" t="s">
        <v>196</v>
      </c>
      <c r="B579" t="str">
        <f t="shared" si="53"/>
        <v>344779-345998;</v>
      </c>
      <c r="C579" t="str">
        <f t="shared" si="54"/>
        <v>344779</v>
      </c>
      <c r="D579">
        <f t="shared" si="55"/>
        <v>344781</v>
      </c>
      <c r="E579" t="str">
        <f t="shared" ref="E579:E642" si="57">SUBSTITUTE(SUBSTITUTE(B579,";",""),C579&amp;"-","")</f>
        <v>345998</v>
      </c>
      <c r="F579" t="str">
        <f t="shared" ref="F579:F642" si="58">LEFT(A579, FIND("_oneseq", A579)-1)</f>
        <v>desmo2020-l359</v>
      </c>
      <c r="G579">
        <v>3</v>
      </c>
      <c r="H579" t="str">
        <f t="shared" si="56"/>
        <v>desmo2020-l359_codon3 = 344781-345998\3;</v>
      </c>
    </row>
    <row r="580" spans="1:8">
      <c r="A580" t="s">
        <v>197</v>
      </c>
      <c r="B580" t="str">
        <f t="shared" si="53"/>
        <v>345999-346506;</v>
      </c>
      <c r="C580" t="str">
        <f t="shared" si="54"/>
        <v>345999</v>
      </c>
      <c r="D580">
        <f t="shared" si="55"/>
        <v>345999</v>
      </c>
      <c r="E580" t="str">
        <f t="shared" si="57"/>
        <v>346506</v>
      </c>
      <c r="F580" t="str">
        <f t="shared" si="58"/>
        <v>desmo2020-l35</v>
      </c>
      <c r="G580">
        <v>1</v>
      </c>
      <c r="H580" t="str">
        <f t="shared" si="56"/>
        <v>desmo2020-l35_codon1 = 345999-346506\3;</v>
      </c>
    </row>
    <row r="581" spans="1:8">
      <c r="A581" t="s">
        <v>197</v>
      </c>
      <c r="B581" t="str">
        <f t="shared" ref="B581:B644" si="59">SUBSTITUTE(A581, LEFT(A581, FIND("=", A581)+1), "")</f>
        <v>345999-346506;</v>
      </c>
      <c r="C581" t="str">
        <f t="shared" ref="C581:C644" si="60">LEFT(B581, FIND("-", B581)-1)</f>
        <v>345999</v>
      </c>
      <c r="D581">
        <f t="shared" ref="D581:D644" si="61">C581-1+G581</f>
        <v>346000</v>
      </c>
      <c r="E581" t="str">
        <f t="shared" si="57"/>
        <v>346506</v>
      </c>
      <c r="F581" t="str">
        <f t="shared" si="58"/>
        <v>desmo2020-l35</v>
      </c>
      <c r="G581">
        <v>2</v>
      </c>
      <c r="H581" t="str">
        <f t="shared" ref="H581:H644" si="62">F581&amp;"_codon"&amp;G581&amp;" = "&amp;D581&amp;"-"&amp;E581&amp;"\3;"</f>
        <v>desmo2020-l35_codon2 = 346000-346506\3;</v>
      </c>
    </row>
    <row r="582" spans="1:8">
      <c r="A582" t="s">
        <v>197</v>
      </c>
      <c r="B582" t="str">
        <f t="shared" si="59"/>
        <v>345999-346506;</v>
      </c>
      <c r="C582" t="str">
        <f t="shared" si="60"/>
        <v>345999</v>
      </c>
      <c r="D582">
        <f t="shared" si="61"/>
        <v>346001</v>
      </c>
      <c r="E582" t="str">
        <f t="shared" si="57"/>
        <v>346506</v>
      </c>
      <c r="F582" t="str">
        <f t="shared" si="58"/>
        <v>desmo2020-l35</v>
      </c>
      <c r="G582">
        <v>3</v>
      </c>
      <c r="H582" t="str">
        <f t="shared" si="62"/>
        <v>desmo2020-l35_codon3 = 346001-346506\3;</v>
      </c>
    </row>
    <row r="583" spans="1:8">
      <c r="A583" t="s">
        <v>198</v>
      </c>
      <c r="B583" t="str">
        <f t="shared" si="59"/>
        <v>346507-350023;</v>
      </c>
      <c r="C583" t="str">
        <f t="shared" si="60"/>
        <v>346507</v>
      </c>
      <c r="D583">
        <f t="shared" si="61"/>
        <v>346507</v>
      </c>
      <c r="E583" t="str">
        <f t="shared" si="57"/>
        <v>350023</v>
      </c>
      <c r="F583" t="str">
        <f t="shared" si="58"/>
        <v>desmo2020-l360</v>
      </c>
      <c r="G583">
        <v>1</v>
      </c>
      <c r="H583" t="str">
        <f t="shared" si="62"/>
        <v>desmo2020-l360_codon1 = 346507-350023\3;</v>
      </c>
    </row>
    <row r="584" spans="1:8">
      <c r="A584" t="s">
        <v>198</v>
      </c>
      <c r="B584" t="str">
        <f t="shared" si="59"/>
        <v>346507-350023;</v>
      </c>
      <c r="C584" t="str">
        <f t="shared" si="60"/>
        <v>346507</v>
      </c>
      <c r="D584">
        <f t="shared" si="61"/>
        <v>346508</v>
      </c>
      <c r="E584" t="str">
        <f t="shared" si="57"/>
        <v>350023</v>
      </c>
      <c r="F584" t="str">
        <f t="shared" si="58"/>
        <v>desmo2020-l360</v>
      </c>
      <c r="G584">
        <v>2</v>
      </c>
      <c r="H584" t="str">
        <f t="shared" si="62"/>
        <v>desmo2020-l360_codon2 = 346508-350023\3;</v>
      </c>
    </row>
    <row r="585" spans="1:8">
      <c r="A585" t="s">
        <v>198</v>
      </c>
      <c r="B585" t="str">
        <f t="shared" si="59"/>
        <v>346507-350023;</v>
      </c>
      <c r="C585" t="str">
        <f t="shared" si="60"/>
        <v>346507</v>
      </c>
      <c r="D585">
        <f t="shared" si="61"/>
        <v>346509</v>
      </c>
      <c r="E585" t="str">
        <f t="shared" si="57"/>
        <v>350023</v>
      </c>
      <c r="F585" t="str">
        <f t="shared" si="58"/>
        <v>desmo2020-l360</v>
      </c>
      <c r="G585">
        <v>3</v>
      </c>
      <c r="H585" t="str">
        <f t="shared" si="62"/>
        <v>desmo2020-l360_codon3 = 346509-350023\3;</v>
      </c>
    </row>
    <row r="586" spans="1:8">
      <c r="A586" t="s">
        <v>199</v>
      </c>
      <c r="B586" t="str">
        <f t="shared" si="59"/>
        <v>350024-351626;</v>
      </c>
      <c r="C586" t="str">
        <f t="shared" si="60"/>
        <v>350024</v>
      </c>
      <c r="D586">
        <f t="shared" si="61"/>
        <v>350024</v>
      </c>
      <c r="E586" t="str">
        <f t="shared" si="57"/>
        <v>351626</v>
      </c>
      <c r="F586" t="str">
        <f t="shared" si="58"/>
        <v>desmo2020-l362</v>
      </c>
      <c r="G586">
        <v>1</v>
      </c>
      <c r="H586" t="str">
        <f t="shared" si="62"/>
        <v>desmo2020-l362_codon1 = 350024-351626\3;</v>
      </c>
    </row>
    <row r="587" spans="1:8">
      <c r="A587" t="s">
        <v>199</v>
      </c>
      <c r="B587" t="str">
        <f t="shared" si="59"/>
        <v>350024-351626;</v>
      </c>
      <c r="C587" t="str">
        <f t="shared" si="60"/>
        <v>350024</v>
      </c>
      <c r="D587">
        <f t="shared" si="61"/>
        <v>350025</v>
      </c>
      <c r="E587" t="str">
        <f t="shared" si="57"/>
        <v>351626</v>
      </c>
      <c r="F587" t="str">
        <f t="shared" si="58"/>
        <v>desmo2020-l362</v>
      </c>
      <c r="G587">
        <v>2</v>
      </c>
      <c r="H587" t="str">
        <f t="shared" si="62"/>
        <v>desmo2020-l362_codon2 = 350025-351626\3;</v>
      </c>
    </row>
    <row r="588" spans="1:8">
      <c r="A588" t="s">
        <v>199</v>
      </c>
      <c r="B588" t="str">
        <f t="shared" si="59"/>
        <v>350024-351626;</v>
      </c>
      <c r="C588" t="str">
        <f t="shared" si="60"/>
        <v>350024</v>
      </c>
      <c r="D588">
        <f t="shared" si="61"/>
        <v>350026</v>
      </c>
      <c r="E588" t="str">
        <f t="shared" si="57"/>
        <v>351626</v>
      </c>
      <c r="F588" t="str">
        <f t="shared" si="58"/>
        <v>desmo2020-l362</v>
      </c>
      <c r="G588">
        <v>3</v>
      </c>
      <c r="H588" t="str">
        <f t="shared" si="62"/>
        <v>desmo2020-l362_codon3 = 350026-351626\3;</v>
      </c>
    </row>
    <row r="589" spans="1:8">
      <c r="A589" t="s">
        <v>200</v>
      </c>
      <c r="B589" t="str">
        <f t="shared" si="59"/>
        <v>351627-353484;</v>
      </c>
      <c r="C589" t="str">
        <f t="shared" si="60"/>
        <v>351627</v>
      </c>
      <c r="D589">
        <f t="shared" si="61"/>
        <v>351627</v>
      </c>
      <c r="E589" t="str">
        <f t="shared" si="57"/>
        <v>353484</v>
      </c>
      <c r="F589" t="str">
        <f t="shared" si="58"/>
        <v>desmo2020-l363</v>
      </c>
      <c r="G589">
        <v>1</v>
      </c>
      <c r="H589" t="str">
        <f t="shared" si="62"/>
        <v>desmo2020-l363_codon1 = 351627-353484\3;</v>
      </c>
    </row>
    <row r="590" spans="1:8">
      <c r="A590" t="s">
        <v>200</v>
      </c>
      <c r="B590" t="str">
        <f t="shared" si="59"/>
        <v>351627-353484;</v>
      </c>
      <c r="C590" t="str">
        <f t="shared" si="60"/>
        <v>351627</v>
      </c>
      <c r="D590">
        <f t="shared" si="61"/>
        <v>351628</v>
      </c>
      <c r="E590" t="str">
        <f t="shared" si="57"/>
        <v>353484</v>
      </c>
      <c r="F590" t="str">
        <f t="shared" si="58"/>
        <v>desmo2020-l363</v>
      </c>
      <c r="G590">
        <v>2</v>
      </c>
      <c r="H590" t="str">
        <f t="shared" si="62"/>
        <v>desmo2020-l363_codon2 = 351628-353484\3;</v>
      </c>
    </row>
    <row r="591" spans="1:8">
      <c r="A591" t="s">
        <v>200</v>
      </c>
      <c r="B591" t="str">
        <f t="shared" si="59"/>
        <v>351627-353484;</v>
      </c>
      <c r="C591" t="str">
        <f t="shared" si="60"/>
        <v>351627</v>
      </c>
      <c r="D591">
        <f t="shared" si="61"/>
        <v>351629</v>
      </c>
      <c r="E591" t="str">
        <f t="shared" si="57"/>
        <v>353484</v>
      </c>
      <c r="F591" t="str">
        <f t="shared" si="58"/>
        <v>desmo2020-l363</v>
      </c>
      <c r="G591">
        <v>3</v>
      </c>
      <c r="H591" t="str">
        <f t="shared" si="62"/>
        <v>desmo2020-l363_codon3 = 351629-353484\3;</v>
      </c>
    </row>
    <row r="592" spans="1:8">
      <c r="A592" t="s">
        <v>201</v>
      </c>
      <c r="B592" t="str">
        <f t="shared" si="59"/>
        <v>353485-354649;</v>
      </c>
      <c r="C592" t="str">
        <f t="shared" si="60"/>
        <v>353485</v>
      </c>
      <c r="D592">
        <f t="shared" si="61"/>
        <v>353485</v>
      </c>
      <c r="E592" t="str">
        <f t="shared" si="57"/>
        <v>354649</v>
      </c>
      <c r="F592" t="str">
        <f t="shared" si="58"/>
        <v>desmo2020-l365</v>
      </c>
      <c r="G592">
        <v>1</v>
      </c>
      <c r="H592" t="str">
        <f t="shared" si="62"/>
        <v>desmo2020-l365_codon1 = 353485-354649\3;</v>
      </c>
    </row>
    <row r="593" spans="1:8">
      <c r="A593" t="s">
        <v>201</v>
      </c>
      <c r="B593" t="str">
        <f t="shared" si="59"/>
        <v>353485-354649;</v>
      </c>
      <c r="C593" t="str">
        <f t="shared" si="60"/>
        <v>353485</v>
      </c>
      <c r="D593">
        <f t="shared" si="61"/>
        <v>353486</v>
      </c>
      <c r="E593" t="str">
        <f t="shared" si="57"/>
        <v>354649</v>
      </c>
      <c r="F593" t="str">
        <f t="shared" si="58"/>
        <v>desmo2020-l365</v>
      </c>
      <c r="G593">
        <v>2</v>
      </c>
      <c r="H593" t="str">
        <f t="shared" si="62"/>
        <v>desmo2020-l365_codon2 = 353486-354649\3;</v>
      </c>
    </row>
    <row r="594" spans="1:8">
      <c r="A594" t="s">
        <v>201</v>
      </c>
      <c r="B594" t="str">
        <f t="shared" si="59"/>
        <v>353485-354649;</v>
      </c>
      <c r="C594" t="str">
        <f t="shared" si="60"/>
        <v>353485</v>
      </c>
      <c r="D594">
        <f t="shared" si="61"/>
        <v>353487</v>
      </c>
      <c r="E594" t="str">
        <f t="shared" si="57"/>
        <v>354649</v>
      </c>
      <c r="F594" t="str">
        <f t="shared" si="58"/>
        <v>desmo2020-l365</v>
      </c>
      <c r="G594">
        <v>3</v>
      </c>
      <c r="H594" t="str">
        <f t="shared" si="62"/>
        <v>desmo2020-l365_codon3 = 353487-354649\3;</v>
      </c>
    </row>
    <row r="595" spans="1:8">
      <c r="A595" t="s">
        <v>202</v>
      </c>
      <c r="B595" t="str">
        <f t="shared" si="59"/>
        <v>354650-356128;</v>
      </c>
      <c r="C595" t="str">
        <f t="shared" si="60"/>
        <v>354650</v>
      </c>
      <c r="D595">
        <f t="shared" si="61"/>
        <v>354650</v>
      </c>
      <c r="E595" t="str">
        <f t="shared" si="57"/>
        <v>356128</v>
      </c>
      <c r="F595" t="str">
        <f t="shared" si="58"/>
        <v>desmo2020-l36</v>
      </c>
      <c r="G595">
        <v>1</v>
      </c>
      <c r="H595" t="str">
        <f t="shared" si="62"/>
        <v>desmo2020-l36_codon1 = 354650-356128\3;</v>
      </c>
    </row>
    <row r="596" spans="1:8">
      <c r="A596" t="s">
        <v>202</v>
      </c>
      <c r="B596" t="str">
        <f t="shared" si="59"/>
        <v>354650-356128;</v>
      </c>
      <c r="C596" t="str">
        <f t="shared" si="60"/>
        <v>354650</v>
      </c>
      <c r="D596">
        <f t="shared" si="61"/>
        <v>354651</v>
      </c>
      <c r="E596" t="str">
        <f t="shared" si="57"/>
        <v>356128</v>
      </c>
      <c r="F596" t="str">
        <f t="shared" si="58"/>
        <v>desmo2020-l36</v>
      </c>
      <c r="G596">
        <v>2</v>
      </c>
      <c r="H596" t="str">
        <f t="shared" si="62"/>
        <v>desmo2020-l36_codon2 = 354651-356128\3;</v>
      </c>
    </row>
    <row r="597" spans="1:8">
      <c r="A597" t="s">
        <v>202</v>
      </c>
      <c r="B597" t="str">
        <f t="shared" si="59"/>
        <v>354650-356128;</v>
      </c>
      <c r="C597" t="str">
        <f t="shared" si="60"/>
        <v>354650</v>
      </c>
      <c r="D597">
        <f t="shared" si="61"/>
        <v>354652</v>
      </c>
      <c r="E597" t="str">
        <f t="shared" si="57"/>
        <v>356128</v>
      </c>
      <c r="F597" t="str">
        <f t="shared" si="58"/>
        <v>desmo2020-l36</v>
      </c>
      <c r="G597">
        <v>3</v>
      </c>
      <c r="H597" t="str">
        <f t="shared" si="62"/>
        <v>desmo2020-l36_codon3 = 354652-356128\3;</v>
      </c>
    </row>
    <row r="598" spans="1:8">
      <c r="A598" t="s">
        <v>203</v>
      </c>
      <c r="B598" t="str">
        <f t="shared" si="59"/>
        <v>356129-357759;</v>
      </c>
      <c r="C598" t="str">
        <f t="shared" si="60"/>
        <v>356129</v>
      </c>
      <c r="D598">
        <f t="shared" si="61"/>
        <v>356129</v>
      </c>
      <c r="E598" t="str">
        <f t="shared" si="57"/>
        <v>357759</v>
      </c>
      <c r="F598" t="str">
        <f t="shared" si="58"/>
        <v>desmo2020-l371</v>
      </c>
      <c r="G598">
        <v>1</v>
      </c>
      <c r="H598" t="str">
        <f t="shared" si="62"/>
        <v>desmo2020-l371_codon1 = 356129-357759\3;</v>
      </c>
    </row>
    <row r="599" spans="1:8">
      <c r="A599" t="s">
        <v>203</v>
      </c>
      <c r="B599" t="str">
        <f t="shared" si="59"/>
        <v>356129-357759;</v>
      </c>
      <c r="C599" t="str">
        <f t="shared" si="60"/>
        <v>356129</v>
      </c>
      <c r="D599">
        <f t="shared" si="61"/>
        <v>356130</v>
      </c>
      <c r="E599" t="str">
        <f t="shared" si="57"/>
        <v>357759</v>
      </c>
      <c r="F599" t="str">
        <f t="shared" si="58"/>
        <v>desmo2020-l371</v>
      </c>
      <c r="G599">
        <v>2</v>
      </c>
      <c r="H599" t="str">
        <f t="shared" si="62"/>
        <v>desmo2020-l371_codon2 = 356130-357759\3;</v>
      </c>
    </row>
    <row r="600" spans="1:8">
      <c r="A600" t="s">
        <v>203</v>
      </c>
      <c r="B600" t="str">
        <f t="shared" si="59"/>
        <v>356129-357759;</v>
      </c>
      <c r="C600" t="str">
        <f t="shared" si="60"/>
        <v>356129</v>
      </c>
      <c r="D600">
        <f t="shared" si="61"/>
        <v>356131</v>
      </c>
      <c r="E600" t="str">
        <f t="shared" si="57"/>
        <v>357759</v>
      </c>
      <c r="F600" t="str">
        <f t="shared" si="58"/>
        <v>desmo2020-l371</v>
      </c>
      <c r="G600">
        <v>3</v>
      </c>
      <c r="H600" t="str">
        <f t="shared" si="62"/>
        <v>desmo2020-l371_codon3 = 356131-357759\3;</v>
      </c>
    </row>
    <row r="601" spans="1:8">
      <c r="A601" t="s">
        <v>204</v>
      </c>
      <c r="B601" t="str">
        <f t="shared" si="59"/>
        <v>357760-359587;</v>
      </c>
      <c r="C601" t="str">
        <f t="shared" si="60"/>
        <v>357760</v>
      </c>
      <c r="D601">
        <f t="shared" si="61"/>
        <v>357760</v>
      </c>
      <c r="E601" t="str">
        <f t="shared" si="57"/>
        <v>359587</v>
      </c>
      <c r="F601" t="str">
        <f t="shared" si="58"/>
        <v>desmo2020-l372</v>
      </c>
      <c r="G601">
        <v>1</v>
      </c>
      <c r="H601" t="str">
        <f t="shared" si="62"/>
        <v>desmo2020-l372_codon1 = 357760-359587\3;</v>
      </c>
    </row>
    <row r="602" spans="1:8">
      <c r="A602" t="s">
        <v>204</v>
      </c>
      <c r="B602" t="str">
        <f t="shared" si="59"/>
        <v>357760-359587;</v>
      </c>
      <c r="C602" t="str">
        <f t="shared" si="60"/>
        <v>357760</v>
      </c>
      <c r="D602">
        <f t="shared" si="61"/>
        <v>357761</v>
      </c>
      <c r="E602" t="str">
        <f t="shared" si="57"/>
        <v>359587</v>
      </c>
      <c r="F602" t="str">
        <f t="shared" si="58"/>
        <v>desmo2020-l372</v>
      </c>
      <c r="G602">
        <v>2</v>
      </c>
      <c r="H602" t="str">
        <f t="shared" si="62"/>
        <v>desmo2020-l372_codon2 = 357761-359587\3;</v>
      </c>
    </row>
    <row r="603" spans="1:8">
      <c r="A603" t="s">
        <v>204</v>
      </c>
      <c r="B603" t="str">
        <f t="shared" si="59"/>
        <v>357760-359587;</v>
      </c>
      <c r="C603" t="str">
        <f t="shared" si="60"/>
        <v>357760</v>
      </c>
      <c r="D603">
        <f t="shared" si="61"/>
        <v>357762</v>
      </c>
      <c r="E603" t="str">
        <f t="shared" si="57"/>
        <v>359587</v>
      </c>
      <c r="F603" t="str">
        <f t="shared" si="58"/>
        <v>desmo2020-l372</v>
      </c>
      <c r="G603">
        <v>3</v>
      </c>
      <c r="H603" t="str">
        <f t="shared" si="62"/>
        <v>desmo2020-l372_codon3 = 357762-359587\3;</v>
      </c>
    </row>
    <row r="604" spans="1:8">
      <c r="A604" t="s">
        <v>205</v>
      </c>
      <c r="B604" t="str">
        <f t="shared" si="59"/>
        <v>359588-360620;</v>
      </c>
      <c r="C604" t="str">
        <f t="shared" si="60"/>
        <v>359588</v>
      </c>
      <c r="D604">
        <f t="shared" si="61"/>
        <v>359588</v>
      </c>
      <c r="E604" t="str">
        <f t="shared" si="57"/>
        <v>360620</v>
      </c>
      <c r="F604" t="str">
        <f t="shared" si="58"/>
        <v>desmo2020-l376</v>
      </c>
      <c r="G604">
        <v>1</v>
      </c>
      <c r="H604" t="str">
        <f t="shared" si="62"/>
        <v>desmo2020-l376_codon1 = 359588-360620\3;</v>
      </c>
    </row>
    <row r="605" spans="1:8">
      <c r="A605" t="s">
        <v>205</v>
      </c>
      <c r="B605" t="str">
        <f t="shared" si="59"/>
        <v>359588-360620;</v>
      </c>
      <c r="C605" t="str">
        <f t="shared" si="60"/>
        <v>359588</v>
      </c>
      <c r="D605">
        <f t="shared" si="61"/>
        <v>359589</v>
      </c>
      <c r="E605" t="str">
        <f t="shared" si="57"/>
        <v>360620</v>
      </c>
      <c r="F605" t="str">
        <f t="shared" si="58"/>
        <v>desmo2020-l376</v>
      </c>
      <c r="G605">
        <v>2</v>
      </c>
      <c r="H605" t="str">
        <f t="shared" si="62"/>
        <v>desmo2020-l376_codon2 = 359589-360620\3;</v>
      </c>
    </row>
    <row r="606" spans="1:8">
      <c r="A606" t="s">
        <v>205</v>
      </c>
      <c r="B606" t="str">
        <f t="shared" si="59"/>
        <v>359588-360620;</v>
      </c>
      <c r="C606" t="str">
        <f t="shared" si="60"/>
        <v>359588</v>
      </c>
      <c r="D606">
        <f t="shared" si="61"/>
        <v>359590</v>
      </c>
      <c r="E606" t="str">
        <f t="shared" si="57"/>
        <v>360620</v>
      </c>
      <c r="F606" t="str">
        <f t="shared" si="58"/>
        <v>desmo2020-l376</v>
      </c>
      <c r="G606">
        <v>3</v>
      </c>
      <c r="H606" t="str">
        <f t="shared" si="62"/>
        <v>desmo2020-l376_codon3 = 359590-360620\3;</v>
      </c>
    </row>
    <row r="607" spans="1:8">
      <c r="A607" t="s">
        <v>206</v>
      </c>
      <c r="B607" t="str">
        <f t="shared" si="59"/>
        <v>360621-362621;</v>
      </c>
      <c r="C607" t="str">
        <f t="shared" si="60"/>
        <v>360621</v>
      </c>
      <c r="D607">
        <f t="shared" si="61"/>
        <v>360621</v>
      </c>
      <c r="E607" t="str">
        <f t="shared" si="57"/>
        <v>362621</v>
      </c>
      <c r="F607" t="str">
        <f t="shared" si="58"/>
        <v>desmo2020-l377</v>
      </c>
      <c r="G607">
        <v>1</v>
      </c>
      <c r="H607" t="str">
        <f t="shared" si="62"/>
        <v>desmo2020-l377_codon1 = 360621-362621\3;</v>
      </c>
    </row>
    <row r="608" spans="1:8">
      <c r="A608" t="s">
        <v>206</v>
      </c>
      <c r="B608" t="str">
        <f t="shared" si="59"/>
        <v>360621-362621;</v>
      </c>
      <c r="C608" t="str">
        <f t="shared" si="60"/>
        <v>360621</v>
      </c>
      <c r="D608">
        <f t="shared" si="61"/>
        <v>360622</v>
      </c>
      <c r="E608" t="str">
        <f t="shared" si="57"/>
        <v>362621</v>
      </c>
      <c r="F608" t="str">
        <f t="shared" si="58"/>
        <v>desmo2020-l377</v>
      </c>
      <c r="G608">
        <v>2</v>
      </c>
      <c r="H608" t="str">
        <f t="shared" si="62"/>
        <v>desmo2020-l377_codon2 = 360622-362621\3;</v>
      </c>
    </row>
    <row r="609" spans="1:8">
      <c r="A609" t="s">
        <v>206</v>
      </c>
      <c r="B609" t="str">
        <f t="shared" si="59"/>
        <v>360621-362621;</v>
      </c>
      <c r="C609" t="str">
        <f t="shared" si="60"/>
        <v>360621</v>
      </c>
      <c r="D609">
        <f t="shared" si="61"/>
        <v>360623</v>
      </c>
      <c r="E609" t="str">
        <f t="shared" si="57"/>
        <v>362621</v>
      </c>
      <c r="F609" t="str">
        <f t="shared" si="58"/>
        <v>desmo2020-l377</v>
      </c>
      <c r="G609">
        <v>3</v>
      </c>
      <c r="H609" t="str">
        <f t="shared" si="62"/>
        <v>desmo2020-l377_codon3 = 360623-362621\3;</v>
      </c>
    </row>
    <row r="610" spans="1:8">
      <c r="A610" t="s">
        <v>207</v>
      </c>
      <c r="B610" t="str">
        <f t="shared" si="59"/>
        <v>362622-364314;</v>
      </c>
      <c r="C610" t="str">
        <f t="shared" si="60"/>
        <v>362622</v>
      </c>
      <c r="D610">
        <f t="shared" si="61"/>
        <v>362622</v>
      </c>
      <c r="E610" t="str">
        <f t="shared" si="57"/>
        <v>364314</v>
      </c>
      <c r="F610" t="str">
        <f t="shared" si="58"/>
        <v>desmo2020-l378</v>
      </c>
      <c r="G610">
        <v>1</v>
      </c>
      <c r="H610" t="str">
        <f t="shared" si="62"/>
        <v>desmo2020-l378_codon1 = 362622-364314\3;</v>
      </c>
    </row>
    <row r="611" spans="1:8">
      <c r="A611" t="s">
        <v>207</v>
      </c>
      <c r="B611" t="str">
        <f t="shared" si="59"/>
        <v>362622-364314;</v>
      </c>
      <c r="C611" t="str">
        <f t="shared" si="60"/>
        <v>362622</v>
      </c>
      <c r="D611">
        <f t="shared" si="61"/>
        <v>362623</v>
      </c>
      <c r="E611" t="str">
        <f t="shared" si="57"/>
        <v>364314</v>
      </c>
      <c r="F611" t="str">
        <f t="shared" si="58"/>
        <v>desmo2020-l378</v>
      </c>
      <c r="G611">
        <v>2</v>
      </c>
      <c r="H611" t="str">
        <f t="shared" si="62"/>
        <v>desmo2020-l378_codon2 = 362623-364314\3;</v>
      </c>
    </row>
    <row r="612" spans="1:8">
      <c r="A612" t="s">
        <v>207</v>
      </c>
      <c r="B612" t="str">
        <f t="shared" si="59"/>
        <v>362622-364314;</v>
      </c>
      <c r="C612" t="str">
        <f t="shared" si="60"/>
        <v>362622</v>
      </c>
      <c r="D612">
        <f t="shared" si="61"/>
        <v>362624</v>
      </c>
      <c r="E612" t="str">
        <f t="shared" si="57"/>
        <v>364314</v>
      </c>
      <c r="F612" t="str">
        <f t="shared" si="58"/>
        <v>desmo2020-l378</v>
      </c>
      <c r="G612">
        <v>3</v>
      </c>
      <c r="H612" t="str">
        <f t="shared" si="62"/>
        <v>desmo2020-l378_codon3 = 362624-364314\3;</v>
      </c>
    </row>
    <row r="613" spans="1:8">
      <c r="A613" t="s">
        <v>208</v>
      </c>
      <c r="B613" t="str">
        <f t="shared" si="59"/>
        <v>364315-365531;</v>
      </c>
      <c r="C613" t="str">
        <f t="shared" si="60"/>
        <v>364315</v>
      </c>
      <c r="D613">
        <f t="shared" si="61"/>
        <v>364315</v>
      </c>
      <c r="E613" t="str">
        <f t="shared" si="57"/>
        <v>365531</v>
      </c>
      <c r="F613" t="str">
        <f t="shared" si="58"/>
        <v>desmo2020-l381</v>
      </c>
      <c r="G613">
        <v>1</v>
      </c>
      <c r="H613" t="str">
        <f t="shared" si="62"/>
        <v>desmo2020-l381_codon1 = 364315-365531\3;</v>
      </c>
    </row>
    <row r="614" spans="1:8">
      <c r="A614" t="s">
        <v>208</v>
      </c>
      <c r="B614" t="str">
        <f t="shared" si="59"/>
        <v>364315-365531;</v>
      </c>
      <c r="C614" t="str">
        <f t="shared" si="60"/>
        <v>364315</v>
      </c>
      <c r="D614">
        <f t="shared" si="61"/>
        <v>364316</v>
      </c>
      <c r="E614" t="str">
        <f t="shared" si="57"/>
        <v>365531</v>
      </c>
      <c r="F614" t="str">
        <f t="shared" si="58"/>
        <v>desmo2020-l381</v>
      </c>
      <c r="G614">
        <v>2</v>
      </c>
      <c r="H614" t="str">
        <f t="shared" si="62"/>
        <v>desmo2020-l381_codon2 = 364316-365531\3;</v>
      </c>
    </row>
    <row r="615" spans="1:8">
      <c r="A615" t="s">
        <v>208</v>
      </c>
      <c r="B615" t="str">
        <f t="shared" si="59"/>
        <v>364315-365531;</v>
      </c>
      <c r="C615" t="str">
        <f t="shared" si="60"/>
        <v>364315</v>
      </c>
      <c r="D615">
        <f t="shared" si="61"/>
        <v>364317</v>
      </c>
      <c r="E615" t="str">
        <f t="shared" si="57"/>
        <v>365531</v>
      </c>
      <c r="F615" t="str">
        <f t="shared" si="58"/>
        <v>desmo2020-l381</v>
      </c>
      <c r="G615">
        <v>3</v>
      </c>
      <c r="H615" t="str">
        <f t="shared" si="62"/>
        <v>desmo2020-l381_codon3 = 364317-365531\3;</v>
      </c>
    </row>
    <row r="616" spans="1:8">
      <c r="A616" t="s">
        <v>209</v>
      </c>
      <c r="B616" t="str">
        <f t="shared" si="59"/>
        <v>365532-367411;</v>
      </c>
      <c r="C616" t="str">
        <f t="shared" si="60"/>
        <v>365532</v>
      </c>
      <c r="D616">
        <f t="shared" si="61"/>
        <v>365532</v>
      </c>
      <c r="E616" t="str">
        <f t="shared" si="57"/>
        <v>367411</v>
      </c>
      <c r="F616" t="str">
        <f t="shared" si="58"/>
        <v>desmo2020-l383</v>
      </c>
      <c r="G616">
        <v>1</v>
      </c>
      <c r="H616" t="str">
        <f t="shared" si="62"/>
        <v>desmo2020-l383_codon1 = 365532-367411\3;</v>
      </c>
    </row>
    <row r="617" spans="1:8">
      <c r="A617" t="s">
        <v>209</v>
      </c>
      <c r="B617" t="str">
        <f t="shared" si="59"/>
        <v>365532-367411;</v>
      </c>
      <c r="C617" t="str">
        <f t="shared" si="60"/>
        <v>365532</v>
      </c>
      <c r="D617">
        <f t="shared" si="61"/>
        <v>365533</v>
      </c>
      <c r="E617" t="str">
        <f t="shared" si="57"/>
        <v>367411</v>
      </c>
      <c r="F617" t="str">
        <f t="shared" si="58"/>
        <v>desmo2020-l383</v>
      </c>
      <c r="G617">
        <v>2</v>
      </c>
      <c r="H617" t="str">
        <f t="shared" si="62"/>
        <v>desmo2020-l383_codon2 = 365533-367411\3;</v>
      </c>
    </row>
    <row r="618" spans="1:8">
      <c r="A618" t="s">
        <v>209</v>
      </c>
      <c r="B618" t="str">
        <f t="shared" si="59"/>
        <v>365532-367411;</v>
      </c>
      <c r="C618" t="str">
        <f t="shared" si="60"/>
        <v>365532</v>
      </c>
      <c r="D618">
        <f t="shared" si="61"/>
        <v>365534</v>
      </c>
      <c r="E618" t="str">
        <f t="shared" si="57"/>
        <v>367411</v>
      </c>
      <c r="F618" t="str">
        <f t="shared" si="58"/>
        <v>desmo2020-l383</v>
      </c>
      <c r="G618">
        <v>3</v>
      </c>
      <c r="H618" t="str">
        <f t="shared" si="62"/>
        <v>desmo2020-l383_codon3 = 365534-367411\3;</v>
      </c>
    </row>
    <row r="619" spans="1:8">
      <c r="A619" t="s">
        <v>210</v>
      </c>
      <c r="B619" t="str">
        <f t="shared" si="59"/>
        <v>367412-368511;</v>
      </c>
      <c r="C619" t="str">
        <f t="shared" si="60"/>
        <v>367412</v>
      </c>
      <c r="D619">
        <f t="shared" si="61"/>
        <v>367412</v>
      </c>
      <c r="E619" t="str">
        <f t="shared" si="57"/>
        <v>368511</v>
      </c>
      <c r="F619" t="str">
        <f t="shared" si="58"/>
        <v>desmo2020-l387</v>
      </c>
      <c r="G619">
        <v>1</v>
      </c>
      <c r="H619" t="str">
        <f t="shared" si="62"/>
        <v>desmo2020-l387_codon1 = 367412-368511\3;</v>
      </c>
    </row>
    <row r="620" spans="1:8">
      <c r="A620" t="s">
        <v>210</v>
      </c>
      <c r="B620" t="str">
        <f t="shared" si="59"/>
        <v>367412-368511;</v>
      </c>
      <c r="C620" t="str">
        <f t="shared" si="60"/>
        <v>367412</v>
      </c>
      <c r="D620">
        <f t="shared" si="61"/>
        <v>367413</v>
      </c>
      <c r="E620" t="str">
        <f t="shared" si="57"/>
        <v>368511</v>
      </c>
      <c r="F620" t="str">
        <f t="shared" si="58"/>
        <v>desmo2020-l387</v>
      </c>
      <c r="G620">
        <v>2</v>
      </c>
      <c r="H620" t="str">
        <f t="shared" si="62"/>
        <v>desmo2020-l387_codon2 = 367413-368511\3;</v>
      </c>
    </row>
    <row r="621" spans="1:8">
      <c r="A621" t="s">
        <v>210</v>
      </c>
      <c r="B621" t="str">
        <f t="shared" si="59"/>
        <v>367412-368511;</v>
      </c>
      <c r="C621" t="str">
        <f t="shared" si="60"/>
        <v>367412</v>
      </c>
      <c r="D621">
        <f t="shared" si="61"/>
        <v>367414</v>
      </c>
      <c r="E621" t="str">
        <f t="shared" si="57"/>
        <v>368511</v>
      </c>
      <c r="F621" t="str">
        <f t="shared" si="58"/>
        <v>desmo2020-l387</v>
      </c>
      <c r="G621">
        <v>3</v>
      </c>
      <c r="H621" t="str">
        <f t="shared" si="62"/>
        <v>desmo2020-l387_codon3 = 367414-368511\3;</v>
      </c>
    </row>
    <row r="622" spans="1:8">
      <c r="A622" t="s">
        <v>211</v>
      </c>
      <c r="B622" t="str">
        <f t="shared" si="59"/>
        <v>368512-370167;</v>
      </c>
      <c r="C622" t="str">
        <f t="shared" si="60"/>
        <v>368512</v>
      </c>
      <c r="D622">
        <f t="shared" si="61"/>
        <v>368512</v>
      </c>
      <c r="E622" t="str">
        <f t="shared" si="57"/>
        <v>370167</v>
      </c>
      <c r="F622" t="str">
        <f t="shared" si="58"/>
        <v>desmo2020-l38</v>
      </c>
      <c r="G622">
        <v>1</v>
      </c>
      <c r="H622" t="str">
        <f t="shared" si="62"/>
        <v>desmo2020-l38_codon1 = 368512-370167\3;</v>
      </c>
    </row>
    <row r="623" spans="1:8">
      <c r="A623" t="s">
        <v>211</v>
      </c>
      <c r="B623" t="str">
        <f t="shared" si="59"/>
        <v>368512-370167;</v>
      </c>
      <c r="C623" t="str">
        <f t="shared" si="60"/>
        <v>368512</v>
      </c>
      <c r="D623">
        <f t="shared" si="61"/>
        <v>368513</v>
      </c>
      <c r="E623" t="str">
        <f t="shared" si="57"/>
        <v>370167</v>
      </c>
      <c r="F623" t="str">
        <f t="shared" si="58"/>
        <v>desmo2020-l38</v>
      </c>
      <c r="G623">
        <v>2</v>
      </c>
      <c r="H623" t="str">
        <f t="shared" si="62"/>
        <v>desmo2020-l38_codon2 = 368513-370167\3;</v>
      </c>
    </row>
    <row r="624" spans="1:8">
      <c r="A624" t="s">
        <v>211</v>
      </c>
      <c r="B624" t="str">
        <f t="shared" si="59"/>
        <v>368512-370167;</v>
      </c>
      <c r="C624" t="str">
        <f t="shared" si="60"/>
        <v>368512</v>
      </c>
      <c r="D624">
        <f t="shared" si="61"/>
        <v>368514</v>
      </c>
      <c r="E624" t="str">
        <f t="shared" si="57"/>
        <v>370167</v>
      </c>
      <c r="F624" t="str">
        <f t="shared" si="58"/>
        <v>desmo2020-l38</v>
      </c>
      <c r="G624">
        <v>3</v>
      </c>
      <c r="H624" t="str">
        <f t="shared" si="62"/>
        <v>desmo2020-l38_codon3 = 368514-370167\3;</v>
      </c>
    </row>
    <row r="625" spans="1:8">
      <c r="A625" t="s">
        <v>212</v>
      </c>
      <c r="B625" t="str">
        <f t="shared" si="59"/>
        <v>370168-371620;</v>
      </c>
      <c r="C625" t="str">
        <f t="shared" si="60"/>
        <v>370168</v>
      </c>
      <c r="D625">
        <f t="shared" si="61"/>
        <v>370168</v>
      </c>
      <c r="E625" t="str">
        <f t="shared" si="57"/>
        <v>371620</v>
      </c>
      <c r="F625" t="str">
        <f t="shared" si="58"/>
        <v>desmo2020-l390</v>
      </c>
      <c r="G625">
        <v>1</v>
      </c>
      <c r="H625" t="str">
        <f t="shared" si="62"/>
        <v>desmo2020-l390_codon1 = 370168-371620\3;</v>
      </c>
    </row>
    <row r="626" spans="1:8">
      <c r="A626" t="s">
        <v>212</v>
      </c>
      <c r="B626" t="str">
        <f t="shared" si="59"/>
        <v>370168-371620;</v>
      </c>
      <c r="C626" t="str">
        <f t="shared" si="60"/>
        <v>370168</v>
      </c>
      <c r="D626">
        <f t="shared" si="61"/>
        <v>370169</v>
      </c>
      <c r="E626" t="str">
        <f t="shared" si="57"/>
        <v>371620</v>
      </c>
      <c r="F626" t="str">
        <f t="shared" si="58"/>
        <v>desmo2020-l390</v>
      </c>
      <c r="G626">
        <v>2</v>
      </c>
      <c r="H626" t="str">
        <f t="shared" si="62"/>
        <v>desmo2020-l390_codon2 = 370169-371620\3;</v>
      </c>
    </row>
    <row r="627" spans="1:8">
      <c r="A627" t="s">
        <v>212</v>
      </c>
      <c r="B627" t="str">
        <f t="shared" si="59"/>
        <v>370168-371620;</v>
      </c>
      <c r="C627" t="str">
        <f t="shared" si="60"/>
        <v>370168</v>
      </c>
      <c r="D627">
        <f t="shared" si="61"/>
        <v>370170</v>
      </c>
      <c r="E627" t="str">
        <f t="shared" si="57"/>
        <v>371620</v>
      </c>
      <c r="F627" t="str">
        <f t="shared" si="58"/>
        <v>desmo2020-l390</v>
      </c>
      <c r="G627">
        <v>3</v>
      </c>
      <c r="H627" t="str">
        <f t="shared" si="62"/>
        <v>desmo2020-l390_codon3 = 370170-371620\3;</v>
      </c>
    </row>
    <row r="628" spans="1:8">
      <c r="A628" t="s">
        <v>213</v>
      </c>
      <c r="B628" t="str">
        <f t="shared" si="59"/>
        <v>371621-372519;</v>
      </c>
      <c r="C628" t="str">
        <f t="shared" si="60"/>
        <v>371621</v>
      </c>
      <c r="D628">
        <f t="shared" si="61"/>
        <v>371621</v>
      </c>
      <c r="E628" t="str">
        <f t="shared" si="57"/>
        <v>372519</v>
      </c>
      <c r="F628" t="str">
        <f t="shared" si="58"/>
        <v>desmo2020-l391</v>
      </c>
      <c r="G628">
        <v>1</v>
      </c>
      <c r="H628" t="str">
        <f t="shared" si="62"/>
        <v>desmo2020-l391_codon1 = 371621-372519\3;</v>
      </c>
    </row>
    <row r="629" spans="1:8">
      <c r="A629" t="s">
        <v>213</v>
      </c>
      <c r="B629" t="str">
        <f t="shared" si="59"/>
        <v>371621-372519;</v>
      </c>
      <c r="C629" t="str">
        <f t="shared" si="60"/>
        <v>371621</v>
      </c>
      <c r="D629">
        <f t="shared" si="61"/>
        <v>371622</v>
      </c>
      <c r="E629" t="str">
        <f t="shared" si="57"/>
        <v>372519</v>
      </c>
      <c r="F629" t="str">
        <f t="shared" si="58"/>
        <v>desmo2020-l391</v>
      </c>
      <c r="G629">
        <v>2</v>
      </c>
      <c r="H629" t="str">
        <f t="shared" si="62"/>
        <v>desmo2020-l391_codon2 = 371622-372519\3;</v>
      </c>
    </row>
    <row r="630" spans="1:8">
      <c r="A630" t="s">
        <v>213</v>
      </c>
      <c r="B630" t="str">
        <f t="shared" si="59"/>
        <v>371621-372519;</v>
      </c>
      <c r="C630" t="str">
        <f t="shared" si="60"/>
        <v>371621</v>
      </c>
      <c r="D630">
        <f t="shared" si="61"/>
        <v>371623</v>
      </c>
      <c r="E630" t="str">
        <f t="shared" si="57"/>
        <v>372519</v>
      </c>
      <c r="F630" t="str">
        <f t="shared" si="58"/>
        <v>desmo2020-l391</v>
      </c>
      <c r="G630">
        <v>3</v>
      </c>
      <c r="H630" t="str">
        <f t="shared" si="62"/>
        <v>desmo2020-l391_codon3 = 371623-372519\3;</v>
      </c>
    </row>
    <row r="631" spans="1:8">
      <c r="A631" t="s">
        <v>214</v>
      </c>
      <c r="B631" t="str">
        <f t="shared" si="59"/>
        <v>372520-374796;</v>
      </c>
      <c r="C631" t="str">
        <f t="shared" si="60"/>
        <v>372520</v>
      </c>
      <c r="D631">
        <f t="shared" si="61"/>
        <v>372520</v>
      </c>
      <c r="E631" t="str">
        <f t="shared" si="57"/>
        <v>374796</v>
      </c>
      <c r="F631" t="str">
        <f t="shared" si="58"/>
        <v>desmo2020-l394</v>
      </c>
      <c r="G631">
        <v>1</v>
      </c>
      <c r="H631" t="str">
        <f t="shared" si="62"/>
        <v>desmo2020-l394_codon1 = 372520-374796\3;</v>
      </c>
    </row>
    <row r="632" spans="1:8">
      <c r="A632" t="s">
        <v>214</v>
      </c>
      <c r="B632" t="str">
        <f t="shared" si="59"/>
        <v>372520-374796;</v>
      </c>
      <c r="C632" t="str">
        <f t="shared" si="60"/>
        <v>372520</v>
      </c>
      <c r="D632">
        <f t="shared" si="61"/>
        <v>372521</v>
      </c>
      <c r="E632" t="str">
        <f t="shared" si="57"/>
        <v>374796</v>
      </c>
      <c r="F632" t="str">
        <f t="shared" si="58"/>
        <v>desmo2020-l394</v>
      </c>
      <c r="G632">
        <v>2</v>
      </c>
      <c r="H632" t="str">
        <f t="shared" si="62"/>
        <v>desmo2020-l394_codon2 = 372521-374796\3;</v>
      </c>
    </row>
    <row r="633" spans="1:8">
      <c r="A633" t="s">
        <v>214</v>
      </c>
      <c r="B633" t="str">
        <f t="shared" si="59"/>
        <v>372520-374796;</v>
      </c>
      <c r="C633" t="str">
        <f t="shared" si="60"/>
        <v>372520</v>
      </c>
      <c r="D633">
        <f t="shared" si="61"/>
        <v>372522</v>
      </c>
      <c r="E633" t="str">
        <f t="shared" si="57"/>
        <v>374796</v>
      </c>
      <c r="F633" t="str">
        <f t="shared" si="58"/>
        <v>desmo2020-l394</v>
      </c>
      <c r="G633">
        <v>3</v>
      </c>
      <c r="H633" t="str">
        <f t="shared" si="62"/>
        <v>desmo2020-l394_codon3 = 372522-374796\3;</v>
      </c>
    </row>
    <row r="634" spans="1:8">
      <c r="A634" t="s">
        <v>215</v>
      </c>
      <c r="B634" t="str">
        <f t="shared" si="59"/>
        <v>374797-376485;</v>
      </c>
      <c r="C634" t="str">
        <f t="shared" si="60"/>
        <v>374797</v>
      </c>
      <c r="D634">
        <f t="shared" si="61"/>
        <v>374797</v>
      </c>
      <c r="E634" t="str">
        <f t="shared" si="57"/>
        <v>376485</v>
      </c>
      <c r="F634" t="str">
        <f t="shared" si="58"/>
        <v>desmo2020-l397</v>
      </c>
      <c r="G634">
        <v>1</v>
      </c>
      <c r="H634" t="str">
        <f t="shared" si="62"/>
        <v>desmo2020-l397_codon1 = 374797-376485\3;</v>
      </c>
    </row>
    <row r="635" spans="1:8">
      <c r="A635" t="s">
        <v>215</v>
      </c>
      <c r="B635" t="str">
        <f t="shared" si="59"/>
        <v>374797-376485;</v>
      </c>
      <c r="C635" t="str">
        <f t="shared" si="60"/>
        <v>374797</v>
      </c>
      <c r="D635">
        <f t="shared" si="61"/>
        <v>374798</v>
      </c>
      <c r="E635" t="str">
        <f t="shared" si="57"/>
        <v>376485</v>
      </c>
      <c r="F635" t="str">
        <f t="shared" si="58"/>
        <v>desmo2020-l397</v>
      </c>
      <c r="G635">
        <v>2</v>
      </c>
      <c r="H635" t="str">
        <f t="shared" si="62"/>
        <v>desmo2020-l397_codon2 = 374798-376485\3;</v>
      </c>
    </row>
    <row r="636" spans="1:8">
      <c r="A636" t="s">
        <v>215</v>
      </c>
      <c r="B636" t="str">
        <f t="shared" si="59"/>
        <v>374797-376485;</v>
      </c>
      <c r="C636" t="str">
        <f t="shared" si="60"/>
        <v>374797</v>
      </c>
      <c r="D636">
        <f t="shared" si="61"/>
        <v>374799</v>
      </c>
      <c r="E636" t="str">
        <f t="shared" si="57"/>
        <v>376485</v>
      </c>
      <c r="F636" t="str">
        <f t="shared" si="58"/>
        <v>desmo2020-l397</v>
      </c>
      <c r="G636">
        <v>3</v>
      </c>
      <c r="H636" t="str">
        <f t="shared" si="62"/>
        <v>desmo2020-l397_codon3 = 374799-376485\3;</v>
      </c>
    </row>
    <row r="637" spans="1:8">
      <c r="A637" t="s">
        <v>216</v>
      </c>
      <c r="B637" t="str">
        <f t="shared" si="59"/>
        <v>376486-378549;</v>
      </c>
      <c r="C637" t="str">
        <f t="shared" si="60"/>
        <v>376486</v>
      </c>
      <c r="D637">
        <f t="shared" si="61"/>
        <v>376486</v>
      </c>
      <c r="E637" t="str">
        <f t="shared" si="57"/>
        <v>378549</v>
      </c>
      <c r="F637" t="str">
        <f t="shared" si="58"/>
        <v>desmo2020-l41</v>
      </c>
      <c r="G637">
        <v>1</v>
      </c>
      <c r="H637" t="str">
        <f t="shared" si="62"/>
        <v>desmo2020-l41_codon1 = 376486-378549\3;</v>
      </c>
    </row>
    <row r="638" spans="1:8">
      <c r="A638" t="s">
        <v>216</v>
      </c>
      <c r="B638" t="str">
        <f t="shared" si="59"/>
        <v>376486-378549;</v>
      </c>
      <c r="C638" t="str">
        <f t="shared" si="60"/>
        <v>376486</v>
      </c>
      <c r="D638">
        <f t="shared" si="61"/>
        <v>376487</v>
      </c>
      <c r="E638" t="str">
        <f t="shared" si="57"/>
        <v>378549</v>
      </c>
      <c r="F638" t="str">
        <f t="shared" si="58"/>
        <v>desmo2020-l41</v>
      </c>
      <c r="G638">
        <v>2</v>
      </c>
      <c r="H638" t="str">
        <f t="shared" si="62"/>
        <v>desmo2020-l41_codon2 = 376487-378549\3;</v>
      </c>
    </row>
    <row r="639" spans="1:8">
      <c r="A639" t="s">
        <v>216</v>
      </c>
      <c r="B639" t="str">
        <f t="shared" si="59"/>
        <v>376486-378549;</v>
      </c>
      <c r="C639" t="str">
        <f t="shared" si="60"/>
        <v>376486</v>
      </c>
      <c r="D639">
        <f t="shared" si="61"/>
        <v>376488</v>
      </c>
      <c r="E639" t="str">
        <f t="shared" si="57"/>
        <v>378549</v>
      </c>
      <c r="F639" t="str">
        <f t="shared" si="58"/>
        <v>desmo2020-l41</v>
      </c>
      <c r="G639">
        <v>3</v>
      </c>
      <c r="H639" t="str">
        <f t="shared" si="62"/>
        <v>desmo2020-l41_codon3 = 376488-378549\3;</v>
      </c>
    </row>
    <row r="640" spans="1:8">
      <c r="A640" t="s">
        <v>217</v>
      </c>
      <c r="B640" t="str">
        <f t="shared" si="59"/>
        <v>378550-379684;</v>
      </c>
      <c r="C640" t="str">
        <f t="shared" si="60"/>
        <v>378550</v>
      </c>
      <c r="D640">
        <f t="shared" si="61"/>
        <v>378550</v>
      </c>
      <c r="E640" t="str">
        <f t="shared" si="57"/>
        <v>379684</v>
      </c>
      <c r="F640" t="str">
        <f t="shared" si="58"/>
        <v>desmo2020-l42</v>
      </c>
      <c r="G640">
        <v>1</v>
      </c>
      <c r="H640" t="str">
        <f t="shared" si="62"/>
        <v>desmo2020-l42_codon1 = 378550-379684\3;</v>
      </c>
    </row>
    <row r="641" spans="1:8">
      <c r="A641" t="s">
        <v>217</v>
      </c>
      <c r="B641" t="str">
        <f t="shared" si="59"/>
        <v>378550-379684;</v>
      </c>
      <c r="C641" t="str">
        <f t="shared" si="60"/>
        <v>378550</v>
      </c>
      <c r="D641">
        <f t="shared" si="61"/>
        <v>378551</v>
      </c>
      <c r="E641" t="str">
        <f t="shared" si="57"/>
        <v>379684</v>
      </c>
      <c r="F641" t="str">
        <f t="shared" si="58"/>
        <v>desmo2020-l42</v>
      </c>
      <c r="G641">
        <v>2</v>
      </c>
      <c r="H641" t="str">
        <f t="shared" si="62"/>
        <v>desmo2020-l42_codon2 = 378551-379684\3;</v>
      </c>
    </row>
    <row r="642" spans="1:8">
      <c r="A642" t="s">
        <v>217</v>
      </c>
      <c r="B642" t="str">
        <f t="shared" si="59"/>
        <v>378550-379684;</v>
      </c>
      <c r="C642" t="str">
        <f t="shared" si="60"/>
        <v>378550</v>
      </c>
      <c r="D642">
        <f t="shared" si="61"/>
        <v>378552</v>
      </c>
      <c r="E642" t="str">
        <f t="shared" si="57"/>
        <v>379684</v>
      </c>
      <c r="F642" t="str">
        <f t="shared" si="58"/>
        <v>desmo2020-l42</v>
      </c>
      <c r="G642">
        <v>3</v>
      </c>
      <c r="H642" t="str">
        <f t="shared" si="62"/>
        <v>desmo2020-l42_codon3 = 378552-379684\3;</v>
      </c>
    </row>
    <row r="643" spans="1:8">
      <c r="A643" t="s">
        <v>218</v>
      </c>
      <c r="B643" t="str">
        <f t="shared" si="59"/>
        <v>379685-381239;</v>
      </c>
      <c r="C643" t="str">
        <f t="shared" si="60"/>
        <v>379685</v>
      </c>
      <c r="D643">
        <f t="shared" si="61"/>
        <v>379685</v>
      </c>
      <c r="E643" t="str">
        <f t="shared" ref="E643:E706" si="63">SUBSTITUTE(SUBSTITUTE(B643,";",""),C643&amp;"-","")</f>
        <v>381239</v>
      </c>
      <c r="F643" t="str">
        <f t="shared" ref="F643:F687" si="64">LEFT(A643, FIND("_oneseq", A643)-1)</f>
        <v>desmo2020-l45</v>
      </c>
      <c r="G643">
        <v>1</v>
      </c>
      <c r="H643" t="str">
        <f t="shared" si="62"/>
        <v>desmo2020-l45_codon1 = 379685-381239\3;</v>
      </c>
    </row>
    <row r="644" spans="1:8">
      <c r="A644" t="s">
        <v>218</v>
      </c>
      <c r="B644" t="str">
        <f t="shared" si="59"/>
        <v>379685-381239;</v>
      </c>
      <c r="C644" t="str">
        <f t="shared" si="60"/>
        <v>379685</v>
      </c>
      <c r="D644">
        <f t="shared" si="61"/>
        <v>379686</v>
      </c>
      <c r="E644" t="str">
        <f t="shared" si="63"/>
        <v>381239</v>
      </c>
      <c r="F644" t="str">
        <f t="shared" si="64"/>
        <v>desmo2020-l45</v>
      </c>
      <c r="G644">
        <v>2</v>
      </c>
      <c r="H644" t="str">
        <f t="shared" si="62"/>
        <v>desmo2020-l45_codon2 = 379686-381239\3;</v>
      </c>
    </row>
    <row r="645" spans="1:8">
      <c r="A645" t="s">
        <v>218</v>
      </c>
      <c r="B645" t="str">
        <f t="shared" ref="B645:B687" si="65">SUBSTITUTE(A645, LEFT(A645, FIND("=", A645)+1), "")</f>
        <v>379685-381239;</v>
      </c>
      <c r="C645" t="str">
        <f t="shared" ref="C645:C687" si="66">LEFT(B645, FIND("-", B645)-1)</f>
        <v>379685</v>
      </c>
      <c r="D645">
        <f t="shared" ref="D645:D708" si="67">C645-1+G645</f>
        <v>379687</v>
      </c>
      <c r="E645" t="str">
        <f t="shared" si="63"/>
        <v>381239</v>
      </c>
      <c r="F645" t="str">
        <f t="shared" si="64"/>
        <v>desmo2020-l45</v>
      </c>
      <c r="G645">
        <v>3</v>
      </c>
      <c r="H645" t="str">
        <f t="shared" ref="H645:H708" si="68">F645&amp;"_codon"&amp;G645&amp;" = "&amp;D645&amp;"-"&amp;E645&amp;"\3;"</f>
        <v>desmo2020-l45_codon3 = 379687-381239\3;</v>
      </c>
    </row>
    <row r="646" spans="1:8">
      <c r="A646" t="s">
        <v>219</v>
      </c>
      <c r="B646" t="str">
        <f t="shared" si="65"/>
        <v>381240-384843;</v>
      </c>
      <c r="C646" t="str">
        <f t="shared" si="66"/>
        <v>381240</v>
      </c>
      <c r="D646">
        <f t="shared" si="67"/>
        <v>381240</v>
      </c>
      <c r="E646" t="str">
        <f t="shared" si="63"/>
        <v>384843</v>
      </c>
      <c r="F646" t="str">
        <f t="shared" si="64"/>
        <v>desmo2020-l46</v>
      </c>
      <c r="G646">
        <v>1</v>
      </c>
      <c r="H646" t="str">
        <f t="shared" si="68"/>
        <v>desmo2020-l46_codon1 = 381240-384843\3;</v>
      </c>
    </row>
    <row r="647" spans="1:8">
      <c r="A647" t="s">
        <v>219</v>
      </c>
      <c r="B647" t="str">
        <f t="shared" si="65"/>
        <v>381240-384843;</v>
      </c>
      <c r="C647" t="str">
        <f t="shared" si="66"/>
        <v>381240</v>
      </c>
      <c r="D647">
        <f t="shared" si="67"/>
        <v>381241</v>
      </c>
      <c r="E647" t="str">
        <f t="shared" si="63"/>
        <v>384843</v>
      </c>
      <c r="F647" t="str">
        <f t="shared" si="64"/>
        <v>desmo2020-l46</v>
      </c>
      <c r="G647">
        <v>2</v>
      </c>
      <c r="H647" t="str">
        <f t="shared" si="68"/>
        <v>desmo2020-l46_codon2 = 381241-384843\3;</v>
      </c>
    </row>
    <row r="648" spans="1:8">
      <c r="A648" t="s">
        <v>219</v>
      </c>
      <c r="B648" t="str">
        <f t="shared" si="65"/>
        <v>381240-384843;</v>
      </c>
      <c r="C648" t="str">
        <f t="shared" si="66"/>
        <v>381240</v>
      </c>
      <c r="D648">
        <f t="shared" si="67"/>
        <v>381242</v>
      </c>
      <c r="E648" t="str">
        <f t="shared" si="63"/>
        <v>384843</v>
      </c>
      <c r="F648" t="str">
        <f t="shared" si="64"/>
        <v>desmo2020-l46</v>
      </c>
      <c r="G648">
        <v>3</v>
      </c>
      <c r="H648" t="str">
        <f t="shared" si="68"/>
        <v>desmo2020-l46_codon3 = 381242-384843\3;</v>
      </c>
    </row>
    <row r="649" spans="1:8">
      <c r="A649" t="s">
        <v>220</v>
      </c>
      <c r="B649" t="str">
        <f t="shared" si="65"/>
        <v>384844-386491;</v>
      </c>
      <c r="C649" t="str">
        <f t="shared" si="66"/>
        <v>384844</v>
      </c>
      <c r="D649">
        <f t="shared" si="67"/>
        <v>384844</v>
      </c>
      <c r="E649" t="str">
        <f t="shared" si="63"/>
        <v>386491</v>
      </c>
      <c r="F649" t="str">
        <f t="shared" si="64"/>
        <v>desmo2020-l49</v>
      </c>
      <c r="G649">
        <v>1</v>
      </c>
      <c r="H649" t="str">
        <f t="shared" si="68"/>
        <v>desmo2020-l49_codon1 = 384844-386491\3;</v>
      </c>
    </row>
    <row r="650" spans="1:8">
      <c r="A650" t="s">
        <v>220</v>
      </c>
      <c r="B650" t="str">
        <f t="shared" si="65"/>
        <v>384844-386491;</v>
      </c>
      <c r="C650" t="str">
        <f t="shared" si="66"/>
        <v>384844</v>
      </c>
      <c r="D650">
        <f t="shared" si="67"/>
        <v>384845</v>
      </c>
      <c r="E650" t="str">
        <f t="shared" si="63"/>
        <v>386491</v>
      </c>
      <c r="F650" t="str">
        <f t="shared" si="64"/>
        <v>desmo2020-l49</v>
      </c>
      <c r="G650">
        <v>2</v>
      </c>
      <c r="H650" t="str">
        <f t="shared" si="68"/>
        <v>desmo2020-l49_codon2 = 384845-386491\3;</v>
      </c>
    </row>
    <row r="651" spans="1:8">
      <c r="A651" t="s">
        <v>220</v>
      </c>
      <c r="B651" t="str">
        <f t="shared" si="65"/>
        <v>384844-386491;</v>
      </c>
      <c r="C651" t="str">
        <f t="shared" si="66"/>
        <v>384844</v>
      </c>
      <c r="D651">
        <f t="shared" si="67"/>
        <v>384846</v>
      </c>
      <c r="E651" t="str">
        <f t="shared" si="63"/>
        <v>386491</v>
      </c>
      <c r="F651" t="str">
        <f t="shared" si="64"/>
        <v>desmo2020-l49</v>
      </c>
      <c r="G651">
        <v>3</v>
      </c>
      <c r="H651" t="str">
        <f t="shared" si="68"/>
        <v>desmo2020-l49_codon3 = 384846-386491\3;</v>
      </c>
    </row>
    <row r="652" spans="1:8">
      <c r="A652" t="s">
        <v>221</v>
      </c>
      <c r="B652" t="str">
        <f t="shared" si="65"/>
        <v>386492-387356;</v>
      </c>
      <c r="C652" t="str">
        <f t="shared" si="66"/>
        <v>386492</v>
      </c>
      <c r="D652">
        <f t="shared" si="67"/>
        <v>386492</v>
      </c>
      <c r="E652" t="str">
        <f t="shared" si="63"/>
        <v>387356</v>
      </c>
      <c r="F652" t="str">
        <f t="shared" si="64"/>
        <v>desmo2020-l4</v>
      </c>
      <c r="G652">
        <v>1</v>
      </c>
      <c r="H652" t="str">
        <f t="shared" si="68"/>
        <v>desmo2020-l4_codon1 = 386492-387356\3;</v>
      </c>
    </row>
    <row r="653" spans="1:8">
      <c r="A653" t="s">
        <v>221</v>
      </c>
      <c r="B653" t="str">
        <f t="shared" si="65"/>
        <v>386492-387356;</v>
      </c>
      <c r="C653" t="str">
        <f t="shared" si="66"/>
        <v>386492</v>
      </c>
      <c r="D653">
        <f t="shared" si="67"/>
        <v>386493</v>
      </c>
      <c r="E653" t="str">
        <f t="shared" si="63"/>
        <v>387356</v>
      </c>
      <c r="F653" t="str">
        <f t="shared" si="64"/>
        <v>desmo2020-l4</v>
      </c>
      <c r="G653">
        <v>2</v>
      </c>
      <c r="H653" t="str">
        <f t="shared" si="68"/>
        <v>desmo2020-l4_codon2 = 386493-387356\3;</v>
      </c>
    </row>
    <row r="654" spans="1:8">
      <c r="A654" t="s">
        <v>221</v>
      </c>
      <c r="B654" t="str">
        <f t="shared" si="65"/>
        <v>386492-387356;</v>
      </c>
      <c r="C654" t="str">
        <f t="shared" si="66"/>
        <v>386492</v>
      </c>
      <c r="D654">
        <f t="shared" si="67"/>
        <v>386494</v>
      </c>
      <c r="E654" t="str">
        <f t="shared" si="63"/>
        <v>387356</v>
      </c>
      <c r="F654" t="str">
        <f t="shared" si="64"/>
        <v>desmo2020-l4</v>
      </c>
      <c r="G654">
        <v>3</v>
      </c>
      <c r="H654" t="str">
        <f t="shared" si="68"/>
        <v>desmo2020-l4_codon3 = 386494-387356\3;</v>
      </c>
    </row>
    <row r="655" spans="1:8">
      <c r="A655" t="s">
        <v>222</v>
      </c>
      <c r="B655" t="str">
        <f t="shared" si="65"/>
        <v>387357-390091;</v>
      </c>
      <c r="C655" t="str">
        <f t="shared" si="66"/>
        <v>387357</v>
      </c>
      <c r="D655">
        <f t="shared" si="67"/>
        <v>387357</v>
      </c>
      <c r="E655" t="str">
        <f t="shared" si="63"/>
        <v>390091</v>
      </c>
      <c r="F655" t="str">
        <f t="shared" si="64"/>
        <v>desmo2020-l52</v>
      </c>
      <c r="G655">
        <v>1</v>
      </c>
      <c r="H655" t="str">
        <f t="shared" si="68"/>
        <v>desmo2020-l52_codon1 = 387357-390091\3;</v>
      </c>
    </row>
    <row r="656" spans="1:8">
      <c r="A656" t="s">
        <v>222</v>
      </c>
      <c r="B656" t="str">
        <f t="shared" si="65"/>
        <v>387357-390091;</v>
      </c>
      <c r="C656" t="str">
        <f t="shared" si="66"/>
        <v>387357</v>
      </c>
      <c r="D656">
        <f t="shared" si="67"/>
        <v>387358</v>
      </c>
      <c r="E656" t="str">
        <f t="shared" si="63"/>
        <v>390091</v>
      </c>
      <c r="F656" t="str">
        <f t="shared" si="64"/>
        <v>desmo2020-l52</v>
      </c>
      <c r="G656">
        <v>2</v>
      </c>
      <c r="H656" t="str">
        <f t="shared" si="68"/>
        <v>desmo2020-l52_codon2 = 387358-390091\3;</v>
      </c>
    </row>
    <row r="657" spans="1:8">
      <c r="A657" t="s">
        <v>222</v>
      </c>
      <c r="B657" t="str">
        <f t="shared" si="65"/>
        <v>387357-390091;</v>
      </c>
      <c r="C657" t="str">
        <f t="shared" si="66"/>
        <v>387357</v>
      </c>
      <c r="D657">
        <f t="shared" si="67"/>
        <v>387359</v>
      </c>
      <c r="E657" t="str">
        <f t="shared" si="63"/>
        <v>390091</v>
      </c>
      <c r="F657" t="str">
        <f t="shared" si="64"/>
        <v>desmo2020-l52</v>
      </c>
      <c r="G657">
        <v>3</v>
      </c>
      <c r="H657" t="str">
        <f t="shared" si="68"/>
        <v>desmo2020-l52_codon3 = 387359-390091\3;</v>
      </c>
    </row>
    <row r="658" spans="1:8">
      <c r="A658" t="s">
        <v>223</v>
      </c>
      <c r="B658" t="str">
        <f t="shared" si="65"/>
        <v>390092-392570;</v>
      </c>
      <c r="C658" t="str">
        <f t="shared" si="66"/>
        <v>390092</v>
      </c>
      <c r="D658">
        <f t="shared" si="67"/>
        <v>390092</v>
      </c>
      <c r="E658" t="str">
        <f t="shared" si="63"/>
        <v>392570</v>
      </c>
      <c r="F658" t="str">
        <f t="shared" si="64"/>
        <v>desmo2020-l53</v>
      </c>
      <c r="G658">
        <v>1</v>
      </c>
      <c r="H658" t="str">
        <f t="shared" si="68"/>
        <v>desmo2020-l53_codon1 = 390092-392570\3;</v>
      </c>
    </row>
    <row r="659" spans="1:8">
      <c r="A659" t="s">
        <v>223</v>
      </c>
      <c r="B659" t="str">
        <f t="shared" si="65"/>
        <v>390092-392570;</v>
      </c>
      <c r="C659" t="str">
        <f t="shared" si="66"/>
        <v>390092</v>
      </c>
      <c r="D659">
        <f t="shared" si="67"/>
        <v>390093</v>
      </c>
      <c r="E659" t="str">
        <f t="shared" si="63"/>
        <v>392570</v>
      </c>
      <c r="F659" t="str">
        <f t="shared" si="64"/>
        <v>desmo2020-l53</v>
      </c>
      <c r="G659">
        <v>2</v>
      </c>
      <c r="H659" t="str">
        <f t="shared" si="68"/>
        <v>desmo2020-l53_codon2 = 390093-392570\3;</v>
      </c>
    </row>
    <row r="660" spans="1:8">
      <c r="A660" t="s">
        <v>223</v>
      </c>
      <c r="B660" t="str">
        <f t="shared" si="65"/>
        <v>390092-392570;</v>
      </c>
      <c r="C660" t="str">
        <f t="shared" si="66"/>
        <v>390092</v>
      </c>
      <c r="D660">
        <f t="shared" si="67"/>
        <v>390094</v>
      </c>
      <c r="E660" t="str">
        <f t="shared" si="63"/>
        <v>392570</v>
      </c>
      <c r="F660" t="str">
        <f t="shared" si="64"/>
        <v>desmo2020-l53</v>
      </c>
      <c r="G660">
        <v>3</v>
      </c>
      <c r="H660" t="str">
        <f t="shared" si="68"/>
        <v>desmo2020-l53_codon3 = 390094-392570\3;</v>
      </c>
    </row>
    <row r="661" spans="1:8">
      <c r="A661" t="s">
        <v>224</v>
      </c>
      <c r="B661" t="str">
        <f t="shared" si="65"/>
        <v>392571-393382;</v>
      </c>
      <c r="C661" t="str">
        <f t="shared" si="66"/>
        <v>392571</v>
      </c>
      <c r="D661">
        <f t="shared" si="67"/>
        <v>392571</v>
      </c>
      <c r="E661" t="str">
        <f t="shared" si="63"/>
        <v>393382</v>
      </c>
      <c r="F661" t="str">
        <f t="shared" si="64"/>
        <v>desmo2020-l58</v>
      </c>
      <c r="G661">
        <v>1</v>
      </c>
      <c r="H661" t="str">
        <f t="shared" si="68"/>
        <v>desmo2020-l58_codon1 = 392571-393382\3;</v>
      </c>
    </row>
    <row r="662" spans="1:8">
      <c r="A662" t="s">
        <v>224</v>
      </c>
      <c r="B662" t="str">
        <f t="shared" si="65"/>
        <v>392571-393382;</v>
      </c>
      <c r="C662" t="str">
        <f t="shared" si="66"/>
        <v>392571</v>
      </c>
      <c r="D662">
        <f t="shared" si="67"/>
        <v>392572</v>
      </c>
      <c r="E662" t="str">
        <f t="shared" si="63"/>
        <v>393382</v>
      </c>
      <c r="F662" t="str">
        <f t="shared" si="64"/>
        <v>desmo2020-l58</v>
      </c>
      <c r="G662">
        <v>2</v>
      </c>
      <c r="H662" t="str">
        <f t="shared" si="68"/>
        <v>desmo2020-l58_codon2 = 392572-393382\3;</v>
      </c>
    </row>
    <row r="663" spans="1:8">
      <c r="A663" t="s">
        <v>224</v>
      </c>
      <c r="B663" t="str">
        <f t="shared" si="65"/>
        <v>392571-393382;</v>
      </c>
      <c r="C663" t="str">
        <f t="shared" si="66"/>
        <v>392571</v>
      </c>
      <c r="D663">
        <f t="shared" si="67"/>
        <v>392573</v>
      </c>
      <c r="E663" t="str">
        <f t="shared" si="63"/>
        <v>393382</v>
      </c>
      <c r="F663" t="str">
        <f t="shared" si="64"/>
        <v>desmo2020-l58</v>
      </c>
      <c r="G663">
        <v>3</v>
      </c>
      <c r="H663" t="str">
        <f t="shared" si="68"/>
        <v>desmo2020-l58_codon3 = 392573-393382\3;</v>
      </c>
    </row>
    <row r="664" spans="1:8">
      <c r="A664" t="s">
        <v>225</v>
      </c>
      <c r="B664" t="str">
        <f t="shared" si="65"/>
        <v>393383-395683;</v>
      </c>
      <c r="C664" t="str">
        <f t="shared" si="66"/>
        <v>393383</v>
      </c>
      <c r="D664">
        <f t="shared" si="67"/>
        <v>393383</v>
      </c>
      <c r="E664" t="str">
        <f t="shared" si="63"/>
        <v>395683</v>
      </c>
      <c r="F664" t="str">
        <f t="shared" si="64"/>
        <v>desmo2020-l5</v>
      </c>
      <c r="G664">
        <v>1</v>
      </c>
      <c r="H664" t="str">
        <f t="shared" si="68"/>
        <v>desmo2020-l5_codon1 = 393383-395683\3;</v>
      </c>
    </row>
    <row r="665" spans="1:8">
      <c r="A665" t="s">
        <v>225</v>
      </c>
      <c r="B665" t="str">
        <f t="shared" si="65"/>
        <v>393383-395683;</v>
      </c>
      <c r="C665" t="str">
        <f t="shared" si="66"/>
        <v>393383</v>
      </c>
      <c r="D665">
        <f t="shared" si="67"/>
        <v>393384</v>
      </c>
      <c r="E665" t="str">
        <f t="shared" si="63"/>
        <v>395683</v>
      </c>
      <c r="F665" t="str">
        <f t="shared" si="64"/>
        <v>desmo2020-l5</v>
      </c>
      <c r="G665">
        <v>2</v>
      </c>
      <c r="H665" t="str">
        <f t="shared" si="68"/>
        <v>desmo2020-l5_codon2 = 393384-395683\3;</v>
      </c>
    </row>
    <row r="666" spans="1:8">
      <c r="A666" t="s">
        <v>225</v>
      </c>
      <c r="B666" t="str">
        <f t="shared" si="65"/>
        <v>393383-395683;</v>
      </c>
      <c r="C666" t="str">
        <f t="shared" si="66"/>
        <v>393383</v>
      </c>
      <c r="D666">
        <f t="shared" si="67"/>
        <v>393385</v>
      </c>
      <c r="E666" t="str">
        <f t="shared" si="63"/>
        <v>395683</v>
      </c>
      <c r="F666" t="str">
        <f t="shared" si="64"/>
        <v>desmo2020-l5</v>
      </c>
      <c r="G666">
        <v>3</v>
      </c>
      <c r="H666" t="str">
        <f t="shared" si="68"/>
        <v>desmo2020-l5_codon3 = 393385-395683\3;</v>
      </c>
    </row>
    <row r="667" spans="1:8">
      <c r="A667" t="s">
        <v>226</v>
      </c>
      <c r="B667" t="str">
        <f t="shared" si="65"/>
        <v>395684-397146;</v>
      </c>
      <c r="C667" t="str">
        <f t="shared" si="66"/>
        <v>395684</v>
      </c>
      <c r="D667">
        <f t="shared" si="67"/>
        <v>395684</v>
      </c>
      <c r="E667" t="str">
        <f t="shared" si="63"/>
        <v>397146</v>
      </c>
      <c r="F667" t="str">
        <f t="shared" si="64"/>
        <v>desmo2020-l61</v>
      </c>
      <c r="G667">
        <v>1</v>
      </c>
      <c r="H667" t="str">
        <f t="shared" si="68"/>
        <v>desmo2020-l61_codon1 = 395684-397146\3;</v>
      </c>
    </row>
    <row r="668" spans="1:8">
      <c r="A668" t="s">
        <v>226</v>
      </c>
      <c r="B668" t="str">
        <f t="shared" si="65"/>
        <v>395684-397146;</v>
      </c>
      <c r="C668" t="str">
        <f t="shared" si="66"/>
        <v>395684</v>
      </c>
      <c r="D668">
        <f t="shared" si="67"/>
        <v>395685</v>
      </c>
      <c r="E668" t="str">
        <f t="shared" si="63"/>
        <v>397146</v>
      </c>
      <c r="F668" t="str">
        <f t="shared" si="64"/>
        <v>desmo2020-l61</v>
      </c>
      <c r="G668">
        <v>2</v>
      </c>
      <c r="H668" t="str">
        <f t="shared" si="68"/>
        <v>desmo2020-l61_codon2 = 395685-397146\3;</v>
      </c>
    </row>
    <row r="669" spans="1:8">
      <c r="A669" t="s">
        <v>226</v>
      </c>
      <c r="B669" t="str">
        <f t="shared" si="65"/>
        <v>395684-397146;</v>
      </c>
      <c r="C669" t="str">
        <f t="shared" si="66"/>
        <v>395684</v>
      </c>
      <c r="D669">
        <f t="shared" si="67"/>
        <v>395686</v>
      </c>
      <c r="E669" t="str">
        <f t="shared" si="63"/>
        <v>397146</v>
      </c>
      <c r="F669" t="str">
        <f t="shared" si="64"/>
        <v>desmo2020-l61</v>
      </c>
      <c r="G669">
        <v>3</v>
      </c>
      <c r="H669" t="str">
        <f t="shared" si="68"/>
        <v>desmo2020-l61_codon3 = 395686-397146\3;</v>
      </c>
    </row>
    <row r="670" spans="1:8">
      <c r="A670" t="s">
        <v>227</v>
      </c>
      <c r="B670" t="str">
        <f t="shared" si="65"/>
        <v>397147-399138;</v>
      </c>
      <c r="C670" t="str">
        <f t="shared" si="66"/>
        <v>397147</v>
      </c>
      <c r="D670">
        <f t="shared" si="67"/>
        <v>397147</v>
      </c>
      <c r="E670" t="str">
        <f t="shared" si="63"/>
        <v>399138</v>
      </c>
      <c r="F670" t="str">
        <f t="shared" si="64"/>
        <v>desmo2020-l62</v>
      </c>
      <c r="G670">
        <v>1</v>
      </c>
      <c r="H670" t="str">
        <f t="shared" si="68"/>
        <v>desmo2020-l62_codon1 = 397147-399138\3;</v>
      </c>
    </row>
    <row r="671" spans="1:8">
      <c r="A671" t="s">
        <v>227</v>
      </c>
      <c r="B671" t="str">
        <f t="shared" si="65"/>
        <v>397147-399138;</v>
      </c>
      <c r="C671" t="str">
        <f t="shared" si="66"/>
        <v>397147</v>
      </c>
      <c r="D671">
        <f t="shared" si="67"/>
        <v>397148</v>
      </c>
      <c r="E671" t="str">
        <f t="shared" si="63"/>
        <v>399138</v>
      </c>
      <c r="F671" t="str">
        <f t="shared" si="64"/>
        <v>desmo2020-l62</v>
      </c>
      <c r="G671">
        <v>2</v>
      </c>
      <c r="H671" t="str">
        <f t="shared" si="68"/>
        <v>desmo2020-l62_codon2 = 397148-399138\3;</v>
      </c>
    </row>
    <row r="672" spans="1:8">
      <c r="A672" t="s">
        <v>227</v>
      </c>
      <c r="B672" t="str">
        <f t="shared" si="65"/>
        <v>397147-399138;</v>
      </c>
      <c r="C672" t="str">
        <f t="shared" si="66"/>
        <v>397147</v>
      </c>
      <c r="D672">
        <f t="shared" si="67"/>
        <v>397149</v>
      </c>
      <c r="E672" t="str">
        <f t="shared" si="63"/>
        <v>399138</v>
      </c>
      <c r="F672" t="str">
        <f t="shared" si="64"/>
        <v>desmo2020-l62</v>
      </c>
      <c r="G672">
        <v>3</v>
      </c>
      <c r="H672" t="str">
        <f t="shared" si="68"/>
        <v>desmo2020-l62_codon3 = 397149-399138\3;</v>
      </c>
    </row>
    <row r="673" spans="1:8">
      <c r="A673" t="s">
        <v>228</v>
      </c>
      <c r="B673" t="str">
        <f t="shared" si="65"/>
        <v>399139-400134;</v>
      </c>
      <c r="C673" t="str">
        <f t="shared" si="66"/>
        <v>399139</v>
      </c>
      <c r="D673">
        <f t="shared" si="67"/>
        <v>399139</v>
      </c>
      <c r="E673" t="str">
        <f t="shared" si="63"/>
        <v>400134</v>
      </c>
      <c r="F673" t="str">
        <f t="shared" si="64"/>
        <v>desmo2020-l63</v>
      </c>
      <c r="G673">
        <v>1</v>
      </c>
      <c r="H673" t="str">
        <f t="shared" si="68"/>
        <v>desmo2020-l63_codon1 = 399139-400134\3;</v>
      </c>
    </row>
    <row r="674" spans="1:8">
      <c r="A674" t="s">
        <v>228</v>
      </c>
      <c r="B674" t="str">
        <f t="shared" si="65"/>
        <v>399139-400134;</v>
      </c>
      <c r="C674" t="str">
        <f t="shared" si="66"/>
        <v>399139</v>
      </c>
      <c r="D674">
        <f t="shared" si="67"/>
        <v>399140</v>
      </c>
      <c r="E674" t="str">
        <f t="shared" si="63"/>
        <v>400134</v>
      </c>
      <c r="F674" t="str">
        <f t="shared" si="64"/>
        <v>desmo2020-l63</v>
      </c>
      <c r="G674">
        <v>2</v>
      </c>
      <c r="H674" t="str">
        <f t="shared" si="68"/>
        <v>desmo2020-l63_codon2 = 399140-400134\3;</v>
      </c>
    </row>
    <row r="675" spans="1:8">
      <c r="A675" t="s">
        <v>228</v>
      </c>
      <c r="B675" t="str">
        <f t="shared" si="65"/>
        <v>399139-400134;</v>
      </c>
      <c r="C675" t="str">
        <f t="shared" si="66"/>
        <v>399139</v>
      </c>
      <c r="D675">
        <f t="shared" si="67"/>
        <v>399141</v>
      </c>
      <c r="E675" t="str">
        <f t="shared" si="63"/>
        <v>400134</v>
      </c>
      <c r="F675" t="str">
        <f t="shared" si="64"/>
        <v>desmo2020-l63</v>
      </c>
      <c r="G675">
        <v>3</v>
      </c>
      <c r="H675" t="str">
        <f t="shared" si="68"/>
        <v>desmo2020-l63_codon3 = 399141-400134\3;</v>
      </c>
    </row>
    <row r="676" spans="1:8">
      <c r="A676" t="s">
        <v>229</v>
      </c>
      <c r="B676" t="str">
        <f t="shared" si="65"/>
        <v>400135-403939;</v>
      </c>
      <c r="C676" t="str">
        <f t="shared" si="66"/>
        <v>400135</v>
      </c>
      <c r="D676">
        <f t="shared" si="67"/>
        <v>400135</v>
      </c>
      <c r="E676" t="str">
        <f t="shared" si="63"/>
        <v>403939</v>
      </c>
      <c r="F676" t="str">
        <f t="shared" si="64"/>
        <v>desmo2020-l65</v>
      </c>
      <c r="G676">
        <v>1</v>
      </c>
      <c r="H676" t="str">
        <f t="shared" si="68"/>
        <v>desmo2020-l65_codon1 = 400135-403939\3;</v>
      </c>
    </row>
    <row r="677" spans="1:8">
      <c r="A677" t="s">
        <v>229</v>
      </c>
      <c r="B677" t="str">
        <f t="shared" si="65"/>
        <v>400135-403939;</v>
      </c>
      <c r="C677" t="str">
        <f t="shared" si="66"/>
        <v>400135</v>
      </c>
      <c r="D677">
        <f t="shared" si="67"/>
        <v>400136</v>
      </c>
      <c r="E677" t="str">
        <f t="shared" si="63"/>
        <v>403939</v>
      </c>
      <c r="F677" t="str">
        <f t="shared" si="64"/>
        <v>desmo2020-l65</v>
      </c>
      <c r="G677">
        <v>2</v>
      </c>
      <c r="H677" t="str">
        <f t="shared" si="68"/>
        <v>desmo2020-l65_codon2 = 400136-403939\3;</v>
      </c>
    </row>
    <row r="678" spans="1:8">
      <c r="A678" t="s">
        <v>229</v>
      </c>
      <c r="B678" t="str">
        <f t="shared" si="65"/>
        <v>400135-403939;</v>
      </c>
      <c r="C678" t="str">
        <f t="shared" si="66"/>
        <v>400135</v>
      </c>
      <c r="D678">
        <f t="shared" si="67"/>
        <v>400137</v>
      </c>
      <c r="E678" t="str">
        <f t="shared" si="63"/>
        <v>403939</v>
      </c>
      <c r="F678" t="str">
        <f t="shared" si="64"/>
        <v>desmo2020-l65</v>
      </c>
      <c r="G678">
        <v>3</v>
      </c>
      <c r="H678" t="str">
        <f t="shared" si="68"/>
        <v>desmo2020-l65_codon3 = 400137-403939\3;</v>
      </c>
    </row>
    <row r="679" spans="1:8">
      <c r="A679" t="s">
        <v>230</v>
      </c>
      <c r="B679" t="str">
        <f t="shared" si="65"/>
        <v>403940-405756;</v>
      </c>
      <c r="C679" t="str">
        <f t="shared" si="66"/>
        <v>403940</v>
      </c>
      <c r="D679">
        <f t="shared" si="67"/>
        <v>403940</v>
      </c>
      <c r="E679" t="str">
        <f t="shared" si="63"/>
        <v>405756</v>
      </c>
      <c r="F679" t="str">
        <f t="shared" si="64"/>
        <v>desmo2020-l66</v>
      </c>
      <c r="G679">
        <v>1</v>
      </c>
      <c r="H679" t="str">
        <f t="shared" si="68"/>
        <v>desmo2020-l66_codon1 = 403940-405756\3;</v>
      </c>
    </row>
    <row r="680" spans="1:8">
      <c r="A680" t="s">
        <v>230</v>
      </c>
      <c r="B680" t="str">
        <f t="shared" si="65"/>
        <v>403940-405756;</v>
      </c>
      <c r="C680" t="str">
        <f t="shared" si="66"/>
        <v>403940</v>
      </c>
      <c r="D680">
        <f t="shared" si="67"/>
        <v>403941</v>
      </c>
      <c r="E680" t="str">
        <f t="shared" si="63"/>
        <v>405756</v>
      </c>
      <c r="F680" t="str">
        <f t="shared" si="64"/>
        <v>desmo2020-l66</v>
      </c>
      <c r="G680">
        <v>2</v>
      </c>
      <c r="H680" t="str">
        <f t="shared" si="68"/>
        <v>desmo2020-l66_codon2 = 403941-405756\3;</v>
      </c>
    </row>
    <row r="681" spans="1:8">
      <c r="A681" t="s">
        <v>230</v>
      </c>
      <c r="B681" t="str">
        <f t="shared" si="65"/>
        <v>403940-405756;</v>
      </c>
      <c r="C681" t="str">
        <f t="shared" si="66"/>
        <v>403940</v>
      </c>
      <c r="D681">
        <f t="shared" si="67"/>
        <v>403942</v>
      </c>
      <c r="E681" t="str">
        <f t="shared" si="63"/>
        <v>405756</v>
      </c>
      <c r="F681" t="str">
        <f t="shared" si="64"/>
        <v>desmo2020-l66</v>
      </c>
      <c r="G681">
        <v>3</v>
      </c>
      <c r="H681" t="str">
        <f t="shared" si="68"/>
        <v>desmo2020-l66_codon3 = 403942-405756\3;</v>
      </c>
    </row>
    <row r="682" spans="1:8">
      <c r="A682" t="s">
        <v>231</v>
      </c>
      <c r="B682" t="str">
        <f t="shared" si="65"/>
        <v>405757-407684;</v>
      </c>
      <c r="C682" t="str">
        <f t="shared" si="66"/>
        <v>405757</v>
      </c>
      <c r="D682">
        <f t="shared" si="67"/>
        <v>405757</v>
      </c>
      <c r="E682" t="str">
        <f t="shared" si="63"/>
        <v>407684</v>
      </c>
      <c r="F682" t="str">
        <f t="shared" si="64"/>
        <v>desmo2020-l67</v>
      </c>
      <c r="G682">
        <v>1</v>
      </c>
      <c r="H682" t="str">
        <f t="shared" si="68"/>
        <v>desmo2020-l67_codon1 = 405757-407684\3;</v>
      </c>
    </row>
    <row r="683" spans="1:8">
      <c r="A683" t="s">
        <v>231</v>
      </c>
      <c r="B683" t="str">
        <f t="shared" si="65"/>
        <v>405757-407684;</v>
      </c>
      <c r="C683" t="str">
        <f t="shared" si="66"/>
        <v>405757</v>
      </c>
      <c r="D683">
        <f t="shared" si="67"/>
        <v>405758</v>
      </c>
      <c r="E683" t="str">
        <f t="shared" si="63"/>
        <v>407684</v>
      </c>
      <c r="F683" t="str">
        <f t="shared" si="64"/>
        <v>desmo2020-l67</v>
      </c>
      <c r="G683">
        <v>2</v>
      </c>
      <c r="H683" t="str">
        <f t="shared" si="68"/>
        <v>desmo2020-l67_codon2 = 405758-407684\3;</v>
      </c>
    </row>
    <row r="684" spans="1:8">
      <c r="A684" t="s">
        <v>231</v>
      </c>
      <c r="B684" t="str">
        <f t="shared" si="65"/>
        <v>405757-407684;</v>
      </c>
      <c r="C684" t="str">
        <f t="shared" si="66"/>
        <v>405757</v>
      </c>
      <c r="D684">
        <f t="shared" si="67"/>
        <v>405759</v>
      </c>
      <c r="E684" t="str">
        <f t="shared" si="63"/>
        <v>407684</v>
      </c>
      <c r="F684" t="str">
        <f t="shared" si="64"/>
        <v>desmo2020-l67</v>
      </c>
      <c r="G684">
        <v>3</v>
      </c>
      <c r="H684" t="str">
        <f t="shared" si="68"/>
        <v>desmo2020-l67_codon3 = 405759-407684\3;</v>
      </c>
    </row>
    <row r="685" spans="1:8">
      <c r="A685" t="s">
        <v>232</v>
      </c>
      <c r="B685" t="str">
        <f t="shared" si="65"/>
        <v>407685-409561;</v>
      </c>
      <c r="C685" t="str">
        <f t="shared" si="66"/>
        <v>407685</v>
      </c>
      <c r="D685">
        <f t="shared" si="67"/>
        <v>407685</v>
      </c>
      <c r="E685" t="str">
        <f t="shared" si="63"/>
        <v>409561</v>
      </c>
      <c r="F685" t="str">
        <f t="shared" si="64"/>
        <v>desmo2020-l68</v>
      </c>
      <c r="G685">
        <v>1</v>
      </c>
      <c r="H685" t="str">
        <f t="shared" si="68"/>
        <v>desmo2020-l68_codon1 = 407685-409561\3;</v>
      </c>
    </row>
    <row r="686" spans="1:8">
      <c r="A686" t="s">
        <v>232</v>
      </c>
      <c r="B686" t="str">
        <f t="shared" si="65"/>
        <v>407685-409561;</v>
      </c>
      <c r="C686" t="str">
        <f t="shared" si="66"/>
        <v>407685</v>
      </c>
      <c r="D686">
        <f t="shared" si="67"/>
        <v>407686</v>
      </c>
      <c r="E686" t="str">
        <f t="shared" si="63"/>
        <v>409561</v>
      </c>
      <c r="F686" t="str">
        <f t="shared" si="64"/>
        <v>desmo2020-l68</v>
      </c>
      <c r="G686">
        <v>2</v>
      </c>
      <c r="H686" t="str">
        <f t="shared" si="68"/>
        <v>desmo2020-l68_codon2 = 407686-409561\3;</v>
      </c>
    </row>
    <row r="687" spans="1:8">
      <c r="A687" t="s">
        <v>232</v>
      </c>
      <c r="B687" t="str">
        <f t="shared" si="65"/>
        <v>407685-409561;</v>
      </c>
      <c r="C687" t="str">
        <f t="shared" si="66"/>
        <v>407685</v>
      </c>
      <c r="D687">
        <f t="shared" si="67"/>
        <v>407687</v>
      </c>
      <c r="E687" t="str">
        <f t="shared" si="63"/>
        <v>409561</v>
      </c>
      <c r="F687" t="str">
        <f t="shared" si="64"/>
        <v>desmo2020-l68</v>
      </c>
      <c r="G687">
        <v>3</v>
      </c>
      <c r="H687" t="str">
        <f t="shared" si="68"/>
        <v>desmo2020-l68_codon3 = 407687-409561\3;</v>
      </c>
    </row>
    <row r="688" spans="1:8">
      <c r="A688" t="s">
        <v>233</v>
      </c>
      <c r="B688" t="str">
        <f t="shared" ref="B688:B751" si="69">SUBSTITUTE(A688, LEFT(A688, FIND("=", A688)+1), "")</f>
        <v>409562-411507;</v>
      </c>
      <c r="C688" t="str">
        <f t="shared" ref="C688:C751" si="70">LEFT(B688, FIND("-", B688)-1)</f>
        <v>409562</v>
      </c>
      <c r="D688">
        <f t="shared" si="67"/>
        <v>409562</v>
      </c>
      <c r="E688" t="str">
        <f t="shared" si="63"/>
        <v>411507</v>
      </c>
      <c r="F688" t="str">
        <f t="shared" ref="F688:F751" si="71">LEFT(A688, FIND("_oneseq", A688)-1)</f>
        <v>desmo2020-l69</v>
      </c>
      <c r="G688">
        <v>1</v>
      </c>
      <c r="H688" t="str">
        <f t="shared" si="68"/>
        <v>desmo2020-l69_codon1 = 409562-411507\3;</v>
      </c>
    </row>
    <row r="689" spans="1:8">
      <c r="A689" t="s">
        <v>233</v>
      </c>
      <c r="B689" t="str">
        <f t="shared" si="69"/>
        <v>409562-411507;</v>
      </c>
      <c r="C689" t="str">
        <f t="shared" si="70"/>
        <v>409562</v>
      </c>
      <c r="D689">
        <f t="shared" si="67"/>
        <v>409563</v>
      </c>
      <c r="E689" t="str">
        <f t="shared" si="63"/>
        <v>411507</v>
      </c>
      <c r="F689" t="str">
        <f t="shared" si="71"/>
        <v>desmo2020-l69</v>
      </c>
      <c r="G689">
        <v>2</v>
      </c>
      <c r="H689" t="str">
        <f t="shared" si="68"/>
        <v>desmo2020-l69_codon2 = 409563-411507\3;</v>
      </c>
    </row>
    <row r="690" spans="1:8">
      <c r="A690" t="s">
        <v>233</v>
      </c>
      <c r="B690" t="str">
        <f t="shared" si="69"/>
        <v>409562-411507;</v>
      </c>
      <c r="C690" t="str">
        <f t="shared" si="70"/>
        <v>409562</v>
      </c>
      <c r="D690">
        <f t="shared" si="67"/>
        <v>409564</v>
      </c>
      <c r="E690" t="str">
        <f t="shared" si="63"/>
        <v>411507</v>
      </c>
      <c r="F690" t="str">
        <f t="shared" si="71"/>
        <v>desmo2020-l69</v>
      </c>
      <c r="G690">
        <v>3</v>
      </c>
      <c r="H690" t="str">
        <f t="shared" si="68"/>
        <v>desmo2020-l69_codon3 = 409564-411507\3;</v>
      </c>
    </row>
    <row r="691" spans="1:8">
      <c r="A691" t="s">
        <v>234</v>
      </c>
      <c r="B691" t="str">
        <f t="shared" si="69"/>
        <v>411508-412431;</v>
      </c>
      <c r="C691" t="str">
        <f t="shared" si="70"/>
        <v>411508</v>
      </c>
      <c r="D691">
        <f t="shared" si="67"/>
        <v>411508</v>
      </c>
      <c r="E691" t="str">
        <f t="shared" si="63"/>
        <v>412431</v>
      </c>
      <c r="F691" t="str">
        <f t="shared" si="71"/>
        <v>desmo2020-l6</v>
      </c>
      <c r="G691">
        <v>1</v>
      </c>
      <c r="H691" t="str">
        <f t="shared" si="68"/>
        <v>desmo2020-l6_codon1 = 411508-412431\3;</v>
      </c>
    </row>
    <row r="692" spans="1:8">
      <c r="A692" t="s">
        <v>234</v>
      </c>
      <c r="B692" t="str">
        <f t="shared" si="69"/>
        <v>411508-412431;</v>
      </c>
      <c r="C692" t="str">
        <f t="shared" si="70"/>
        <v>411508</v>
      </c>
      <c r="D692">
        <f t="shared" si="67"/>
        <v>411509</v>
      </c>
      <c r="E692" t="str">
        <f t="shared" si="63"/>
        <v>412431</v>
      </c>
      <c r="F692" t="str">
        <f t="shared" si="71"/>
        <v>desmo2020-l6</v>
      </c>
      <c r="G692">
        <v>2</v>
      </c>
      <c r="H692" t="str">
        <f t="shared" si="68"/>
        <v>desmo2020-l6_codon2 = 411509-412431\3;</v>
      </c>
    </row>
    <row r="693" spans="1:8">
      <c r="A693" t="s">
        <v>234</v>
      </c>
      <c r="B693" t="str">
        <f t="shared" si="69"/>
        <v>411508-412431;</v>
      </c>
      <c r="C693" t="str">
        <f t="shared" si="70"/>
        <v>411508</v>
      </c>
      <c r="D693">
        <f t="shared" si="67"/>
        <v>411510</v>
      </c>
      <c r="E693" t="str">
        <f t="shared" si="63"/>
        <v>412431</v>
      </c>
      <c r="F693" t="str">
        <f t="shared" si="71"/>
        <v>desmo2020-l6</v>
      </c>
      <c r="G693">
        <v>3</v>
      </c>
      <c r="H693" t="str">
        <f t="shared" si="68"/>
        <v>desmo2020-l6_codon3 = 411510-412431\3;</v>
      </c>
    </row>
    <row r="694" spans="1:8">
      <c r="A694" t="s">
        <v>235</v>
      </c>
      <c r="B694" t="str">
        <f t="shared" si="69"/>
        <v>412432-413628;</v>
      </c>
      <c r="C694" t="str">
        <f t="shared" si="70"/>
        <v>412432</v>
      </c>
      <c r="D694">
        <f t="shared" si="67"/>
        <v>412432</v>
      </c>
      <c r="E694" t="str">
        <f t="shared" si="63"/>
        <v>413628</v>
      </c>
      <c r="F694" t="str">
        <f t="shared" si="71"/>
        <v>desmo2020-l70</v>
      </c>
      <c r="G694">
        <v>1</v>
      </c>
      <c r="H694" t="str">
        <f t="shared" si="68"/>
        <v>desmo2020-l70_codon1 = 412432-413628\3;</v>
      </c>
    </row>
    <row r="695" spans="1:8">
      <c r="A695" t="s">
        <v>235</v>
      </c>
      <c r="B695" t="str">
        <f t="shared" si="69"/>
        <v>412432-413628;</v>
      </c>
      <c r="C695" t="str">
        <f t="shared" si="70"/>
        <v>412432</v>
      </c>
      <c r="D695">
        <f t="shared" si="67"/>
        <v>412433</v>
      </c>
      <c r="E695" t="str">
        <f t="shared" si="63"/>
        <v>413628</v>
      </c>
      <c r="F695" t="str">
        <f t="shared" si="71"/>
        <v>desmo2020-l70</v>
      </c>
      <c r="G695">
        <v>2</v>
      </c>
      <c r="H695" t="str">
        <f t="shared" si="68"/>
        <v>desmo2020-l70_codon2 = 412433-413628\3;</v>
      </c>
    </row>
    <row r="696" spans="1:8">
      <c r="A696" t="s">
        <v>235</v>
      </c>
      <c r="B696" t="str">
        <f t="shared" si="69"/>
        <v>412432-413628;</v>
      </c>
      <c r="C696" t="str">
        <f t="shared" si="70"/>
        <v>412432</v>
      </c>
      <c r="D696">
        <f t="shared" si="67"/>
        <v>412434</v>
      </c>
      <c r="E696" t="str">
        <f t="shared" si="63"/>
        <v>413628</v>
      </c>
      <c r="F696" t="str">
        <f t="shared" si="71"/>
        <v>desmo2020-l70</v>
      </c>
      <c r="G696">
        <v>3</v>
      </c>
      <c r="H696" t="str">
        <f t="shared" si="68"/>
        <v>desmo2020-l70_codon3 = 412434-413628\3;</v>
      </c>
    </row>
    <row r="697" spans="1:8">
      <c r="A697" t="s">
        <v>236</v>
      </c>
      <c r="B697" t="str">
        <f t="shared" si="69"/>
        <v>413629-418634;</v>
      </c>
      <c r="C697" t="str">
        <f t="shared" si="70"/>
        <v>413629</v>
      </c>
      <c r="D697">
        <f t="shared" si="67"/>
        <v>413629</v>
      </c>
      <c r="E697" t="str">
        <f t="shared" si="63"/>
        <v>418634</v>
      </c>
      <c r="F697" t="str">
        <f t="shared" si="71"/>
        <v>desmo2020-l71</v>
      </c>
      <c r="G697">
        <v>1</v>
      </c>
      <c r="H697" t="str">
        <f t="shared" si="68"/>
        <v>desmo2020-l71_codon1 = 413629-418634\3;</v>
      </c>
    </row>
    <row r="698" spans="1:8">
      <c r="A698" t="s">
        <v>236</v>
      </c>
      <c r="B698" t="str">
        <f t="shared" si="69"/>
        <v>413629-418634;</v>
      </c>
      <c r="C698" t="str">
        <f t="shared" si="70"/>
        <v>413629</v>
      </c>
      <c r="D698">
        <f t="shared" si="67"/>
        <v>413630</v>
      </c>
      <c r="E698" t="str">
        <f t="shared" si="63"/>
        <v>418634</v>
      </c>
      <c r="F698" t="str">
        <f t="shared" si="71"/>
        <v>desmo2020-l71</v>
      </c>
      <c r="G698">
        <v>2</v>
      </c>
      <c r="H698" t="str">
        <f t="shared" si="68"/>
        <v>desmo2020-l71_codon2 = 413630-418634\3;</v>
      </c>
    </row>
    <row r="699" spans="1:8">
      <c r="A699" t="s">
        <v>236</v>
      </c>
      <c r="B699" t="str">
        <f t="shared" si="69"/>
        <v>413629-418634;</v>
      </c>
      <c r="C699" t="str">
        <f t="shared" si="70"/>
        <v>413629</v>
      </c>
      <c r="D699">
        <f t="shared" si="67"/>
        <v>413631</v>
      </c>
      <c r="E699" t="str">
        <f t="shared" si="63"/>
        <v>418634</v>
      </c>
      <c r="F699" t="str">
        <f t="shared" si="71"/>
        <v>desmo2020-l71</v>
      </c>
      <c r="G699">
        <v>3</v>
      </c>
      <c r="H699" t="str">
        <f t="shared" si="68"/>
        <v>desmo2020-l71_codon3 = 413631-418634\3;</v>
      </c>
    </row>
    <row r="700" spans="1:8">
      <c r="A700" t="s">
        <v>237</v>
      </c>
      <c r="B700" t="str">
        <f t="shared" si="69"/>
        <v>418635-420093;</v>
      </c>
      <c r="C700" t="str">
        <f t="shared" si="70"/>
        <v>418635</v>
      </c>
      <c r="D700">
        <f t="shared" si="67"/>
        <v>418635</v>
      </c>
      <c r="E700" t="str">
        <f t="shared" si="63"/>
        <v>420093</v>
      </c>
      <c r="F700" t="str">
        <f t="shared" si="71"/>
        <v>desmo2020-l72</v>
      </c>
      <c r="G700">
        <v>1</v>
      </c>
      <c r="H700" t="str">
        <f t="shared" si="68"/>
        <v>desmo2020-l72_codon1 = 418635-420093\3;</v>
      </c>
    </row>
    <row r="701" spans="1:8">
      <c r="A701" t="s">
        <v>237</v>
      </c>
      <c r="B701" t="str">
        <f t="shared" si="69"/>
        <v>418635-420093;</v>
      </c>
      <c r="C701" t="str">
        <f t="shared" si="70"/>
        <v>418635</v>
      </c>
      <c r="D701">
        <f t="shared" si="67"/>
        <v>418636</v>
      </c>
      <c r="E701" t="str">
        <f t="shared" si="63"/>
        <v>420093</v>
      </c>
      <c r="F701" t="str">
        <f t="shared" si="71"/>
        <v>desmo2020-l72</v>
      </c>
      <c r="G701">
        <v>2</v>
      </c>
      <c r="H701" t="str">
        <f t="shared" si="68"/>
        <v>desmo2020-l72_codon2 = 418636-420093\3;</v>
      </c>
    </row>
    <row r="702" spans="1:8">
      <c r="A702" t="s">
        <v>237</v>
      </c>
      <c r="B702" t="str">
        <f t="shared" si="69"/>
        <v>418635-420093;</v>
      </c>
      <c r="C702" t="str">
        <f t="shared" si="70"/>
        <v>418635</v>
      </c>
      <c r="D702">
        <f t="shared" si="67"/>
        <v>418637</v>
      </c>
      <c r="E702" t="str">
        <f t="shared" si="63"/>
        <v>420093</v>
      </c>
      <c r="F702" t="str">
        <f t="shared" si="71"/>
        <v>desmo2020-l72</v>
      </c>
      <c r="G702">
        <v>3</v>
      </c>
      <c r="H702" t="str">
        <f t="shared" si="68"/>
        <v>desmo2020-l72_codon3 = 418637-420093\3;</v>
      </c>
    </row>
    <row r="703" spans="1:8">
      <c r="A703" t="s">
        <v>238</v>
      </c>
      <c r="B703" t="str">
        <f t="shared" si="69"/>
        <v>420094-420732;</v>
      </c>
      <c r="C703" t="str">
        <f t="shared" si="70"/>
        <v>420094</v>
      </c>
      <c r="D703">
        <f t="shared" si="67"/>
        <v>420094</v>
      </c>
      <c r="E703" t="str">
        <f t="shared" si="63"/>
        <v>420732</v>
      </c>
      <c r="F703" t="str">
        <f t="shared" si="71"/>
        <v>desmo2020-l73</v>
      </c>
      <c r="G703">
        <v>1</v>
      </c>
      <c r="H703" t="str">
        <f t="shared" si="68"/>
        <v>desmo2020-l73_codon1 = 420094-420732\3;</v>
      </c>
    </row>
    <row r="704" spans="1:8">
      <c r="A704" t="s">
        <v>238</v>
      </c>
      <c r="B704" t="str">
        <f t="shared" si="69"/>
        <v>420094-420732;</v>
      </c>
      <c r="C704" t="str">
        <f t="shared" si="70"/>
        <v>420094</v>
      </c>
      <c r="D704">
        <f t="shared" si="67"/>
        <v>420095</v>
      </c>
      <c r="E704" t="str">
        <f t="shared" si="63"/>
        <v>420732</v>
      </c>
      <c r="F704" t="str">
        <f t="shared" si="71"/>
        <v>desmo2020-l73</v>
      </c>
      <c r="G704">
        <v>2</v>
      </c>
      <c r="H704" t="str">
        <f t="shared" si="68"/>
        <v>desmo2020-l73_codon2 = 420095-420732\3;</v>
      </c>
    </row>
    <row r="705" spans="1:8">
      <c r="A705" t="s">
        <v>238</v>
      </c>
      <c r="B705" t="str">
        <f t="shared" si="69"/>
        <v>420094-420732;</v>
      </c>
      <c r="C705" t="str">
        <f t="shared" si="70"/>
        <v>420094</v>
      </c>
      <c r="D705">
        <f t="shared" si="67"/>
        <v>420096</v>
      </c>
      <c r="E705" t="str">
        <f t="shared" si="63"/>
        <v>420732</v>
      </c>
      <c r="F705" t="str">
        <f t="shared" si="71"/>
        <v>desmo2020-l73</v>
      </c>
      <c r="G705">
        <v>3</v>
      </c>
      <c r="H705" t="str">
        <f t="shared" si="68"/>
        <v>desmo2020-l73_codon3 = 420096-420732\3;</v>
      </c>
    </row>
    <row r="706" spans="1:8">
      <c r="A706" t="s">
        <v>239</v>
      </c>
      <c r="B706" t="str">
        <f t="shared" si="69"/>
        <v>420733-422313;</v>
      </c>
      <c r="C706" t="str">
        <f t="shared" si="70"/>
        <v>420733</v>
      </c>
      <c r="D706">
        <f t="shared" si="67"/>
        <v>420733</v>
      </c>
      <c r="E706" t="str">
        <f t="shared" si="63"/>
        <v>422313</v>
      </c>
      <c r="F706" t="str">
        <f t="shared" si="71"/>
        <v>desmo2020-l74</v>
      </c>
      <c r="G706">
        <v>1</v>
      </c>
      <c r="H706" t="str">
        <f t="shared" si="68"/>
        <v>desmo2020-l74_codon1 = 420733-422313\3;</v>
      </c>
    </row>
    <row r="707" spans="1:8">
      <c r="A707" t="s">
        <v>239</v>
      </c>
      <c r="B707" t="str">
        <f t="shared" si="69"/>
        <v>420733-422313;</v>
      </c>
      <c r="C707" t="str">
        <f t="shared" si="70"/>
        <v>420733</v>
      </c>
      <c r="D707">
        <f t="shared" si="67"/>
        <v>420734</v>
      </c>
      <c r="E707" t="str">
        <f t="shared" ref="E707:E770" si="72">SUBSTITUTE(SUBSTITUTE(B707,";",""),C707&amp;"-","")</f>
        <v>422313</v>
      </c>
      <c r="F707" t="str">
        <f t="shared" si="71"/>
        <v>desmo2020-l74</v>
      </c>
      <c r="G707">
        <v>2</v>
      </c>
      <c r="H707" t="str">
        <f t="shared" si="68"/>
        <v>desmo2020-l74_codon2 = 420734-422313\3;</v>
      </c>
    </row>
    <row r="708" spans="1:8">
      <c r="A708" t="s">
        <v>239</v>
      </c>
      <c r="B708" t="str">
        <f t="shared" si="69"/>
        <v>420733-422313;</v>
      </c>
      <c r="C708" t="str">
        <f t="shared" si="70"/>
        <v>420733</v>
      </c>
      <c r="D708">
        <f t="shared" si="67"/>
        <v>420735</v>
      </c>
      <c r="E708" t="str">
        <f t="shared" si="72"/>
        <v>422313</v>
      </c>
      <c r="F708" t="str">
        <f t="shared" si="71"/>
        <v>desmo2020-l74</v>
      </c>
      <c r="G708">
        <v>3</v>
      </c>
      <c r="H708" t="str">
        <f t="shared" si="68"/>
        <v>desmo2020-l74_codon3 = 420735-422313\3;</v>
      </c>
    </row>
    <row r="709" spans="1:8">
      <c r="A709" t="s">
        <v>240</v>
      </c>
      <c r="B709" t="str">
        <f t="shared" si="69"/>
        <v>422314-426116;</v>
      </c>
      <c r="C709" t="str">
        <f t="shared" si="70"/>
        <v>422314</v>
      </c>
      <c r="D709">
        <f t="shared" ref="D709:D772" si="73">C709-1+G709</f>
        <v>422314</v>
      </c>
      <c r="E709" t="str">
        <f t="shared" si="72"/>
        <v>426116</v>
      </c>
      <c r="F709" t="str">
        <f t="shared" si="71"/>
        <v>desmo2020-l76</v>
      </c>
      <c r="G709">
        <v>1</v>
      </c>
      <c r="H709" t="str">
        <f t="shared" ref="H709:H772" si="74">F709&amp;"_codon"&amp;G709&amp;" = "&amp;D709&amp;"-"&amp;E709&amp;"\3;"</f>
        <v>desmo2020-l76_codon1 = 422314-426116\3;</v>
      </c>
    </row>
    <row r="710" spans="1:8">
      <c r="A710" t="s">
        <v>240</v>
      </c>
      <c r="B710" t="str">
        <f t="shared" si="69"/>
        <v>422314-426116;</v>
      </c>
      <c r="C710" t="str">
        <f t="shared" si="70"/>
        <v>422314</v>
      </c>
      <c r="D710">
        <f t="shared" si="73"/>
        <v>422315</v>
      </c>
      <c r="E710" t="str">
        <f t="shared" si="72"/>
        <v>426116</v>
      </c>
      <c r="F710" t="str">
        <f t="shared" si="71"/>
        <v>desmo2020-l76</v>
      </c>
      <c r="G710">
        <v>2</v>
      </c>
      <c r="H710" t="str">
        <f t="shared" si="74"/>
        <v>desmo2020-l76_codon2 = 422315-426116\3;</v>
      </c>
    </row>
    <row r="711" spans="1:8">
      <c r="A711" t="s">
        <v>240</v>
      </c>
      <c r="B711" t="str">
        <f t="shared" si="69"/>
        <v>422314-426116;</v>
      </c>
      <c r="C711" t="str">
        <f t="shared" si="70"/>
        <v>422314</v>
      </c>
      <c r="D711">
        <f t="shared" si="73"/>
        <v>422316</v>
      </c>
      <c r="E711" t="str">
        <f t="shared" si="72"/>
        <v>426116</v>
      </c>
      <c r="F711" t="str">
        <f t="shared" si="71"/>
        <v>desmo2020-l76</v>
      </c>
      <c r="G711">
        <v>3</v>
      </c>
      <c r="H711" t="str">
        <f t="shared" si="74"/>
        <v>desmo2020-l76_codon3 = 422316-426116\3;</v>
      </c>
    </row>
    <row r="712" spans="1:8">
      <c r="A712" t="s">
        <v>241</v>
      </c>
      <c r="B712" t="str">
        <f t="shared" si="69"/>
        <v>426117-428059;</v>
      </c>
      <c r="C712" t="str">
        <f t="shared" si="70"/>
        <v>426117</v>
      </c>
      <c r="D712">
        <f t="shared" si="73"/>
        <v>426117</v>
      </c>
      <c r="E712" t="str">
        <f t="shared" si="72"/>
        <v>428059</v>
      </c>
      <c r="F712" t="str">
        <f t="shared" si="71"/>
        <v>desmo2020-l77</v>
      </c>
      <c r="G712">
        <v>1</v>
      </c>
      <c r="H712" t="str">
        <f t="shared" si="74"/>
        <v>desmo2020-l77_codon1 = 426117-428059\3;</v>
      </c>
    </row>
    <row r="713" spans="1:8">
      <c r="A713" t="s">
        <v>241</v>
      </c>
      <c r="B713" t="str">
        <f t="shared" si="69"/>
        <v>426117-428059;</v>
      </c>
      <c r="C713" t="str">
        <f t="shared" si="70"/>
        <v>426117</v>
      </c>
      <c r="D713">
        <f t="shared" si="73"/>
        <v>426118</v>
      </c>
      <c r="E713" t="str">
        <f t="shared" si="72"/>
        <v>428059</v>
      </c>
      <c r="F713" t="str">
        <f t="shared" si="71"/>
        <v>desmo2020-l77</v>
      </c>
      <c r="G713">
        <v>2</v>
      </c>
      <c r="H713" t="str">
        <f t="shared" si="74"/>
        <v>desmo2020-l77_codon2 = 426118-428059\3;</v>
      </c>
    </row>
    <row r="714" spans="1:8">
      <c r="A714" t="s">
        <v>241</v>
      </c>
      <c r="B714" t="str">
        <f t="shared" si="69"/>
        <v>426117-428059;</v>
      </c>
      <c r="C714" t="str">
        <f t="shared" si="70"/>
        <v>426117</v>
      </c>
      <c r="D714">
        <f t="shared" si="73"/>
        <v>426119</v>
      </c>
      <c r="E714" t="str">
        <f t="shared" si="72"/>
        <v>428059</v>
      </c>
      <c r="F714" t="str">
        <f t="shared" si="71"/>
        <v>desmo2020-l77</v>
      </c>
      <c r="G714">
        <v>3</v>
      </c>
      <c r="H714" t="str">
        <f t="shared" si="74"/>
        <v>desmo2020-l77_codon3 = 426119-428059\3;</v>
      </c>
    </row>
    <row r="715" spans="1:8">
      <c r="A715" t="s">
        <v>242</v>
      </c>
      <c r="B715" t="str">
        <f t="shared" si="69"/>
        <v>428060-429140;</v>
      </c>
      <c r="C715" t="str">
        <f t="shared" si="70"/>
        <v>428060</v>
      </c>
      <c r="D715">
        <f t="shared" si="73"/>
        <v>428060</v>
      </c>
      <c r="E715" t="str">
        <f t="shared" si="72"/>
        <v>429140</v>
      </c>
      <c r="F715" t="str">
        <f t="shared" si="71"/>
        <v>desmo2020-l78</v>
      </c>
      <c r="G715">
        <v>1</v>
      </c>
      <c r="H715" t="str">
        <f t="shared" si="74"/>
        <v>desmo2020-l78_codon1 = 428060-429140\3;</v>
      </c>
    </row>
    <row r="716" spans="1:8">
      <c r="A716" t="s">
        <v>242</v>
      </c>
      <c r="B716" t="str">
        <f t="shared" si="69"/>
        <v>428060-429140;</v>
      </c>
      <c r="C716" t="str">
        <f t="shared" si="70"/>
        <v>428060</v>
      </c>
      <c r="D716">
        <f t="shared" si="73"/>
        <v>428061</v>
      </c>
      <c r="E716" t="str">
        <f t="shared" si="72"/>
        <v>429140</v>
      </c>
      <c r="F716" t="str">
        <f t="shared" si="71"/>
        <v>desmo2020-l78</v>
      </c>
      <c r="G716">
        <v>2</v>
      </c>
      <c r="H716" t="str">
        <f t="shared" si="74"/>
        <v>desmo2020-l78_codon2 = 428061-429140\3;</v>
      </c>
    </row>
    <row r="717" spans="1:8">
      <c r="A717" t="s">
        <v>242</v>
      </c>
      <c r="B717" t="str">
        <f t="shared" si="69"/>
        <v>428060-429140;</v>
      </c>
      <c r="C717" t="str">
        <f t="shared" si="70"/>
        <v>428060</v>
      </c>
      <c r="D717">
        <f t="shared" si="73"/>
        <v>428062</v>
      </c>
      <c r="E717" t="str">
        <f t="shared" si="72"/>
        <v>429140</v>
      </c>
      <c r="F717" t="str">
        <f t="shared" si="71"/>
        <v>desmo2020-l78</v>
      </c>
      <c r="G717">
        <v>3</v>
      </c>
      <c r="H717" t="str">
        <f t="shared" si="74"/>
        <v>desmo2020-l78_codon3 = 428062-429140\3;</v>
      </c>
    </row>
    <row r="718" spans="1:8">
      <c r="A718" t="s">
        <v>243</v>
      </c>
      <c r="B718" t="str">
        <f t="shared" si="69"/>
        <v>429141-429914;</v>
      </c>
      <c r="C718" t="str">
        <f t="shared" si="70"/>
        <v>429141</v>
      </c>
      <c r="D718">
        <f t="shared" si="73"/>
        <v>429141</v>
      </c>
      <c r="E718" t="str">
        <f t="shared" si="72"/>
        <v>429914</v>
      </c>
      <c r="F718" t="str">
        <f t="shared" si="71"/>
        <v>desmo2020-l7</v>
      </c>
      <c r="G718">
        <v>1</v>
      </c>
      <c r="H718" t="str">
        <f t="shared" si="74"/>
        <v>desmo2020-l7_codon1 = 429141-429914\3;</v>
      </c>
    </row>
    <row r="719" spans="1:8">
      <c r="A719" t="s">
        <v>243</v>
      </c>
      <c r="B719" t="str">
        <f t="shared" si="69"/>
        <v>429141-429914;</v>
      </c>
      <c r="C719" t="str">
        <f t="shared" si="70"/>
        <v>429141</v>
      </c>
      <c r="D719">
        <f t="shared" si="73"/>
        <v>429142</v>
      </c>
      <c r="E719" t="str">
        <f t="shared" si="72"/>
        <v>429914</v>
      </c>
      <c r="F719" t="str">
        <f t="shared" si="71"/>
        <v>desmo2020-l7</v>
      </c>
      <c r="G719">
        <v>2</v>
      </c>
      <c r="H719" t="str">
        <f t="shared" si="74"/>
        <v>desmo2020-l7_codon2 = 429142-429914\3;</v>
      </c>
    </row>
    <row r="720" spans="1:8">
      <c r="A720" t="s">
        <v>243</v>
      </c>
      <c r="B720" t="str">
        <f t="shared" si="69"/>
        <v>429141-429914;</v>
      </c>
      <c r="C720" t="str">
        <f t="shared" si="70"/>
        <v>429141</v>
      </c>
      <c r="D720">
        <f t="shared" si="73"/>
        <v>429143</v>
      </c>
      <c r="E720" t="str">
        <f t="shared" si="72"/>
        <v>429914</v>
      </c>
      <c r="F720" t="str">
        <f t="shared" si="71"/>
        <v>desmo2020-l7</v>
      </c>
      <c r="G720">
        <v>3</v>
      </c>
      <c r="H720" t="str">
        <f t="shared" si="74"/>
        <v>desmo2020-l7_codon3 = 429143-429914\3;</v>
      </c>
    </row>
    <row r="721" spans="1:8">
      <c r="A721" t="s">
        <v>244</v>
      </c>
      <c r="B721" t="str">
        <f t="shared" si="69"/>
        <v>429915-431754;</v>
      </c>
      <c r="C721" t="str">
        <f t="shared" si="70"/>
        <v>429915</v>
      </c>
      <c r="D721">
        <f t="shared" si="73"/>
        <v>429915</v>
      </c>
      <c r="E721" t="str">
        <f t="shared" si="72"/>
        <v>431754</v>
      </c>
      <c r="F721" t="str">
        <f t="shared" si="71"/>
        <v>desmo2020-l80</v>
      </c>
      <c r="G721">
        <v>1</v>
      </c>
      <c r="H721" t="str">
        <f t="shared" si="74"/>
        <v>desmo2020-l80_codon1 = 429915-431754\3;</v>
      </c>
    </row>
    <row r="722" spans="1:8">
      <c r="A722" t="s">
        <v>244</v>
      </c>
      <c r="B722" t="str">
        <f t="shared" si="69"/>
        <v>429915-431754;</v>
      </c>
      <c r="C722" t="str">
        <f t="shared" si="70"/>
        <v>429915</v>
      </c>
      <c r="D722">
        <f t="shared" si="73"/>
        <v>429916</v>
      </c>
      <c r="E722" t="str">
        <f t="shared" si="72"/>
        <v>431754</v>
      </c>
      <c r="F722" t="str">
        <f t="shared" si="71"/>
        <v>desmo2020-l80</v>
      </c>
      <c r="G722">
        <v>2</v>
      </c>
      <c r="H722" t="str">
        <f t="shared" si="74"/>
        <v>desmo2020-l80_codon2 = 429916-431754\3;</v>
      </c>
    </row>
    <row r="723" spans="1:8">
      <c r="A723" t="s">
        <v>244</v>
      </c>
      <c r="B723" t="str">
        <f t="shared" si="69"/>
        <v>429915-431754;</v>
      </c>
      <c r="C723" t="str">
        <f t="shared" si="70"/>
        <v>429915</v>
      </c>
      <c r="D723">
        <f t="shared" si="73"/>
        <v>429917</v>
      </c>
      <c r="E723" t="str">
        <f t="shared" si="72"/>
        <v>431754</v>
      </c>
      <c r="F723" t="str">
        <f t="shared" si="71"/>
        <v>desmo2020-l80</v>
      </c>
      <c r="G723">
        <v>3</v>
      </c>
      <c r="H723" t="str">
        <f t="shared" si="74"/>
        <v>desmo2020-l80_codon3 = 429917-431754\3;</v>
      </c>
    </row>
    <row r="724" spans="1:8">
      <c r="A724" t="s">
        <v>245</v>
      </c>
      <c r="B724" t="str">
        <f t="shared" si="69"/>
        <v>431755-432152;</v>
      </c>
      <c r="C724" t="str">
        <f t="shared" si="70"/>
        <v>431755</v>
      </c>
      <c r="D724">
        <f t="shared" si="73"/>
        <v>431755</v>
      </c>
      <c r="E724" t="str">
        <f t="shared" si="72"/>
        <v>432152</v>
      </c>
      <c r="F724" t="str">
        <f t="shared" si="71"/>
        <v>desmo2020-l81</v>
      </c>
      <c r="G724">
        <v>1</v>
      </c>
      <c r="H724" t="str">
        <f t="shared" si="74"/>
        <v>desmo2020-l81_codon1 = 431755-432152\3;</v>
      </c>
    </row>
    <row r="725" spans="1:8">
      <c r="A725" t="s">
        <v>245</v>
      </c>
      <c r="B725" t="str">
        <f t="shared" si="69"/>
        <v>431755-432152;</v>
      </c>
      <c r="C725" t="str">
        <f t="shared" si="70"/>
        <v>431755</v>
      </c>
      <c r="D725">
        <f t="shared" si="73"/>
        <v>431756</v>
      </c>
      <c r="E725" t="str">
        <f t="shared" si="72"/>
        <v>432152</v>
      </c>
      <c r="F725" t="str">
        <f t="shared" si="71"/>
        <v>desmo2020-l81</v>
      </c>
      <c r="G725">
        <v>2</v>
      </c>
      <c r="H725" t="str">
        <f t="shared" si="74"/>
        <v>desmo2020-l81_codon2 = 431756-432152\3;</v>
      </c>
    </row>
    <row r="726" spans="1:8">
      <c r="A726" t="s">
        <v>245</v>
      </c>
      <c r="B726" t="str">
        <f t="shared" si="69"/>
        <v>431755-432152;</v>
      </c>
      <c r="C726" t="str">
        <f t="shared" si="70"/>
        <v>431755</v>
      </c>
      <c r="D726">
        <f t="shared" si="73"/>
        <v>431757</v>
      </c>
      <c r="E726" t="str">
        <f t="shared" si="72"/>
        <v>432152</v>
      </c>
      <c r="F726" t="str">
        <f t="shared" si="71"/>
        <v>desmo2020-l81</v>
      </c>
      <c r="G726">
        <v>3</v>
      </c>
      <c r="H726" t="str">
        <f t="shared" si="74"/>
        <v>desmo2020-l81_codon3 = 431757-432152\3;</v>
      </c>
    </row>
    <row r="727" spans="1:8">
      <c r="A727" t="s">
        <v>246</v>
      </c>
      <c r="B727" t="str">
        <f t="shared" si="69"/>
        <v>432153-434756;</v>
      </c>
      <c r="C727" t="str">
        <f t="shared" si="70"/>
        <v>432153</v>
      </c>
      <c r="D727">
        <f t="shared" si="73"/>
        <v>432153</v>
      </c>
      <c r="E727" t="str">
        <f t="shared" si="72"/>
        <v>434756</v>
      </c>
      <c r="F727" t="str">
        <f t="shared" si="71"/>
        <v>desmo2020-l85</v>
      </c>
      <c r="G727">
        <v>1</v>
      </c>
      <c r="H727" t="str">
        <f t="shared" si="74"/>
        <v>desmo2020-l85_codon1 = 432153-434756\3;</v>
      </c>
    </row>
    <row r="728" spans="1:8">
      <c r="A728" t="s">
        <v>246</v>
      </c>
      <c r="B728" t="str">
        <f t="shared" si="69"/>
        <v>432153-434756;</v>
      </c>
      <c r="C728" t="str">
        <f t="shared" si="70"/>
        <v>432153</v>
      </c>
      <c r="D728">
        <f t="shared" si="73"/>
        <v>432154</v>
      </c>
      <c r="E728" t="str">
        <f t="shared" si="72"/>
        <v>434756</v>
      </c>
      <c r="F728" t="str">
        <f t="shared" si="71"/>
        <v>desmo2020-l85</v>
      </c>
      <c r="G728">
        <v>2</v>
      </c>
      <c r="H728" t="str">
        <f t="shared" si="74"/>
        <v>desmo2020-l85_codon2 = 432154-434756\3;</v>
      </c>
    </row>
    <row r="729" spans="1:8">
      <c r="A729" t="s">
        <v>246</v>
      </c>
      <c r="B729" t="str">
        <f t="shared" si="69"/>
        <v>432153-434756;</v>
      </c>
      <c r="C729" t="str">
        <f t="shared" si="70"/>
        <v>432153</v>
      </c>
      <c r="D729">
        <f t="shared" si="73"/>
        <v>432155</v>
      </c>
      <c r="E729" t="str">
        <f t="shared" si="72"/>
        <v>434756</v>
      </c>
      <c r="F729" t="str">
        <f t="shared" si="71"/>
        <v>desmo2020-l85</v>
      </c>
      <c r="G729">
        <v>3</v>
      </c>
      <c r="H729" t="str">
        <f t="shared" si="74"/>
        <v>desmo2020-l85_codon3 = 432155-434756\3;</v>
      </c>
    </row>
    <row r="730" spans="1:8">
      <c r="A730" t="s">
        <v>247</v>
      </c>
      <c r="B730" t="str">
        <f t="shared" si="69"/>
        <v>434757-438422;</v>
      </c>
      <c r="C730" t="str">
        <f t="shared" si="70"/>
        <v>434757</v>
      </c>
      <c r="D730">
        <f t="shared" si="73"/>
        <v>434757</v>
      </c>
      <c r="E730" t="str">
        <f t="shared" si="72"/>
        <v>438422</v>
      </c>
      <c r="F730" t="str">
        <f t="shared" si="71"/>
        <v>desmo2020-l86</v>
      </c>
      <c r="G730">
        <v>1</v>
      </c>
      <c r="H730" t="str">
        <f t="shared" si="74"/>
        <v>desmo2020-l86_codon1 = 434757-438422\3;</v>
      </c>
    </row>
    <row r="731" spans="1:8">
      <c r="A731" t="s">
        <v>247</v>
      </c>
      <c r="B731" t="str">
        <f t="shared" si="69"/>
        <v>434757-438422;</v>
      </c>
      <c r="C731" t="str">
        <f t="shared" si="70"/>
        <v>434757</v>
      </c>
      <c r="D731">
        <f t="shared" si="73"/>
        <v>434758</v>
      </c>
      <c r="E731" t="str">
        <f t="shared" si="72"/>
        <v>438422</v>
      </c>
      <c r="F731" t="str">
        <f t="shared" si="71"/>
        <v>desmo2020-l86</v>
      </c>
      <c r="G731">
        <v>2</v>
      </c>
      <c r="H731" t="str">
        <f t="shared" si="74"/>
        <v>desmo2020-l86_codon2 = 434758-438422\3;</v>
      </c>
    </row>
    <row r="732" spans="1:8">
      <c r="A732" t="s">
        <v>247</v>
      </c>
      <c r="B732" t="str">
        <f t="shared" si="69"/>
        <v>434757-438422;</v>
      </c>
      <c r="C732" t="str">
        <f t="shared" si="70"/>
        <v>434757</v>
      </c>
      <c r="D732">
        <f t="shared" si="73"/>
        <v>434759</v>
      </c>
      <c r="E732" t="str">
        <f t="shared" si="72"/>
        <v>438422</v>
      </c>
      <c r="F732" t="str">
        <f t="shared" si="71"/>
        <v>desmo2020-l86</v>
      </c>
      <c r="G732">
        <v>3</v>
      </c>
      <c r="H732" t="str">
        <f t="shared" si="74"/>
        <v>desmo2020-l86_codon3 = 434759-438422\3;</v>
      </c>
    </row>
    <row r="733" spans="1:8">
      <c r="A733" t="s">
        <v>248</v>
      </c>
      <c r="B733" t="str">
        <f t="shared" si="69"/>
        <v>438423-438892;</v>
      </c>
      <c r="C733" t="str">
        <f t="shared" si="70"/>
        <v>438423</v>
      </c>
      <c r="D733">
        <f t="shared" si="73"/>
        <v>438423</v>
      </c>
      <c r="E733" t="str">
        <f t="shared" si="72"/>
        <v>438892</v>
      </c>
      <c r="F733" t="str">
        <f t="shared" si="71"/>
        <v>desmo2020-l87</v>
      </c>
      <c r="G733">
        <v>1</v>
      </c>
      <c r="H733" t="str">
        <f t="shared" si="74"/>
        <v>desmo2020-l87_codon1 = 438423-438892\3;</v>
      </c>
    </row>
    <row r="734" spans="1:8">
      <c r="A734" t="s">
        <v>248</v>
      </c>
      <c r="B734" t="str">
        <f t="shared" si="69"/>
        <v>438423-438892;</v>
      </c>
      <c r="C734" t="str">
        <f t="shared" si="70"/>
        <v>438423</v>
      </c>
      <c r="D734">
        <f t="shared" si="73"/>
        <v>438424</v>
      </c>
      <c r="E734" t="str">
        <f t="shared" si="72"/>
        <v>438892</v>
      </c>
      <c r="F734" t="str">
        <f t="shared" si="71"/>
        <v>desmo2020-l87</v>
      </c>
      <c r="G734">
        <v>2</v>
      </c>
      <c r="H734" t="str">
        <f t="shared" si="74"/>
        <v>desmo2020-l87_codon2 = 438424-438892\3;</v>
      </c>
    </row>
    <row r="735" spans="1:8">
      <c r="A735" t="s">
        <v>248</v>
      </c>
      <c r="B735" t="str">
        <f t="shared" si="69"/>
        <v>438423-438892;</v>
      </c>
      <c r="C735" t="str">
        <f t="shared" si="70"/>
        <v>438423</v>
      </c>
      <c r="D735">
        <f t="shared" si="73"/>
        <v>438425</v>
      </c>
      <c r="E735" t="str">
        <f t="shared" si="72"/>
        <v>438892</v>
      </c>
      <c r="F735" t="str">
        <f t="shared" si="71"/>
        <v>desmo2020-l87</v>
      </c>
      <c r="G735">
        <v>3</v>
      </c>
      <c r="H735" t="str">
        <f t="shared" si="74"/>
        <v>desmo2020-l87_codon3 = 438425-438892\3;</v>
      </c>
    </row>
    <row r="736" spans="1:8">
      <c r="A736" t="s">
        <v>249</v>
      </c>
      <c r="B736" t="str">
        <f t="shared" si="69"/>
        <v>438893-440435;</v>
      </c>
      <c r="C736" t="str">
        <f t="shared" si="70"/>
        <v>438893</v>
      </c>
      <c r="D736">
        <f t="shared" si="73"/>
        <v>438893</v>
      </c>
      <c r="E736" t="str">
        <f t="shared" si="72"/>
        <v>440435</v>
      </c>
      <c r="F736" t="str">
        <f t="shared" si="71"/>
        <v>desmo2020-l88</v>
      </c>
      <c r="G736">
        <v>1</v>
      </c>
      <c r="H736" t="str">
        <f t="shared" si="74"/>
        <v>desmo2020-l88_codon1 = 438893-440435\3;</v>
      </c>
    </row>
    <row r="737" spans="1:8">
      <c r="A737" t="s">
        <v>249</v>
      </c>
      <c r="B737" t="str">
        <f t="shared" si="69"/>
        <v>438893-440435;</v>
      </c>
      <c r="C737" t="str">
        <f t="shared" si="70"/>
        <v>438893</v>
      </c>
      <c r="D737">
        <f t="shared" si="73"/>
        <v>438894</v>
      </c>
      <c r="E737" t="str">
        <f t="shared" si="72"/>
        <v>440435</v>
      </c>
      <c r="F737" t="str">
        <f t="shared" si="71"/>
        <v>desmo2020-l88</v>
      </c>
      <c r="G737">
        <v>2</v>
      </c>
      <c r="H737" t="str">
        <f t="shared" si="74"/>
        <v>desmo2020-l88_codon2 = 438894-440435\3;</v>
      </c>
    </row>
    <row r="738" spans="1:8">
      <c r="A738" t="s">
        <v>249</v>
      </c>
      <c r="B738" t="str">
        <f t="shared" si="69"/>
        <v>438893-440435;</v>
      </c>
      <c r="C738" t="str">
        <f t="shared" si="70"/>
        <v>438893</v>
      </c>
      <c r="D738">
        <f t="shared" si="73"/>
        <v>438895</v>
      </c>
      <c r="E738" t="str">
        <f t="shared" si="72"/>
        <v>440435</v>
      </c>
      <c r="F738" t="str">
        <f t="shared" si="71"/>
        <v>desmo2020-l88</v>
      </c>
      <c r="G738">
        <v>3</v>
      </c>
      <c r="H738" t="str">
        <f t="shared" si="74"/>
        <v>desmo2020-l88_codon3 = 438895-440435\3;</v>
      </c>
    </row>
    <row r="739" spans="1:8">
      <c r="A739" t="s">
        <v>250</v>
      </c>
      <c r="B739" t="str">
        <f t="shared" si="69"/>
        <v>440436-440999;</v>
      </c>
      <c r="C739" t="str">
        <f t="shared" si="70"/>
        <v>440436</v>
      </c>
      <c r="D739">
        <f t="shared" si="73"/>
        <v>440436</v>
      </c>
      <c r="E739" t="str">
        <f t="shared" si="72"/>
        <v>440999</v>
      </c>
      <c r="F739" t="str">
        <f t="shared" si="71"/>
        <v>desmo2020-l89</v>
      </c>
      <c r="G739">
        <v>1</v>
      </c>
      <c r="H739" t="str">
        <f t="shared" si="74"/>
        <v>desmo2020-l89_codon1 = 440436-440999\3;</v>
      </c>
    </row>
    <row r="740" spans="1:8">
      <c r="A740" t="s">
        <v>250</v>
      </c>
      <c r="B740" t="str">
        <f t="shared" si="69"/>
        <v>440436-440999;</v>
      </c>
      <c r="C740" t="str">
        <f t="shared" si="70"/>
        <v>440436</v>
      </c>
      <c r="D740">
        <f t="shared" si="73"/>
        <v>440437</v>
      </c>
      <c r="E740" t="str">
        <f t="shared" si="72"/>
        <v>440999</v>
      </c>
      <c r="F740" t="str">
        <f t="shared" si="71"/>
        <v>desmo2020-l89</v>
      </c>
      <c r="G740">
        <v>2</v>
      </c>
      <c r="H740" t="str">
        <f t="shared" si="74"/>
        <v>desmo2020-l89_codon2 = 440437-440999\3;</v>
      </c>
    </row>
    <row r="741" spans="1:8">
      <c r="A741" t="s">
        <v>250</v>
      </c>
      <c r="B741" t="str">
        <f t="shared" si="69"/>
        <v>440436-440999;</v>
      </c>
      <c r="C741" t="str">
        <f t="shared" si="70"/>
        <v>440436</v>
      </c>
      <c r="D741">
        <f t="shared" si="73"/>
        <v>440438</v>
      </c>
      <c r="E741" t="str">
        <f t="shared" si="72"/>
        <v>440999</v>
      </c>
      <c r="F741" t="str">
        <f t="shared" si="71"/>
        <v>desmo2020-l89</v>
      </c>
      <c r="G741">
        <v>3</v>
      </c>
      <c r="H741" t="str">
        <f t="shared" si="74"/>
        <v>desmo2020-l89_codon3 = 440438-440999\3;</v>
      </c>
    </row>
    <row r="742" spans="1:8">
      <c r="A742" t="s">
        <v>251</v>
      </c>
      <c r="B742" t="str">
        <f t="shared" si="69"/>
        <v>441000-443637;</v>
      </c>
      <c r="C742" t="str">
        <f t="shared" si="70"/>
        <v>441000</v>
      </c>
      <c r="D742">
        <f t="shared" si="73"/>
        <v>441000</v>
      </c>
      <c r="E742" t="str">
        <f t="shared" si="72"/>
        <v>443637</v>
      </c>
      <c r="F742" t="str">
        <f t="shared" si="71"/>
        <v>desmo2020-l8</v>
      </c>
      <c r="G742">
        <v>1</v>
      </c>
      <c r="H742" t="str">
        <f t="shared" si="74"/>
        <v>desmo2020-l8_codon1 = 441000-443637\3;</v>
      </c>
    </row>
    <row r="743" spans="1:8">
      <c r="A743" t="s">
        <v>251</v>
      </c>
      <c r="B743" t="str">
        <f t="shared" si="69"/>
        <v>441000-443637;</v>
      </c>
      <c r="C743" t="str">
        <f t="shared" si="70"/>
        <v>441000</v>
      </c>
      <c r="D743">
        <f t="shared" si="73"/>
        <v>441001</v>
      </c>
      <c r="E743" t="str">
        <f t="shared" si="72"/>
        <v>443637</v>
      </c>
      <c r="F743" t="str">
        <f t="shared" si="71"/>
        <v>desmo2020-l8</v>
      </c>
      <c r="G743">
        <v>2</v>
      </c>
      <c r="H743" t="str">
        <f t="shared" si="74"/>
        <v>desmo2020-l8_codon2 = 441001-443637\3;</v>
      </c>
    </row>
    <row r="744" spans="1:8">
      <c r="A744" t="s">
        <v>251</v>
      </c>
      <c r="B744" t="str">
        <f t="shared" si="69"/>
        <v>441000-443637;</v>
      </c>
      <c r="C744" t="str">
        <f t="shared" si="70"/>
        <v>441000</v>
      </c>
      <c r="D744">
        <f t="shared" si="73"/>
        <v>441002</v>
      </c>
      <c r="E744" t="str">
        <f t="shared" si="72"/>
        <v>443637</v>
      </c>
      <c r="F744" t="str">
        <f t="shared" si="71"/>
        <v>desmo2020-l8</v>
      </c>
      <c r="G744">
        <v>3</v>
      </c>
      <c r="H744" t="str">
        <f t="shared" si="74"/>
        <v>desmo2020-l8_codon3 = 441002-443637\3;</v>
      </c>
    </row>
    <row r="745" spans="1:8">
      <c r="A745" t="s">
        <v>252</v>
      </c>
      <c r="B745" t="str">
        <f t="shared" si="69"/>
        <v>443638-445182;</v>
      </c>
      <c r="C745" t="str">
        <f t="shared" si="70"/>
        <v>443638</v>
      </c>
      <c r="D745">
        <f t="shared" si="73"/>
        <v>443638</v>
      </c>
      <c r="E745" t="str">
        <f t="shared" si="72"/>
        <v>445182</v>
      </c>
      <c r="F745" t="str">
        <f t="shared" si="71"/>
        <v>desmo2020-l93</v>
      </c>
      <c r="G745">
        <v>1</v>
      </c>
      <c r="H745" t="str">
        <f t="shared" si="74"/>
        <v>desmo2020-l93_codon1 = 443638-445182\3;</v>
      </c>
    </row>
    <row r="746" spans="1:8">
      <c r="A746" t="s">
        <v>252</v>
      </c>
      <c r="B746" t="str">
        <f t="shared" si="69"/>
        <v>443638-445182;</v>
      </c>
      <c r="C746" t="str">
        <f t="shared" si="70"/>
        <v>443638</v>
      </c>
      <c r="D746">
        <f t="shared" si="73"/>
        <v>443639</v>
      </c>
      <c r="E746" t="str">
        <f t="shared" si="72"/>
        <v>445182</v>
      </c>
      <c r="F746" t="str">
        <f t="shared" si="71"/>
        <v>desmo2020-l93</v>
      </c>
      <c r="G746">
        <v>2</v>
      </c>
      <c r="H746" t="str">
        <f t="shared" si="74"/>
        <v>desmo2020-l93_codon2 = 443639-445182\3;</v>
      </c>
    </row>
    <row r="747" spans="1:8">
      <c r="A747" t="s">
        <v>252</v>
      </c>
      <c r="B747" t="str">
        <f t="shared" si="69"/>
        <v>443638-445182;</v>
      </c>
      <c r="C747" t="str">
        <f t="shared" si="70"/>
        <v>443638</v>
      </c>
      <c r="D747">
        <f t="shared" si="73"/>
        <v>443640</v>
      </c>
      <c r="E747" t="str">
        <f t="shared" si="72"/>
        <v>445182</v>
      </c>
      <c r="F747" t="str">
        <f t="shared" si="71"/>
        <v>desmo2020-l93</v>
      </c>
      <c r="G747">
        <v>3</v>
      </c>
      <c r="H747" t="str">
        <f t="shared" si="74"/>
        <v>desmo2020-l93_codon3 = 443640-445182\3;</v>
      </c>
    </row>
    <row r="748" spans="1:8">
      <c r="A748" t="s">
        <v>253</v>
      </c>
      <c r="B748" t="str">
        <f t="shared" si="69"/>
        <v>445183-445778;</v>
      </c>
      <c r="C748" t="str">
        <f t="shared" si="70"/>
        <v>445183</v>
      </c>
      <c r="D748">
        <f t="shared" si="73"/>
        <v>445183</v>
      </c>
      <c r="E748" t="str">
        <f t="shared" si="72"/>
        <v>445778</v>
      </c>
      <c r="F748" t="str">
        <f t="shared" si="71"/>
        <v>desmo2020-l94</v>
      </c>
      <c r="G748">
        <v>1</v>
      </c>
      <c r="H748" t="str">
        <f t="shared" si="74"/>
        <v>desmo2020-l94_codon1 = 445183-445778\3;</v>
      </c>
    </row>
    <row r="749" spans="1:8">
      <c r="A749" t="s">
        <v>253</v>
      </c>
      <c r="B749" t="str">
        <f t="shared" si="69"/>
        <v>445183-445778;</v>
      </c>
      <c r="C749" t="str">
        <f t="shared" si="70"/>
        <v>445183</v>
      </c>
      <c r="D749">
        <f t="shared" si="73"/>
        <v>445184</v>
      </c>
      <c r="E749" t="str">
        <f t="shared" si="72"/>
        <v>445778</v>
      </c>
      <c r="F749" t="str">
        <f t="shared" si="71"/>
        <v>desmo2020-l94</v>
      </c>
      <c r="G749">
        <v>2</v>
      </c>
      <c r="H749" t="str">
        <f t="shared" si="74"/>
        <v>desmo2020-l94_codon2 = 445184-445778\3;</v>
      </c>
    </row>
    <row r="750" spans="1:8">
      <c r="A750" t="s">
        <v>253</v>
      </c>
      <c r="B750" t="str">
        <f t="shared" si="69"/>
        <v>445183-445778;</v>
      </c>
      <c r="C750" t="str">
        <f t="shared" si="70"/>
        <v>445183</v>
      </c>
      <c r="D750">
        <f t="shared" si="73"/>
        <v>445185</v>
      </c>
      <c r="E750" t="str">
        <f t="shared" si="72"/>
        <v>445778</v>
      </c>
      <c r="F750" t="str">
        <f t="shared" si="71"/>
        <v>desmo2020-l94</v>
      </c>
      <c r="G750">
        <v>3</v>
      </c>
      <c r="H750" t="str">
        <f t="shared" si="74"/>
        <v>desmo2020-l94_codon3 = 445185-445778\3;</v>
      </c>
    </row>
    <row r="751" spans="1:8">
      <c r="A751" t="s">
        <v>254</v>
      </c>
      <c r="B751" t="str">
        <f t="shared" si="69"/>
        <v>445779-446986;</v>
      </c>
      <c r="C751" t="str">
        <f t="shared" si="70"/>
        <v>445779</v>
      </c>
      <c r="D751">
        <f t="shared" si="73"/>
        <v>445779</v>
      </c>
      <c r="E751" t="str">
        <f t="shared" si="72"/>
        <v>446986</v>
      </c>
      <c r="F751" t="str">
        <f t="shared" si="71"/>
        <v>desmo2020-l95</v>
      </c>
      <c r="G751">
        <v>1</v>
      </c>
      <c r="H751" t="str">
        <f t="shared" si="74"/>
        <v>desmo2020-l95_codon1 = 445779-446986\3;</v>
      </c>
    </row>
    <row r="752" spans="1:8">
      <c r="A752" t="s">
        <v>254</v>
      </c>
      <c r="B752" t="str">
        <f t="shared" ref="B752:B815" si="75">SUBSTITUTE(A752, LEFT(A752, FIND("=", A752)+1), "")</f>
        <v>445779-446986;</v>
      </c>
      <c r="C752" t="str">
        <f t="shared" ref="C752:C815" si="76">LEFT(B752, FIND("-", B752)-1)</f>
        <v>445779</v>
      </c>
      <c r="D752">
        <f t="shared" si="73"/>
        <v>445780</v>
      </c>
      <c r="E752" t="str">
        <f t="shared" si="72"/>
        <v>446986</v>
      </c>
      <c r="F752" t="str">
        <f t="shared" ref="F752:F815" si="77">LEFT(A752, FIND("_oneseq", A752)-1)</f>
        <v>desmo2020-l95</v>
      </c>
      <c r="G752">
        <v>2</v>
      </c>
      <c r="H752" t="str">
        <f t="shared" si="74"/>
        <v>desmo2020-l95_codon2 = 445780-446986\3;</v>
      </c>
    </row>
    <row r="753" spans="1:8">
      <c r="A753" t="s">
        <v>254</v>
      </c>
      <c r="B753" t="str">
        <f t="shared" si="75"/>
        <v>445779-446986;</v>
      </c>
      <c r="C753" t="str">
        <f t="shared" si="76"/>
        <v>445779</v>
      </c>
      <c r="D753">
        <f t="shared" si="73"/>
        <v>445781</v>
      </c>
      <c r="E753" t="str">
        <f t="shared" si="72"/>
        <v>446986</v>
      </c>
      <c r="F753" t="str">
        <f t="shared" si="77"/>
        <v>desmo2020-l95</v>
      </c>
      <c r="G753">
        <v>3</v>
      </c>
      <c r="H753" t="str">
        <f t="shared" si="74"/>
        <v>desmo2020-l95_codon3 = 445781-446986\3;</v>
      </c>
    </row>
    <row r="754" spans="1:8">
      <c r="A754" t="s">
        <v>255</v>
      </c>
      <c r="B754" t="str">
        <f t="shared" si="75"/>
        <v>446987-449435;</v>
      </c>
      <c r="C754" t="str">
        <f t="shared" si="76"/>
        <v>446987</v>
      </c>
      <c r="D754">
        <f t="shared" si="73"/>
        <v>446987</v>
      </c>
      <c r="E754" t="str">
        <f t="shared" si="72"/>
        <v>449435</v>
      </c>
      <c r="F754" t="str">
        <f t="shared" si="77"/>
        <v>desmo2020-l96</v>
      </c>
      <c r="G754">
        <v>1</v>
      </c>
      <c r="H754" t="str">
        <f t="shared" si="74"/>
        <v>desmo2020-l96_codon1 = 446987-449435\3;</v>
      </c>
    </row>
    <row r="755" spans="1:8">
      <c r="A755" t="s">
        <v>255</v>
      </c>
      <c r="B755" t="str">
        <f t="shared" si="75"/>
        <v>446987-449435;</v>
      </c>
      <c r="C755" t="str">
        <f t="shared" si="76"/>
        <v>446987</v>
      </c>
      <c r="D755">
        <f t="shared" si="73"/>
        <v>446988</v>
      </c>
      <c r="E755" t="str">
        <f t="shared" si="72"/>
        <v>449435</v>
      </c>
      <c r="F755" t="str">
        <f t="shared" si="77"/>
        <v>desmo2020-l96</v>
      </c>
      <c r="G755">
        <v>2</v>
      </c>
      <c r="H755" t="str">
        <f t="shared" si="74"/>
        <v>desmo2020-l96_codon2 = 446988-449435\3;</v>
      </c>
    </row>
    <row r="756" spans="1:8">
      <c r="A756" t="s">
        <v>255</v>
      </c>
      <c r="B756" t="str">
        <f t="shared" si="75"/>
        <v>446987-449435;</v>
      </c>
      <c r="C756" t="str">
        <f t="shared" si="76"/>
        <v>446987</v>
      </c>
      <c r="D756">
        <f t="shared" si="73"/>
        <v>446989</v>
      </c>
      <c r="E756" t="str">
        <f t="shared" si="72"/>
        <v>449435</v>
      </c>
      <c r="F756" t="str">
        <f t="shared" si="77"/>
        <v>desmo2020-l96</v>
      </c>
      <c r="G756">
        <v>3</v>
      </c>
      <c r="H756" t="str">
        <f t="shared" si="74"/>
        <v>desmo2020-l96_codon3 = 446989-449435\3;</v>
      </c>
    </row>
    <row r="757" spans="1:8">
      <c r="A757" t="s">
        <v>256</v>
      </c>
      <c r="B757" t="str">
        <f t="shared" si="75"/>
        <v>449436-451350;</v>
      </c>
      <c r="C757" t="str">
        <f t="shared" si="76"/>
        <v>449436</v>
      </c>
      <c r="D757">
        <f t="shared" si="73"/>
        <v>449436</v>
      </c>
      <c r="E757" t="str">
        <f t="shared" si="72"/>
        <v>451350</v>
      </c>
      <c r="F757" t="str">
        <f t="shared" si="77"/>
        <v>desmo2020-l97</v>
      </c>
      <c r="G757">
        <v>1</v>
      </c>
      <c r="H757" t="str">
        <f t="shared" si="74"/>
        <v>desmo2020-l97_codon1 = 449436-451350\3;</v>
      </c>
    </row>
    <row r="758" spans="1:8">
      <c r="A758" t="s">
        <v>256</v>
      </c>
      <c r="B758" t="str">
        <f t="shared" si="75"/>
        <v>449436-451350;</v>
      </c>
      <c r="C758" t="str">
        <f t="shared" si="76"/>
        <v>449436</v>
      </c>
      <c r="D758">
        <f t="shared" si="73"/>
        <v>449437</v>
      </c>
      <c r="E758" t="str">
        <f t="shared" si="72"/>
        <v>451350</v>
      </c>
      <c r="F758" t="str">
        <f t="shared" si="77"/>
        <v>desmo2020-l97</v>
      </c>
      <c r="G758">
        <v>2</v>
      </c>
      <c r="H758" t="str">
        <f t="shared" si="74"/>
        <v>desmo2020-l97_codon2 = 449437-451350\3;</v>
      </c>
    </row>
    <row r="759" spans="1:8">
      <c r="A759" t="s">
        <v>256</v>
      </c>
      <c r="B759" t="str">
        <f t="shared" si="75"/>
        <v>449436-451350;</v>
      </c>
      <c r="C759" t="str">
        <f t="shared" si="76"/>
        <v>449436</v>
      </c>
      <c r="D759">
        <f t="shared" si="73"/>
        <v>449438</v>
      </c>
      <c r="E759" t="str">
        <f t="shared" si="72"/>
        <v>451350</v>
      </c>
      <c r="F759" t="str">
        <f t="shared" si="77"/>
        <v>desmo2020-l97</v>
      </c>
      <c r="G759">
        <v>3</v>
      </c>
      <c r="H759" t="str">
        <f t="shared" si="74"/>
        <v>desmo2020-l97_codon3 = 449438-451350\3;</v>
      </c>
    </row>
    <row r="760" spans="1:8">
      <c r="A760" t="s">
        <v>257</v>
      </c>
      <c r="B760" t="str">
        <f t="shared" si="75"/>
        <v>451351-452129;</v>
      </c>
      <c r="C760" t="str">
        <f t="shared" si="76"/>
        <v>451351</v>
      </c>
      <c r="D760">
        <f t="shared" si="73"/>
        <v>451351</v>
      </c>
      <c r="E760" t="str">
        <f t="shared" si="72"/>
        <v>452129</v>
      </c>
      <c r="F760" t="str">
        <f t="shared" si="77"/>
        <v>desmo2020-l99</v>
      </c>
      <c r="G760">
        <v>1</v>
      </c>
      <c r="H760" t="str">
        <f t="shared" si="74"/>
        <v>desmo2020-l99_codon1 = 451351-452129\3;</v>
      </c>
    </row>
    <row r="761" spans="1:8">
      <c r="A761" t="s">
        <v>257</v>
      </c>
      <c r="B761" t="str">
        <f t="shared" si="75"/>
        <v>451351-452129;</v>
      </c>
      <c r="C761" t="str">
        <f t="shared" si="76"/>
        <v>451351</v>
      </c>
      <c r="D761">
        <f t="shared" si="73"/>
        <v>451352</v>
      </c>
      <c r="E761" t="str">
        <f t="shared" si="72"/>
        <v>452129</v>
      </c>
      <c r="F761" t="str">
        <f t="shared" si="77"/>
        <v>desmo2020-l99</v>
      </c>
      <c r="G761">
        <v>2</v>
      </c>
      <c r="H761" t="str">
        <f t="shared" si="74"/>
        <v>desmo2020-l99_codon2 = 451352-452129\3;</v>
      </c>
    </row>
    <row r="762" spans="1:8">
      <c r="A762" t="s">
        <v>257</v>
      </c>
      <c r="B762" t="str">
        <f t="shared" si="75"/>
        <v>451351-452129;</v>
      </c>
      <c r="C762" t="str">
        <f t="shared" si="76"/>
        <v>451351</v>
      </c>
      <c r="D762">
        <f t="shared" si="73"/>
        <v>451353</v>
      </c>
      <c r="E762" t="str">
        <f t="shared" si="72"/>
        <v>452129</v>
      </c>
      <c r="F762" t="str">
        <f t="shared" si="77"/>
        <v>desmo2020-l99</v>
      </c>
      <c r="G762">
        <v>3</v>
      </c>
      <c r="H762" t="str">
        <f t="shared" si="74"/>
        <v>desmo2020-l99_codon3 = 451353-452129\3;</v>
      </c>
    </row>
    <row r="763" spans="1:8">
      <c r="A763" t="s">
        <v>258</v>
      </c>
      <c r="B763" t="str">
        <f t="shared" si="75"/>
        <v>452130-453266;</v>
      </c>
      <c r="C763" t="str">
        <f t="shared" si="76"/>
        <v>452130</v>
      </c>
      <c r="D763">
        <f t="shared" si="73"/>
        <v>452130</v>
      </c>
      <c r="E763" t="str">
        <f t="shared" si="72"/>
        <v>453266</v>
      </c>
      <c r="F763" t="str">
        <f t="shared" si="77"/>
        <v>desmo2020-l9</v>
      </c>
      <c r="G763">
        <v>1</v>
      </c>
      <c r="H763" t="str">
        <f t="shared" si="74"/>
        <v>desmo2020-l9_codon1 = 452130-453266\3;</v>
      </c>
    </row>
    <row r="764" spans="1:8">
      <c r="A764" t="s">
        <v>258</v>
      </c>
      <c r="B764" t="str">
        <f t="shared" si="75"/>
        <v>452130-453266;</v>
      </c>
      <c r="C764" t="str">
        <f t="shared" si="76"/>
        <v>452130</v>
      </c>
      <c r="D764">
        <f t="shared" si="73"/>
        <v>452131</v>
      </c>
      <c r="E764" t="str">
        <f t="shared" si="72"/>
        <v>453266</v>
      </c>
      <c r="F764" t="str">
        <f t="shared" si="77"/>
        <v>desmo2020-l9</v>
      </c>
      <c r="G764">
        <v>2</v>
      </c>
      <c r="H764" t="str">
        <f t="shared" si="74"/>
        <v>desmo2020-l9_codon2 = 452131-453266\3;</v>
      </c>
    </row>
    <row r="765" spans="1:8">
      <c r="A765" t="s">
        <v>258</v>
      </c>
      <c r="B765" t="str">
        <f t="shared" si="75"/>
        <v>452130-453266;</v>
      </c>
      <c r="C765" t="str">
        <f t="shared" si="76"/>
        <v>452130</v>
      </c>
      <c r="D765">
        <f t="shared" si="73"/>
        <v>452132</v>
      </c>
      <c r="E765" t="str">
        <f t="shared" si="72"/>
        <v>453266</v>
      </c>
      <c r="F765" t="str">
        <f t="shared" si="77"/>
        <v>desmo2020-l9</v>
      </c>
      <c r="G765">
        <v>3</v>
      </c>
      <c r="H765" t="str">
        <f t="shared" si="74"/>
        <v>desmo2020-l9_codon3 = 452132-453266\3;</v>
      </c>
    </row>
    <row r="766" spans="1:8">
      <c r="A766" t="s">
        <v>259</v>
      </c>
      <c r="B766" t="str">
        <f t="shared" si="75"/>
        <v>453267-455641;</v>
      </c>
      <c r="C766" t="str">
        <f t="shared" si="76"/>
        <v>453267</v>
      </c>
      <c r="D766">
        <f t="shared" si="73"/>
        <v>453267</v>
      </c>
      <c r="E766" t="str">
        <f t="shared" si="72"/>
        <v>455641</v>
      </c>
      <c r="F766" t="str">
        <f t="shared" si="77"/>
        <v>desmo900-l108</v>
      </c>
      <c r="G766">
        <v>1</v>
      </c>
      <c r="H766" t="str">
        <f t="shared" si="74"/>
        <v>desmo900-l108_codon1 = 453267-455641\3;</v>
      </c>
    </row>
    <row r="767" spans="1:8">
      <c r="A767" t="s">
        <v>259</v>
      </c>
      <c r="B767" t="str">
        <f t="shared" si="75"/>
        <v>453267-455641;</v>
      </c>
      <c r="C767" t="str">
        <f t="shared" si="76"/>
        <v>453267</v>
      </c>
      <c r="D767">
        <f t="shared" si="73"/>
        <v>453268</v>
      </c>
      <c r="E767" t="str">
        <f t="shared" si="72"/>
        <v>455641</v>
      </c>
      <c r="F767" t="str">
        <f t="shared" si="77"/>
        <v>desmo900-l108</v>
      </c>
      <c r="G767">
        <v>2</v>
      </c>
      <c r="H767" t="str">
        <f t="shared" si="74"/>
        <v>desmo900-l108_codon2 = 453268-455641\3;</v>
      </c>
    </row>
    <row r="768" spans="1:8">
      <c r="A768" t="s">
        <v>259</v>
      </c>
      <c r="B768" t="str">
        <f t="shared" si="75"/>
        <v>453267-455641;</v>
      </c>
      <c r="C768" t="str">
        <f t="shared" si="76"/>
        <v>453267</v>
      </c>
      <c r="D768">
        <f t="shared" si="73"/>
        <v>453269</v>
      </c>
      <c r="E768" t="str">
        <f t="shared" si="72"/>
        <v>455641</v>
      </c>
      <c r="F768" t="str">
        <f t="shared" si="77"/>
        <v>desmo900-l108</v>
      </c>
      <c r="G768">
        <v>3</v>
      </c>
      <c r="H768" t="str">
        <f t="shared" si="74"/>
        <v>desmo900-l108_codon3 = 453269-455641\3;</v>
      </c>
    </row>
    <row r="769" spans="1:8">
      <c r="A769" t="s">
        <v>260</v>
      </c>
      <c r="B769" t="str">
        <f t="shared" si="75"/>
        <v>455642-457663;</v>
      </c>
      <c r="C769" t="str">
        <f t="shared" si="76"/>
        <v>455642</v>
      </c>
      <c r="D769">
        <f t="shared" si="73"/>
        <v>455642</v>
      </c>
      <c r="E769" t="str">
        <f t="shared" si="72"/>
        <v>457663</v>
      </c>
      <c r="F769" t="str">
        <f t="shared" si="77"/>
        <v>desmo900-l144</v>
      </c>
      <c r="G769">
        <v>1</v>
      </c>
      <c r="H769" t="str">
        <f t="shared" si="74"/>
        <v>desmo900-l144_codon1 = 455642-457663\3;</v>
      </c>
    </row>
    <row r="770" spans="1:8">
      <c r="A770" t="s">
        <v>260</v>
      </c>
      <c r="B770" t="str">
        <f t="shared" si="75"/>
        <v>455642-457663;</v>
      </c>
      <c r="C770" t="str">
        <f t="shared" si="76"/>
        <v>455642</v>
      </c>
      <c r="D770">
        <f t="shared" si="73"/>
        <v>455643</v>
      </c>
      <c r="E770" t="str">
        <f t="shared" si="72"/>
        <v>457663</v>
      </c>
      <c r="F770" t="str">
        <f t="shared" si="77"/>
        <v>desmo900-l144</v>
      </c>
      <c r="G770">
        <v>2</v>
      </c>
      <c r="H770" t="str">
        <f t="shared" si="74"/>
        <v>desmo900-l144_codon2 = 455643-457663\3;</v>
      </c>
    </row>
    <row r="771" spans="1:8">
      <c r="A771" t="s">
        <v>260</v>
      </c>
      <c r="B771" t="str">
        <f t="shared" si="75"/>
        <v>455642-457663;</v>
      </c>
      <c r="C771" t="str">
        <f t="shared" si="76"/>
        <v>455642</v>
      </c>
      <c r="D771">
        <f t="shared" si="73"/>
        <v>455644</v>
      </c>
      <c r="E771" t="str">
        <f t="shared" ref="E771:E834" si="78">SUBSTITUTE(SUBSTITUTE(B771,";",""),C771&amp;"-","")</f>
        <v>457663</v>
      </c>
      <c r="F771" t="str">
        <f t="shared" si="77"/>
        <v>desmo900-l144</v>
      </c>
      <c r="G771">
        <v>3</v>
      </c>
      <c r="H771" t="str">
        <f t="shared" si="74"/>
        <v>desmo900-l144_codon3 = 455644-457663\3;</v>
      </c>
    </row>
    <row r="772" spans="1:8">
      <c r="A772" t="s">
        <v>261</v>
      </c>
      <c r="B772" t="str">
        <f t="shared" si="75"/>
        <v>457664-459462;</v>
      </c>
      <c r="C772" t="str">
        <f t="shared" si="76"/>
        <v>457664</v>
      </c>
      <c r="D772">
        <f t="shared" si="73"/>
        <v>457664</v>
      </c>
      <c r="E772" t="str">
        <f t="shared" si="78"/>
        <v>459462</v>
      </c>
      <c r="F772" t="str">
        <f t="shared" si="77"/>
        <v>desmo900-l181</v>
      </c>
      <c r="G772">
        <v>1</v>
      </c>
      <c r="H772" t="str">
        <f t="shared" si="74"/>
        <v>desmo900-l181_codon1 = 457664-459462\3;</v>
      </c>
    </row>
    <row r="773" spans="1:8">
      <c r="A773" t="s">
        <v>261</v>
      </c>
      <c r="B773" t="str">
        <f t="shared" si="75"/>
        <v>457664-459462;</v>
      </c>
      <c r="C773" t="str">
        <f t="shared" si="76"/>
        <v>457664</v>
      </c>
      <c r="D773">
        <f t="shared" ref="D773:D836" si="79">C773-1+G773</f>
        <v>457665</v>
      </c>
      <c r="E773" t="str">
        <f t="shared" si="78"/>
        <v>459462</v>
      </c>
      <c r="F773" t="str">
        <f t="shared" si="77"/>
        <v>desmo900-l181</v>
      </c>
      <c r="G773">
        <v>2</v>
      </c>
      <c r="H773" t="str">
        <f t="shared" ref="H773:H836" si="80">F773&amp;"_codon"&amp;G773&amp;" = "&amp;D773&amp;"-"&amp;E773&amp;"\3;"</f>
        <v>desmo900-l181_codon2 = 457665-459462\3;</v>
      </c>
    </row>
    <row r="774" spans="1:8">
      <c r="A774" t="s">
        <v>261</v>
      </c>
      <c r="B774" t="str">
        <f t="shared" si="75"/>
        <v>457664-459462;</v>
      </c>
      <c r="C774" t="str">
        <f t="shared" si="76"/>
        <v>457664</v>
      </c>
      <c r="D774">
        <f t="shared" si="79"/>
        <v>457666</v>
      </c>
      <c r="E774" t="str">
        <f t="shared" si="78"/>
        <v>459462</v>
      </c>
      <c r="F774" t="str">
        <f t="shared" si="77"/>
        <v>desmo900-l181</v>
      </c>
      <c r="G774">
        <v>3</v>
      </c>
      <c r="H774" t="str">
        <f t="shared" si="80"/>
        <v>desmo900-l181_codon3 = 457666-459462\3;</v>
      </c>
    </row>
    <row r="775" spans="1:8">
      <c r="A775" t="s">
        <v>262</v>
      </c>
      <c r="B775" t="str">
        <f t="shared" si="75"/>
        <v>459463-462241;</v>
      </c>
      <c r="C775" t="str">
        <f t="shared" si="76"/>
        <v>459463</v>
      </c>
      <c r="D775">
        <f t="shared" si="79"/>
        <v>459463</v>
      </c>
      <c r="E775" t="str">
        <f t="shared" si="78"/>
        <v>462241</v>
      </c>
      <c r="F775" t="str">
        <f t="shared" si="77"/>
        <v>desmo900-l1</v>
      </c>
      <c r="G775">
        <v>1</v>
      </c>
      <c r="H775" t="str">
        <f t="shared" si="80"/>
        <v>desmo900-l1_codon1 = 459463-462241\3;</v>
      </c>
    </row>
    <row r="776" spans="1:8">
      <c r="A776" t="s">
        <v>262</v>
      </c>
      <c r="B776" t="str">
        <f t="shared" si="75"/>
        <v>459463-462241;</v>
      </c>
      <c r="C776" t="str">
        <f t="shared" si="76"/>
        <v>459463</v>
      </c>
      <c r="D776">
        <f t="shared" si="79"/>
        <v>459464</v>
      </c>
      <c r="E776" t="str">
        <f t="shared" si="78"/>
        <v>462241</v>
      </c>
      <c r="F776" t="str">
        <f t="shared" si="77"/>
        <v>desmo900-l1</v>
      </c>
      <c r="G776">
        <v>2</v>
      </c>
      <c r="H776" t="str">
        <f t="shared" si="80"/>
        <v>desmo900-l1_codon2 = 459464-462241\3;</v>
      </c>
    </row>
    <row r="777" spans="1:8">
      <c r="A777" t="s">
        <v>262</v>
      </c>
      <c r="B777" t="str">
        <f t="shared" si="75"/>
        <v>459463-462241;</v>
      </c>
      <c r="C777" t="str">
        <f t="shared" si="76"/>
        <v>459463</v>
      </c>
      <c r="D777">
        <f t="shared" si="79"/>
        <v>459465</v>
      </c>
      <c r="E777" t="str">
        <f t="shared" si="78"/>
        <v>462241</v>
      </c>
      <c r="F777" t="str">
        <f t="shared" si="77"/>
        <v>desmo900-l1</v>
      </c>
      <c r="G777">
        <v>3</v>
      </c>
      <c r="H777" t="str">
        <f t="shared" si="80"/>
        <v>desmo900-l1_codon3 = 459465-462241\3;</v>
      </c>
    </row>
    <row r="778" spans="1:8">
      <c r="A778" t="s">
        <v>263</v>
      </c>
      <c r="B778" t="str">
        <f t="shared" si="75"/>
        <v>462242-464992;</v>
      </c>
      <c r="C778" t="str">
        <f t="shared" si="76"/>
        <v>462242</v>
      </c>
      <c r="D778">
        <f t="shared" si="79"/>
        <v>462242</v>
      </c>
      <c r="E778" t="str">
        <f t="shared" si="78"/>
        <v>464992</v>
      </c>
      <c r="F778" t="str">
        <f t="shared" si="77"/>
        <v>desmo900-l229</v>
      </c>
      <c r="G778">
        <v>1</v>
      </c>
      <c r="H778" t="str">
        <f t="shared" si="80"/>
        <v>desmo900-l229_codon1 = 462242-464992\3;</v>
      </c>
    </row>
    <row r="779" spans="1:8">
      <c r="A779" t="s">
        <v>263</v>
      </c>
      <c r="B779" t="str">
        <f t="shared" si="75"/>
        <v>462242-464992;</v>
      </c>
      <c r="C779" t="str">
        <f t="shared" si="76"/>
        <v>462242</v>
      </c>
      <c r="D779">
        <f t="shared" si="79"/>
        <v>462243</v>
      </c>
      <c r="E779" t="str">
        <f t="shared" si="78"/>
        <v>464992</v>
      </c>
      <c r="F779" t="str">
        <f t="shared" si="77"/>
        <v>desmo900-l229</v>
      </c>
      <c r="G779">
        <v>2</v>
      </c>
      <c r="H779" t="str">
        <f t="shared" si="80"/>
        <v>desmo900-l229_codon2 = 462243-464992\3;</v>
      </c>
    </row>
    <row r="780" spans="1:8">
      <c r="A780" t="s">
        <v>263</v>
      </c>
      <c r="B780" t="str">
        <f t="shared" si="75"/>
        <v>462242-464992;</v>
      </c>
      <c r="C780" t="str">
        <f t="shared" si="76"/>
        <v>462242</v>
      </c>
      <c r="D780">
        <f t="shared" si="79"/>
        <v>462244</v>
      </c>
      <c r="E780" t="str">
        <f t="shared" si="78"/>
        <v>464992</v>
      </c>
      <c r="F780" t="str">
        <f t="shared" si="77"/>
        <v>desmo900-l229</v>
      </c>
      <c r="G780">
        <v>3</v>
      </c>
      <c r="H780" t="str">
        <f t="shared" si="80"/>
        <v>desmo900-l229_codon3 = 462244-464992\3;</v>
      </c>
    </row>
    <row r="781" spans="1:8">
      <c r="A781" t="s">
        <v>264</v>
      </c>
      <c r="B781" t="str">
        <f t="shared" si="75"/>
        <v>464993-467509;</v>
      </c>
      <c r="C781" t="str">
        <f t="shared" si="76"/>
        <v>464993</v>
      </c>
      <c r="D781">
        <f t="shared" si="79"/>
        <v>464993</v>
      </c>
      <c r="E781" t="str">
        <f t="shared" si="78"/>
        <v>467509</v>
      </c>
      <c r="F781" t="str">
        <f t="shared" si="77"/>
        <v>desmo900-l89</v>
      </c>
      <c r="G781">
        <v>1</v>
      </c>
      <c r="H781" t="str">
        <f t="shared" si="80"/>
        <v>desmo900-l89_codon1 = 464993-467509\3;</v>
      </c>
    </row>
    <row r="782" spans="1:8">
      <c r="A782" t="s">
        <v>264</v>
      </c>
      <c r="B782" t="str">
        <f t="shared" si="75"/>
        <v>464993-467509;</v>
      </c>
      <c r="C782" t="str">
        <f t="shared" si="76"/>
        <v>464993</v>
      </c>
      <c r="D782">
        <f t="shared" si="79"/>
        <v>464994</v>
      </c>
      <c r="E782" t="str">
        <f t="shared" si="78"/>
        <v>467509</v>
      </c>
      <c r="F782" t="str">
        <f t="shared" si="77"/>
        <v>desmo900-l89</v>
      </c>
      <c r="G782">
        <v>2</v>
      </c>
      <c r="H782" t="str">
        <f t="shared" si="80"/>
        <v>desmo900-l89_codon2 = 464994-467509\3;</v>
      </c>
    </row>
    <row r="783" spans="1:8">
      <c r="A783" t="s">
        <v>264</v>
      </c>
      <c r="B783" t="str">
        <f t="shared" si="75"/>
        <v>464993-467509;</v>
      </c>
      <c r="C783" t="str">
        <f t="shared" si="76"/>
        <v>464993</v>
      </c>
      <c r="D783">
        <f t="shared" si="79"/>
        <v>464995</v>
      </c>
      <c r="E783" t="str">
        <f t="shared" si="78"/>
        <v>467509</v>
      </c>
      <c r="F783" t="str">
        <f t="shared" si="77"/>
        <v>desmo900-l89</v>
      </c>
      <c r="G783">
        <v>3</v>
      </c>
      <c r="H783" t="str">
        <f t="shared" si="80"/>
        <v>desmo900-l89_codon3 = 464995-467509\3;</v>
      </c>
    </row>
    <row r="784" spans="1:8">
      <c r="A784" t="s">
        <v>265</v>
      </c>
      <c r="B784" t="str">
        <f t="shared" si="75"/>
        <v>467510-468229;</v>
      </c>
      <c r="C784" t="str">
        <f t="shared" si="76"/>
        <v>467510</v>
      </c>
      <c r="D784">
        <f t="shared" si="79"/>
        <v>467510</v>
      </c>
      <c r="E784" t="str">
        <f t="shared" si="78"/>
        <v>468229</v>
      </c>
      <c r="F784" t="str">
        <f t="shared" si="77"/>
        <v>det1</v>
      </c>
      <c r="G784">
        <v>1</v>
      </c>
      <c r="H784" t="str">
        <f t="shared" si="80"/>
        <v>det1_codon1 = 467510-468229\3;</v>
      </c>
    </row>
    <row r="785" spans="1:8">
      <c r="A785" t="s">
        <v>265</v>
      </c>
      <c r="B785" t="str">
        <f t="shared" si="75"/>
        <v>467510-468229;</v>
      </c>
      <c r="C785" t="str">
        <f t="shared" si="76"/>
        <v>467510</v>
      </c>
      <c r="D785">
        <f t="shared" si="79"/>
        <v>467511</v>
      </c>
      <c r="E785" t="str">
        <f t="shared" si="78"/>
        <v>468229</v>
      </c>
      <c r="F785" t="str">
        <f t="shared" si="77"/>
        <v>det1</v>
      </c>
      <c r="G785">
        <v>2</v>
      </c>
      <c r="H785" t="str">
        <f t="shared" si="80"/>
        <v>det1_codon2 = 467511-468229\3;</v>
      </c>
    </row>
    <row r="786" spans="1:8">
      <c r="A786" t="s">
        <v>265</v>
      </c>
      <c r="B786" t="str">
        <f t="shared" si="75"/>
        <v>467510-468229;</v>
      </c>
      <c r="C786" t="str">
        <f t="shared" si="76"/>
        <v>467510</v>
      </c>
      <c r="D786">
        <f t="shared" si="79"/>
        <v>467512</v>
      </c>
      <c r="E786" t="str">
        <f t="shared" si="78"/>
        <v>468229</v>
      </c>
      <c r="F786" t="str">
        <f t="shared" si="77"/>
        <v>det1</v>
      </c>
      <c r="G786">
        <v>3</v>
      </c>
      <c r="H786" t="str">
        <f t="shared" si="80"/>
        <v>det1_codon3 = 467512-468229\3;</v>
      </c>
    </row>
    <row r="787" spans="1:8">
      <c r="A787" t="s">
        <v>266</v>
      </c>
      <c r="B787" t="str">
        <f t="shared" si="75"/>
        <v>468230-470011;</v>
      </c>
      <c r="C787" t="str">
        <f t="shared" si="76"/>
        <v>468230</v>
      </c>
      <c r="D787">
        <f t="shared" si="79"/>
        <v>468230</v>
      </c>
      <c r="E787" t="str">
        <f t="shared" si="78"/>
        <v>470011</v>
      </c>
      <c r="F787" t="str">
        <f t="shared" si="77"/>
        <v>disp1</v>
      </c>
      <c r="G787">
        <v>1</v>
      </c>
      <c r="H787" t="str">
        <f t="shared" si="80"/>
        <v>disp1_codon1 = 468230-470011\3;</v>
      </c>
    </row>
    <row r="788" spans="1:8">
      <c r="A788" t="s">
        <v>266</v>
      </c>
      <c r="B788" t="str">
        <f t="shared" si="75"/>
        <v>468230-470011;</v>
      </c>
      <c r="C788" t="str">
        <f t="shared" si="76"/>
        <v>468230</v>
      </c>
      <c r="D788">
        <f t="shared" si="79"/>
        <v>468231</v>
      </c>
      <c r="E788" t="str">
        <f t="shared" si="78"/>
        <v>470011</v>
      </c>
      <c r="F788" t="str">
        <f t="shared" si="77"/>
        <v>disp1</v>
      </c>
      <c r="G788">
        <v>2</v>
      </c>
      <c r="H788" t="str">
        <f t="shared" si="80"/>
        <v>disp1_codon2 = 468231-470011\3;</v>
      </c>
    </row>
    <row r="789" spans="1:8">
      <c r="A789" t="s">
        <v>266</v>
      </c>
      <c r="B789" t="str">
        <f t="shared" si="75"/>
        <v>468230-470011;</v>
      </c>
      <c r="C789" t="str">
        <f t="shared" si="76"/>
        <v>468230</v>
      </c>
      <c r="D789">
        <f t="shared" si="79"/>
        <v>468232</v>
      </c>
      <c r="E789" t="str">
        <f t="shared" si="78"/>
        <v>470011</v>
      </c>
      <c r="F789" t="str">
        <f t="shared" si="77"/>
        <v>disp1</v>
      </c>
      <c r="G789">
        <v>3</v>
      </c>
      <c r="H789" t="str">
        <f t="shared" si="80"/>
        <v>disp1_codon3 = 468232-470011\3;</v>
      </c>
    </row>
    <row r="790" spans="1:8">
      <c r="A790" t="s">
        <v>267</v>
      </c>
      <c r="B790" t="str">
        <f t="shared" si="75"/>
        <v>470012-472049;</v>
      </c>
      <c r="C790" t="str">
        <f t="shared" si="76"/>
        <v>470012</v>
      </c>
      <c r="D790">
        <f t="shared" si="79"/>
        <v>470012</v>
      </c>
      <c r="E790" t="str">
        <f t="shared" si="78"/>
        <v>472049</v>
      </c>
      <c r="F790" t="str">
        <f t="shared" si="77"/>
        <v>disp2</v>
      </c>
      <c r="G790">
        <v>1</v>
      </c>
      <c r="H790" t="str">
        <f t="shared" si="80"/>
        <v>disp2_codon1 = 470012-472049\3;</v>
      </c>
    </row>
    <row r="791" spans="1:8">
      <c r="A791" t="s">
        <v>267</v>
      </c>
      <c r="B791" t="str">
        <f t="shared" si="75"/>
        <v>470012-472049;</v>
      </c>
      <c r="C791" t="str">
        <f t="shared" si="76"/>
        <v>470012</v>
      </c>
      <c r="D791">
        <f t="shared" si="79"/>
        <v>470013</v>
      </c>
      <c r="E791" t="str">
        <f t="shared" si="78"/>
        <v>472049</v>
      </c>
      <c r="F791" t="str">
        <f t="shared" si="77"/>
        <v>disp2</v>
      </c>
      <c r="G791">
        <v>2</v>
      </c>
      <c r="H791" t="str">
        <f t="shared" si="80"/>
        <v>disp2_codon2 = 470013-472049\3;</v>
      </c>
    </row>
    <row r="792" spans="1:8">
      <c r="A792" t="s">
        <v>267</v>
      </c>
      <c r="B792" t="str">
        <f t="shared" si="75"/>
        <v>470012-472049;</v>
      </c>
      <c r="C792" t="str">
        <f t="shared" si="76"/>
        <v>470012</v>
      </c>
      <c r="D792">
        <f t="shared" si="79"/>
        <v>470014</v>
      </c>
      <c r="E792" t="str">
        <f t="shared" si="78"/>
        <v>472049</v>
      </c>
      <c r="F792" t="str">
        <f t="shared" si="77"/>
        <v>disp2</v>
      </c>
      <c r="G792">
        <v>3</v>
      </c>
      <c r="H792" t="str">
        <f t="shared" si="80"/>
        <v>disp2_codon3 = 470014-472049\3;</v>
      </c>
    </row>
    <row r="793" spans="1:8">
      <c r="A793" t="s">
        <v>268</v>
      </c>
      <c r="B793" t="str">
        <f t="shared" si="75"/>
        <v>472050-474688;</v>
      </c>
      <c r="C793" t="str">
        <f t="shared" si="76"/>
        <v>472050</v>
      </c>
      <c r="D793">
        <f t="shared" si="79"/>
        <v>472050</v>
      </c>
      <c r="E793" t="str">
        <f t="shared" si="78"/>
        <v>474688</v>
      </c>
      <c r="F793" t="str">
        <f t="shared" si="77"/>
        <v>dll1</v>
      </c>
      <c r="G793">
        <v>1</v>
      </c>
      <c r="H793" t="str">
        <f t="shared" si="80"/>
        <v>dll1_codon1 = 472050-474688\3;</v>
      </c>
    </row>
    <row r="794" spans="1:8">
      <c r="A794" t="s">
        <v>268</v>
      </c>
      <c r="B794" t="str">
        <f t="shared" si="75"/>
        <v>472050-474688;</v>
      </c>
      <c r="C794" t="str">
        <f t="shared" si="76"/>
        <v>472050</v>
      </c>
      <c r="D794">
        <f t="shared" si="79"/>
        <v>472051</v>
      </c>
      <c r="E794" t="str">
        <f t="shared" si="78"/>
        <v>474688</v>
      </c>
      <c r="F794" t="str">
        <f t="shared" si="77"/>
        <v>dll1</v>
      </c>
      <c r="G794">
        <v>2</v>
      </c>
      <c r="H794" t="str">
        <f t="shared" si="80"/>
        <v>dll1_codon2 = 472051-474688\3;</v>
      </c>
    </row>
    <row r="795" spans="1:8">
      <c r="A795" t="s">
        <v>268</v>
      </c>
      <c r="B795" t="str">
        <f t="shared" si="75"/>
        <v>472050-474688;</v>
      </c>
      <c r="C795" t="str">
        <f t="shared" si="76"/>
        <v>472050</v>
      </c>
      <c r="D795">
        <f t="shared" si="79"/>
        <v>472052</v>
      </c>
      <c r="E795" t="str">
        <f t="shared" si="78"/>
        <v>474688</v>
      </c>
      <c r="F795" t="str">
        <f t="shared" si="77"/>
        <v>dll1</v>
      </c>
      <c r="G795">
        <v>3</v>
      </c>
      <c r="H795" t="str">
        <f t="shared" si="80"/>
        <v>dll1_codon3 = 472052-474688\3;</v>
      </c>
    </row>
    <row r="796" spans="1:8">
      <c r="A796" t="s">
        <v>269</v>
      </c>
      <c r="B796" t="str">
        <f t="shared" si="75"/>
        <v>474689-477223;</v>
      </c>
      <c r="C796" t="str">
        <f t="shared" si="76"/>
        <v>474689</v>
      </c>
      <c r="D796">
        <f t="shared" si="79"/>
        <v>474689</v>
      </c>
      <c r="E796" t="str">
        <f t="shared" si="78"/>
        <v>477223</v>
      </c>
      <c r="F796" t="str">
        <f t="shared" si="77"/>
        <v>dmrt3</v>
      </c>
      <c r="G796">
        <v>1</v>
      </c>
      <c r="H796" t="str">
        <f t="shared" si="80"/>
        <v>dmrt3_codon1 = 474689-477223\3;</v>
      </c>
    </row>
    <row r="797" spans="1:8">
      <c r="A797" t="s">
        <v>269</v>
      </c>
      <c r="B797" t="str">
        <f t="shared" si="75"/>
        <v>474689-477223;</v>
      </c>
      <c r="C797" t="str">
        <f t="shared" si="76"/>
        <v>474689</v>
      </c>
      <c r="D797">
        <f t="shared" si="79"/>
        <v>474690</v>
      </c>
      <c r="E797" t="str">
        <f t="shared" si="78"/>
        <v>477223</v>
      </c>
      <c r="F797" t="str">
        <f t="shared" si="77"/>
        <v>dmrt3</v>
      </c>
      <c r="G797">
        <v>2</v>
      </c>
      <c r="H797" t="str">
        <f t="shared" si="80"/>
        <v>dmrt3_codon2 = 474690-477223\3;</v>
      </c>
    </row>
    <row r="798" spans="1:8">
      <c r="A798" t="s">
        <v>269</v>
      </c>
      <c r="B798" t="str">
        <f t="shared" si="75"/>
        <v>474689-477223;</v>
      </c>
      <c r="C798" t="str">
        <f t="shared" si="76"/>
        <v>474689</v>
      </c>
      <c r="D798">
        <f t="shared" si="79"/>
        <v>474691</v>
      </c>
      <c r="E798" t="str">
        <f t="shared" si="78"/>
        <v>477223</v>
      </c>
      <c r="F798" t="str">
        <f t="shared" si="77"/>
        <v>dmrt3</v>
      </c>
      <c r="G798">
        <v>3</v>
      </c>
      <c r="H798" t="str">
        <f t="shared" si="80"/>
        <v>dmrt3_codon3 = 474691-477223\3;</v>
      </c>
    </row>
    <row r="799" spans="1:8">
      <c r="A799" t="s">
        <v>270</v>
      </c>
      <c r="B799" t="str">
        <f t="shared" si="75"/>
        <v>477224-479088;</v>
      </c>
      <c r="C799" t="str">
        <f t="shared" si="76"/>
        <v>477224</v>
      </c>
      <c r="D799">
        <f t="shared" si="79"/>
        <v>477224</v>
      </c>
      <c r="E799" t="str">
        <f t="shared" si="78"/>
        <v>479088</v>
      </c>
      <c r="F799" t="str">
        <f t="shared" si="77"/>
        <v>dmxl1</v>
      </c>
      <c r="G799">
        <v>1</v>
      </c>
      <c r="H799" t="str">
        <f t="shared" si="80"/>
        <v>dmxl1_codon1 = 477224-479088\3;</v>
      </c>
    </row>
    <row r="800" spans="1:8">
      <c r="A800" t="s">
        <v>270</v>
      </c>
      <c r="B800" t="str">
        <f t="shared" si="75"/>
        <v>477224-479088;</v>
      </c>
      <c r="C800" t="str">
        <f t="shared" si="76"/>
        <v>477224</v>
      </c>
      <c r="D800">
        <f t="shared" si="79"/>
        <v>477225</v>
      </c>
      <c r="E800" t="str">
        <f t="shared" si="78"/>
        <v>479088</v>
      </c>
      <c r="F800" t="str">
        <f t="shared" si="77"/>
        <v>dmxl1</v>
      </c>
      <c r="G800">
        <v>2</v>
      </c>
      <c r="H800" t="str">
        <f t="shared" si="80"/>
        <v>dmxl1_codon2 = 477225-479088\3;</v>
      </c>
    </row>
    <row r="801" spans="1:8">
      <c r="A801" t="s">
        <v>270</v>
      </c>
      <c r="B801" t="str">
        <f t="shared" si="75"/>
        <v>477224-479088;</v>
      </c>
      <c r="C801" t="str">
        <f t="shared" si="76"/>
        <v>477224</v>
      </c>
      <c r="D801">
        <f t="shared" si="79"/>
        <v>477226</v>
      </c>
      <c r="E801" t="str">
        <f t="shared" si="78"/>
        <v>479088</v>
      </c>
      <c r="F801" t="str">
        <f t="shared" si="77"/>
        <v>dmxl1</v>
      </c>
      <c r="G801">
        <v>3</v>
      </c>
      <c r="H801" t="str">
        <f t="shared" si="80"/>
        <v>dmxl1_codon3 = 477226-479088\3;</v>
      </c>
    </row>
    <row r="802" spans="1:8">
      <c r="A802" t="s">
        <v>271</v>
      </c>
      <c r="B802" t="str">
        <f t="shared" si="75"/>
        <v>479089-481807;</v>
      </c>
      <c r="C802" t="str">
        <f t="shared" si="76"/>
        <v>479089</v>
      </c>
      <c r="D802">
        <f t="shared" si="79"/>
        <v>479089</v>
      </c>
      <c r="E802" t="str">
        <f t="shared" si="78"/>
        <v>481807</v>
      </c>
      <c r="F802" t="str">
        <f t="shared" si="77"/>
        <v>dmxl2</v>
      </c>
      <c r="G802">
        <v>1</v>
      </c>
      <c r="H802" t="str">
        <f t="shared" si="80"/>
        <v>dmxl2_codon1 = 479089-481807\3;</v>
      </c>
    </row>
    <row r="803" spans="1:8">
      <c r="A803" t="s">
        <v>271</v>
      </c>
      <c r="B803" t="str">
        <f t="shared" si="75"/>
        <v>479089-481807;</v>
      </c>
      <c r="C803" t="str">
        <f t="shared" si="76"/>
        <v>479089</v>
      </c>
      <c r="D803">
        <f t="shared" si="79"/>
        <v>479090</v>
      </c>
      <c r="E803" t="str">
        <f t="shared" si="78"/>
        <v>481807</v>
      </c>
      <c r="F803" t="str">
        <f t="shared" si="77"/>
        <v>dmxl2</v>
      </c>
      <c r="G803">
        <v>2</v>
      </c>
      <c r="H803" t="str">
        <f t="shared" si="80"/>
        <v>dmxl2_codon2 = 479090-481807\3;</v>
      </c>
    </row>
    <row r="804" spans="1:8">
      <c r="A804" t="s">
        <v>271</v>
      </c>
      <c r="B804" t="str">
        <f t="shared" si="75"/>
        <v>479089-481807;</v>
      </c>
      <c r="C804" t="str">
        <f t="shared" si="76"/>
        <v>479089</v>
      </c>
      <c r="D804">
        <f t="shared" si="79"/>
        <v>479091</v>
      </c>
      <c r="E804" t="str">
        <f t="shared" si="78"/>
        <v>481807</v>
      </c>
      <c r="F804" t="str">
        <f t="shared" si="77"/>
        <v>dmxl2</v>
      </c>
      <c r="G804">
        <v>3</v>
      </c>
      <c r="H804" t="str">
        <f t="shared" si="80"/>
        <v>dmxl2_codon3 = 479091-481807\3;</v>
      </c>
    </row>
    <row r="805" spans="1:8">
      <c r="A805" t="s">
        <v>272</v>
      </c>
      <c r="B805" t="str">
        <f t="shared" si="75"/>
        <v>481808-483475;</v>
      </c>
      <c r="C805" t="str">
        <f t="shared" si="76"/>
        <v>481808</v>
      </c>
      <c r="D805">
        <f t="shared" si="79"/>
        <v>481808</v>
      </c>
      <c r="E805" t="str">
        <f t="shared" si="78"/>
        <v>483475</v>
      </c>
      <c r="F805" t="str">
        <f t="shared" si="77"/>
        <v>dnah3</v>
      </c>
      <c r="G805">
        <v>1</v>
      </c>
      <c r="H805" t="str">
        <f t="shared" si="80"/>
        <v>dnah3_codon1 = 481808-483475\3;</v>
      </c>
    </row>
    <row r="806" spans="1:8">
      <c r="A806" t="s">
        <v>272</v>
      </c>
      <c r="B806" t="str">
        <f t="shared" si="75"/>
        <v>481808-483475;</v>
      </c>
      <c r="C806" t="str">
        <f t="shared" si="76"/>
        <v>481808</v>
      </c>
      <c r="D806">
        <f t="shared" si="79"/>
        <v>481809</v>
      </c>
      <c r="E806" t="str">
        <f t="shared" si="78"/>
        <v>483475</v>
      </c>
      <c r="F806" t="str">
        <f t="shared" si="77"/>
        <v>dnah3</v>
      </c>
      <c r="G806">
        <v>2</v>
      </c>
      <c r="H806" t="str">
        <f t="shared" si="80"/>
        <v>dnah3_codon2 = 481809-483475\3;</v>
      </c>
    </row>
    <row r="807" spans="1:8">
      <c r="A807" t="s">
        <v>272</v>
      </c>
      <c r="B807" t="str">
        <f t="shared" si="75"/>
        <v>481808-483475;</v>
      </c>
      <c r="C807" t="str">
        <f t="shared" si="76"/>
        <v>481808</v>
      </c>
      <c r="D807">
        <f t="shared" si="79"/>
        <v>481810</v>
      </c>
      <c r="E807" t="str">
        <f t="shared" si="78"/>
        <v>483475</v>
      </c>
      <c r="F807" t="str">
        <f t="shared" si="77"/>
        <v>dnah3</v>
      </c>
      <c r="G807">
        <v>3</v>
      </c>
      <c r="H807" t="str">
        <f t="shared" si="80"/>
        <v>dnah3_codon3 = 481810-483475\3;</v>
      </c>
    </row>
    <row r="808" spans="1:8">
      <c r="A808" t="s">
        <v>273</v>
      </c>
      <c r="B808" t="str">
        <f t="shared" si="75"/>
        <v>483476-484222;</v>
      </c>
      <c r="C808" t="str">
        <f t="shared" si="76"/>
        <v>483476</v>
      </c>
      <c r="D808">
        <f t="shared" si="79"/>
        <v>483476</v>
      </c>
      <c r="E808" t="str">
        <f t="shared" si="78"/>
        <v>484222</v>
      </c>
      <c r="F808" t="str">
        <f t="shared" si="77"/>
        <v>dolk</v>
      </c>
      <c r="G808">
        <v>1</v>
      </c>
      <c r="H808" t="str">
        <f t="shared" si="80"/>
        <v>dolk_codon1 = 483476-484222\3;</v>
      </c>
    </row>
    <row r="809" spans="1:8">
      <c r="A809" t="s">
        <v>273</v>
      </c>
      <c r="B809" t="str">
        <f t="shared" si="75"/>
        <v>483476-484222;</v>
      </c>
      <c r="C809" t="str">
        <f t="shared" si="76"/>
        <v>483476</v>
      </c>
      <c r="D809">
        <f t="shared" si="79"/>
        <v>483477</v>
      </c>
      <c r="E809" t="str">
        <f t="shared" si="78"/>
        <v>484222</v>
      </c>
      <c r="F809" t="str">
        <f t="shared" si="77"/>
        <v>dolk</v>
      </c>
      <c r="G809">
        <v>2</v>
      </c>
      <c r="H809" t="str">
        <f t="shared" si="80"/>
        <v>dolk_codon2 = 483477-484222\3;</v>
      </c>
    </row>
    <row r="810" spans="1:8">
      <c r="A810" t="s">
        <v>273</v>
      </c>
      <c r="B810" t="str">
        <f t="shared" si="75"/>
        <v>483476-484222;</v>
      </c>
      <c r="C810" t="str">
        <f t="shared" si="76"/>
        <v>483476</v>
      </c>
      <c r="D810">
        <f t="shared" si="79"/>
        <v>483478</v>
      </c>
      <c r="E810" t="str">
        <f t="shared" si="78"/>
        <v>484222</v>
      </c>
      <c r="F810" t="str">
        <f t="shared" si="77"/>
        <v>dolk</v>
      </c>
      <c r="G810">
        <v>3</v>
      </c>
      <c r="H810" t="str">
        <f t="shared" si="80"/>
        <v>dolk_codon3 = 483478-484222\3;</v>
      </c>
    </row>
    <row r="811" spans="1:8">
      <c r="A811" t="s">
        <v>274</v>
      </c>
      <c r="B811" t="str">
        <f t="shared" si="75"/>
        <v>484223-486165;</v>
      </c>
      <c r="C811" t="str">
        <f t="shared" si="76"/>
        <v>484223</v>
      </c>
      <c r="D811">
        <f t="shared" si="79"/>
        <v>484223</v>
      </c>
      <c r="E811" t="str">
        <f t="shared" si="78"/>
        <v>486165</v>
      </c>
      <c r="F811" t="str">
        <f t="shared" si="77"/>
        <v>dop1b</v>
      </c>
      <c r="G811">
        <v>1</v>
      </c>
      <c r="H811" t="str">
        <f t="shared" si="80"/>
        <v>dop1b_codon1 = 484223-486165\3;</v>
      </c>
    </row>
    <row r="812" spans="1:8">
      <c r="A812" t="s">
        <v>274</v>
      </c>
      <c r="B812" t="str">
        <f t="shared" si="75"/>
        <v>484223-486165;</v>
      </c>
      <c r="C812" t="str">
        <f t="shared" si="76"/>
        <v>484223</v>
      </c>
      <c r="D812">
        <f t="shared" si="79"/>
        <v>484224</v>
      </c>
      <c r="E812" t="str">
        <f t="shared" si="78"/>
        <v>486165</v>
      </c>
      <c r="F812" t="str">
        <f t="shared" si="77"/>
        <v>dop1b</v>
      </c>
      <c r="G812">
        <v>2</v>
      </c>
      <c r="H812" t="str">
        <f t="shared" si="80"/>
        <v>dop1b_codon2 = 484224-486165\3;</v>
      </c>
    </row>
    <row r="813" spans="1:8">
      <c r="A813" t="s">
        <v>274</v>
      </c>
      <c r="B813" t="str">
        <f t="shared" si="75"/>
        <v>484223-486165;</v>
      </c>
      <c r="C813" t="str">
        <f t="shared" si="76"/>
        <v>484223</v>
      </c>
      <c r="D813">
        <f t="shared" si="79"/>
        <v>484225</v>
      </c>
      <c r="E813" t="str">
        <f t="shared" si="78"/>
        <v>486165</v>
      </c>
      <c r="F813" t="str">
        <f t="shared" si="77"/>
        <v>dop1b</v>
      </c>
      <c r="G813">
        <v>3</v>
      </c>
      <c r="H813" t="str">
        <f t="shared" si="80"/>
        <v>dop1b_codon3 = 484225-486165\3;</v>
      </c>
    </row>
    <row r="814" spans="1:8">
      <c r="A814" t="s">
        <v>275</v>
      </c>
      <c r="B814" t="str">
        <f t="shared" si="75"/>
        <v>486166-487473;</v>
      </c>
      <c r="C814" t="str">
        <f t="shared" si="76"/>
        <v>486166</v>
      </c>
      <c r="D814">
        <f t="shared" si="79"/>
        <v>486166</v>
      </c>
      <c r="E814" t="str">
        <f t="shared" si="78"/>
        <v>487473</v>
      </c>
      <c r="F814" t="str">
        <f t="shared" si="77"/>
        <v>dsel</v>
      </c>
      <c r="G814">
        <v>1</v>
      </c>
      <c r="H814" t="str">
        <f t="shared" si="80"/>
        <v>dsel_codon1 = 486166-487473\3;</v>
      </c>
    </row>
    <row r="815" spans="1:8">
      <c r="A815" t="s">
        <v>275</v>
      </c>
      <c r="B815" t="str">
        <f t="shared" si="75"/>
        <v>486166-487473;</v>
      </c>
      <c r="C815" t="str">
        <f t="shared" si="76"/>
        <v>486166</v>
      </c>
      <c r="D815">
        <f t="shared" si="79"/>
        <v>486167</v>
      </c>
      <c r="E815" t="str">
        <f t="shared" si="78"/>
        <v>487473</v>
      </c>
      <c r="F815" t="str">
        <f t="shared" si="77"/>
        <v>dsel</v>
      </c>
      <c r="G815">
        <v>2</v>
      </c>
      <c r="H815" t="str">
        <f t="shared" si="80"/>
        <v>dsel_codon2 = 486167-487473\3;</v>
      </c>
    </row>
    <row r="816" spans="1:8">
      <c r="A816" t="s">
        <v>275</v>
      </c>
      <c r="B816" t="str">
        <f t="shared" ref="B816:B879" si="81">SUBSTITUTE(A816, LEFT(A816, FIND("=", A816)+1), "")</f>
        <v>486166-487473;</v>
      </c>
      <c r="C816" t="str">
        <f t="shared" ref="C816:C879" si="82">LEFT(B816, FIND("-", B816)-1)</f>
        <v>486166</v>
      </c>
      <c r="D816">
        <f t="shared" si="79"/>
        <v>486168</v>
      </c>
      <c r="E816" t="str">
        <f t="shared" si="78"/>
        <v>487473</v>
      </c>
      <c r="F816" t="str">
        <f t="shared" ref="F816:F879" si="83">LEFT(A816, FIND("_oneseq", A816)-1)</f>
        <v>dsel</v>
      </c>
      <c r="G816">
        <v>3</v>
      </c>
      <c r="H816" t="str">
        <f t="shared" si="80"/>
        <v>dsel_codon3 = 486168-487473\3;</v>
      </c>
    </row>
    <row r="817" spans="1:8">
      <c r="A817" t="s">
        <v>276</v>
      </c>
      <c r="B817" t="str">
        <f t="shared" si="81"/>
        <v>487474-489048;</v>
      </c>
      <c r="C817" t="str">
        <f t="shared" si="82"/>
        <v>487474</v>
      </c>
      <c r="D817">
        <f t="shared" si="79"/>
        <v>487474</v>
      </c>
      <c r="E817" t="str">
        <f t="shared" si="78"/>
        <v>489048</v>
      </c>
      <c r="F817" t="str">
        <f t="shared" si="83"/>
        <v>dyrk2</v>
      </c>
      <c r="G817">
        <v>1</v>
      </c>
      <c r="H817" t="str">
        <f t="shared" si="80"/>
        <v>dyrk2_codon1 = 487474-489048\3;</v>
      </c>
    </row>
    <row r="818" spans="1:8">
      <c r="A818" t="s">
        <v>276</v>
      </c>
      <c r="B818" t="str">
        <f t="shared" si="81"/>
        <v>487474-489048;</v>
      </c>
      <c r="C818" t="str">
        <f t="shared" si="82"/>
        <v>487474</v>
      </c>
      <c r="D818">
        <f t="shared" si="79"/>
        <v>487475</v>
      </c>
      <c r="E818" t="str">
        <f t="shared" si="78"/>
        <v>489048</v>
      </c>
      <c r="F818" t="str">
        <f t="shared" si="83"/>
        <v>dyrk2</v>
      </c>
      <c r="G818">
        <v>2</v>
      </c>
      <c r="H818" t="str">
        <f t="shared" si="80"/>
        <v>dyrk2_codon2 = 487475-489048\3;</v>
      </c>
    </row>
    <row r="819" spans="1:8">
      <c r="A819" t="s">
        <v>276</v>
      </c>
      <c r="B819" t="str">
        <f t="shared" si="81"/>
        <v>487474-489048;</v>
      </c>
      <c r="C819" t="str">
        <f t="shared" si="82"/>
        <v>487474</v>
      </c>
      <c r="D819">
        <f t="shared" si="79"/>
        <v>487476</v>
      </c>
      <c r="E819" t="str">
        <f t="shared" si="78"/>
        <v>489048</v>
      </c>
      <c r="F819" t="str">
        <f t="shared" si="83"/>
        <v>dyrk2</v>
      </c>
      <c r="G819">
        <v>3</v>
      </c>
      <c r="H819" t="str">
        <f t="shared" si="80"/>
        <v>dyrk2_codon3 = 487476-489048\3;</v>
      </c>
    </row>
    <row r="820" spans="1:8">
      <c r="A820" t="s">
        <v>277</v>
      </c>
      <c r="B820" t="str">
        <f t="shared" si="81"/>
        <v>489049-489312;</v>
      </c>
      <c r="C820" t="str">
        <f t="shared" si="82"/>
        <v>489049</v>
      </c>
      <c r="D820">
        <f t="shared" si="79"/>
        <v>489049</v>
      </c>
      <c r="E820" t="str">
        <f t="shared" si="78"/>
        <v>489312</v>
      </c>
      <c r="F820" t="str">
        <f t="shared" si="83"/>
        <v>e10c6</v>
      </c>
      <c r="G820">
        <v>1</v>
      </c>
      <c r="H820" t="str">
        <f t="shared" si="80"/>
        <v>e10c6_codon1 = 489049-489312\3;</v>
      </c>
    </row>
    <row r="821" spans="1:8">
      <c r="A821" t="s">
        <v>277</v>
      </c>
      <c r="B821" t="str">
        <f t="shared" si="81"/>
        <v>489049-489312;</v>
      </c>
      <c r="C821" t="str">
        <f t="shared" si="82"/>
        <v>489049</v>
      </c>
      <c r="D821">
        <f t="shared" si="79"/>
        <v>489050</v>
      </c>
      <c r="E821" t="str">
        <f t="shared" si="78"/>
        <v>489312</v>
      </c>
      <c r="F821" t="str">
        <f t="shared" si="83"/>
        <v>e10c6</v>
      </c>
      <c r="G821">
        <v>2</v>
      </c>
      <c r="H821" t="str">
        <f t="shared" si="80"/>
        <v>e10c6_codon2 = 489050-489312\3;</v>
      </c>
    </row>
    <row r="822" spans="1:8">
      <c r="A822" t="s">
        <v>277</v>
      </c>
      <c r="B822" t="str">
        <f t="shared" si="81"/>
        <v>489049-489312;</v>
      </c>
      <c r="C822" t="str">
        <f t="shared" si="82"/>
        <v>489049</v>
      </c>
      <c r="D822">
        <f t="shared" si="79"/>
        <v>489051</v>
      </c>
      <c r="E822" t="str">
        <f t="shared" si="78"/>
        <v>489312</v>
      </c>
      <c r="F822" t="str">
        <f t="shared" si="83"/>
        <v>e10c6</v>
      </c>
      <c r="G822">
        <v>3</v>
      </c>
      <c r="H822" t="str">
        <f t="shared" si="80"/>
        <v>e10c6_codon3 = 489051-489312\3;</v>
      </c>
    </row>
    <row r="823" spans="1:8">
      <c r="A823" t="s">
        <v>278</v>
      </c>
      <c r="B823" t="str">
        <f t="shared" si="81"/>
        <v>489313-489507;</v>
      </c>
      <c r="C823" t="str">
        <f t="shared" si="82"/>
        <v>489313</v>
      </c>
      <c r="D823">
        <f t="shared" si="79"/>
        <v>489313</v>
      </c>
      <c r="E823" t="str">
        <f t="shared" si="78"/>
        <v>489507</v>
      </c>
      <c r="F823" t="str">
        <f t="shared" si="83"/>
        <v>e12a4</v>
      </c>
      <c r="G823">
        <v>1</v>
      </c>
      <c r="H823" t="str">
        <f t="shared" si="80"/>
        <v>e12a4_codon1 = 489313-489507\3;</v>
      </c>
    </row>
    <row r="824" spans="1:8">
      <c r="A824" t="s">
        <v>278</v>
      </c>
      <c r="B824" t="str">
        <f t="shared" si="81"/>
        <v>489313-489507;</v>
      </c>
      <c r="C824" t="str">
        <f t="shared" si="82"/>
        <v>489313</v>
      </c>
      <c r="D824">
        <f t="shared" si="79"/>
        <v>489314</v>
      </c>
      <c r="E824" t="str">
        <f t="shared" si="78"/>
        <v>489507</v>
      </c>
      <c r="F824" t="str">
        <f t="shared" si="83"/>
        <v>e12a4</v>
      </c>
      <c r="G824">
        <v>2</v>
      </c>
      <c r="H824" t="str">
        <f t="shared" si="80"/>
        <v>e12a4_codon2 = 489314-489507\3;</v>
      </c>
    </row>
    <row r="825" spans="1:8">
      <c r="A825" t="s">
        <v>278</v>
      </c>
      <c r="B825" t="str">
        <f t="shared" si="81"/>
        <v>489313-489507;</v>
      </c>
      <c r="C825" t="str">
        <f t="shared" si="82"/>
        <v>489313</v>
      </c>
      <c r="D825">
        <f t="shared" si="79"/>
        <v>489315</v>
      </c>
      <c r="E825" t="str">
        <f t="shared" si="78"/>
        <v>489507</v>
      </c>
      <c r="F825" t="str">
        <f t="shared" si="83"/>
        <v>e12a4</v>
      </c>
      <c r="G825">
        <v>3</v>
      </c>
      <c r="H825" t="str">
        <f t="shared" si="80"/>
        <v>e12a4_codon3 = 489315-489507\3;</v>
      </c>
    </row>
    <row r="826" spans="1:8">
      <c r="A826" t="s">
        <v>279</v>
      </c>
      <c r="B826" t="str">
        <f t="shared" si="81"/>
        <v>489508-489711;</v>
      </c>
      <c r="C826" t="str">
        <f t="shared" si="82"/>
        <v>489508</v>
      </c>
      <c r="D826">
        <f t="shared" si="79"/>
        <v>489508</v>
      </c>
      <c r="E826" t="str">
        <f t="shared" si="78"/>
        <v>489711</v>
      </c>
      <c r="F826" t="str">
        <f t="shared" si="83"/>
        <v>e12c11</v>
      </c>
      <c r="G826">
        <v>1</v>
      </c>
      <c r="H826" t="str">
        <f t="shared" si="80"/>
        <v>e12c11_codon1 = 489508-489711\3;</v>
      </c>
    </row>
    <row r="827" spans="1:8">
      <c r="A827" t="s">
        <v>279</v>
      </c>
      <c r="B827" t="str">
        <f t="shared" si="81"/>
        <v>489508-489711;</v>
      </c>
      <c r="C827" t="str">
        <f t="shared" si="82"/>
        <v>489508</v>
      </c>
      <c r="D827">
        <f t="shared" si="79"/>
        <v>489509</v>
      </c>
      <c r="E827" t="str">
        <f t="shared" si="78"/>
        <v>489711</v>
      </c>
      <c r="F827" t="str">
        <f t="shared" si="83"/>
        <v>e12c11</v>
      </c>
      <c r="G827">
        <v>2</v>
      </c>
      <c r="H827" t="str">
        <f t="shared" si="80"/>
        <v>e12c11_codon2 = 489509-489711\3;</v>
      </c>
    </row>
    <row r="828" spans="1:8">
      <c r="A828" t="s">
        <v>279</v>
      </c>
      <c r="B828" t="str">
        <f t="shared" si="81"/>
        <v>489508-489711;</v>
      </c>
      <c r="C828" t="str">
        <f t="shared" si="82"/>
        <v>489508</v>
      </c>
      <c r="D828">
        <f t="shared" si="79"/>
        <v>489510</v>
      </c>
      <c r="E828" t="str">
        <f t="shared" si="78"/>
        <v>489711</v>
      </c>
      <c r="F828" t="str">
        <f t="shared" si="83"/>
        <v>e12c11</v>
      </c>
      <c r="G828">
        <v>3</v>
      </c>
      <c r="H828" t="str">
        <f t="shared" si="80"/>
        <v>e12c11_codon3 = 489510-489711\3;</v>
      </c>
    </row>
    <row r="829" spans="1:8">
      <c r="A829" t="s">
        <v>280</v>
      </c>
      <c r="B829" t="str">
        <f t="shared" si="81"/>
        <v>489712-490061;</v>
      </c>
      <c r="C829" t="str">
        <f t="shared" si="82"/>
        <v>489712</v>
      </c>
      <c r="D829">
        <f t="shared" si="79"/>
        <v>489712</v>
      </c>
      <c r="E829" t="str">
        <f t="shared" si="78"/>
        <v>490061</v>
      </c>
      <c r="F829" t="str">
        <f t="shared" si="83"/>
        <v>e12c3</v>
      </c>
      <c r="G829">
        <v>1</v>
      </c>
      <c r="H829" t="str">
        <f t="shared" si="80"/>
        <v>e12c3_codon1 = 489712-490061\3;</v>
      </c>
    </row>
    <row r="830" spans="1:8">
      <c r="A830" t="s">
        <v>280</v>
      </c>
      <c r="B830" t="str">
        <f t="shared" si="81"/>
        <v>489712-490061;</v>
      </c>
      <c r="C830" t="str">
        <f t="shared" si="82"/>
        <v>489712</v>
      </c>
      <c r="D830">
        <f t="shared" si="79"/>
        <v>489713</v>
      </c>
      <c r="E830" t="str">
        <f t="shared" si="78"/>
        <v>490061</v>
      </c>
      <c r="F830" t="str">
        <f t="shared" si="83"/>
        <v>e12c3</v>
      </c>
      <c r="G830">
        <v>2</v>
      </c>
      <c r="H830" t="str">
        <f t="shared" si="80"/>
        <v>e12c3_codon2 = 489713-490061\3;</v>
      </c>
    </row>
    <row r="831" spans="1:8">
      <c r="A831" t="s">
        <v>280</v>
      </c>
      <c r="B831" t="str">
        <f t="shared" si="81"/>
        <v>489712-490061;</v>
      </c>
      <c r="C831" t="str">
        <f t="shared" si="82"/>
        <v>489712</v>
      </c>
      <c r="D831">
        <f t="shared" si="79"/>
        <v>489714</v>
      </c>
      <c r="E831" t="str">
        <f t="shared" si="78"/>
        <v>490061</v>
      </c>
      <c r="F831" t="str">
        <f t="shared" si="83"/>
        <v>e12c3</v>
      </c>
      <c r="G831">
        <v>3</v>
      </c>
      <c r="H831" t="str">
        <f t="shared" si="80"/>
        <v>e12c3_codon3 = 489714-490061\3;</v>
      </c>
    </row>
    <row r="832" spans="1:8">
      <c r="A832" t="s">
        <v>281</v>
      </c>
      <c r="B832" t="str">
        <f t="shared" si="81"/>
        <v>490062-490425;</v>
      </c>
      <c r="C832" t="str">
        <f t="shared" si="82"/>
        <v>490062</v>
      </c>
      <c r="D832">
        <f t="shared" si="79"/>
        <v>490062</v>
      </c>
      <c r="E832" t="str">
        <f t="shared" si="78"/>
        <v>490425</v>
      </c>
      <c r="F832" t="str">
        <f t="shared" si="83"/>
        <v>e12g12</v>
      </c>
      <c r="G832">
        <v>1</v>
      </c>
      <c r="H832" t="str">
        <f t="shared" si="80"/>
        <v>e12g12_codon1 = 490062-490425\3;</v>
      </c>
    </row>
    <row r="833" spans="1:8">
      <c r="A833" t="s">
        <v>281</v>
      </c>
      <c r="B833" t="str">
        <f t="shared" si="81"/>
        <v>490062-490425;</v>
      </c>
      <c r="C833" t="str">
        <f t="shared" si="82"/>
        <v>490062</v>
      </c>
      <c r="D833">
        <f t="shared" si="79"/>
        <v>490063</v>
      </c>
      <c r="E833" t="str">
        <f t="shared" si="78"/>
        <v>490425</v>
      </c>
      <c r="F833" t="str">
        <f t="shared" si="83"/>
        <v>e12g12</v>
      </c>
      <c r="G833">
        <v>2</v>
      </c>
      <c r="H833" t="str">
        <f t="shared" si="80"/>
        <v>e12g12_codon2 = 490063-490425\3;</v>
      </c>
    </row>
    <row r="834" spans="1:8">
      <c r="A834" t="s">
        <v>281</v>
      </c>
      <c r="B834" t="str">
        <f t="shared" si="81"/>
        <v>490062-490425;</v>
      </c>
      <c r="C834" t="str">
        <f t="shared" si="82"/>
        <v>490062</v>
      </c>
      <c r="D834">
        <f t="shared" si="79"/>
        <v>490064</v>
      </c>
      <c r="E834" t="str">
        <f t="shared" si="78"/>
        <v>490425</v>
      </c>
      <c r="F834" t="str">
        <f t="shared" si="83"/>
        <v>e12g12</v>
      </c>
      <c r="G834">
        <v>3</v>
      </c>
      <c r="H834" t="str">
        <f t="shared" si="80"/>
        <v>e12g12_codon3 = 490064-490425\3;</v>
      </c>
    </row>
    <row r="835" spans="1:8">
      <c r="A835" t="s">
        <v>282</v>
      </c>
      <c r="B835" t="str">
        <f t="shared" si="81"/>
        <v>490426-490664;</v>
      </c>
      <c r="C835" t="str">
        <f t="shared" si="82"/>
        <v>490426</v>
      </c>
      <c r="D835">
        <f t="shared" si="79"/>
        <v>490426</v>
      </c>
      <c r="E835" t="str">
        <f t="shared" ref="E835:E898" si="84">SUBSTITUTE(SUBSTITUTE(B835,";",""),C835&amp;"-","")</f>
        <v>490664</v>
      </c>
      <c r="F835" t="str">
        <f t="shared" si="83"/>
        <v>e12g2</v>
      </c>
      <c r="G835">
        <v>1</v>
      </c>
      <c r="H835" t="str">
        <f t="shared" si="80"/>
        <v>e12g2_codon1 = 490426-490664\3;</v>
      </c>
    </row>
    <row r="836" spans="1:8">
      <c r="A836" t="s">
        <v>282</v>
      </c>
      <c r="B836" t="str">
        <f t="shared" si="81"/>
        <v>490426-490664;</v>
      </c>
      <c r="C836" t="str">
        <f t="shared" si="82"/>
        <v>490426</v>
      </c>
      <c r="D836">
        <f t="shared" si="79"/>
        <v>490427</v>
      </c>
      <c r="E836" t="str">
        <f t="shared" si="84"/>
        <v>490664</v>
      </c>
      <c r="F836" t="str">
        <f t="shared" si="83"/>
        <v>e12g2</v>
      </c>
      <c r="G836">
        <v>2</v>
      </c>
      <c r="H836" t="str">
        <f t="shared" si="80"/>
        <v>e12g2_codon2 = 490427-490664\3;</v>
      </c>
    </row>
    <row r="837" spans="1:8">
      <c r="A837" t="s">
        <v>282</v>
      </c>
      <c r="B837" t="str">
        <f t="shared" si="81"/>
        <v>490426-490664;</v>
      </c>
      <c r="C837" t="str">
        <f t="shared" si="82"/>
        <v>490426</v>
      </c>
      <c r="D837">
        <f t="shared" ref="D837:D900" si="85">C837-1+G837</f>
        <v>490428</v>
      </c>
      <c r="E837" t="str">
        <f t="shared" si="84"/>
        <v>490664</v>
      </c>
      <c r="F837" t="str">
        <f t="shared" si="83"/>
        <v>e12g2</v>
      </c>
      <c r="G837">
        <v>3</v>
      </c>
      <c r="H837" t="str">
        <f t="shared" ref="H837:H900" si="86">F837&amp;"_codon"&amp;G837&amp;" = "&amp;D837&amp;"-"&amp;E837&amp;"\3;"</f>
        <v>e12g2_codon3 = 490428-490664\3;</v>
      </c>
    </row>
    <row r="838" spans="1:8">
      <c r="A838" t="s">
        <v>283</v>
      </c>
      <c r="B838" t="str">
        <f t="shared" si="81"/>
        <v>490665-491127;</v>
      </c>
      <c r="C838" t="str">
        <f t="shared" si="82"/>
        <v>490665</v>
      </c>
      <c r="D838">
        <f t="shared" si="85"/>
        <v>490665</v>
      </c>
      <c r="E838" t="str">
        <f t="shared" si="84"/>
        <v>491127</v>
      </c>
      <c r="F838" t="str">
        <f t="shared" si="83"/>
        <v>e13e6</v>
      </c>
      <c r="G838">
        <v>1</v>
      </c>
      <c r="H838" t="str">
        <f t="shared" si="86"/>
        <v>e13e6_codon1 = 490665-491127\3;</v>
      </c>
    </row>
    <row r="839" spans="1:8">
      <c r="A839" t="s">
        <v>283</v>
      </c>
      <c r="B839" t="str">
        <f t="shared" si="81"/>
        <v>490665-491127;</v>
      </c>
      <c r="C839" t="str">
        <f t="shared" si="82"/>
        <v>490665</v>
      </c>
      <c r="D839">
        <f t="shared" si="85"/>
        <v>490666</v>
      </c>
      <c r="E839" t="str">
        <f t="shared" si="84"/>
        <v>491127</v>
      </c>
      <c r="F839" t="str">
        <f t="shared" si="83"/>
        <v>e13e6</v>
      </c>
      <c r="G839">
        <v>2</v>
      </c>
      <c r="H839" t="str">
        <f t="shared" si="86"/>
        <v>e13e6_codon2 = 490666-491127\3;</v>
      </c>
    </row>
    <row r="840" spans="1:8">
      <c r="A840" t="s">
        <v>283</v>
      </c>
      <c r="B840" t="str">
        <f t="shared" si="81"/>
        <v>490665-491127;</v>
      </c>
      <c r="C840" t="str">
        <f t="shared" si="82"/>
        <v>490665</v>
      </c>
      <c r="D840">
        <f t="shared" si="85"/>
        <v>490667</v>
      </c>
      <c r="E840" t="str">
        <f t="shared" si="84"/>
        <v>491127</v>
      </c>
      <c r="F840" t="str">
        <f t="shared" si="83"/>
        <v>e13e6</v>
      </c>
      <c r="G840">
        <v>3</v>
      </c>
      <c r="H840" t="str">
        <f t="shared" si="86"/>
        <v>e13e6_codon3 = 490667-491127\3;</v>
      </c>
    </row>
    <row r="841" spans="1:8">
      <c r="A841" t="s">
        <v>284</v>
      </c>
      <c r="B841" t="str">
        <f t="shared" si="81"/>
        <v>491128-491345;</v>
      </c>
      <c r="C841" t="str">
        <f t="shared" si="82"/>
        <v>491128</v>
      </c>
      <c r="D841">
        <f t="shared" si="85"/>
        <v>491128</v>
      </c>
      <c r="E841" t="str">
        <f t="shared" si="84"/>
        <v>491345</v>
      </c>
      <c r="F841" t="str">
        <f t="shared" si="83"/>
        <v>e14a2</v>
      </c>
      <c r="G841">
        <v>1</v>
      </c>
      <c r="H841" t="str">
        <f t="shared" si="86"/>
        <v>e14a2_codon1 = 491128-491345\3;</v>
      </c>
    </row>
    <row r="842" spans="1:8">
      <c r="A842" t="s">
        <v>284</v>
      </c>
      <c r="B842" t="str">
        <f t="shared" si="81"/>
        <v>491128-491345;</v>
      </c>
      <c r="C842" t="str">
        <f t="shared" si="82"/>
        <v>491128</v>
      </c>
      <c r="D842">
        <f t="shared" si="85"/>
        <v>491129</v>
      </c>
      <c r="E842" t="str">
        <f t="shared" si="84"/>
        <v>491345</v>
      </c>
      <c r="F842" t="str">
        <f t="shared" si="83"/>
        <v>e14a2</v>
      </c>
      <c r="G842">
        <v>2</v>
      </c>
      <c r="H842" t="str">
        <f t="shared" si="86"/>
        <v>e14a2_codon2 = 491129-491345\3;</v>
      </c>
    </row>
    <row r="843" spans="1:8">
      <c r="A843" t="s">
        <v>284</v>
      </c>
      <c r="B843" t="str">
        <f t="shared" si="81"/>
        <v>491128-491345;</v>
      </c>
      <c r="C843" t="str">
        <f t="shared" si="82"/>
        <v>491128</v>
      </c>
      <c r="D843">
        <f t="shared" si="85"/>
        <v>491130</v>
      </c>
      <c r="E843" t="str">
        <f t="shared" si="84"/>
        <v>491345</v>
      </c>
      <c r="F843" t="str">
        <f t="shared" si="83"/>
        <v>e14a2</v>
      </c>
      <c r="G843">
        <v>3</v>
      </c>
      <c r="H843" t="str">
        <f t="shared" si="86"/>
        <v>e14a2_codon3 = 491130-491345\3;</v>
      </c>
    </row>
    <row r="844" spans="1:8">
      <c r="A844" t="s">
        <v>285</v>
      </c>
      <c r="B844" t="str">
        <f t="shared" si="81"/>
        <v>491346-491527;</v>
      </c>
      <c r="C844" t="str">
        <f t="shared" si="82"/>
        <v>491346</v>
      </c>
      <c r="D844">
        <f t="shared" si="85"/>
        <v>491346</v>
      </c>
      <c r="E844" t="str">
        <f t="shared" si="84"/>
        <v>491527</v>
      </c>
      <c r="F844" t="str">
        <f t="shared" si="83"/>
        <v>e14e10</v>
      </c>
      <c r="G844">
        <v>1</v>
      </c>
      <c r="H844" t="str">
        <f t="shared" si="86"/>
        <v>e14e10_codon1 = 491346-491527\3;</v>
      </c>
    </row>
    <row r="845" spans="1:8">
      <c r="A845" t="s">
        <v>285</v>
      </c>
      <c r="B845" t="str">
        <f t="shared" si="81"/>
        <v>491346-491527;</v>
      </c>
      <c r="C845" t="str">
        <f t="shared" si="82"/>
        <v>491346</v>
      </c>
      <c r="D845">
        <f t="shared" si="85"/>
        <v>491347</v>
      </c>
      <c r="E845" t="str">
        <f t="shared" si="84"/>
        <v>491527</v>
      </c>
      <c r="F845" t="str">
        <f t="shared" si="83"/>
        <v>e14e10</v>
      </c>
      <c r="G845">
        <v>2</v>
      </c>
      <c r="H845" t="str">
        <f t="shared" si="86"/>
        <v>e14e10_codon2 = 491347-491527\3;</v>
      </c>
    </row>
    <row r="846" spans="1:8">
      <c r="A846" t="s">
        <v>285</v>
      </c>
      <c r="B846" t="str">
        <f t="shared" si="81"/>
        <v>491346-491527;</v>
      </c>
      <c r="C846" t="str">
        <f t="shared" si="82"/>
        <v>491346</v>
      </c>
      <c r="D846">
        <f t="shared" si="85"/>
        <v>491348</v>
      </c>
      <c r="E846" t="str">
        <f t="shared" si="84"/>
        <v>491527</v>
      </c>
      <c r="F846" t="str">
        <f t="shared" si="83"/>
        <v>e14e10</v>
      </c>
      <c r="G846">
        <v>3</v>
      </c>
      <c r="H846" t="str">
        <f t="shared" si="86"/>
        <v>e14e10_codon3 = 491348-491527\3;</v>
      </c>
    </row>
    <row r="847" spans="1:8">
      <c r="A847" t="s">
        <v>286</v>
      </c>
      <c r="B847" t="str">
        <f t="shared" si="81"/>
        <v>491528-491736;</v>
      </c>
      <c r="C847" t="str">
        <f t="shared" si="82"/>
        <v>491528</v>
      </c>
      <c r="D847">
        <f t="shared" si="85"/>
        <v>491528</v>
      </c>
      <c r="E847" t="str">
        <f t="shared" si="84"/>
        <v>491736</v>
      </c>
      <c r="F847" t="str">
        <f t="shared" si="83"/>
        <v>e14e2</v>
      </c>
      <c r="G847">
        <v>1</v>
      </c>
      <c r="H847" t="str">
        <f t="shared" si="86"/>
        <v>e14e2_codon1 = 491528-491736\3;</v>
      </c>
    </row>
    <row r="848" spans="1:8">
      <c r="A848" t="s">
        <v>286</v>
      </c>
      <c r="B848" t="str">
        <f t="shared" si="81"/>
        <v>491528-491736;</v>
      </c>
      <c r="C848" t="str">
        <f t="shared" si="82"/>
        <v>491528</v>
      </c>
      <c r="D848">
        <f t="shared" si="85"/>
        <v>491529</v>
      </c>
      <c r="E848" t="str">
        <f t="shared" si="84"/>
        <v>491736</v>
      </c>
      <c r="F848" t="str">
        <f t="shared" si="83"/>
        <v>e14e2</v>
      </c>
      <c r="G848">
        <v>2</v>
      </c>
      <c r="H848" t="str">
        <f t="shared" si="86"/>
        <v>e14e2_codon2 = 491529-491736\3;</v>
      </c>
    </row>
    <row r="849" spans="1:8">
      <c r="A849" t="s">
        <v>286</v>
      </c>
      <c r="B849" t="str">
        <f t="shared" si="81"/>
        <v>491528-491736;</v>
      </c>
      <c r="C849" t="str">
        <f t="shared" si="82"/>
        <v>491528</v>
      </c>
      <c r="D849">
        <f t="shared" si="85"/>
        <v>491530</v>
      </c>
      <c r="E849" t="str">
        <f t="shared" si="84"/>
        <v>491736</v>
      </c>
      <c r="F849" t="str">
        <f t="shared" si="83"/>
        <v>e14e2</v>
      </c>
      <c r="G849">
        <v>3</v>
      </c>
      <c r="H849" t="str">
        <f t="shared" si="86"/>
        <v>e14e2_codon3 = 491530-491736\3;</v>
      </c>
    </row>
    <row r="850" spans="1:8">
      <c r="A850" t="s">
        <v>287</v>
      </c>
      <c r="B850" t="str">
        <f t="shared" si="81"/>
        <v>491737-492100;</v>
      </c>
      <c r="C850" t="str">
        <f t="shared" si="82"/>
        <v>491737</v>
      </c>
      <c r="D850">
        <f t="shared" si="85"/>
        <v>491737</v>
      </c>
      <c r="E850" t="str">
        <f t="shared" si="84"/>
        <v>492100</v>
      </c>
      <c r="F850" t="str">
        <f t="shared" si="83"/>
        <v>e14g10</v>
      </c>
      <c r="G850">
        <v>1</v>
      </c>
      <c r="H850" t="str">
        <f t="shared" si="86"/>
        <v>e14g10_codon1 = 491737-492100\3;</v>
      </c>
    </row>
    <row r="851" spans="1:8">
      <c r="A851" t="s">
        <v>287</v>
      </c>
      <c r="B851" t="str">
        <f t="shared" si="81"/>
        <v>491737-492100;</v>
      </c>
      <c r="C851" t="str">
        <f t="shared" si="82"/>
        <v>491737</v>
      </c>
      <c r="D851">
        <f t="shared" si="85"/>
        <v>491738</v>
      </c>
      <c r="E851" t="str">
        <f t="shared" si="84"/>
        <v>492100</v>
      </c>
      <c r="F851" t="str">
        <f t="shared" si="83"/>
        <v>e14g10</v>
      </c>
      <c r="G851">
        <v>2</v>
      </c>
      <c r="H851" t="str">
        <f t="shared" si="86"/>
        <v>e14g10_codon2 = 491738-492100\3;</v>
      </c>
    </row>
    <row r="852" spans="1:8">
      <c r="A852" t="s">
        <v>287</v>
      </c>
      <c r="B852" t="str">
        <f t="shared" si="81"/>
        <v>491737-492100;</v>
      </c>
      <c r="C852" t="str">
        <f t="shared" si="82"/>
        <v>491737</v>
      </c>
      <c r="D852">
        <f t="shared" si="85"/>
        <v>491739</v>
      </c>
      <c r="E852" t="str">
        <f t="shared" si="84"/>
        <v>492100</v>
      </c>
      <c r="F852" t="str">
        <f t="shared" si="83"/>
        <v>e14g10</v>
      </c>
      <c r="G852">
        <v>3</v>
      </c>
      <c r="H852" t="str">
        <f t="shared" si="86"/>
        <v>e14g10_codon3 = 491739-492100\3;</v>
      </c>
    </row>
    <row r="853" spans="1:8">
      <c r="A853" t="s">
        <v>288</v>
      </c>
      <c r="B853" t="str">
        <f t="shared" si="81"/>
        <v>492101-492385;</v>
      </c>
      <c r="C853" t="str">
        <f t="shared" si="82"/>
        <v>492101</v>
      </c>
      <c r="D853">
        <f t="shared" si="85"/>
        <v>492101</v>
      </c>
      <c r="E853" t="str">
        <f t="shared" si="84"/>
        <v>492385</v>
      </c>
      <c r="F853" t="str">
        <f t="shared" si="83"/>
        <v>e14g11</v>
      </c>
      <c r="G853">
        <v>1</v>
      </c>
      <c r="H853" t="str">
        <f t="shared" si="86"/>
        <v>e14g11_codon1 = 492101-492385\3;</v>
      </c>
    </row>
    <row r="854" spans="1:8">
      <c r="A854" t="s">
        <v>288</v>
      </c>
      <c r="B854" t="str">
        <f t="shared" si="81"/>
        <v>492101-492385;</v>
      </c>
      <c r="C854" t="str">
        <f t="shared" si="82"/>
        <v>492101</v>
      </c>
      <c r="D854">
        <f t="shared" si="85"/>
        <v>492102</v>
      </c>
      <c r="E854" t="str">
        <f t="shared" si="84"/>
        <v>492385</v>
      </c>
      <c r="F854" t="str">
        <f t="shared" si="83"/>
        <v>e14g11</v>
      </c>
      <c r="G854">
        <v>2</v>
      </c>
      <c r="H854" t="str">
        <f t="shared" si="86"/>
        <v>e14g11_codon2 = 492102-492385\3;</v>
      </c>
    </row>
    <row r="855" spans="1:8">
      <c r="A855" t="s">
        <v>288</v>
      </c>
      <c r="B855" t="str">
        <f t="shared" si="81"/>
        <v>492101-492385;</v>
      </c>
      <c r="C855" t="str">
        <f t="shared" si="82"/>
        <v>492101</v>
      </c>
      <c r="D855">
        <f t="shared" si="85"/>
        <v>492103</v>
      </c>
      <c r="E855" t="str">
        <f t="shared" si="84"/>
        <v>492385</v>
      </c>
      <c r="F855" t="str">
        <f t="shared" si="83"/>
        <v>e14g11</v>
      </c>
      <c r="G855">
        <v>3</v>
      </c>
      <c r="H855" t="str">
        <f t="shared" si="86"/>
        <v>e14g11_codon3 = 492103-492385\3;</v>
      </c>
    </row>
    <row r="856" spans="1:8">
      <c r="A856" t="s">
        <v>289</v>
      </c>
      <c r="B856" t="str">
        <f t="shared" si="81"/>
        <v>492386-492830;</v>
      </c>
      <c r="C856" t="str">
        <f t="shared" si="82"/>
        <v>492386</v>
      </c>
      <c r="D856">
        <f t="shared" si="85"/>
        <v>492386</v>
      </c>
      <c r="E856" t="str">
        <f t="shared" si="84"/>
        <v>492830</v>
      </c>
      <c r="F856" t="str">
        <f t="shared" si="83"/>
        <v>e15a11</v>
      </c>
      <c r="G856">
        <v>1</v>
      </c>
      <c r="H856" t="str">
        <f t="shared" si="86"/>
        <v>e15a11_codon1 = 492386-492830\3;</v>
      </c>
    </row>
    <row r="857" spans="1:8">
      <c r="A857" t="s">
        <v>289</v>
      </c>
      <c r="B857" t="str">
        <f t="shared" si="81"/>
        <v>492386-492830;</v>
      </c>
      <c r="C857" t="str">
        <f t="shared" si="82"/>
        <v>492386</v>
      </c>
      <c r="D857">
        <f t="shared" si="85"/>
        <v>492387</v>
      </c>
      <c r="E857" t="str">
        <f t="shared" si="84"/>
        <v>492830</v>
      </c>
      <c r="F857" t="str">
        <f t="shared" si="83"/>
        <v>e15a11</v>
      </c>
      <c r="G857">
        <v>2</v>
      </c>
      <c r="H857" t="str">
        <f t="shared" si="86"/>
        <v>e15a11_codon2 = 492387-492830\3;</v>
      </c>
    </row>
    <row r="858" spans="1:8">
      <c r="A858" t="s">
        <v>289</v>
      </c>
      <c r="B858" t="str">
        <f t="shared" si="81"/>
        <v>492386-492830;</v>
      </c>
      <c r="C858" t="str">
        <f t="shared" si="82"/>
        <v>492386</v>
      </c>
      <c r="D858">
        <f t="shared" si="85"/>
        <v>492388</v>
      </c>
      <c r="E858" t="str">
        <f t="shared" si="84"/>
        <v>492830</v>
      </c>
      <c r="F858" t="str">
        <f t="shared" si="83"/>
        <v>e15a11</v>
      </c>
      <c r="G858">
        <v>3</v>
      </c>
      <c r="H858" t="str">
        <f t="shared" si="86"/>
        <v>e15a11_codon3 = 492388-492830\3;</v>
      </c>
    </row>
    <row r="859" spans="1:8">
      <c r="A859" t="s">
        <v>290</v>
      </c>
      <c r="B859" t="str">
        <f t="shared" si="81"/>
        <v>492831-493170;</v>
      </c>
      <c r="C859" t="str">
        <f t="shared" si="82"/>
        <v>492831</v>
      </c>
      <c r="D859">
        <f t="shared" si="85"/>
        <v>492831</v>
      </c>
      <c r="E859" t="str">
        <f t="shared" si="84"/>
        <v>493170</v>
      </c>
      <c r="F859" t="str">
        <f t="shared" si="83"/>
        <v>e15e12</v>
      </c>
      <c r="G859">
        <v>1</v>
      </c>
      <c r="H859" t="str">
        <f t="shared" si="86"/>
        <v>e15e12_codon1 = 492831-493170\3;</v>
      </c>
    </row>
    <row r="860" spans="1:8">
      <c r="A860" t="s">
        <v>290</v>
      </c>
      <c r="B860" t="str">
        <f t="shared" si="81"/>
        <v>492831-493170;</v>
      </c>
      <c r="C860" t="str">
        <f t="shared" si="82"/>
        <v>492831</v>
      </c>
      <c r="D860">
        <f t="shared" si="85"/>
        <v>492832</v>
      </c>
      <c r="E860" t="str">
        <f t="shared" si="84"/>
        <v>493170</v>
      </c>
      <c r="F860" t="str">
        <f t="shared" si="83"/>
        <v>e15e12</v>
      </c>
      <c r="G860">
        <v>2</v>
      </c>
      <c r="H860" t="str">
        <f t="shared" si="86"/>
        <v>e15e12_codon2 = 492832-493170\3;</v>
      </c>
    </row>
    <row r="861" spans="1:8">
      <c r="A861" t="s">
        <v>290</v>
      </c>
      <c r="B861" t="str">
        <f t="shared" si="81"/>
        <v>492831-493170;</v>
      </c>
      <c r="C861" t="str">
        <f t="shared" si="82"/>
        <v>492831</v>
      </c>
      <c r="D861">
        <f t="shared" si="85"/>
        <v>492833</v>
      </c>
      <c r="E861" t="str">
        <f t="shared" si="84"/>
        <v>493170</v>
      </c>
      <c r="F861" t="str">
        <f t="shared" si="83"/>
        <v>e15e12</v>
      </c>
      <c r="G861">
        <v>3</v>
      </c>
      <c r="H861" t="str">
        <f t="shared" si="86"/>
        <v>e15e12_codon3 = 492833-493170\3;</v>
      </c>
    </row>
    <row r="862" spans="1:8">
      <c r="A862" t="s">
        <v>291</v>
      </c>
      <c r="B862" t="str">
        <f t="shared" si="81"/>
        <v>493171-493596;</v>
      </c>
      <c r="C862" t="str">
        <f t="shared" si="82"/>
        <v>493171</v>
      </c>
      <c r="D862">
        <f t="shared" si="85"/>
        <v>493171</v>
      </c>
      <c r="E862" t="str">
        <f t="shared" si="84"/>
        <v>493596</v>
      </c>
      <c r="F862" t="str">
        <f t="shared" si="83"/>
        <v>e15g5</v>
      </c>
      <c r="G862">
        <v>1</v>
      </c>
      <c r="H862" t="str">
        <f t="shared" si="86"/>
        <v>e15g5_codon1 = 493171-493596\3;</v>
      </c>
    </row>
    <row r="863" spans="1:8">
      <c r="A863" t="s">
        <v>291</v>
      </c>
      <c r="B863" t="str">
        <f t="shared" si="81"/>
        <v>493171-493596;</v>
      </c>
      <c r="C863" t="str">
        <f t="shared" si="82"/>
        <v>493171</v>
      </c>
      <c r="D863">
        <f t="shared" si="85"/>
        <v>493172</v>
      </c>
      <c r="E863" t="str">
        <f t="shared" si="84"/>
        <v>493596</v>
      </c>
      <c r="F863" t="str">
        <f t="shared" si="83"/>
        <v>e15g5</v>
      </c>
      <c r="G863">
        <v>2</v>
      </c>
      <c r="H863" t="str">
        <f t="shared" si="86"/>
        <v>e15g5_codon2 = 493172-493596\3;</v>
      </c>
    </row>
    <row r="864" spans="1:8">
      <c r="A864" t="s">
        <v>291</v>
      </c>
      <c r="B864" t="str">
        <f t="shared" si="81"/>
        <v>493171-493596;</v>
      </c>
      <c r="C864" t="str">
        <f t="shared" si="82"/>
        <v>493171</v>
      </c>
      <c r="D864">
        <f t="shared" si="85"/>
        <v>493173</v>
      </c>
      <c r="E864" t="str">
        <f t="shared" si="84"/>
        <v>493596</v>
      </c>
      <c r="F864" t="str">
        <f t="shared" si="83"/>
        <v>e15g5</v>
      </c>
      <c r="G864">
        <v>3</v>
      </c>
      <c r="H864" t="str">
        <f t="shared" si="86"/>
        <v>e15g5_codon3 = 493173-493596\3;</v>
      </c>
    </row>
    <row r="865" spans="1:8">
      <c r="A865" t="s">
        <v>292</v>
      </c>
      <c r="B865" t="str">
        <f t="shared" si="81"/>
        <v>493597-493983;</v>
      </c>
      <c r="C865" t="str">
        <f t="shared" si="82"/>
        <v>493597</v>
      </c>
      <c r="D865">
        <f t="shared" si="85"/>
        <v>493597</v>
      </c>
      <c r="E865" t="str">
        <f t="shared" si="84"/>
        <v>493983</v>
      </c>
      <c r="F865" t="str">
        <f t="shared" si="83"/>
        <v>e16a12</v>
      </c>
      <c r="G865">
        <v>1</v>
      </c>
      <c r="H865" t="str">
        <f t="shared" si="86"/>
        <v>e16a12_codon1 = 493597-493983\3;</v>
      </c>
    </row>
    <row r="866" spans="1:8">
      <c r="A866" t="s">
        <v>292</v>
      </c>
      <c r="B866" t="str">
        <f t="shared" si="81"/>
        <v>493597-493983;</v>
      </c>
      <c r="C866" t="str">
        <f t="shared" si="82"/>
        <v>493597</v>
      </c>
      <c r="D866">
        <f t="shared" si="85"/>
        <v>493598</v>
      </c>
      <c r="E866" t="str">
        <f t="shared" si="84"/>
        <v>493983</v>
      </c>
      <c r="F866" t="str">
        <f t="shared" si="83"/>
        <v>e16a12</v>
      </c>
      <c r="G866">
        <v>2</v>
      </c>
      <c r="H866" t="str">
        <f t="shared" si="86"/>
        <v>e16a12_codon2 = 493598-493983\3;</v>
      </c>
    </row>
    <row r="867" spans="1:8">
      <c r="A867" t="s">
        <v>292</v>
      </c>
      <c r="B867" t="str">
        <f t="shared" si="81"/>
        <v>493597-493983;</v>
      </c>
      <c r="C867" t="str">
        <f t="shared" si="82"/>
        <v>493597</v>
      </c>
      <c r="D867">
        <f t="shared" si="85"/>
        <v>493599</v>
      </c>
      <c r="E867" t="str">
        <f t="shared" si="84"/>
        <v>493983</v>
      </c>
      <c r="F867" t="str">
        <f t="shared" si="83"/>
        <v>e16a12</v>
      </c>
      <c r="G867">
        <v>3</v>
      </c>
      <c r="H867" t="str">
        <f t="shared" si="86"/>
        <v>e16a12_codon3 = 493599-493983\3;</v>
      </c>
    </row>
    <row r="868" spans="1:8">
      <c r="A868" t="s">
        <v>293</v>
      </c>
      <c r="B868" t="str">
        <f t="shared" si="81"/>
        <v>493984-494376;</v>
      </c>
      <c r="C868" t="str">
        <f t="shared" si="82"/>
        <v>493984</v>
      </c>
      <c r="D868">
        <f t="shared" si="85"/>
        <v>493984</v>
      </c>
      <c r="E868" t="str">
        <f t="shared" si="84"/>
        <v>494376</v>
      </c>
      <c r="F868" t="str">
        <f t="shared" si="83"/>
        <v>e16c7</v>
      </c>
      <c r="G868">
        <v>1</v>
      </c>
      <c r="H868" t="str">
        <f t="shared" si="86"/>
        <v>e16c7_codon1 = 493984-494376\3;</v>
      </c>
    </row>
    <row r="869" spans="1:8">
      <c r="A869" t="s">
        <v>293</v>
      </c>
      <c r="B869" t="str">
        <f t="shared" si="81"/>
        <v>493984-494376;</v>
      </c>
      <c r="C869" t="str">
        <f t="shared" si="82"/>
        <v>493984</v>
      </c>
      <c r="D869">
        <f t="shared" si="85"/>
        <v>493985</v>
      </c>
      <c r="E869" t="str">
        <f t="shared" si="84"/>
        <v>494376</v>
      </c>
      <c r="F869" t="str">
        <f t="shared" si="83"/>
        <v>e16c7</v>
      </c>
      <c r="G869">
        <v>2</v>
      </c>
      <c r="H869" t="str">
        <f t="shared" si="86"/>
        <v>e16c7_codon2 = 493985-494376\3;</v>
      </c>
    </row>
    <row r="870" spans="1:8">
      <c r="A870" t="s">
        <v>293</v>
      </c>
      <c r="B870" t="str">
        <f t="shared" si="81"/>
        <v>493984-494376;</v>
      </c>
      <c r="C870" t="str">
        <f t="shared" si="82"/>
        <v>493984</v>
      </c>
      <c r="D870">
        <f t="shared" si="85"/>
        <v>493986</v>
      </c>
      <c r="E870" t="str">
        <f t="shared" si="84"/>
        <v>494376</v>
      </c>
      <c r="F870" t="str">
        <f t="shared" si="83"/>
        <v>e16c7</v>
      </c>
      <c r="G870">
        <v>3</v>
      </c>
      <c r="H870" t="str">
        <f t="shared" si="86"/>
        <v>e16c7_codon3 = 493986-494376\3;</v>
      </c>
    </row>
    <row r="871" spans="1:8">
      <c r="A871" t="s">
        <v>294</v>
      </c>
      <c r="B871" t="str">
        <f t="shared" si="81"/>
        <v>494377-494780;</v>
      </c>
      <c r="C871" t="str">
        <f t="shared" si="82"/>
        <v>494377</v>
      </c>
      <c r="D871">
        <f t="shared" si="85"/>
        <v>494377</v>
      </c>
      <c r="E871" t="str">
        <f t="shared" si="84"/>
        <v>494780</v>
      </c>
      <c r="F871" t="str">
        <f t="shared" si="83"/>
        <v>e17c12</v>
      </c>
      <c r="G871">
        <v>1</v>
      </c>
      <c r="H871" t="str">
        <f t="shared" si="86"/>
        <v>e17c12_codon1 = 494377-494780\3;</v>
      </c>
    </row>
    <row r="872" spans="1:8">
      <c r="A872" t="s">
        <v>294</v>
      </c>
      <c r="B872" t="str">
        <f t="shared" si="81"/>
        <v>494377-494780;</v>
      </c>
      <c r="C872" t="str">
        <f t="shared" si="82"/>
        <v>494377</v>
      </c>
      <c r="D872">
        <f t="shared" si="85"/>
        <v>494378</v>
      </c>
      <c r="E872" t="str">
        <f t="shared" si="84"/>
        <v>494780</v>
      </c>
      <c r="F872" t="str">
        <f t="shared" si="83"/>
        <v>e17c12</v>
      </c>
      <c r="G872">
        <v>2</v>
      </c>
      <c r="H872" t="str">
        <f t="shared" si="86"/>
        <v>e17c12_codon2 = 494378-494780\3;</v>
      </c>
    </row>
    <row r="873" spans="1:8">
      <c r="A873" t="s">
        <v>294</v>
      </c>
      <c r="B873" t="str">
        <f t="shared" si="81"/>
        <v>494377-494780;</v>
      </c>
      <c r="C873" t="str">
        <f t="shared" si="82"/>
        <v>494377</v>
      </c>
      <c r="D873">
        <f t="shared" si="85"/>
        <v>494379</v>
      </c>
      <c r="E873" t="str">
        <f t="shared" si="84"/>
        <v>494780</v>
      </c>
      <c r="F873" t="str">
        <f t="shared" si="83"/>
        <v>e17c12</v>
      </c>
      <c r="G873">
        <v>3</v>
      </c>
      <c r="H873" t="str">
        <f t="shared" si="86"/>
        <v>e17c12_codon3 = 494379-494780\3;</v>
      </c>
    </row>
    <row r="874" spans="1:8">
      <c r="A874" t="s">
        <v>295</v>
      </c>
      <c r="B874" t="str">
        <f t="shared" si="81"/>
        <v>494781-495089;</v>
      </c>
      <c r="C874" t="str">
        <f t="shared" si="82"/>
        <v>494781</v>
      </c>
      <c r="D874">
        <f t="shared" si="85"/>
        <v>494781</v>
      </c>
      <c r="E874" t="str">
        <f t="shared" si="84"/>
        <v>495089</v>
      </c>
      <c r="F874" t="str">
        <f t="shared" si="83"/>
        <v>e18c10</v>
      </c>
      <c r="G874">
        <v>1</v>
      </c>
      <c r="H874" t="str">
        <f t="shared" si="86"/>
        <v>e18c10_codon1 = 494781-495089\3;</v>
      </c>
    </row>
    <row r="875" spans="1:8">
      <c r="A875" t="s">
        <v>295</v>
      </c>
      <c r="B875" t="str">
        <f t="shared" si="81"/>
        <v>494781-495089;</v>
      </c>
      <c r="C875" t="str">
        <f t="shared" si="82"/>
        <v>494781</v>
      </c>
      <c r="D875">
        <f t="shared" si="85"/>
        <v>494782</v>
      </c>
      <c r="E875" t="str">
        <f t="shared" si="84"/>
        <v>495089</v>
      </c>
      <c r="F875" t="str">
        <f t="shared" si="83"/>
        <v>e18c10</v>
      </c>
      <c r="G875">
        <v>2</v>
      </c>
      <c r="H875" t="str">
        <f t="shared" si="86"/>
        <v>e18c10_codon2 = 494782-495089\3;</v>
      </c>
    </row>
    <row r="876" spans="1:8">
      <c r="A876" t="s">
        <v>295</v>
      </c>
      <c r="B876" t="str">
        <f t="shared" si="81"/>
        <v>494781-495089;</v>
      </c>
      <c r="C876" t="str">
        <f t="shared" si="82"/>
        <v>494781</v>
      </c>
      <c r="D876">
        <f t="shared" si="85"/>
        <v>494783</v>
      </c>
      <c r="E876" t="str">
        <f t="shared" si="84"/>
        <v>495089</v>
      </c>
      <c r="F876" t="str">
        <f t="shared" si="83"/>
        <v>e18c10</v>
      </c>
      <c r="G876">
        <v>3</v>
      </c>
      <c r="H876" t="str">
        <f t="shared" si="86"/>
        <v>e18c10_codon3 = 494783-495089\3;</v>
      </c>
    </row>
    <row r="877" spans="1:8">
      <c r="A877" t="s">
        <v>296</v>
      </c>
      <c r="B877" t="str">
        <f t="shared" si="81"/>
        <v>495090-495277;</v>
      </c>
      <c r="C877" t="str">
        <f t="shared" si="82"/>
        <v>495090</v>
      </c>
      <c r="D877">
        <f t="shared" si="85"/>
        <v>495090</v>
      </c>
      <c r="E877" t="str">
        <f t="shared" si="84"/>
        <v>495277</v>
      </c>
      <c r="F877" t="str">
        <f t="shared" si="83"/>
        <v>e18c3</v>
      </c>
      <c r="G877">
        <v>1</v>
      </c>
      <c r="H877" t="str">
        <f t="shared" si="86"/>
        <v>e18c3_codon1 = 495090-495277\3;</v>
      </c>
    </row>
    <row r="878" spans="1:8">
      <c r="A878" t="s">
        <v>296</v>
      </c>
      <c r="B878" t="str">
        <f t="shared" si="81"/>
        <v>495090-495277;</v>
      </c>
      <c r="C878" t="str">
        <f t="shared" si="82"/>
        <v>495090</v>
      </c>
      <c r="D878">
        <f t="shared" si="85"/>
        <v>495091</v>
      </c>
      <c r="E878" t="str">
        <f t="shared" si="84"/>
        <v>495277</v>
      </c>
      <c r="F878" t="str">
        <f t="shared" si="83"/>
        <v>e18c3</v>
      </c>
      <c r="G878">
        <v>2</v>
      </c>
      <c r="H878" t="str">
        <f t="shared" si="86"/>
        <v>e18c3_codon2 = 495091-495277\3;</v>
      </c>
    </row>
    <row r="879" spans="1:8">
      <c r="A879" t="s">
        <v>296</v>
      </c>
      <c r="B879" t="str">
        <f t="shared" si="81"/>
        <v>495090-495277;</v>
      </c>
      <c r="C879" t="str">
        <f t="shared" si="82"/>
        <v>495090</v>
      </c>
      <c r="D879">
        <f t="shared" si="85"/>
        <v>495092</v>
      </c>
      <c r="E879" t="str">
        <f t="shared" si="84"/>
        <v>495277</v>
      </c>
      <c r="F879" t="str">
        <f t="shared" si="83"/>
        <v>e18c3</v>
      </c>
      <c r="G879">
        <v>3</v>
      </c>
      <c r="H879" t="str">
        <f t="shared" si="86"/>
        <v>e18c3_codon3 = 495092-495277\3;</v>
      </c>
    </row>
    <row r="880" spans="1:8">
      <c r="A880" t="s">
        <v>297</v>
      </c>
      <c r="B880" t="str">
        <f t="shared" ref="B880:B943" si="87">SUBSTITUTE(A880, LEFT(A880, FIND("=", A880)+1), "")</f>
        <v>495278-495524;</v>
      </c>
      <c r="C880" t="str">
        <f t="shared" ref="C880:C943" si="88">LEFT(B880, FIND("-", B880)-1)</f>
        <v>495278</v>
      </c>
      <c r="D880">
        <f t="shared" si="85"/>
        <v>495278</v>
      </c>
      <c r="E880" t="str">
        <f t="shared" si="84"/>
        <v>495524</v>
      </c>
      <c r="F880" t="str">
        <f t="shared" ref="F880:F943" si="89">LEFT(A880, FIND("_oneseq", A880)-1)</f>
        <v>e19e12</v>
      </c>
      <c r="G880">
        <v>1</v>
      </c>
      <c r="H880" t="str">
        <f t="shared" si="86"/>
        <v>e19e12_codon1 = 495278-495524\3;</v>
      </c>
    </row>
    <row r="881" spans="1:8">
      <c r="A881" t="s">
        <v>297</v>
      </c>
      <c r="B881" t="str">
        <f t="shared" si="87"/>
        <v>495278-495524;</v>
      </c>
      <c r="C881" t="str">
        <f t="shared" si="88"/>
        <v>495278</v>
      </c>
      <c r="D881">
        <f t="shared" si="85"/>
        <v>495279</v>
      </c>
      <c r="E881" t="str">
        <f t="shared" si="84"/>
        <v>495524</v>
      </c>
      <c r="F881" t="str">
        <f t="shared" si="89"/>
        <v>e19e12</v>
      </c>
      <c r="G881">
        <v>2</v>
      </c>
      <c r="H881" t="str">
        <f t="shared" si="86"/>
        <v>e19e12_codon2 = 495279-495524\3;</v>
      </c>
    </row>
    <row r="882" spans="1:8">
      <c r="A882" t="s">
        <v>297</v>
      </c>
      <c r="B882" t="str">
        <f t="shared" si="87"/>
        <v>495278-495524;</v>
      </c>
      <c r="C882" t="str">
        <f t="shared" si="88"/>
        <v>495278</v>
      </c>
      <c r="D882">
        <f t="shared" si="85"/>
        <v>495280</v>
      </c>
      <c r="E882" t="str">
        <f t="shared" si="84"/>
        <v>495524</v>
      </c>
      <c r="F882" t="str">
        <f t="shared" si="89"/>
        <v>e19e12</v>
      </c>
      <c r="G882">
        <v>3</v>
      </c>
      <c r="H882" t="str">
        <f t="shared" si="86"/>
        <v>e19e12_codon3 = 495280-495524\3;</v>
      </c>
    </row>
    <row r="883" spans="1:8">
      <c r="A883" t="s">
        <v>298</v>
      </c>
      <c r="B883" t="str">
        <f t="shared" si="87"/>
        <v>495525-495701;</v>
      </c>
      <c r="C883" t="str">
        <f t="shared" si="88"/>
        <v>495525</v>
      </c>
      <c r="D883">
        <f t="shared" si="85"/>
        <v>495525</v>
      </c>
      <c r="E883" t="str">
        <f t="shared" si="84"/>
        <v>495701</v>
      </c>
      <c r="F883" t="str">
        <f t="shared" si="89"/>
        <v>e20a9</v>
      </c>
      <c r="G883">
        <v>1</v>
      </c>
      <c r="H883" t="str">
        <f t="shared" si="86"/>
        <v>e20a9_codon1 = 495525-495701\3;</v>
      </c>
    </row>
    <row r="884" spans="1:8">
      <c r="A884" t="s">
        <v>298</v>
      </c>
      <c r="B884" t="str">
        <f t="shared" si="87"/>
        <v>495525-495701;</v>
      </c>
      <c r="C884" t="str">
        <f t="shared" si="88"/>
        <v>495525</v>
      </c>
      <c r="D884">
        <f t="shared" si="85"/>
        <v>495526</v>
      </c>
      <c r="E884" t="str">
        <f t="shared" si="84"/>
        <v>495701</v>
      </c>
      <c r="F884" t="str">
        <f t="shared" si="89"/>
        <v>e20a9</v>
      </c>
      <c r="G884">
        <v>2</v>
      </c>
      <c r="H884" t="str">
        <f t="shared" si="86"/>
        <v>e20a9_codon2 = 495526-495701\3;</v>
      </c>
    </row>
    <row r="885" spans="1:8">
      <c r="A885" t="s">
        <v>298</v>
      </c>
      <c r="B885" t="str">
        <f t="shared" si="87"/>
        <v>495525-495701;</v>
      </c>
      <c r="C885" t="str">
        <f t="shared" si="88"/>
        <v>495525</v>
      </c>
      <c r="D885">
        <f t="shared" si="85"/>
        <v>495527</v>
      </c>
      <c r="E885" t="str">
        <f t="shared" si="84"/>
        <v>495701</v>
      </c>
      <c r="F885" t="str">
        <f t="shared" si="89"/>
        <v>e20a9</v>
      </c>
      <c r="G885">
        <v>3</v>
      </c>
      <c r="H885" t="str">
        <f t="shared" si="86"/>
        <v>e20a9_codon3 = 495527-495701\3;</v>
      </c>
    </row>
    <row r="886" spans="1:8">
      <c r="A886" t="s">
        <v>299</v>
      </c>
      <c r="B886" t="str">
        <f t="shared" si="87"/>
        <v>495702-495915;</v>
      </c>
      <c r="C886" t="str">
        <f t="shared" si="88"/>
        <v>495702</v>
      </c>
      <c r="D886">
        <f t="shared" si="85"/>
        <v>495702</v>
      </c>
      <c r="E886" t="str">
        <f t="shared" si="84"/>
        <v>495915</v>
      </c>
      <c r="F886" t="str">
        <f t="shared" si="89"/>
        <v>e20c1</v>
      </c>
      <c r="G886">
        <v>1</v>
      </c>
      <c r="H886" t="str">
        <f t="shared" si="86"/>
        <v>e20c1_codon1 = 495702-495915\3;</v>
      </c>
    </row>
    <row r="887" spans="1:8">
      <c r="A887" t="s">
        <v>299</v>
      </c>
      <c r="B887" t="str">
        <f t="shared" si="87"/>
        <v>495702-495915;</v>
      </c>
      <c r="C887" t="str">
        <f t="shared" si="88"/>
        <v>495702</v>
      </c>
      <c r="D887">
        <f t="shared" si="85"/>
        <v>495703</v>
      </c>
      <c r="E887" t="str">
        <f t="shared" si="84"/>
        <v>495915</v>
      </c>
      <c r="F887" t="str">
        <f t="shared" si="89"/>
        <v>e20c1</v>
      </c>
      <c r="G887">
        <v>2</v>
      </c>
      <c r="H887" t="str">
        <f t="shared" si="86"/>
        <v>e20c1_codon2 = 495703-495915\3;</v>
      </c>
    </row>
    <row r="888" spans="1:8">
      <c r="A888" t="s">
        <v>299</v>
      </c>
      <c r="B888" t="str">
        <f t="shared" si="87"/>
        <v>495702-495915;</v>
      </c>
      <c r="C888" t="str">
        <f t="shared" si="88"/>
        <v>495702</v>
      </c>
      <c r="D888">
        <f t="shared" si="85"/>
        <v>495704</v>
      </c>
      <c r="E888" t="str">
        <f t="shared" si="84"/>
        <v>495915</v>
      </c>
      <c r="F888" t="str">
        <f t="shared" si="89"/>
        <v>e20c1</v>
      </c>
      <c r="G888">
        <v>3</v>
      </c>
      <c r="H888" t="str">
        <f t="shared" si="86"/>
        <v>e20c1_codon3 = 495704-495915\3;</v>
      </c>
    </row>
    <row r="889" spans="1:8">
      <c r="A889" t="s">
        <v>300</v>
      </c>
      <c r="B889" t="str">
        <f t="shared" si="87"/>
        <v>495916-496303;</v>
      </c>
      <c r="C889" t="str">
        <f t="shared" si="88"/>
        <v>495916</v>
      </c>
      <c r="D889">
        <f t="shared" si="85"/>
        <v>495916</v>
      </c>
      <c r="E889" t="str">
        <f t="shared" si="84"/>
        <v>496303</v>
      </c>
      <c r="F889" t="str">
        <f t="shared" si="89"/>
        <v>e20c2</v>
      </c>
      <c r="G889">
        <v>1</v>
      </c>
      <c r="H889" t="str">
        <f t="shared" si="86"/>
        <v>e20c2_codon1 = 495916-496303\3;</v>
      </c>
    </row>
    <row r="890" spans="1:8">
      <c r="A890" t="s">
        <v>300</v>
      </c>
      <c r="B890" t="str">
        <f t="shared" si="87"/>
        <v>495916-496303;</v>
      </c>
      <c r="C890" t="str">
        <f t="shared" si="88"/>
        <v>495916</v>
      </c>
      <c r="D890">
        <f t="shared" si="85"/>
        <v>495917</v>
      </c>
      <c r="E890" t="str">
        <f t="shared" si="84"/>
        <v>496303</v>
      </c>
      <c r="F890" t="str">
        <f t="shared" si="89"/>
        <v>e20c2</v>
      </c>
      <c r="G890">
        <v>2</v>
      </c>
      <c r="H890" t="str">
        <f t="shared" si="86"/>
        <v>e20c2_codon2 = 495917-496303\3;</v>
      </c>
    </row>
    <row r="891" spans="1:8">
      <c r="A891" t="s">
        <v>300</v>
      </c>
      <c r="B891" t="str">
        <f t="shared" si="87"/>
        <v>495916-496303;</v>
      </c>
      <c r="C891" t="str">
        <f t="shared" si="88"/>
        <v>495916</v>
      </c>
      <c r="D891">
        <f t="shared" si="85"/>
        <v>495918</v>
      </c>
      <c r="E891" t="str">
        <f t="shared" si="84"/>
        <v>496303</v>
      </c>
      <c r="F891" t="str">
        <f t="shared" si="89"/>
        <v>e20c2</v>
      </c>
      <c r="G891">
        <v>3</v>
      </c>
      <c r="H891" t="str">
        <f t="shared" si="86"/>
        <v>e20c2_codon3 = 495918-496303\3;</v>
      </c>
    </row>
    <row r="892" spans="1:8">
      <c r="A892" t="s">
        <v>301</v>
      </c>
      <c r="B892" t="str">
        <f t="shared" si="87"/>
        <v>496304-496563;</v>
      </c>
      <c r="C892" t="str">
        <f t="shared" si="88"/>
        <v>496304</v>
      </c>
      <c r="D892">
        <f t="shared" si="85"/>
        <v>496304</v>
      </c>
      <c r="E892" t="str">
        <f t="shared" si="84"/>
        <v>496563</v>
      </c>
      <c r="F892" t="str">
        <f t="shared" si="89"/>
        <v>e20g6</v>
      </c>
      <c r="G892">
        <v>1</v>
      </c>
      <c r="H892" t="str">
        <f t="shared" si="86"/>
        <v>e20g6_codon1 = 496304-496563\3;</v>
      </c>
    </row>
    <row r="893" spans="1:8">
      <c r="A893" t="s">
        <v>301</v>
      </c>
      <c r="B893" t="str">
        <f t="shared" si="87"/>
        <v>496304-496563;</v>
      </c>
      <c r="C893" t="str">
        <f t="shared" si="88"/>
        <v>496304</v>
      </c>
      <c r="D893">
        <f t="shared" si="85"/>
        <v>496305</v>
      </c>
      <c r="E893" t="str">
        <f t="shared" si="84"/>
        <v>496563</v>
      </c>
      <c r="F893" t="str">
        <f t="shared" si="89"/>
        <v>e20g6</v>
      </c>
      <c r="G893">
        <v>2</v>
      </c>
      <c r="H893" t="str">
        <f t="shared" si="86"/>
        <v>e20g6_codon2 = 496305-496563\3;</v>
      </c>
    </row>
    <row r="894" spans="1:8">
      <c r="A894" t="s">
        <v>301</v>
      </c>
      <c r="B894" t="str">
        <f t="shared" si="87"/>
        <v>496304-496563;</v>
      </c>
      <c r="C894" t="str">
        <f t="shared" si="88"/>
        <v>496304</v>
      </c>
      <c r="D894">
        <f t="shared" si="85"/>
        <v>496306</v>
      </c>
      <c r="E894" t="str">
        <f t="shared" si="84"/>
        <v>496563</v>
      </c>
      <c r="F894" t="str">
        <f t="shared" si="89"/>
        <v>e20g6</v>
      </c>
      <c r="G894">
        <v>3</v>
      </c>
      <c r="H894" t="str">
        <f t="shared" si="86"/>
        <v>e20g6_codon3 = 496306-496563\3;</v>
      </c>
    </row>
    <row r="895" spans="1:8">
      <c r="A895" t="s">
        <v>302</v>
      </c>
      <c r="B895" t="str">
        <f t="shared" si="87"/>
        <v>496564-496925;</v>
      </c>
      <c r="C895" t="str">
        <f t="shared" si="88"/>
        <v>496564</v>
      </c>
      <c r="D895">
        <f t="shared" si="85"/>
        <v>496564</v>
      </c>
      <c r="E895" t="str">
        <f t="shared" si="84"/>
        <v>496925</v>
      </c>
      <c r="F895" t="str">
        <f t="shared" si="89"/>
        <v>e22a7</v>
      </c>
      <c r="G895">
        <v>1</v>
      </c>
      <c r="H895" t="str">
        <f t="shared" si="86"/>
        <v>e22a7_codon1 = 496564-496925\3;</v>
      </c>
    </row>
    <row r="896" spans="1:8">
      <c r="A896" t="s">
        <v>302</v>
      </c>
      <c r="B896" t="str">
        <f t="shared" si="87"/>
        <v>496564-496925;</v>
      </c>
      <c r="C896" t="str">
        <f t="shared" si="88"/>
        <v>496564</v>
      </c>
      <c r="D896">
        <f t="shared" si="85"/>
        <v>496565</v>
      </c>
      <c r="E896" t="str">
        <f t="shared" si="84"/>
        <v>496925</v>
      </c>
      <c r="F896" t="str">
        <f t="shared" si="89"/>
        <v>e22a7</v>
      </c>
      <c r="G896">
        <v>2</v>
      </c>
      <c r="H896" t="str">
        <f t="shared" si="86"/>
        <v>e22a7_codon2 = 496565-496925\3;</v>
      </c>
    </row>
    <row r="897" spans="1:8">
      <c r="A897" t="s">
        <v>302</v>
      </c>
      <c r="B897" t="str">
        <f t="shared" si="87"/>
        <v>496564-496925;</v>
      </c>
      <c r="C897" t="str">
        <f t="shared" si="88"/>
        <v>496564</v>
      </c>
      <c r="D897">
        <f t="shared" si="85"/>
        <v>496566</v>
      </c>
      <c r="E897" t="str">
        <f t="shared" si="84"/>
        <v>496925</v>
      </c>
      <c r="F897" t="str">
        <f t="shared" si="89"/>
        <v>e22a7</v>
      </c>
      <c r="G897">
        <v>3</v>
      </c>
      <c r="H897" t="str">
        <f t="shared" si="86"/>
        <v>e22a7_codon3 = 496566-496925\3;</v>
      </c>
    </row>
    <row r="898" spans="1:8">
      <c r="A898" t="s">
        <v>303</v>
      </c>
      <c r="B898" t="str">
        <f t="shared" si="87"/>
        <v>496926-497301;</v>
      </c>
      <c r="C898" t="str">
        <f t="shared" si="88"/>
        <v>496926</v>
      </c>
      <c r="D898">
        <f t="shared" si="85"/>
        <v>496926</v>
      </c>
      <c r="E898" t="str">
        <f t="shared" si="84"/>
        <v>497301</v>
      </c>
      <c r="F898" t="str">
        <f t="shared" si="89"/>
        <v>e24a12</v>
      </c>
      <c r="G898">
        <v>1</v>
      </c>
      <c r="H898" t="str">
        <f t="shared" si="86"/>
        <v>e24a12_codon1 = 496926-497301\3;</v>
      </c>
    </row>
    <row r="899" spans="1:8">
      <c r="A899" t="s">
        <v>303</v>
      </c>
      <c r="B899" t="str">
        <f t="shared" si="87"/>
        <v>496926-497301;</v>
      </c>
      <c r="C899" t="str">
        <f t="shared" si="88"/>
        <v>496926</v>
      </c>
      <c r="D899">
        <f t="shared" si="85"/>
        <v>496927</v>
      </c>
      <c r="E899" t="str">
        <f t="shared" ref="E899:E962" si="90">SUBSTITUTE(SUBSTITUTE(B899,";",""),C899&amp;"-","")</f>
        <v>497301</v>
      </c>
      <c r="F899" t="str">
        <f t="shared" si="89"/>
        <v>e24a12</v>
      </c>
      <c r="G899">
        <v>2</v>
      </c>
      <c r="H899" t="str">
        <f t="shared" si="86"/>
        <v>e24a12_codon2 = 496927-497301\3;</v>
      </c>
    </row>
    <row r="900" spans="1:8">
      <c r="A900" t="s">
        <v>303</v>
      </c>
      <c r="B900" t="str">
        <f t="shared" si="87"/>
        <v>496926-497301;</v>
      </c>
      <c r="C900" t="str">
        <f t="shared" si="88"/>
        <v>496926</v>
      </c>
      <c r="D900">
        <f t="shared" si="85"/>
        <v>496928</v>
      </c>
      <c r="E900" t="str">
        <f t="shared" si="90"/>
        <v>497301</v>
      </c>
      <c r="F900" t="str">
        <f t="shared" si="89"/>
        <v>e24a12</v>
      </c>
      <c r="G900">
        <v>3</v>
      </c>
      <c r="H900" t="str">
        <f t="shared" si="86"/>
        <v>e24a12_codon3 = 496928-497301\3;</v>
      </c>
    </row>
    <row r="901" spans="1:8">
      <c r="A901" t="s">
        <v>304</v>
      </c>
      <c r="B901" t="str">
        <f t="shared" si="87"/>
        <v>497302-497675;</v>
      </c>
      <c r="C901" t="str">
        <f t="shared" si="88"/>
        <v>497302</v>
      </c>
      <c r="D901">
        <f t="shared" ref="D901:D964" si="91">C901-1+G901</f>
        <v>497302</v>
      </c>
      <c r="E901" t="str">
        <f t="shared" si="90"/>
        <v>497675</v>
      </c>
      <c r="F901" t="str">
        <f t="shared" si="89"/>
        <v>e24a5</v>
      </c>
      <c r="G901">
        <v>1</v>
      </c>
      <c r="H901" t="str">
        <f t="shared" ref="H901:H964" si="92">F901&amp;"_codon"&amp;G901&amp;" = "&amp;D901&amp;"-"&amp;E901&amp;"\3;"</f>
        <v>e24a5_codon1 = 497302-497675\3;</v>
      </c>
    </row>
    <row r="902" spans="1:8">
      <c r="A902" t="s">
        <v>304</v>
      </c>
      <c r="B902" t="str">
        <f t="shared" si="87"/>
        <v>497302-497675;</v>
      </c>
      <c r="C902" t="str">
        <f t="shared" si="88"/>
        <v>497302</v>
      </c>
      <c r="D902">
        <f t="shared" si="91"/>
        <v>497303</v>
      </c>
      <c r="E902" t="str">
        <f t="shared" si="90"/>
        <v>497675</v>
      </c>
      <c r="F902" t="str">
        <f t="shared" si="89"/>
        <v>e24a5</v>
      </c>
      <c r="G902">
        <v>2</v>
      </c>
      <c r="H902" t="str">
        <f t="shared" si="92"/>
        <v>e24a5_codon2 = 497303-497675\3;</v>
      </c>
    </row>
    <row r="903" spans="1:8">
      <c r="A903" t="s">
        <v>304</v>
      </c>
      <c r="B903" t="str">
        <f t="shared" si="87"/>
        <v>497302-497675;</v>
      </c>
      <c r="C903" t="str">
        <f t="shared" si="88"/>
        <v>497302</v>
      </c>
      <c r="D903">
        <f t="shared" si="91"/>
        <v>497304</v>
      </c>
      <c r="E903" t="str">
        <f t="shared" si="90"/>
        <v>497675</v>
      </c>
      <c r="F903" t="str">
        <f t="shared" si="89"/>
        <v>e24a5</v>
      </c>
      <c r="G903">
        <v>3</v>
      </c>
      <c r="H903" t="str">
        <f t="shared" si="92"/>
        <v>e24a5_codon3 = 497304-497675\3;</v>
      </c>
    </row>
    <row r="904" spans="1:8">
      <c r="A904" t="s">
        <v>305</v>
      </c>
      <c r="B904" t="str">
        <f t="shared" si="87"/>
        <v>497676-498058;</v>
      </c>
      <c r="C904" t="str">
        <f t="shared" si="88"/>
        <v>497676</v>
      </c>
      <c r="D904">
        <f t="shared" si="91"/>
        <v>497676</v>
      </c>
      <c r="E904" t="str">
        <f t="shared" si="90"/>
        <v>498058</v>
      </c>
      <c r="F904" t="str">
        <f t="shared" si="89"/>
        <v>e24a6</v>
      </c>
      <c r="G904">
        <v>1</v>
      </c>
      <c r="H904" t="str">
        <f t="shared" si="92"/>
        <v>e24a6_codon1 = 497676-498058\3;</v>
      </c>
    </row>
    <row r="905" spans="1:8">
      <c r="A905" t="s">
        <v>305</v>
      </c>
      <c r="B905" t="str">
        <f t="shared" si="87"/>
        <v>497676-498058;</v>
      </c>
      <c r="C905" t="str">
        <f t="shared" si="88"/>
        <v>497676</v>
      </c>
      <c r="D905">
        <f t="shared" si="91"/>
        <v>497677</v>
      </c>
      <c r="E905" t="str">
        <f t="shared" si="90"/>
        <v>498058</v>
      </c>
      <c r="F905" t="str">
        <f t="shared" si="89"/>
        <v>e24a6</v>
      </c>
      <c r="G905">
        <v>2</v>
      </c>
      <c r="H905" t="str">
        <f t="shared" si="92"/>
        <v>e24a6_codon2 = 497677-498058\3;</v>
      </c>
    </row>
    <row r="906" spans="1:8">
      <c r="A906" t="s">
        <v>305</v>
      </c>
      <c r="B906" t="str">
        <f t="shared" si="87"/>
        <v>497676-498058;</v>
      </c>
      <c r="C906" t="str">
        <f t="shared" si="88"/>
        <v>497676</v>
      </c>
      <c r="D906">
        <f t="shared" si="91"/>
        <v>497678</v>
      </c>
      <c r="E906" t="str">
        <f t="shared" si="90"/>
        <v>498058</v>
      </c>
      <c r="F906" t="str">
        <f t="shared" si="89"/>
        <v>e24a6</v>
      </c>
      <c r="G906">
        <v>3</v>
      </c>
      <c r="H906" t="str">
        <f t="shared" si="92"/>
        <v>e24a6_codon3 = 497678-498058\3;</v>
      </c>
    </row>
    <row r="907" spans="1:8">
      <c r="A907" t="s">
        <v>306</v>
      </c>
      <c r="B907" t="str">
        <f t="shared" si="87"/>
        <v>498059-498427;</v>
      </c>
      <c r="C907" t="str">
        <f t="shared" si="88"/>
        <v>498059</v>
      </c>
      <c r="D907">
        <f t="shared" si="91"/>
        <v>498059</v>
      </c>
      <c r="E907" t="str">
        <f t="shared" si="90"/>
        <v>498427</v>
      </c>
      <c r="F907" t="str">
        <f t="shared" si="89"/>
        <v>e24e9</v>
      </c>
      <c r="G907">
        <v>1</v>
      </c>
      <c r="H907" t="str">
        <f t="shared" si="92"/>
        <v>e24e9_codon1 = 498059-498427\3;</v>
      </c>
    </row>
    <row r="908" spans="1:8">
      <c r="A908" t="s">
        <v>306</v>
      </c>
      <c r="B908" t="str">
        <f t="shared" si="87"/>
        <v>498059-498427;</v>
      </c>
      <c r="C908" t="str">
        <f t="shared" si="88"/>
        <v>498059</v>
      </c>
      <c r="D908">
        <f t="shared" si="91"/>
        <v>498060</v>
      </c>
      <c r="E908" t="str">
        <f t="shared" si="90"/>
        <v>498427</v>
      </c>
      <c r="F908" t="str">
        <f t="shared" si="89"/>
        <v>e24e9</v>
      </c>
      <c r="G908">
        <v>2</v>
      </c>
      <c r="H908" t="str">
        <f t="shared" si="92"/>
        <v>e24e9_codon2 = 498060-498427\3;</v>
      </c>
    </row>
    <row r="909" spans="1:8">
      <c r="A909" t="s">
        <v>306</v>
      </c>
      <c r="B909" t="str">
        <f t="shared" si="87"/>
        <v>498059-498427;</v>
      </c>
      <c r="C909" t="str">
        <f t="shared" si="88"/>
        <v>498059</v>
      </c>
      <c r="D909">
        <f t="shared" si="91"/>
        <v>498061</v>
      </c>
      <c r="E909" t="str">
        <f t="shared" si="90"/>
        <v>498427</v>
      </c>
      <c r="F909" t="str">
        <f t="shared" si="89"/>
        <v>e24e9</v>
      </c>
      <c r="G909">
        <v>3</v>
      </c>
      <c r="H909" t="str">
        <f t="shared" si="92"/>
        <v>e24e9_codon3 = 498061-498427\3;</v>
      </c>
    </row>
    <row r="910" spans="1:8">
      <c r="A910" t="s">
        <v>307</v>
      </c>
      <c r="B910" t="str">
        <f t="shared" si="87"/>
        <v>498428-498792;</v>
      </c>
      <c r="C910" t="str">
        <f t="shared" si="88"/>
        <v>498428</v>
      </c>
      <c r="D910">
        <f t="shared" si="91"/>
        <v>498428</v>
      </c>
      <c r="E910" t="str">
        <f t="shared" si="90"/>
        <v>498792</v>
      </c>
      <c r="F910" t="str">
        <f t="shared" si="89"/>
        <v>e24g3</v>
      </c>
      <c r="G910">
        <v>1</v>
      </c>
      <c r="H910" t="str">
        <f t="shared" si="92"/>
        <v>e24g3_codon1 = 498428-498792\3;</v>
      </c>
    </row>
    <row r="911" spans="1:8">
      <c r="A911" t="s">
        <v>307</v>
      </c>
      <c r="B911" t="str">
        <f t="shared" si="87"/>
        <v>498428-498792;</v>
      </c>
      <c r="C911" t="str">
        <f t="shared" si="88"/>
        <v>498428</v>
      </c>
      <c r="D911">
        <f t="shared" si="91"/>
        <v>498429</v>
      </c>
      <c r="E911" t="str">
        <f t="shared" si="90"/>
        <v>498792</v>
      </c>
      <c r="F911" t="str">
        <f t="shared" si="89"/>
        <v>e24g3</v>
      </c>
      <c r="G911">
        <v>2</v>
      </c>
      <c r="H911" t="str">
        <f t="shared" si="92"/>
        <v>e24g3_codon2 = 498429-498792\3;</v>
      </c>
    </row>
    <row r="912" spans="1:8">
      <c r="A912" t="s">
        <v>307</v>
      </c>
      <c r="B912" t="str">
        <f t="shared" si="87"/>
        <v>498428-498792;</v>
      </c>
      <c r="C912" t="str">
        <f t="shared" si="88"/>
        <v>498428</v>
      </c>
      <c r="D912">
        <f t="shared" si="91"/>
        <v>498430</v>
      </c>
      <c r="E912" t="str">
        <f t="shared" si="90"/>
        <v>498792</v>
      </c>
      <c r="F912" t="str">
        <f t="shared" si="89"/>
        <v>e24g3</v>
      </c>
      <c r="G912">
        <v>3</v>
      </c>
      <c r="H912" t="str">
        <f t="shared" si="92"/>
        <v>e24g3_codon3 = 498430-498792\3;</v>
      </c>
    </row>
    <row r="913" spans="1:8">
      <c r="A913" t="s">
        <v>308</v>
      </c>
      <c r="B913" t="str">
        <f t="shared" si="87"/>
        <v>498793-498950;</v>
      </c>
      <c r="C913" t="str">
        <f t="shared" si="88"/>
        <v>498793</v>
      </c>
      <c r="D913">
        <f t="shared" si="91"/>
        <v>498793</v>
      </c>
      <c r="E913" t="str">
        <f t="shared" si="90"/>
        <v>498950</v>
      </c>
      <c r="F913" t="str">
        <f t="shared" si="89"/>
        <v>e26g9</v>
      </c>
      <c r="G913">
        <v>1</v>
      </c>
      <c r="H913" t="str">
        <f t="shared" si="92"/>
        <v>e26g9_codon1 = 498793-498950\3;</v>
      </c>
    </row>
    <row r="914" spans="1:8">
      <c r="A914" t="s">
        <v>308</v>
      </c>
      <c r="B914" t="str">
        <f t="shared" si="87"/>
        <v>498793-498950;</v>
      </c>
      <c r="C914" t="str">
        <f t="shared" si="88"/>
        <v>498793</v>
      </c>
      <c r="D914">
        <f t="shared" si="91"/>
        <v>498794</v>
      </c>
      <c r="E914" t="str">
        <f t="shared" si="90"/>
        <v>498950</v>
      </c>
      <c r="F914" t="str">
        <f t="shared" si="89"/>
        <v>e26g9</v>
      </c>
      <c r="G914">
        <v>2</v>
      </c>
      <c r="H914" t="str">
        <f t="shared" si="92"/>
        <v>e26g9_codon2 = 498794-498950\3;</v>
      </c>
    </row>
    <row r="915" spans="1:8">
      <c r="A915" t="s">
        <v>308</v>
      </c>
      <c r="B915" t="str">
        <f t="shared" si="87"/>
        <v>498793-498950;</v>
      </c>
      <c r="C915" t="str">
        <f t="shared" si="88"/>
        <v>498793</v>
      </c>
      <c r="D915">
        <f t="shared" si="91"/>
        <v>498795</v>
      </c>
      <c r="E915" t="str">
        <f t="shared" si="90"/>
        <v>498950</v>
      </c>
      <c r="F915" t="str">
        <f t="shared" si="89"/>
        <v>e26g9</v>
      </c>
      <c r="G915">
        <v>3</v>
      </c>
      <c r="H915" t="str">
        <f t="shared" si="92"/>
        <v>e26g9_codon3 = 498795-498950\3;</v>
      </c>
    </row>
    <row r="916" spans="1:8">
      <c r="A916" t="s">
        <v>309</v>
      </c>
      <c r="B916" t="str">
        <f t="shared" si="87"/>
        <v>498951-499222;</v>
      </c>
      <c r="C916" t="str">
        <f t="shared" si="88"/>
        <v>498951</v>
      </c>
      <c r="D916">
        <f t="shared" si="91"/>
        <v>498951</v>
      </c>
      <c r="E916" t="str">
        <f t="shared" si="90"/>
        <v>499222</v>
      </c>
      <c r="F916" t="str">
        <f t="shared" si="89"/>
        <v>e6e11</v>
      </c>
      <c r="G916">
        <v>1</v>
      </c>
      <c r="H916" t="str">
        <f t="shared" si="92"/>
        <v>e6e11_codon1 = 498951-499222\3;</v>
      </c>
    </row>
    <row r="917" spans="1:8">
      <c r="A917" t="s">
        <v>309</v>
      </c>
      <c r="B917" t="str">
        <f t="shared" si="87"/>
        <v>498951-499222;</v>
      </c>
      <c r="C917" t="str">
        <f t="shared" si="88"/>
        <v>498951</v>
      </c>
      <c r="D917">
        <f t="shared" si="91"/>
        <v>498952</v>
      </c>
      <c r="E917" t="str">
        <f t="shared" si="90"/>
        <v>499222</v>
      </c>
      <c r="F917" t="str">
        <f t="shared" si="89"/>
        <v>e6e11</v>
      </c>
      <c r="G917">
        <v>2</v>
      </c>
      <c r="H917" t="str">
        <f t="shared" si="92"/>
        <v>e6e11_codon2 = 498952-499222\3;</v>
      </c>
    </row>
    <row r="918" spans="1:8">
      <c r="A918" t="s">
        <v>309</v>
      </c>
      <c r="B918" t="str">
        <f t="shared" si="87"/>
        <v>498951-499222;</v>
      </c>
      <c r="C918" t="str">
        <f t="shared" si="88"/>
        <v>498951</v>
      </c>
      <c r="D918">
        <f t="shared" si="91"/>
        <v>498953</v>
      </c>
      <c r="E918" t="str">
        <f t="shared" si="90"/>
        <v>499222</v>
      </c>
      <c r="F918" t="str">
        <f t="shared" si="89"/>
        <v>e6e11</v>
      </c>
      <c r="G918">
        <v>3</v>
      </c>
      <c r="H918" t="str">
        <f t="shared" si="92"/>
        <v>e6e11_codon3 = 498953-499222\3;</v>
      </c>
    </row>
    <row r="919" spans="1:8">
      <c r="A919" t="s">
        <v>310</v>
      </c>
      <c r="B919" t="str">
        <f t="shared" si="87"/>
        <v>499223-499479;</v>
      </c>
      <c r="C919" t="str">
        <f t="shared" si="88"/>
        <v>499223</v>
      </c>
      <c r="D919">
        <f t="shared" si="91"/>
        <v>499223</v>
      </c>
      <c r="E919" t="str">
        <f t="shared" si="90"/>
        <v>499479</v>
      </c>
      <c r="F919" t="str">
        <f t="shared" si="89"/>
        <v>e6e7</v>
      </c>
      <c r="G919">
        <v>1</v>
      </c>
      <c r="H919" t="str">
        <f t="shared" si="92"/>
        <v>e6e7_codon1 = 499223-499479\3;</v>
      </c>
    </row>
    <row r="920" spans="1:8">
      <c r="A920" t="s">
        <v>310</v>
      </c>
      <c r="B920" t="str">
        <f t="shared" si="87"/>
        <v>499223-499479;</v>
      </c>
      <c r="C920" t="str">
        <f t="shared" si="88"/>
        <v>499223</v>
      </c>
      <c r="D920">
        <f t="shared" si="91"/>
        <v>499224</v>
      </c>
      <c r="E920" t="str">
        <f t="shared" si="90"/>
        <v>499479</v>
      </c>
      <c r="F920" t="str">
        <f t="shared" si="89"/>
        <v>e6e7</v>
      </c>
      <c r="G920">
        <v>2</v>
      </c>
      <c r="H920" t="str">
        <f t="shared" si="92"/>
        <v>e6e7_codon2 = 499224-499479\3;</v>
      </c>
    </row>
    <row r="921" spans="1:8">
      <c r="A921" t="s">
        <v>310</v>
      </c>
      <c r="B921" t="str">
        <f t="shared" si="87"/>
        <v>499223-499479;</v>
      </c>
      <c r="C921" t="str">
        <f t="shared" si="88"/>
        <v>499223</v>
      </c>
      <c r="D921">
        <f t="shared" si="91"/>
        <v>499225</v>
      </c>
      <c r="E921" t="str">
        <f t="shared" si="90"/>
        <v>499479</v>
      </c>
      <c r="F921" t="str">
        <f t="shared" si="89"/>
        <v>e6e7</v>
      </c>
      <c r="G921">
        <v>3</v>
      </c>
      <c r="H921" t="str">
        <f t="shared" si="92"/>
        <v>e6e7_codon3 = 499225-499479\3;</v>
      </c>
    </row>
    <row r="922" spans="1:8">
      <c r="A922" t="s">
        <v>311</v>
      </c>
      <c r="B922" t="str">
        <f t="shared" si="87"/>
        <v>499480-499653;</v>
      </c>
      <c r="C922" t="str">
        <f t="shared" si="88"/>
        <v>499480</v>
      </c>
      <c r="D922">
        <f t="shared" si="91"/>
        <v>499480</v>
      </c>
      <c r="E922" t="str">
        <f t="shared" si="90"/>
        <v>499653</v>
      </c>
      <c r="F922" t="str">
        <f t="shared" si="89"/>
        <v>e7c12</v>
      </c>
      <c r="G922">
        <v>1</v>
      </c>
      <c r="H922" t="str">
        <f t="shared" si="92"/>
        <v>e7c12_codon1 = 499480-499653\3;</v>
      </c>
    </row>
    <row r="923" spans="1:8">
      <c r="A923" t="s">
        <v>311</v>
      </c>
      <c r="B923" t="str">
        <f t="shared" si="87"/>
        <v>499480-499653;</v>
      </c>
      <c r="C923" t="str">
        <f t="shared" si="88"/>
        <v>499480</v>
      </c>
      <c r="D923">
        <f t="shared" si="91"/>
        <v>499481</v>
      </c>
      <c r="E923" t="str">
        <f t="shared" si="90"/>
        <v>499653</v>
      </c>
      <c r="F923" t="str">
        <f t="shared" si="89"/>
        <v>e7c12</v>
      </c>
      <c r="G923">
        <v>2</v>
      </c>
      <c r="H923" t="str">
        <f t="shared" si="92"/>
        <v>e7c12_codon2 = 499481-499653\3;</v>
      </c>
    </row>
    <row r="924" spans="1:8">
      <c r="A924" t="s">
        <v>311</v>
      </c>
      <c r="B924" t="str">
        <f t="shared" si="87"/>
        <v>499480-499653;</v>
      </c>
      <c r="C924" t="str">
        <f t="shared" si="88"/>
        <v>499480</v>
      </c>
      <c r="D924">
        <f t="shared" si="91"/>
        <v>499482</v>
      </c>
      <c r="E924" t="str">
        <f t="shared" si="90"/>
        <v>499653</v>
      </c>
      <c r="F924" t="str">
        <f t="shared" si="89"/>
        <v>e7c12</v>
      </c>
      <c r="G924">
        <v>3</v>
      </c>
      <c r="H924" t="str">
        <f t="shared" si="92"/>
        <v>e7c12_codon3 = 499482-499653\3;</v>
      </c>
    </row>
    <row r="925" spans="1:8">
      <c r="A925" t="s">
        <v>312</v>
      </c>
      <c r="B925" t="str">
        <f t="shared" si="87"/>
        <v>499654-499842;</v>
      </c>
      <c r="C925" t="str">
        <f t="shared" si="88"/>
        <v>499654</v>
      </c>
      <c r="D925">
        <f t="shared" si="91"/>
        <v>499654</v>
      </c>
      <c r="E925" t="str">
        <f t="shared" si="90"/>
        <v>499842</v>
      </c>
      <c r="F925" t="str">
        <f t="shared" si="89"/>
        <v>e8e1</v>
      </c>
      <c r="G925">
        <v>1</v>
      </c>
      <c r="H925" t="str">
        <f t="shared" si="92"/>
        <v>e8e1_codon1 = 499654-499842\3;</v>
      </c>
    </row>
    <row r="926" spans="1:8">
      <c r="A926" t="s">
        <v>312</v>
      </c>
      <c r="B926" t="str">
        <f t="shared" si="87"/>
        <v>499654-499842;</v>
      </c>
      <c r="C926" t="str">
        <f t="shared" si="88"/>
        <v>499654</v>
      </c>
      <c r="D926">
        <f t="shared" si="91"/>
        <v>499655</v>
      </c>
      <c r="E926" t="str">
        <f t="shared" si="90"/>
        <v>499842</v>
      </c>
      <c r="F926" t="str">
        <f t="shared" si="89"/>
        <v>e8e1</v>
      </c>
      <c r="G926">
        <v>2</v>
      </c>
      <c r="H926" t="str">
        <f t="shared" si="92"/>
        <v>e8e1_codon2 = 499655-499842\3;</v>
      </c>
    </row>
    <row r="927" spans="1:8">
      <c r="A927" t="s">
        <v>312</v>
      </c>
      <c r="B927" t="str">
        <f t="shared" si="87"/>
        <v>499654-499842;</v>
      </c>
      <c r="C927" t="str">
        <f t="shared" si="88"/>
        <v>499654</v>
      </c>
      <c r="D927">
        <f t="shared" si="91"/>
        <v>499656</v>
      </c>
      <c r="E927" t="str">
        <f t="shared" si="90"/>
        <v>499842</v>
      </c>
      <c r="F927" t="str">
        <f t="shared" si="89"/>
        <v>e8e1</v>
      </c>
      <c r="G927">
        <v>3</v>
      </c>
      <c r="H927" t="str">
        <f t="shared" si="92"/>
        <v>e8e1_codon3 = 499656-499842\3;</v>
      </c>
    </row>
    <row r="928" spans="1:8">
      <c r="A928" t="s">
        <v>313</v>
      </c>
      <c r="B928" t="str">
        <f t="shared" si="87"/>
        <v>499843-499998;</v>
      </c>
      <c r="C928" t="str">
        <f t="shared" si="88"/>
        <v>499843</v>
      </c>
      <c r="D928">
        <f t="shared" si="91"/>
        <v>499843</v>
      </c>
      <c r="E928" t="str">
        <f t="shared" si="90"/>
        <v>499998</v>
      </c>
      <c r="F928" t="str">
        <f t="shared" si="89"/>
        <v>e8g11</v>
      </c>
      <c r="G928">
        <v>1</v>
      </c>
      <c r="H928" t="str">
        <f t="shared" si="92"/>
        <v>e8g11_codon1 = 499843-499998\3;</v>
      </c>
    </row>
    <row r="929" spans="1:8">
      <c r="A929" t="s">
        <v>313</v>
      </c>
      <c r="B929" t="str">
        <f t="shared" si="87"/>
        <v>499843-499998;</v>
      </c>
      <c r="C929" t="str">
        <f t="shared" si="88"/>
        <v>499843</v>
      </c>
      <c r="D929">
        <f t="shared" si="91"/>
        <v>499844</v>
      </c>
      <c r="E929" t="str">
        <f t="shared" si="90"/>
        <v>499998</v>
      </c>
      <c r="F929" t="str">
        <f t="shared" si="89"/>
        <v>e8g11</v>
      </c>
      <c r="G929">
        <v>2</v>
      </c>
      <c r="H929" t="str">
        <f t="shared" si="92"/>
        <v>e8g11_codon2 = 499844-499998\3;</v>
      </c>
    </row>
    <row r="930" spans="1:8">
      <c r="A930" t="s">
        <v>313</v>
      </c>
      <c r="B930" t="str">
        <f t="shared" si="87"/>
        <v>499843-499998;</v>
      </c>
      <c r="C930" t="str">
        <f t="shared" si="88"/>
        <v>499843</v>
      </c>
      <c r="D930">
        <f t="shared" si="91"/>
        <v>499845</v>
      </c>
      <c r="E930" t="str">
        <f t="shared" si="90"/>
        <v>499998</v>
      </c>
      <c r="F930" t="str">
        <f t="shared" si="89"/>
        <v>e8g11</v>
      </c>
      <c r="G930">
        <v>3</v>
      </c>
      <c r="H930" t="str">
        <f t="shared" si="92"/>
        <v>e8g11_codon3 = 499845-499998\3;</v>
      </c>
    </row>
    <row r="931" spans="1:8">
      <c r="A931" t="s">
        <v>314</v>
      </c>
      <c r="B931" t="str">
        <f t="shared" si="87"/>
        <v>499999-500186;</v>
      </c>
      <c r="C931" t="str">
        <f t="shared" si="88"/>
        <v>499999</v>
      </c>
      <c r="D931">
        <f t="shared" si="91"/>
        <v>499999</v>
      </c>
      <c r="E931" t="str">
        <f t="shared" si="90"/>
        <v>500186</v>
      </c>
      <c r="F931" t="str">
        <f t="shared" si="89"/>
        <v>e8g8</v>
      </c>
      <c r="G931">
        <v>1</v>
      </c>
      <c r="H931" t="str">
        <f t="shared" si="92"/>
        <v>e8g8_codon1 = 499999-500186\3;</v>
      </c>
    </row>
    <row r="932" spans="1:8">
      <c r="A932" t="s">
        <v>314</v>
      </c>
      <c r="B932" t="str">
        <f t="shared" si="87"/>
        <v>499999-500186;</v>
      </c>
      <c r="C932" t="str">
        <f t="shared" si="88"/>
        <v>499999</v>
      </c>
      <c r="D932">
        <f t="shared" si="91"/>
        <v>500000</v>
      </c>
      <c r="E932" t="str">
        <f t="shared" si="90"/>
        <v>500186</v>
      </c>
      <c r="F932" t="str">
        <f t="shared" si="89"/>
        <v>e8g8</v>
      </c>
      <c r="G932">
        <v>2</v>
      </c>
      <c r="H932" t="str">
        <f t="shared" si="92"/>
        <v>e8g8_codon2 = 500000-500186\3;</v>
      </c>
    </row>
    <row r="933" spans="1:8">
      <c r="A933" t="s">
        <v>314</v>
      </c>
      <c r="B933" t="str">
        <f t="shared" si="87"/>
        <v>499999-500186;</v>
      </c>
      <c r="C933" t="str">
        <f t="shared" si="88"/>
        <v>499999</v>
      </c>
      <c r="D933">
        <f t="shared" si="91"/>
        <v>500001</v>
      </c>
      <c r="E933" t="str">
        <f t="shared" si="90"/>
        <v>500186</v>
      </c>
      <c r="F933" t="str">
        <f t="shared" si="89"/>
        <v>e8g8</v>
      </c>
      <c r="G933">
        <v>3</v>
      </c>
      <c r="H933" t="str">
        <f t="shared" si="92"/>
        <v>e8g8_codon3 = 500001-500186\3;</v>
      </c>
    </row>
    <row r="934" spans="1:8">
      <c r="A934" t="s">
        <v>315</v>
      </c>
      <c r="B934" t="str">
        <f t="shared" si="87"/>
        <v>500187-500418;</v>
      </c>
      <c r="C934" t="str">
        <f t="shared" si="88"/>
        <v>500187</v>
      </c>
      <c r="D934">
        <f t="shared" si="91"/>
        <v>500187</v>
      </c>
      <c r="E934" t="str">
        <f t="shared" si="90"/>
        <v>500418</v>
      </c>
      <c r="F934" t="str">
        <f t="shared" si="89"/>
        <v>e9a7</v>
      </c>
      <c r="G934">
        <v>1</v>
      </c>
      <c r="H934" t="str">
        <f t="shared" si="92"/>
        <v>e9a7_codon1 = 500187-500418\3;</v>
      </c>
    </row>
    <row r="935" spans="1:8">
      <c r="A935" t="s">
        <v>315</v>
      </c>
      <c r="B935" t="str">
        <f t="shared" si="87"/>
        <v>500187-500418;</v>
      </c>
      <c r="C935" t="str">
        <f t="shared" si="88"/>
        <v>500187</v>
      </c>
      <c r="D935">
        <f t="shared" si="91"/>
        <v>500188</v>
      </c>
      <c r="E935" t="str">
        <f t="shared" si="90"/>
        <v>500418</v>
      </c>
      <c r="F935" t="str">
        <f t="shared" si="89"/>
        <v>e9a7</v>
      </c>
      <c r="G935">
        <v>2</v>
      </c>
      <c r="H935" t="str">
        <f t="shared" si="92"/>
        <v>e9a7_codon2 = 500188-500418\3;</v>
      </c>
    </row>
    <row r="936" spans="1:8">
      <c r="A936" t="s">
        <v>315</v>
      </c>
      <c r="B936" t="str">
        <f t="shared" si="87"/>
        <v>500187-500418;</v>
      </c>
      <c r="C936" t="str">
        <f t="shared" si="88"/>
        <v>500187</v>
      </c>
      <c r="D936">
        <f t="shared" si="91"/>
        <v>500189</v>
      </c>
      <c r="E936" t="str">
        <f t="shared" si="90"/>
        <v>500418</v>
      </c>
      <c r="F936" t="str">
        <f t="shared" si="89"/>
        <v>e9a7</v>
      </c>
      <c r="G936">
        <v>3</v>
      </c>
      <c r="H936" t="str">
        <f t="shared" si="92"/>
        <v>e9a7_codon3 = 500189-500418\3;</v>
      </c>
    </row>
    <row r="937" spans="1:8">
      <c r="A937" t="s">
        <v>316</v>
      </c>
      <c r="B937" t="str">
        <f t="shared" si="87"/>
        <v>500419-500623;</v>
      </c>
      <c r="C937" t="str">
        <f t="shared" si="88"/>
        <v>500419</v>
      </c>
      <c r="D937">
        <f t="shared" si="91"/>
        <v>500419</v>
      </c>
      <c r="E937" t="str">
        <f t="shared" si="90"/>
        <v>500623</v>
      </c>
      <c r="F937" t="str">
        <f t="shared" si="89"/>
        <v>e9c4</v>
      </c>
      <c r="G937">
        <v>1</v>
      </c>
      <c r="H937" t="str">
        <f t="shared" si="92"/>
        <v>e9c4_codon1 = 500419-500623\3;</v>
      </c>
    </row>
    <row r="938" spans="1:8">
      <c r="A938" t="s">
        <v>316</v>
      </c>
      <c r="B938" t="str">
        <f t="shared" si="87"/>
        <v>500419-500623;</v>
      </c>
      <c r="C938" t="str">
        <f t="shared" si="88"/>
        <v>500419</v>
      </c>
      <c r="D938">
        <f t="shared" si="91"/>
        <v>500420</v>
      </c>
      <c r="E938" t="str">
        <f t="shared" si="90"/>
        <v>500623</v>
      </c>
      <c r="F938" t="str">
        <f t="shared" si="89"/>
        <v>e9c4</v>
      </c>
      <c r="G938">
        <v>2</v>
      </c>
      <c r="H938" t="str">
        <f t="shared" si="92"/>
        <v>e9c4_codon2 = 500420-500623\3;</v>
      </c>
    </row>
    <row r="939" spans="1:8">
      <c r="A939" t="s">
        <v>316</v>
      </c>
      <c r="B939" t="str">
        <f t="shared" si="87"/>
        <v>500419-500623;</v>
      </c>
      <c r="C939" t="str">
        <f t="shared" si="88"/>
        <v>500419</v>
      </c>
      <c r="D939">
        <f t="shared" si="91"/>
        <v>500421</v>
      </c>
      <c r="E939" t="str">
        <f t="shared" si="90"/>
        <v>500623</v>
      </c>
      <c r="F939" t="str">
        <f t="shared" si="89"/>
        <v>e9c4</v>
      </c>
      <c r="G939">
        <v>3</v>
      </c>
      <c r="H939" t="str">
        <f t="shared" si="92"/>
        <v>e9c4_codon3 = 500421-500623\3;</v>
      </c>
    </row>
    <row r="940" spans="1:8">
      <c r="A940" t="s">
        <v>317</v>
      </c>
      <c r="B940" t="str">
        <f t="shared" si="87"/>
        <v>500624-502550;</v>
      </c>
      <c r="C940" t="str">
        <f t="shared" si="88"/>
        <v>500624</v>
      </c>
      <c r="D940">
        <f t="shared" si="91"/>
        <v>500624</v>
      </c>
      <c r="E940" t="str">
        <f t="shared" si="90"/>
        <v>502550</v>
      </c>
      <c r="F940" t="str">
        <f t="shared" si="89"/>
        <v>elfn2</v>
      </c>
      <c r="G940">
        <v>1</v>
      </c>
      <c r="H940" t="str">
        <f t="shared" si="92"/>
        <v>elfn2_codon1 = 500624-502550\3;</v>
      </c>
    </row>
    <row r="941" spans="1:8">
      <c r="A941" t="s">
        <v>317</v>
      </c>
      <c r="B941" t="str">
        <f t="shared" si="87"/>
        <v>500624-502550;</v>
      </c>
      <c r="C941" t="str">
        <f t="shared" si="88"/>
        <v>500624</v>
      </c>
      <c r="D941">
        <f t="shared" si="91"/>
        <v>500625</v>
      </c>
      <c r="E941" t="str">
        <f t="shared" si="90"/>
        <v>502550</v>
      </c>
      <c r="F941" t="str">
        <f t="shared" si="89"/>
        <v>elfn2</v>
      </c>
      <c r="G941">
        <v>2</v>
      </c>
      <c r="H941" t="str">
        <f t="shared" si="92"/>
        <v>elfn2_codon2 = 500625-502550\3;</v>
      </c>
    </row>
    <row r="942" spans="1:8">
      <c r="A942" t="s">
        <v>317</v>
      </c>
      <c r="B942" t="str">
        <f t="shared" si="87"/>
        <v>500624-502550;</v>
      </c>
      <c r="C942" t="str">
        <f t="shared" si="88"/>
        <v>500624</v>
      </c>
      <c r="D942">
        <f t="shared" si="91"/>
        <v>500626</v>
      </c>
      <c r="E942" t="str">
        <f t="shared" si="90"/>
        <v>502550</v>
      </c>
      <c r="F942" t="str">
        <f t="shared" si="89"/>
        <v>elfn2</v>
      </c>
      <c r="G942">
        <v>3</v>
      </c>
      <c r="H942" t="str">
        <f t="shared" si="92"/>
        <v>elfn2_codon3 = 500626-502550\3;</v>
      </c>
    </row>
    <row r="943" spans="1:8">
      <c r="A943" t="s">
        <v>318</v>
      </c>
      <c r="B943" t="str">
        <f t="shared" si="87"/>
        <v>502551-504317;</v>
      </c>
      <c r="C943" t="str">
        <f t="shared" si="88"/>
        <v>502551</v>
      </c>
      <c r="D943">
        <f t="shared" si="91"/>
        <v>502551</v>
      </c>
      <c r="E943" t="str">
        <f t="shared" si="90"/>
        <v>504317</v>
      </c>
      <c r="F943" t="str">
        <f t="shared" si="89"/>
        <v>enc1</v>
      </c>
      <c r="G943">
        <v>1</v>
      </c>
      <c r="H943" t="str">
        <f t="shared" si="92"/>
        <v>enc1_codon1 = 502551-504317\3;</v>
      </c>
    </row>
    <row r="944" spans="1:8">
      <c r="A944" t="s">
        <v>318</v>
      </c>
      <c r="B944" t="str">
        <f t="shared" ref="B944:B1007" si="93">SUBSTITUTE(A944, LEFT(A944, FIND("=", A944)+1), "")</f>
        <v>502551-504317;</v>
      </c>
      <c r="C944" t="str">
        <f t="shared" ref="C944:C1007" si="94">LEFT(B944, FIND("-", B944)-1)</f>
        <v>502551</v>
      </c>
      <c r="D944">
        <f t="shared" si="91"/>
        <v>502552</v>
      </c>
      <c r="E944" t="str">
        <f t="shared" si="90"/>
        <v>504317</v>
      </c>
      <c r="F944" t="str">
        <f t="shared" ref="F944:F1007" si="95">LEFT(A944, FIND("_oneseq", A944)-1)</f>
        <v>enc1</v>
      </c>
      <c r="G944">
        <v>2</v>
      </c>
      <c r="H944" t="str">
        <f t="shared" si="92"/>
        <v>enc1_codon2 = 502552-504317\3;</v>
      </c>
    </row>
    <row r="945" spans="1:8">
      <c r="A945" t="s">
        <v>318</v>
      </c>
      <c r="B945" t="str">
        <f t="shared" si="93"/>
        <v>502551-504317;</v>
      </c>
      <c r="C945" t="str">
        <f t="shared" si="94"/>
        <v>502551</v>
      </c>
      <c r="D945">
        <f t="shared" si="91"/>
        <v>502553</v>
      </c>
      <c r="E945" t="str">
        <f t="shared" si="90"/>
        <v>504317</v>
      </c>
      <c r="F945" t="str">
        <f t="shared" si="95"/>
        <v>enc1</v>
      </c>
      <c r="G945">
        <v>3</v>
      </c>
      <c r="H945" t="str">
        <f t="shared" si="92"/>
        <v>enc1_codon3 = 502553-504317\3;</v>
      </c>
    </row>
    <row r="946" spans="1:8">
      <c r="A946" t="s">
        <v>319</v>
      </c>
      <c r="B946" t="str">
        <f t="shared" si="93"/>
        <v>504318-505589;</v>
      </c>
      <c r="C946" t="str">
        <f t="shared" si="94"/>
        <v>504318</v>
      </c>
      <c r="D946">
        <f t="shared" si="91"/>
        <v>504318</v>
      </c>
      <c r="E946" t="str">
        <f t="shared" si="90"/>
        <v>505589</v>
      </c>
      <c r="F946" t="str">
        <f t="shared" si="95"/>
        <v>extl3</v>
      </c>
      <c r="G946">
        <v>1</v>
      </c>
      <c r="H946" t="str">
        <f t="shared" si="92"/>
        <v>extl3_codon1 = 504318-505589\3;</v>
      </c>
    </row>
    <row r="947" spans="1:8">
      <c r="A947" t="s">
        <v>319</v>
      </c>
      <c r="B947" t="str">
        <f t="shared" si="93"/>
        <v>504318-505589;</v>
      </c>
      <c r="C947" t="str">
        <f t="shared" si="94"/>
        <v>504318</v>
      </c>
      <c r="D947">
        <f t="shared" si="91"/>
        <v>504319</v>
      </c>
      <c r="E947" t="str">
        <f t="shared" si="90"/>
        <v>505589</v>
      </c>
      <c r="F947" t="str">
        <f t="shared" si="95"/>
        <v>extl3</v>
      </c>
      <c r="G947">
        <v>2</v>
      </c>
      <c r="H947" t="str">
        <f t="shared" si="92"/>
        <v>extl3_codon2 = 504319-505589\3;</v>
      </c>
    </row>
    <row r="948" spans="1:8">
      <c r="A948" t="s">
        <v>319</v>
      </c>
      <c r="B948" t="str">
        <f t="shared" si="93"/>
        <v>504318-505589;</v>
      </c>
      <c r="C948" t="str">
        <f t="shared" si="94"/>
        <v>504318</v>
      </c>
      <c r="D948">
        <f t="shared" si="91"/>
        <v>504320</v>
      </c>
      <c r="E948" t="str">
        <f t="shared" si="90"/>
        <v>505589</v>
      </c>
      <c r="F948" t="str">
        <f t="shared" si="95"/>
        <v>extl3</v>
      </c>
      <c r="G948">
        <v>3</v>
      </c>
      <c r="H948" t="str">
        <f t="shared" si="92"/>
        <v>extl3_codon3 = 504320-505589\3;</v>
      </c>
    </row>
    <row r="949" spans="1:8">
      <c r="A949" t="s">
        <v>320</v>
      </c>
      <c r="B949" t="str">
        <f t="shared" si="93"/>
        <v>505590-507469;</v>
      </c>
      <c r="C949" t="str">
        <f t="shared" si="94"/>
        <v>505590</v>
      </c>
      <c r="D949">
        <f t="shared" si="91"/>
        <v>505590</v>
      </c>
      <c r="E949" t="str">
        <f t="shared" si="90"/>
        <v>507469</v>
      </c>
      <c r="F949" t="str">
        <f t="shared" si="95"/>
        <v>fam110b</v>
      </c>
      <c r="G949">
        <v>1</v>
      </c>
      <c r="H949" t="str">
        <f t="shared" si="92"/>
        <v>fam110b_codon1 = 505590-507469\3;</v>
      </c>
    </row>
    <row r="950" spans="1:8">
      <c r="A950" t="s">
        <v>320</v>
      </c>
      <c r="B950" t="str">
        <f t="shared" si="93"/>
        <v>505590-507469;</v>
      </c>
      <c r="C950" t="str">
        <f t="shared" si="94"/>
        <v>505590</v>
      </c>
      <c r="D950">
        <f t="shared" si="91"/>
        <v>505591</v>
      </c>
      <c r="E950" t="str">
        <f t="shared" si="90"/>
        <v>507469</v>
      </c>
      <c r="F950" t="str">
        <f t="shared" si="95"/>
        <v>fam110b</v>
      </c>
      <c r="G950">
        <v>2</v>
      </c>
      <c r="H950" t="str">
        <f t="shared" si="92"/>
        <v>fam110b_codon2 = 505591-507469\3;</v>
      </c>
    </row>
    <row r="951" spans="1:8">
      <c r="A951" t="s">
        <v>320</v>
      </c>
      <c r="B951" t="str">
        <f t="shared" si="93"/>
        <v>505590-507469;</v>
      </c>
      <c r="C951" t="str">
        <f t="shared" si="94"/>
        <v>505590</v>
      </c>
      <c r="D951">
        <f t="shared" si="91"/>
        <v>505592</v>
      </c>
      <c r="E951" t="str">
        <f t="shared" si="90"/>
        <v>507469</v>
      </c>
      <c r="F951" t="str">
        <f t="shared" si="95"/>
        <v>fam110b</v>
      </c>
      <c r="G951">
        <v>3</v>
      </c>
      <c r="H951" t="str">
        <f t="shared" si="92"/>
        <v>fam110b_codon3 = 505592-507469\3;</v>
      </c>
    </row>
    <row r="952" spans="1:8">
      <c r="A952" t="s">
        <v>321</v>
      </c>
      <c r="B952" t="str">
        <f t="shared" si="93"/>
        <v>507470-509234;</v>
      </c>
      <c r="C952" t="str">
        <f t="shared" si="94"/>
        <v>507470</v>
      </c>
      <c r="D952">
        <f t="shared" si="91"/>
        <v>507470</v>
      </c>
      <c r="E952" t="str">
        <f t="shared" si="90"/>
        <v>509234</v>
      </c>
      <c r="F952" t="str">
        <f t="shared" si="95"/>
        <v>fam171a1</v>
      </c>
      <c r="G952">
        <v>1</v>
      </c>
      <c r="H952" t="str">
        <f t="shared" si="92"/>
        <v>fam171a1_codon1 = 507470-509234\3;</v>
      </c>
    </row>
    <row r="953" spans="1:8">
      <c r="A953" t="s">
        <v>321</v>
      </c>
      <c r="B953" t="str">
        <f t="shared" si="93"/>
        <v>507470-509234;</v>
      </c>
      <c r="C953" t="str">
        <f t="shared" si="94"/>
        <v>507470</v>
      </c>
      <c r="D953">
        <f t="shared" si="91"/>
        <v>507471</v>
      </c>
      <c r="E953" t="str">
        <f t="shared" si="90"/>
        <v>509234</v>
      </c>
      <c r="F953" t="str">
        <f t="shared" si="95"/>
        <v>fam171a1</v>
      </c>
      <c r="G953">
        <v>2</v>
      </c>
      <c r="H953" t="str">
        <f t="shared" si="92"/>
        <v>fam171a1_codon2 = 507471-509234\3;</v>
      </c>
    </row>
    <row r="954" spans="1:8">
      <c r="A954" t="s">
        <v>321</v>
      </c>
      <c r="B954" t="str">
        <f t="shared" si="93"/>
        <v>507470-509234;</v>
      </c>
      <c r="C954" t="str">
        <f t="shared" si="94"/>
        <v>507470</v>
      </c>
      <c r="D954">
        <f t="shared" si="91"/>
        <v>507472</v>
      </c>
      <c r="E954" t="str">
        <f t="shared" si="90"/>
        <v>509234</v>
      </c>
      <c r="F954" t="str">
        <f t="shared" si="95"/>
        <v>fam171a1</v>
      </c>
      <c r="G954">
        <v>3</v>
      </c>
      <c r="H954" t="str">
        <f t="shared" si="92"/>
        <v>fam171a1_codon3 = 507472-509234\3;</v>
      </c>
    </row>
    <row r="955" spans="1:8">
      <c r="A955" t="s">
        <v>322</v>
      </c>
      <c r="B955" t="str">
        <f t="shared" si="93"/>
        <v>509235-510770;</v>
      </c>
      <c r="C955" t="str">
        <f t="shared" si="94"/>
        <v>509235</v>
      </c>
      <c r="D955">
        <f t="shared" si="91"/>
        <v>509235</v>
      </c>
      <c r="E955" t="str">
        <f t="shared" si="90"/>
        <v>510770</v>
      </c>
      <c r="F955" t="str">
        <f t="shared" si="95"/>
        <v>fat1</v>
      </c>
      <c r="G955">
        <v>1</v>
      </c>
      <c r="H955" t="str">
        <f t="shared" si="92"/>
        <v>fat1_codon1 = 509235-510770\3;</v>
      </c>
    </row>
    <row r="956" spans="1:8">
      <c r="A956" t="s">
        <v>322</v>
      </c>
      <c r="B956" t="str">
        <f t="shared" si="93"/>
        <v>509235-510770;</v>
      </c>
      <c r="C956" t="str">
        <f t="shared" si="94"/>
        <v>509235</v>
      </c>
      <c r="D956">
        <f t="shared" si="91"/>
        <v>509236</v>
      </c>
      <c r="E956" t="str">
        <f t="shared" si="90"/>
        <v>510770</v>
      </c>
      <c r="F956" t="str">
        <f t="shared" si="95"/>
        <v>fat1</v>
      </c>
      <c r="G956">
        <v>2</v>
      </c>
      <c r="H956" t="str">
        <f t="shared" si="92"/>
        <v>fat1_codon2 = 509236-510770\3;</v>
      </c>
    </row>
    <row r="957" spans="1:8">
      <c r="A957" t="s">
        <v>322</v>
      </c>
      <c r="B957" t="str">
        <f t="shared" si="93"/>
        <v>509235-510770;</v>
      </c>
      <c r="C957" t="str">
        <f t="shared" si="94"/>
        <v>509235</v>
      </c>
      <c r="D957">
        <f t="shared" si="91"/>
        <v>509237</v>
      </c>
      <c r="E957" t="str">
        <f t="shared" si="90"/>
        <v>510770</v>
      </c>
      <c r="F957" t="str">
        <f t="shared" si="95"/>
        <v>fat1</v>
      </c>
      <c r="G957">
        <v>3</v>
      </c>
      <c r="H957" t="str">
        <f t="shared" si="92"/>
        <v>fat1_codon3 = 509237-510770\3;</v>
      </c>
    </row>
    <row r="958" spans="1:8">
      <c r="A958" t="s">
        <v>323</v>
      </c>
      <c r="B958" t="str">
        <f t="shared" si="93"/>
        <v>510771-512622;</v>
      </c>
      <c r="C958" t="str">
        <f t="shared" si="94"/>
        <v>510771</v>
      </c>
      <c r="D958">
        <f t="shared" si="91"/>
        <v>510771</v>
      </c>
      <c r="E958" t="str">
        <f t="shared" si="90"/>
        <v>512622</v>
      </c>
      <c r="F958" t="str">
        <f t="shared" si="95"/>
        <v>fat2</v>
      </c>
      <c r="G958">
        <v>1</v>
      </c>
      <c r="H958" t="str">
        <f t="shared" si="92"/>
        <v>fat2_codon1 = 510771-512622\3;</v>
      </c>
    </row>
    <row r="959" spans="1:8">
      <c r="A959" t="s">
        <v>323</v>
      </c>
      <c r="B959" t="str">
        <f t="shared" si="93"/>
        <v>510771-512622;</v>
      </c>
      <c r="C959" t="str">
        <f t="shared" si="94"/>
        <v>510771</v>
      </c>
      <c r="D959">
        <f t="shared" si="91"/>
        <v>510772</v>
      </c>
      <c r="E959" t="str">
        <f t="shared" si="90"/>
        <v>512622</v>
      </c>
      <c r="F959" t="str">
        <f t="shared" si="95"/>
        <v>fat2</v>
      </c>
      <c r="G959">
        <v>2</v>
      </c>
      <c r="H959" t="str">
        <f t="shared" si="92"/>
        <v>fat2_codon2 = 510772-512622\3;</v>
      </c>
    </row>
    <row r="960" spans="1:8">
      <c r="A960" t="s">
        <v>323</v>
      </c>
      <c r="B960" t="str">
        <f t="shared" si="93"/>
        <v>510771-512622;</v>
      </c>
      <c r="C960" t="str">
        <f t="shared" si="94"/>
        <v>510771</v>
      </c>
      <c r="D960">
        <f t="shared" si="91"/>
        <v>510773</v>
      </c>
      <c r="E960" t="str">
        <f t="shared" si="90"/>
        <v>512622</v>
      </c>
      <c r="F960" t="str">
        <f t="shared" si="95"/>
        <v>fat2</v>
      </c>
      <c r="G960">
        <v>3</v>
      </c>
      <c r="H960" t="str">
        <f t="shared" si="92"/>
        <v>fat2_codon3 = 510773-512622\3;</v>
      </c>
    </row>
    <row r="961" spans="1:8">
      <c r="A961" t="s">
        <v>324</v>
      </c>
      <c r="B961" t="str">
        <f t="shared" si="93"/>
        <v>512623-515678;</v>
      </c>
      <c r="C961" t="str">
        <f t="shared" si="94"/>
        <v>512623</v>
      </c>
      <c r="D961">
        <f t="shared" si="91"/>
        <v>512623</v>
      </c>
      <c r="E961" t="str">
        <f t="shared" si="90"/>
        <v>515678</v>
      </c>
      <c r="F961" t="str">
        <f t="shared" si="95"/>
        <v>fat3</v>
      </c>
      <c r="G961">
        <v>1</v>
      </c>
      <c r="H961" t="str">
        <f t="shared" si="92"/>
        <v>fat3_codon1 = 512623-515678\3;</v>
      </c>
    </row>
    <row r="962" spans="1:8">
      <c r="A962" t="s">
        <v>324</v>
      </c>
      <c r="B962" t="str">
        <f t="shared" si="93"/>
        <v>512623-515678;</v>
      </c>
      <c r="C962" t="str">
        <f t="shared" si="94"/>
        <v>512623</v>
      </c>
      <c r="D962">
        <f t="shared" si="91"/>
        <v>512624</v>
      </c>
      <c r="E962" t="str">
        <f t="shared" si="90"/>
        <v>515678</v>
      </c>
      <c r="F962" t="str">
        <f t="shared" si="95"/>
        <v>fat3</v>
      </c>
      <c r="G962">
        <v>2</v>
      </c>
      <c r="H962" t="str">
        <f t="shared" si="92"/>
        <v>fat3_codon2 = 512624-515678\3;</v>
      </c>
    </row>
    <row r="963" spans="1:8">
      <c r="A963" t="s">
        <v>324</v>
      </c>
      <c r="B963" t="str">
        <f t="shared" si="93"/>
        <v>512623-515678;</v>
      </c>
      <c r="C963" t="str">
        <f t="shared" si="94"/>
        <v>512623</v>
      </c>
      <c r="D963">
        <f t="shared" si="91"/>
        <v>512625</v>
      </c>
      <c r="E963" t="str">
        <f t="shared" ref="E963:E1026" si="96">SUBSTITUTE(SUBSTITUTE(B963,";",""),C963&amp;"-","")</f>
        <v>515678</v>
      </c>
      <c r="F963" t="str">
        <f t="shared" si="95"/>
        <v>fat3</v>
      </c>
      <c r="G963">
        <v>3</v>
      </c>
      <c r="H963" t="str">
        <f t="shared" si="92"/>
        <v>fat3_codon3 = 512625-515678\3;</v>
      </c>
    </row>
    <row r="964" spans="1:8">
      <c r="A964" t="s">
        <v>325</v>
      </c>
      <c r="B964" t="str">
        <f t="shared" si="93"/>
        <v>515679-516437;</v>
      </c>
      <c r="C964" t="str">
        <f t="shared" si="94"/>
        <v>515679</v>
      </c>
      <c r="D964">
        <f t="shared" si="91"/>
        <v>515679</v>
      </c>
      <c r="E964" t="str">
        <f t="shared" si="96"/>
        <v>516437</v>
      </c>
      <c r="F964" t="str">
        <f t="shared" si="95"/>
        <v>fat4</v>
      </c>
      <c r="G964">
        <v>1</v>
      </c>
      <c r="H964" t="str">
        <f t="shared" si="92"/>
        <v>fat4_codon1 = 515679-516437\3;</v>
      </c>
    </row>
    <row r="965" spans="1:8">
      <c r="A965" t="s">
        <v>325</v>
      </c>
      <c r="B965" t="str">
        <f t="shared" si="93"/>
        <v>515679-516437;</v>
      </c>
      <c r="C965" t="str">
        <f t="shared" si="94"/>
        <v>515679</v>
      </c>
      <c r="D965">
        <f t="shared" ref="D965:D1028" si="97">C965-1+G965</f>
        <v>515680</v>
      </c>
      <c r="E965" t="str">
        <f t="shared" si="96"/>
        <v>516437</v>
      </c>
      <c r="F965" t="str">
        <f t="shared" si="95"/>
        <v>fat4</v>
      </c>
      <c r="G965">
        <v>2</v>
      </c>
      <c r="H965" t="str">
        <f t="shared" ref="H965:H1028" si="98">F965&amp;"_codon"&amp;G965&amp;" = "&amp;D965&amp;"-"&amp;E965&amp;"\3;"</f>
        <v>fat4_codon2 = 515680-516437\3;</v>
      </c>
    </row>
    <row r="966" spans="1:8">
      <c r="A966" t="s">
        <v>325</v>
      </c>
      <c r="B966" t="str">
        <f t="shared" si="93"/>
        <v>515679-516437;</v>
      </c>
      <c r="C966" t="str">
        <f t="shared" si="94"/>
        <v>515679</v>
      </c>
      <c r="D966">
        <f t="shared" si="97"/>
        <v>515681</v>
      </c>
      <c r="E966" t="str">
        <f t="shared" si="96"/>
        <v>516437</v>
      </c>
      <c r="F966" t="str">
        <f t="shared" si="95"/>
        <v>fat4</v>
      </c>
      <c r="G966">
        <v>3</v>
      </c>
      <c r="H966" t="str">
        <f t="shared" si="98"/>
        <v>fat4_codon3 = 515681-516437\3;</v>
      </c>
    </row>
    <row r="967" spans="1:8">
      <c r="A967" t="s">
        <v>326</v>
      </c>
      <c r="B967" t="str">
        <f t="shared" si="93"/>
        <v>516438-518446;</v>
      </c>
      <c r="C967" t="str">
        <f t="shared" si="94"/>
        <v>516438</v>
      </c>
      <c r="D967">
        <f t="shared" si="97"/>
        <v>516438</v>
      </c>
      <c r="E967" t="str">
        <f t="shared" si="96"/>
        <v>518446</v>
      </c>
      <c r="F967" t="str">
        <f t="shared" si="95"/>
        <v>fat4_p1</v>
      </c>
      <c r="G967">
        <v>1</v>
      </c>
      <c r="H967" t="str">
        <f t="shared" si="98"/>
        <v>fat4_p1_codon1 = 516438-518446\3;</v>
      </c>
    </row>
    <row r="968" spans="1:8">
      <c r="A968" t="s">
        <v>326</v>
      </c>
      <c r="B968" t="str">
        <f t="shared" si="93"/>
        <v>516438-518446;</v>
      </c>
      <c r="C968" t="str">
        <f t="shared" si="94"/>
        <v>516438</v>
      </c>
      <c r="D968">
        <f t="shared" si="97"/>
        <v>516439</v>
      </c>
      <c r="E968" t="str">
        <f t="shared" si="96"/>
        <v>518446</v>
      </c>
      <c r="F968" t="str">
        <f t="shared" si="95"/>
        <v>fat4_p1</v>
      </c>
      <c r="G968">
        <v>2</v>
      </c>
      <c r="H968" t="str">
        <f t="shared" si="98"/>
        <v>fat4_p1_codon2 = 516439-518446\3;</v>
      </c>
    </row>
    <row r="969" spans="1:8">
      <c r="A969" t="s">
        <v>326</v>
      </c>
      <c r="B969" t="str">
        <f t="shared" si="93"/>
        <v>516438-518446;</v>
      </c>
      <c r="C969" t="str">
        <f t="shared" si="94"/>
        <v>516438</v>
      </c>
      <c r="D969">
        <f t="shared" si="97"/>
        <v>516440</v>
      </c>
      <c r="E969" t="str">
        <f t="shared" si="96"/>
        <v>518446</v>
      </c>
      <c r="F969" t="str">
        <f t="shared" si="95"/>
        <v>fat4_p1</v>
      </c>
      <c r="G969">
        <v>3</v>
      </c>
      <c r="H969" t="str">
        <f t="shared" si="98"/>
        <v>fat4_p1_codon3 = 516440-518446\3;</v>
      </c>
    </row>
    <row r="970" spans="1:8">
      <c r="A970" t="s">
        <v>327</v>
      </c>
      <c r="B970" t="str">
        <f t="shared" si="93"/>
        <v>518447-520354;</v>
      </c>
      <c r="C970" t="str">
        <f t="shared" si="94"/>
        <v>518447</v>
      </c>
      <c r="D970">
        <f t="shared" si="97"/>
        <v>518447</v>
      </c>
      <c r="E970" t="str">
        <f t="shared" si="96"/>
        <v>520354</v>
      </c>
      <c r="F970" t="str">
        <f t="shared" si="95"/>
        <v>fat4_p2</v>
      </c>
      <c r="G970">
        <v>1</v>
      </c>
      <c r="H970" t="str">
        <f t="shared" si="98"/>
        <v>fat4_p2_codon1 = 518447-520354\3;</v>
      </c>
    </row>
    <row r="971" spans="1:8">
      <c r="A971" t="s">
        <v>327</v>
      </c>
      <c r="B971" t="str">
        <f t="shared" si="93"/>
        <v>518447-520354;</v>
      </c>
      <c r="C971" t="str">
        <f t="shared" si="94"/>
        <v>518447</v>
      </c>
      <c r="D971">
        <f t="shared" si="97"/>
        <v>518448</v>
      </c>
      <c r="E971" t="str">
        <f t="shared" si="96"/>
        <v>520354</v>
      </c>
      <c r="F971" t="str">
        <f t="shared" si="95"/>
        <v>fat4_p2</v>
      </c>
      <c r="G971">
        <v>2</v>
      </c>
      <c r="H971" t="str">
        <f t="shared" si="98"/>
        <v>fat4_p2_codon2 = 518448-520354\3;</v>
      </c>
    </row>
    <row r="972" spans="1:8">
      <c r="A972" t="s">
        <v>327</v>
      </c>
      <c r="B972" t="str">
        <f t="shared" si="93"/>
        <v>518447-520354;</v>
      </c>
      <c r="C972" t="str">
        <f t="shared" si="94"/>
        <v>518447</v>
      </c>
      <c r="D972">
        <f t="shared" si="97"/>
        <v>518449</v>
      </c>
      <c r="E972" t="str">
        <f t="shared" si="96"/>
        <v>520354</v>
      </c>
      <c r="F972" t="str">
        <f t="shared" si="95"/>
        <v>fat4_p2</v>
      </c>
      <c r="G972">
        <v>3</v>
      </c>
      <c r="H972" t="str">
        <f t="shared" si="98"/>
        <v>fat4_p2_codon3 = 518449-520354\3;</v>
      </c>
    </row>
    <row r="973" spans="1:8">
      <c r="A973" t="s">
        <v>328</v>
      </c>
      <c r="B973" t="str">
        <f t="shared" si="93"/>
        <v>520355-523169;</v>
      </c>
      <c r="C973" t="str">
        <f t="shared" si="94"/>
        <v>520355</v>
      </c>
      <c r="D973">
        <f t="shared" si="97"/>
        <v>520355</v>
      </c>
      <c r="E973" t="str">
        <f t="shared" si="96"/>
        <v>523169</v>
      </c>
      <c r="F973" t="str">
        <f t="shared" si="95"/>
        <v>fatj</v>
      </c>
      <c r="G973">
        <v>1</v>
      </c>
      <c r="H973" t="str">
        <f t="shared" si="98"/>
        <v>fatj_codon1 = 520355-523169\3;</v>
      </c>
    </row>
    <row r="974" spans="1:8">
      <c r="A974" t="s">
        <v>328</v>
      </c>
      <c r="B974" t="str">
        <f t="shared" si="93"/>
        <v>520355-523169;</v>
      </c>
      <c r="C974" t="str">
        <f t="shared" si="94"/>
        <v>520355</v>
      </c>
      <c r="D974">
        <f t="shared" si="97"/>
        <v>520356</v>
      </c>
      <c r="E974" t="str">
        <f t="shared" si="96"/>
        <v>523169</v>
      </c>
      <c r="F974" t="str">
        <f t="shared" si="95"/>
        <v>fatj</v>
      </c>
      <c r="G974">
        <v>2</v>
      </c>
      <c r="H974" t="str">
        <f t="shared" si="98"/>
        <v>fatj_codon2 = 520356-523169\3;</v>
      </c>
    </row>
    <row r="975" spans="1:8">
      <c r="A975" t="s">
        <v>328</v>
      </c>
      <c r="B975" t="str">
        <f t="shared" si="93"/>
        <v>520355-523169;</v>
      </c>
      <c r="C975" t="str">
        <f t="shared" si="94"/>
        <v>520355</v>
      </c>
      <c r="D975">
        <f t="shared" si="97"/>
        <v>520357</v>
      </c>
      <c r="E975" t="str">
        <f t="shared" si="96"/>
        <v>523169</v>
      </c>
      <c r="F975" t="str">
        <f t="shared" si="95"/>
        <v>fatj</v>
      </c>
      <c r="G975">
        <v>3</v>
      </c>
      <c r="H975" t="str">
        <f t="shared" si="98"/>
        <v>fatj_codon3 = 520357-523169\3;</v>
      </c>
    </row>
    <row r="976" spans="1:8">
      <c r="A976" t="s">
        <v>329</v>
      </c>
      <c r="B976" t="str">
        <f t="shared" si="93"/>
        <v>523170-525050;</v>
      </c>
      <c r="C976" t="str">
        <f t="shared" si="94"/>
        <v>523170</v>
      </c>
      <c r="D976">
        <f t="shared" si="97"/>
        <v>523170</v>
      </c>
      <c r="E976" t="str">
        <f t="shared" si="96"/>
        <v>525050</v>
      </c>
      <c r="F976" t="str">
        <f t="shared" si="95"/>
        <v>fem1b</v>
      </c>
      <c r="G976">
        <v>1</v>
      </c>
      <c r="H976" t="str">
        <f t="shared" si="98"/>
        <v>fem1b_codon1 = 523170-525050\3;</v>
      </c>
    </row>
    <row r="977" spans="1:8">
      <c r="A977" t="s">
        <v>329</v>
      </c>
      <c r="B977" t="str">
        <f t="shared" si="93"/>
        <v>523170-525050;</v>
      </c>
      <c r="C977" t="str">
        <f t="shared" si="94"/>
        <v>523170</v>
      </c>
      <c r="D977">
        <f t="shared" si="97"/>
        <v>523171</v>
      </c>
      <c r="E977" t="str">
        <f t="shared" si="96"/>
        <v>525050</v>
      </c>
      <c r="F977" t="str">
        <f t="shared" si="95"/>
        <v>fem1b</v>
      </c>
      <c r="G977">
        <v>2</v>
      </c>
      <c r="H977" t="str">
        <f t="shared" si="98"/>
        <v>fem1b_codon2 = 523171-525050\3;</v>
      </c>
    </row>
    <row r="978" spans="1:8">
      <c r="A978" t="s">
        <v>329</v>
      </c>
      <c r="B978" t="str">
        <f t="shared" si="93"/>
        <v>523170-525050;</v>
      </c>
      <c r="C978" t="str">
        <f t="shared" si="94"/>
        <v>523170</v>
      </c>
      <c r="D978">
        <f t="shared" si="97"/>
        <v>523172</v>
      </c>
      <c r="E978" t="str">
        <f t="shared" si="96"/>
        <v>525050</v>
      </c>
      <c r="F978" t="str">
        <f t="shared" si="95"/>
        <v>fem1b</v>
      </c>
      <c r="G978">
        <v>3</v>
      </c>
      <c r="H978" t="str">
        <f t="shared" si="98"/>
        <v>fem1b_codon3 = 523172-525050\3;</v>
      </c>
    </row>
    <row r="979" spans="1:8">
      <c r="A979" t="s">
        <v>330</v>
      </c>
      <c r="B979" t="str">
        <f t="shared" si="93"/>
        <v>525051-526397;</v>
      </c>
      <c r="C979" t="str">
        <f t="shared" si="94"/>
        <v>525051</v>
      </c>
      <c r="D979">
        <f t="shared" si="97"/>
        <v>525051</v>
      </c>
      <c r="E979" t="str">
        <f t="shared" si="96"/>
        <v>526397</v>
      </c>
      <c r="F979" t="str">
        <f t="shared" si="95"/>
        <v>ficd</v>
      </c>
      <c r="G979">
        <v>1</v>
      </c>
      <c r="H979" t="str">
        <f t="shared" si="98"/>
        <v>ficd_codon1 = 525051-526397\3;</v>
      </c>
    </row>
    <row r="980" spans="1:8">
      <c r="A980" t="s">
        <v>330</v>
      </c>
      <c r="B980" t="str">
        <f t="shared" si="93"/>
        <v>525051-526397;</v>
      </c>
      <c r="C980" t="str">
        <f t="shared" si="94"/>
        <v>525051</v>
      </c>
      <c r="D980">
        <f t="shared" si="97"/>
        <v>525052</v>
      </c>
      <c r="E980" t="str">
        <f t="shared" si="96"/>
        <v>526397</v>
      </c>
      <c r="F980" t="str">
        <f t="shared" si="95"/>
        <v>ficd</v>
      </c>
      <c r="G980">
        <v>2</v>
      </c>
      <c r="H980" t="str">
        <f t="shared" si="98"/>
        <v>ficd_codon2 = 525052-526397\3;</v>
      </c>
    </row>
    <row r="981" spans="1:8">
      <c r="A981" t="s">
        <v>330</v>
      </c>
      <c r="B981" t="str">
        <f t="shared" si="93"/>
        <v>525051-526397;</v>
      </c>
      <c r="C981" t="str">
        <f t="shared" si="94"/>
        <v>525051</v>
      </c>
      <c r="D981">
        <f t="shared" si="97"/>
        <v>525053</v>
      </c>
      <c r="E981" t="str">
        <f t="shared" si="96"/>
        <v>526397</v>
      </c>
      <c r="F981" t="str">
        <f t="shared" si="95"/>
        <v>ficd</v>
      </c>
      <c r="G981">
        <v>3</v>
      </c>
      <c r="H981" t="str">
        <f t="shared" si="98"/>
        <v>ficd_codon3 = 525053-526397\3;</v>
      </c>
    </row>
    <row r="982" spans="1:8">
      <c r="A982" t="s">
        <v>331</v>
      </c>
      <c r="B982" t="str">
        <f t="shared" si="93"/>
        <v>526398-528256;</v>
      </c>
      <c r="C982" t="str">
        <f t="shared" si="94"/>
        <v>526398</v>
      </c>
      <c r="D982">
        <f t="shared" si="97"/>
        <v>526398</v>
      </c>
      <c r="E982" t="str">
        <f t="shared" si="96"/>
        <v>528256</v>
      </c>
      <c r="F982" t="str">
        <f t="shared" si="95"/>
        <v>flrt3</v>
      </c>
      <c r="G982">
        <v>1</v>
      </c>
      <c r="H982" t="str">
        <f t="shared" si="98"/>
        <v>flrt3_codon1 = 526398-528256\3;</v>
      </c>
    </row>
    <row r="983" spans="1:8">
      <c r="A983" t="s">
        <v>331</v>
      </c>
      <c r="B983" t="str">
        <f t="shared" si="93"/>
        <v>526398-528256;</v>
      </c>
      <c r="C983" t="str">
        <f t="shared" si="94"/>
        <v>526398</v>
      </c>
      <c r="D983">
        <f t="shared" si="97"/>
        <v>526399</v>
      </c>
      <c r="E983" t="str">
        <f t="shared" si="96"/>
        <v>528256</v>
      </c>
      <c r="F983" t="str">
        <f t="shared" si="95"/>
        <v>flrt3</v>
      </c>
      <c r="G983">
        <v>2</v>
      </c>
      <c r="H983" t="str">
        <f t="shared" si="98"/>
        <v>flrt3_codon2 = 526399-528256\3;</v>
      </c>
    </row>
    <row r="984" spans="1:8">
      <c r="A984" t="s">
        <v>331</v>
      </c>
      <c r="B984" t="str">
        <f t="shared" si="93"/>
        <v>526398-528256;</v>
      </c>
      <c r="C984" t="str">
        <f t="shared" si="94"/>
        <v>526398</v>
      </c>
      <c r="D984">
        <f t="shared" si="97"/>
        <v>526400</v>
      </c>
      <c r="E984" t="str">
        <f t="shared" si="96"/>
        <v>528256</v>
      </c>
      <c r="F984" t="str">
        <f t="shared" si="95"/>
        <v>flrt3</v>
      </c>
      <c r="G984">
        <v>3</v>
      </c>
      <c r="H984" t="str">
        <f t="shared" si="98"/>
        <v>flrt3_codon3 = 526400-528256\3;</v>
      </c>
    </row>
    <row r="985" spans="1:8">
      <c r="A985" t="s">
        <v>332</v>
      </c>
      <c r="B985" t="str">
        <f t="shared" si="93"/>
        <v>528257-533485;</v>
      </c>
      <c r="C985" t="str">
        <f t="shared" si="94"/>
        <v>528257</v>
      </c>
      <c r="D985">
        <f t="shared" si="97"/>
        <v>528257</v>
      </c>
      <c r="E985" t="str">
        <f t="shared" si="96"/>
        <v>533485</v>
      </c>
      <c r="F985" t="str">
        <f t="shared" si="95"/>
        <v>frem2</v>
      </c>
      <c r="G985">
        <v>1</v>
      </c>
      <c r="H985" t="str">
        <f t="shared" si="98"/>
        <v>frem2_codon1 = 528257-533485\3;</v>
      </c>
    </row>
    <row r="986" spans="1:8">
      <c r="A986" t="s">
        <v>332</v>
      </c>
      <c r="B986" t="str">
        <f t="shared" si="93"/>
        <v>528257-533485;</v>
      </c>
      <c r="C986" t="str">
        <f t="shared" si="94"/>
        <v>528257</v>
      </c>
      <c r="D986">
        <f t="shared" si="97"/>
        <v>528258</v>
      </c>
      <c r="E986" t="str">
        <f t="shared" si="96"/>
        <v>533485</v>
      </c>
      <c r="F986" t="str">
        <f t="shared" si="95"/>
        <v>frem2</v>
      </c>
      <c r="G986">
        <v>2</v>
      </c>
      <c r="H986" t="str">
        <f t="shared" si="98"/>
        <v>frem2_codon2 = 528258-533485\3;</v>
      </c>
    </row>
    <row r="987" spans="1:8">
      <c r="A987" t="s">
        <v>332</v>
      </c>
      <c r="B987" t="str">
        <f t="shared" si="93"/>
        <v>528257-533485;</v>
      </c>
      <c r="C987" t="str">
        <f t="shared" si="94"/>
        <v>528257</v>
      </c>
      <c r="D987">
        <f t="shared" si="97"/>
        <v>528259</v>
      </c>
      <c r="E987" t="str">
        <f t="shared" si="96"/>
        <v>533485</v>
      </c>
      <c r="F987" t="str">
        <f t="shared" si="95"/>
        <v>frem2</v>
      </c>
      <c r="G987">
        <v>3</v>
      </c>
      <c r="H987" t="str">
        <f t="shared" si="98"/>
        <v>frem2_codon3 = 528259-533485\3;</v>
      </c>
    </row>
    <row r="988" spans="1:8">
      <c r="A988" t="s">
        <v>333</v>
      </c>
      <c r="B988" t="str">
        <f t="shared" si="93"/>
        <v>533486-535102;</v>
      </c>
      <c r="C988" t="str">
        <f t="shared" si="94"/>
        <v>533486</v>
      </c>
      <c r="D988">
        <f t="shared" si="97"/>
        <v>533486</v>
      </c>
      <c r="E988" t="str">
        <f t="shared" si="96"/>
        <v>535102</v>
      </c>
      <c r="F988" t="str">
        <f t="shared" si="95"/>
        <v>frem3</v>
      </c>
      <c r="G988">
        <v>1</v>
      </c>
      <c r="H988" t="str">
        <f t="shared" si="98"/>
        <v>frem3_codon1 = 533486-535102\3;</v>
      </c>
    </row>
    <row r="989" spans="1:8">
      <c r="A989" t="s">
        <v>333</v>
      </c>
      <c r="B989" t="str">
        <f t="shared" si="93"/>
        <v>533486-535102;</v>
      </c>
      <c r="C989" t="str">
        <f t="shared" si="94"/>
        <v>533486</v>
      </c>
      <c r="D989">
        <f t="shared" si="97"/>
        <v>533487</v>
      </c>
      <c r="E989" t="str">
        <f t="shared" si="96"/>
        <v>535102</v>
      </c>
      <c r="F989" t="str">
        <f t="shared" si="95"/>
        <v>frem3</v>
      </c>
      <c r="G989">
        <v>2</v>
      </c>
      <c r="H989" t="str">
        <f t="shared" si="98"/>
        <v>frem3_codon2 = 533487-535102\3;</v>
      </c>
    </row>
    <row r="990" spans="1:8">
      <c r="A990" t="s">
        <v>333</v>
      </c>
      <c r="B990" t="str">
        <f t="shared" si="93"/>
        <v>533486-535102;</v>
      </c>
      <c r="C990" t="str">
        <f t="shared" si="94"/>
        <v>533486</v>
      </c>
      <c r="D990">
        <f t="shared" si="97"/>
        <v>533488</v>
      </c>
      <c r="E990" t="str">
        <f t="shared" si="96"/>
        <v>535102</v>
      </c>
      <c r="F990" t="str">
        <f t="shared" si="95"/>
        <v>frem3</v>
      </c>
      <c r="G990">
        <v>3</v>
      </c>
      <c r="H990" t="str">
        <f t="shared" si="98"/>
        <v>frem3_codon3 = 533488-535102\3;</v>
      </c>
    </row>
    <row r="991" spans="1:8">
      <c r="A991" t="s">
        <v>334</v>
      </c>
      <c r="B991" t="str">
        <f t="shared" si="93"/>
        <v>535103-535875;</v>
      </c>
      <c r="C991" t="str">
        <f t="shared" si="94"/>
        <v>535103</v>
      </c>
      <c r="D991">
        <f t="shared" si="97"/>
        <v>535103</v>
      </c>
      <c r="E991" t="str">
        <f t="shared" si="96"/>
        <v>535875</v>
      </c>
      <c r="F991" t="str">
        <f t="shared" si="95"/>
        <v>fut9</v>
      </c>
      <c r="G991">
        <v>1</v>
      </c>
      <c r="H991" t="str">
        <f t="shared" si="98"/>
        <v>fut9_codon1 = 535103-535875\3;</v>
      </c>
    </row>
    <row r="992" spans="1:8">
      <c r="A992" t="s">
        <v>334</v>
      </c>
      <c r="B992" t="str">
        <f t="shared" si="93"/>
        <v>535103-535875;</v>
      </c>
      <c r="C992" t="str">
        <f t="shared" si="94"/>
        <v>535103</v>
      </c>
      <c r="D992">
        <f t="shared" si="97"/>
        <v>535104</v>
      </c>
      <c r="E992" t="str">
        <f t="shared" si="96"/>
        <v>535875</v>
      </c>
      <c r="F992" t="str">
        <f t="shared" si="95"/>
        <v>fut9</v>
      </c>
      <c r="G992">
        <v>2</v>
      </c>
      <c r="H992" t="str">
        <f t="shared" si="98"/>
        <v>fut9_codon2 = 535104-535875\3;</v>
      </c>
    </row>
    <row r="993" spans="1:8">
      <c r="A993" t="s">
        <v>334</v>
      </c>
      <c r="B993" t="str">
        <f t="shared" si="93"/>
        <v>535103-535875;</v>
      </c>
      <c r="C993" t="str">
        <f t="shared" si="94"/>
        <v>535103</v>
      </c>
      <c r="D993">
        <f t="shared" si="97"/>
        <v>535105</v>
      </c>
      <c r="E993" t="str">
        <f t="shared" si="96"/>
        <v>535875</v>
      </c>
      <c r="F993" t="str">
        <f t="shared" si="95"/>
        <v>fut9</v>
      </c>
      <c r="G993">
        <v>3</v>
      </c>
      <c r="H993" t="str">
        <f t="shared" si="98"/>
        <v>fut9_codon3 = 535105-535875\3;</v>
      </c>
    </row>
    <row r="994" spans="1:8">
      <c r="A994" t="s">
        <v>335</v>
      </c>
      <c r="B994" t="str">
        <f t="shared" si="93"/>
        <v>535876-538677;</v>
      </c>
      <c r="C994" t="str">
        <f t="shared" si="94"/>
        <v>535876</v>
      </c>
      <c r="D994">
        <f t="shared" si="97"/>
        <v>535876</v>
      </c>
      <c r="E994" t="str">
        <f t="shared" si="96"/>
        <v>538677</v>
      </c>
      <c r="F994" t="str">
        <f t="shared" si="95"/>
        <v>fzd4</v>
      </c>
      <c r="G994">
        <v>1</v>
      </c>
      <c r="H994" t="str">
        <f t="shared" si="98"/>
        <v>fzd4_codon1 = 535876-538677\3;</v>
      </c>
    </row>
    <row r="995" spans="1:8">
      <c r="A995" t="s">
        <v>335</v>
      </c>
      <c r="B995" t="str">
        <f t="shared" si="93"/>
        <v>535876-538677;</v>
      </c>
      <c r="C995" t="str">
        <f t="shared" si="94"/>
        <v>535876</v>
      </c>
      <c r="D995">
        <f t="shared" si="97"/>
        <v>535877</v>
      </c>
      <c r="E995" t="str">
        <f t="shared" si="96"/>
        <v>538677</v>
      </c>
      <c r="F995" t="str">
        <f t="shared" si="95"/>
        <v>fzd4</v>
      </c>
      <c r="G995">
        <v>2</v>
      </c>
      <c r="H995" t="str">
        <f t="shared" si="98"/>
        <v>fzd4_codon2 = 535877-538677\3;</v>
      </c>
    </row>
    <row r="996" spans="1:8">
      <c r="A996" t="s">
        <v>335</v>
      </c>
      <c r="B996" t="str">
        <f t="shared" si="93"/>
        <v>535876-538677;</v>
      </c>
      <c r="C996" t="str">
        <f t="shared" si="94"/>
        <v>535876</v>
      </c>
      <c r="D996">
        <f t="shared" si="97"/>
        <v>535878</v>
      </c>
      <c r="E996" t="str">
        <f t="shared" si="96"/>
        <v>538677</v>
      </c>
      <c r="F996" t="str">
        <f t="shared" si="95"/>
        <v>fzd4</v>
      </c>
      <c r="G996">
        <v>3</v>
      </c>
      <c r="H996" t="str">
        <f t="shared" si="98"/>
        <v>fzd4_codon3 = 535878-538677\3;</v>
      </c>
    </row>
    <row r="997" spans="1:8">
      <c r="A997" t="s">
        <v>336</v>
      </c>
      <c r="B997" t="str">
        <f t="shared" si="93"/>
        <v>538678-540233;</v>
      </c>
      <c r="C997" t="str">
        <f t="shared" si="94"/>
        <v>538678</v>
      </c>
      <c r="D997">
        <f t="shared" si="97"/>
        <v>538678</v>
      </c>
      <c r="E997" t="str">
        <f t="shared" si="96"/>
        <v>540233</v>
      </c>
      <c r="F997" t="str">
        <f t="shared" si="95"/>
        <v>gcnt4</v>
      </c>
      <c r="G997">
        <v>1</v>
      </c>
      <c r="H997" t="str">
        <f t="shared" si="98"/>
        <v>gcnt4_codon1 = 538678-540233\3;</v>
      </c>
    </row>
    <row r="998" spans="1:8">
      <c r="A998" t="s">
        <v>336</v>
      </c>
      <c r="B998" t="str">
        <f t="shared" si="93"/>
        <v>538678-540233;</v>
      </c>
      <c r="C998" t="str">
        <f t="shared" si="94"/>
        <v>538678</v>
      </c>
      <c r="D998">
        <f t="shared" si="97"/>
        <v>538679</v>
      </c>
      <c r="E998" t="str">
        <f t="shared" si="96"/>
        <v>540233</v>
      </c>
      <c r="F998" t="str">
        <f t="shared" si="95"/>
        <v>gcnt4</v>
      </c>
      <c r="G998">
        <v>2</v>
      </c>
      <c r="H998" t="str">
        <f t="shared" si="98"/>
        <v>gcnt4_codon2 = 538679-540233\3;</v>
      </c>
    </row>
    <row r="999" spans="1:8">
      <c r="A999" t="s">
        <v>336</v>
      </c>
      <c r="B999" t="str">
        <f t="shared" si="93"/>
        <v>538678-540233;</v>
      </c>
      <c r="C999" t="str">
        <f t="shared" si="94"/>
        <v>538678</v>
      </c>
      <c r="D999">
        <f t="shared" si="97"/>
        <v>538680</v>
      </c>
      <c r="E999" t="str">
        <f t="shared" si="96"/>
        <v>540233</v>
      </c>
      <c r="F999" t="str">
        <f t="shared" si="95"/>
        <v>gcnt4</v>
      </c>
      <c r="G999">
        <v>3</v>
      </c>
      <c r="H999" t="str">
        <f t="shared" si="98"/>
        <v>gcnt4_codon3 = 538680-540233\3;</v>
      </c>
    </row>
    <row r="1000" spans="1:8">
      <c r="A1000" t="s">
        <v>337</v>
      </c>
      <c r="B1000" t="str">
        <f t="shared" si="93"/>
        <v>540234-540962;</v>
      </c>
      <c r="C1000" t="str">
        <f t="shared" si="94"/>
        <v>540234</v>
      </c>
      <c r="D1000">
        <f t="shared" si="97"/>
        <v>540234</v>
      </c>
      <c r="E1000" t="str">
        <f t="shared" si="96"/>
        <v>540962</v>
      </c>
      <c r="F1000" t="str">
        <f t="shared" si="95"/>
        <v>ghsr</v>
      </c>
      <c r="G1000">
        <v>1</v>
      </c>
      <c r="H1000" t="str">
        <f t="shared" si="98"/>
        <v>ghsr_codon1 = 540234-540962\3;</v>
      </c>
    </row>
    <row r="1001" spans="1:8">
      <c r="A1001" t="s">
        <v>337</v>
      </c>
      <c r="B1001" t="str">
        <f t="shared" si="93"/>
        <v>540234-540962;</v>
      </c>
      <c r="C1001" t="str">
        <f t="shared" si="94"/>
        <v>540234</v>
      </c>
      <c r="D1001">
        <f t="shared" si="97"/>
        <v>540235</v>
      </c>
      <c r="E1001" t="str">
        <f t="shared" si="96"/>
        <v>540962</v>
      </c>
      <c r="F1001" t="str">
        <f t="shared" si="95"/>
        <v>ghsr</v>
      </c>
      <c r="G1001">
        <v>2</v>
      </c>
      <c r="H1001" t="str">
        <f t="shared" si="98"/>
        <v>ghsr_codon2 = 540235-540962\3;</v>
      </c>
    </row>
    <row r="1002" spans="1:8">
      <c r="A1002" t="s">
        <v>337</v>
      </c>
      <c r="B1002" t="str">
        <f t="shared" si="93"/>
        <v>540234-540962;</v>
      </c>
      <c r="C1002" t="str">
        <f t="shared" si="94"/>
        <v>540234</v>
      </c>
      <c r="D1002">
        <f t="shared" si="97"/>
        <v>540236</v>
      </c>
      <c r="E1002" t="str">
        <f t="shared" si="96"/>
        <v>540962</v>
      </c>
      <c r="F1002" t="str">
        <f t="shared" si="95"/>
        <v>ghsr</v>
      </c>
      <c r="G1002">
        <v>3</v>
      </c>
      <c r="H1002" t="str">
        <f t="shared" si="98"/>
        <v>ghsr_codon3 = 540236-540962\3;</v>
      </c>
    </row>
    <row r="1003" spans="1:8">
      <c r="A1003" t="s">
        <v>338</v>
      </c>
      <c r="B1003" t="str">
        <f t="shared" si="93"/>
        <v>540963-543441;</v>
      </c>
      <c r="C1003" t="str">
        <f t="shared" si="94"/>
        <v>540963</v>
      </c>
      <c r="D1003">
        <f t="shared" si="97"/>
        <v>540963</v>
      </c>
      <c r="E1003" t="str">
        <f t="shared" si="96"/>
        <v>543441</v>
      </c>
      <c r="F1003" t="str">
        <f t="shared" si="95"/>
        <v>gpr12</v>
      </c>
      <c r="G1003">
        <v>1</v>
      </c>
      <c r="H1003" t="str">
        <f t="shared" si="98"/>
        <v>gpr12_codon1 = 540963-543441\3;</v>
      </c>
    </row>
    <row r="1004" spans="1:8">
      <c r="A1004" t="s">
        <v>338</v>
      </c>
      <c r="B1004" t="str">
        <f t="shared" si="93"/>
        <v>540963-543441;</v>
      </c>
      <c r="C1004" t="str">
        <f t="shared" si="94"/>
        <v>540963</v>
      </c>
      <c r="D1004">
        <f t="shared" si="97"/>
        <v>540964</v>
      </c>
      <c r="E1004" t="str">
        <f t="shared" si="96"/>
        <v>543441</v>
      </c>
      <c r="F1004" t="str">
        <f t="shared" si="95"/>
        <v>gpr12</v>
      </c>
      <c r="G1004">
        <v>2</v>
      </c>
      <c r="H1004" t="str">
        <f t="shared" si="98"/>
        <v>gpr12_codon2 = 540964-543441\3;</v>
      </c>
    </row>
    <row r="1005" spans="1:8">
      <c r="A1005" t="s">
        <v>338</v>
      </c>
      <c r="B1005" t="str">
        <f t="shared" si="93"/>
        <v>540963-543441;</v>
      </c>
      <c r="C1005" t="str">
        <f t="shared" si="94"/>
        <v>540963</v>
      </c>
      <c r="D1005">
        <f t="shared" si="97"/>
        <v>540965</v>
      </c>
      <c r="E1005" t="str">
        <f t="shared" si="96"/>
        <v>543441</v>
      </c>
      <c r="F1005" t="str">
        <f t="shared" si="95"/>
        <v>gpr12</v>
      </c>
      <c r="G1005">
        <v>3</v>
      </c>
      <c r="H1005" t="str">
        <f t="shared" si="98"/>
        <v>gpr12_codon3 = 540965-543441\3;</v>
      </c>
    </row>
    <row r="1006" spans="1:8">
      <c r="A1006" t="s">
        <v>339</v>
      </c>
      <c r="B1006" t="str">
        <f t="shared" si="93"/>
        <v>543442-546355;</v>
      </c>
      <c r="C1006" t="str">
        <f t="shared" si="94"/>
        <v>543442</v>
      </c>
      <c r="D1006">
        <f t="shared" si="97"/>
        <v>543442</v>
      </c>
      <c r="E1006" t="str">
        <f t="shared" si="96"/>
        <v>546355</v>
      </c>
      <c r="F1006" t="str">
        <f t="shared" si="95"/>
        <v>gpr68</v>
      </c>
      <c r="G1006">
        <v>1</v>
      </c>
      <c r="H1006" t="str">
        <f t="shared" si="98"/>
        <v>gpr68_codon1 = 543442-546355\3;</v>
      </c>
    </row>
    <row r="1007" spans="1:8">
      <c r="A1007" t="s">
        <v>339</v>
      </c>
      <c r="B1007" t="str">
        <f t="shared" si="93"/>
        <v>543442-546355;</v>
      </c>
      <c r="C1007" t="str">
        <f t="shared" si="94"/>
        <v>543442</v>
      </c>
      <c r="D1007">
        <f t="shared" si="97"/>
        <v>543443</v>
      </c>
      <c r="E1007" t="str">
        <f t="shared" si="96"/>
        <v>546355</v>
      </c>
      <c r="F1007" t="str">
        <f t="shared" si="95"/>
        <v>gpr68</v>
      </c>
      <c r="G1007">
        <v>2</v>
      </c>
      <c r="H1007" t="str">
        <f t="shared" si="98"/>
        <v>gpr68_codon2 = 543443-546355\3;</v>
      </c>
    </row>
    <row r="1008" spans="1:8">
      <c r="A1008" t="s">
        <v>339</v>
      </c>
      <c r="B1008" t="str">
        <f t="shared" ref="B1008:B1071" si="99">SUBSTITUTE(A1008, LEFT(A1008, FIND("=", A1008)+1), "")</f>
        <v>543442-546355;</v>
      </c>
      <c r="C1008" t="str">
        <f t="shared" ref="C1008:C1071" si="100">LEFT(B1008, FIND("-", B1008)-1)</f>
        <v>543442</v>
      </c>
      <c r="D1008">
        <f t="shared" si="97"/>
        <v>543444</v>
      </c>
      <c r="E1008" t="str">
        <f t="shared" si="96"/>
        <v>546355</v>
      </c>
      <c r="F1008" t="str">
        <f t="shared" ref="F1008:F1071" si="101">LEFT(A1008, FIND("_oneseq", A1008)-1)</f>
        <v>gpr68</v>
      </c>
      <c r="G1008">
        <v>3</v>
      </c>
      <c r="H1008" t="str">
        <f t="shared" si="98"/>
        <v>gpr68_codon3 = 543444-546355\3;</v>
      </c>
    </row>
    <row r="1009" spans="1:8">
      <c r="A1009" t="s">
        <v>340</v>
      </c>
      <c r="B1009" t="str">
        <f t="shared" si="99"/>
        <v>546356-549410;</v>
      </c>
      <c r="C1009" t="str">
        <f t="shared" si="100"/>
        <v>546356</v>
      </c>
      <c r="D1009">
        <f t="shared" si="97"/>
        <v>546356</v>
      </c>
      <c r="E1009" t="str">
        <f t="shared" si="96"/>
        <v>549410</v>
      </c>
      <c r="F1009" t="str">
        <f t="shared" si="101"/>
        <v>gpr75</v>
      </c>
      <c r="G1009">
        <v>1</v>
      </c>
      <c r="H1009" t="str">
        <f t="shared" si="98"/>
        <v>gpr75_codon1 = 546356-549410\3;</v>
      </c>
    </row>
    <row r="1010" spans="1:8">
      <c r="A1010" t="s">
        <v>340</v>
      </c>
      <c r="B1010" t="str">
        <f t="shared" si="99"/>
        <v>546356-549410;</v>
      </c>
      <c r="C1010" t="str">
        <f t="shared" si="100"/>
        <v>546356</v>
      </c>
      <c r="D1010">
        <f t="shared" si="97"/>
        <v>546357</v>
      </c>
      <c r="E1010" t="str">
        <f t="shared" si="96"/>
        <v>549410</v>
      </c>
      <c r="F1010" t="str">
        <f t="shared" si="101"/>
        <v>gpr75</v>
      </c>
      <c r="G1010">
        <v>2</v>
      </c>
      <c r="H1010" t="str">
        <f t="shared" si="98"/>
        <v>gpr75_codon2 = 546357-549410\3;</v>
      </c>
    </row>
    <row r="1011" spans="1:8">
      <c r="A1011" t="s">
        <v>340</v>
      </c>
      <c r="B1011" t="str">
        <f t="shared" si="99"/>
        <v>546356-549410;</v>
      </c>
      <c r="C1011" t="str">
        <f t="shared" si="100"/>
        <v>546356</v>
      </c>
      <c r="D1011">
        <f t="shared" si="97"/>
        <v>546358</v>
      </c>
      <c r="E1011" t="str">
        <f t="shared" si="96"/>
        <v>549410</v>
      </c>
      <c r="F1011" t="str">
        <f t="shared" si="101"/>
        <v>gpr75</v>
      </c>
      <c r="G1011">
        <v>3</v>
      </c>
      <c r="H1011" t="str">
        <f t="shared" si="98"/>
        <v>gpr75_codon3 = 546358-549410\3;</v>
      </c>
    </row>
    <row r="1012" spans="1:8">
      <c r="A1012" t="s">
        <v>341</v>
      </c>
      <c r="B1012" t="str">
        <f t="shared" si="99"/>
        <v>549411-551887;</v>
      </c>
      <c r="C1012" t="str">
        <f t="shared" si="100"/>
        <v>549411</v>
      </c>
      <c r="D1012">
        <f t="shared" si="97"/>
        <v>549411</v>
      </c>
      <c r="E1012" t="str">
        <f t="shared" si="96"/>
        <v>551887</v>
      </c>
      <c r="F1012" t="str">
        <f t="shared" si="101"/>
        <v>grin3a</v>
      </c>
      <c r="G1012">
        <v>1</v>
      </c>
      <c r="H1012" t="str">
        <f t="shared" si="98"/>
        <v>grin3a_codon1 = 549411-551887\3;</v>
      </c>
    </row>
    <row r="1013" spans="1:8">
      <c r="A1013" t="s">
        <v>341</v>
      </c>
      <c r="B1013" t="str">
        <f t="shared" si="99"/>
        <v>549411-551887;</v>
      </c>
      <c r="C1013" t="str">
        <f t="shared" si="100"/>
        <v>549411</v>
      </c>
      <c r="D1013">
        <f t="shared" si="97"/>
        <v>549412</v>
      </c>
      <c r="E1013" t="str">
        <f t="shared" si="96"/>
        <v>551887</v>
      </c>
      <c r="F1013" t="str">
        <f t="shared" si="101"/>
        <v>grin3a</v>
      </c>
      <c r="G1013">
        <v>2</v>
      </c>
      <c r="H1013" t="str">
        <f t="shared" si="98"/>
        <v>grin3a_codon2 = 549412-551887\3;</v>
      </c>
    </row>
    <row r="1014" spans="1:8">
      <c r="A1014" t="s">
        <v>341</v>
      </c>
      <c r="B1014" t="str">
        <f t="shared" si="99"/>
        <v>549411-551887;</v>
      </c>
      <c r="C1014" t="str">
        <f t="shared" si="100"/>
        <v>549411</v>
      </c>
      <c r="D1014">
        <f t="shared" si="97"/>
        <v>549413</v>
      </c>
      <c r="E1014" t="str">
        <f t="shared" si="96"/>
        <v>551887</v>
      </c>
      <c r="F1014" t="str">
        <f t="shared" si="101"/>
        <v>grin3a</v>
      </c>
      <c r="G1014">
        <v>3</v>
      </c>
      <c r="H1014" t="str">
        <f t="shared" si="98"/>
        <v>grin3a_codon3 = 549413-551887\3;</v>
      </c>
    </row>
    <row r="1015" spans="1:8">
      <c r="A1015" t="s">
        <v>342</v>
      </c>
      <c r="B1015" t="str">
        <f t="shared" si="99"/>
        <v>551888-553580;</v>
      </c>
      <c r="C1015" t="str">
        <f t="shared" si="100"/>
        <v>551888</v>
      </c>
      <c r="D1015">
        <f t="shared" si="97"/>
        <v>551888</v>
      </c>
      <c r="E1015" t="str">
        <f t="shared" si="96"/>
        <v>553580</v>
      </c>
      <c r="F1015" t="str">
        <f t="shared" si="101"/>
        <v>grm1</v>
      </c>
      <c r="G1015">
        <v>1</v>
      </c>
      <c r="H1015" t="str">
        <f t="shared" si="98"/>
        <v>grm1_codon1 = 551888-553580\3;</v>
      </c>
    </row>
    <row r="1016" spans="1:8">
      <c r="A1016" t="s">
        <v>342</v>
      </c>
      <c r="B1016" t="str">
        <f t="shared" si="99"/>
        <v>551888-553580;</v>
      </c>
      <c r="C1016" t="str">
        <f t="shared" si="100"/>
        <v>551888</v>
      </c>
      <c r="D1016">
        <f t="shared" si="97"/>
        <v>551889</v>
      </c>
      <c r="E1016" t="str">
        <f t="shared" si="96"/>
        <v>553580</v>
      </c>
      <c r="F1016" t="str">
        <f t="shared" si="101"/>
        <v>grm1</v>
      </c>
      <c r="G1016">
        <v>2</v>
      </c>
      <c r="H1016" t="str">
        <f t="shared" si="98"/>
        <v>grm1_codon2 = 551889-553580\3;</v>
      </c>
    </row>
    <row r="1017" spans="1:8">
      <c r="A1017" t="s">
        <v>342</v>
      </c>
      <c r="B1017" t="str">
        <f t="shared" si="99"/>
        <v>551888-553580;</v>
      </c>
      <c r="C1017" t="str">
        <f t="shared" si="100"/>
        <v>551888</v>
      </c>
      <c r="D1017">
        <f t="shared" si="97"/>
        <v>551890</v>
      </c>
      <c r="E1017" t="str">
        <f t="shared" si="96"/>
        <v>553580</v>
      </c>
      <c r="F1017" t="str">
        <f t="shared" si="101"/>
        <v>grm1</v>
      </c>
      <c r="G1017">
        <v>3</v>
      </c>
      <c r="H1017" t="str">
        <f t="shared" si="98"/>
        <v>grm1_codon3 = 551890-553580\3;</v>
      </c>
    </row>
    <row r="1018" spans="1:8">
      <c r="A1018" t="s">
        <v>343</v>
      </c>
      <c r="B1018" t="str">
        <f t="shared" si="99"/>
        <v>553581-554270;</v>
      </c>
      <c r="C1018" t="str">
        <f t="shared" si="100"/>
        <v>553581</v>
      </c>
      <c r="D1018">
        <f t="shared" si="97"/>
        <v>553581</v>
      </c>
      <c r="E1018" t="str">
        <f t="shared" si="96"/>
        <v>554270</v>
      </c>
      <c r="F1018" t="str">
        <f t="shared" si="101"/>
        <v>grm2</v>
      </c>
      <c r="G1018">
        <v>1</v>
      </c>
      <c r="H1018" t="str">
        <f t="shared" si="98"/>
        <v>grm2_codon1 = 553581-554270\3;</v>
      </c>
    </row>
    <row r="1019" spans="1:8">
      <c r="A1019" t="s">
        <v>343</v>
      </c>
      <c r="B1019" t="str">
        <f t="shared" si="99"/>
        <v>553581-554270;</v>
      </c>
      <c r="C1019" t="str">
        <f t="shared" si="100"/>
        <v>553581</v>
      </c>
      <c r="D1019">
        <f t="shared" si="97"/>
        <v>553582</v>
      </c>
      <c r="E1019" t="str">
        <f t="shared" si="96"/>
        <v>554270</v>
      </c>
      <c r="F1019" t="str">
        <f t="shared" si="101"/>
        <v>grm2</v>
      </c>
      <c r="G1019">
        <v>2</v>
      </c>
      <c r="H1019" t="str">
        <f t="shared" si="98"/>
        <v>grm2_codon2 = 553582-554270\3;</v>
      </c>
    </row>
    <row r="1020" spans="1:8">
      <c r="A1020" t="s">
        <v>343</v>
      </c>
      <c r="B1020" t="str">
        <f t="shared" si="99"/>
        <v>553581-554270;</v>
      </c>
      <c r="C1020" t="str">
        <f t="shared" si="100"/>
        <v>553581</v>
      </c>
      <c r="D1020">
        <f t="shared" si="97"/>
        <v>553583</v>
      </c>
      <c r="E1020" t="str">
        <f t="shared" si="96"/>
        <v>554270</v>
      </c>
      <c r="F1020" t="str">
        <f t="shared" si="101"/>
        <v>grm2</v>
      </c>
      <c r="G1020">
        <v>3</v>
      </c>
      <c r="H1020" t="str">
        <f t="shared" si="98"/>
        <v>grm2_codon3 = 553583-554270\3;</v>
      </c>
    </row>
    <row r="1021" spans="1:8">
      <c r="A1021" t="s">
        <v>344</v>
      </c>
      <c r="B1021" t="str">
        <f t="shared" si="99"/>
        <v>554271-556509;</v>
      </c>
      <c r="C1021" t="str">
        <f t="shared" si="100"/>
        <v>554271</v>
      </c>
      <c r="D1021">
        <f t="shared" si="97"/>
        <v>554271</v>
      </c>
      <c r="E1021" t="str">
        <f t="shared" si="96"/>
        <v>556509</v>
      </c>
      <c r="F1021" t="str">
        <f t="shared" si="101"/>
        <v>grm5</v>
      </c>
      <c r="G1021">
        <v>1</v>
      </c>
      <c r="H1021" t="str">
        <f t="shared" si="98"/>
        <v>grm5_codon1 = 554271-556509\3;</v>
      </c>
    </row>
    <row r="1022" spans="1:8">
      <c r="A1022" t="s">
        <v>344</v>
      </c>
      <c r="B1022" t="str">
        <f t="shared" si="99"/>
        <v>554271-556509;</v>
      </c>
      <c r="C1022" t="str">
        <f t="shared" si="100"/>
        <v>554271</v>
      </c>
      <c r="D1022">
        <f t="shared" si="97"/>
        <v>554272</v>
      </c>
      <c r="E1022" t="str">
        <f t="shared" si="96"/>
        <v>556509</v>
      </c>
      <c r="F1022" t="str">
        <f t="shared" si="101"/>
        <v>grm5</v>
      </c>
      <c r="G1022">
        <v>2</v>
      </c>
      <c r="H1022" t="str">
        <f t="shared" si="98"/>
        <v>grm5_codon2 = 554272-556509\3;</v>
      </c>
    </row>
    <row r="1023" spans="1:8">
      <c r="A1023" t="s">
        <v>344</v>
      </c>
      <c r="B1023" t="str">
        <f t="shared" si="99"/>
        <v>554271-556509;</v>
      </c>
      <c r="C1023" t="str">
        <f t="shared" si="100"/>
        <v>554271</v>
      </c>
      <c r="D1023">
        <f t="shared" si="97"/>
        <v>554273</v>
      </c>
      <c r="E1023" t="str">
        <f t="shared" si="96"/>
        <v>556509</v>
      </c>
      <c r="F1023" t="str">
        <f t="shared" si="101"/>
        <v>grm5</v>
      </c>
      <c r="G1023">
        <v>3</v>
      </c>
      <c r="H1023" t="str">
        <f t="shared" si="98"/>
        <v>grm5_codon3 = 554273-556509\3;</v>
      </c>
    </row>
    <row r="1024" spans="1:8">
      <c r="A1024" t="s">
        <v>345</v>
      </c>
      <c r="B1024" t="str">
        <f t="shared" si="99"/>
        <v>556510-556837;</v>
      </c>
      <c r="C1024" t="str">
        <f t="shared" si="100"/>
        <v>556510</v>
      </c>
      <c r="D1024">
        <f t="shared" si="97"/>
        <v>556510</v>
      </c>
      <c r="E1024" t="str">
        <f t="shared" si="96"/>
        <v>556837</v>
      </c>
      <c r="F1024" t="str">
        <f t="shared" si="101"/>
        <v>h3a</v>
      </c>
      <c r="G1024">
        <v>1</v>
      </c>
      <c r="H1024" t="str">
        <f t="shared" si="98"/>
        <v>h3a_codon1 = 556510-556837\3;</v>
      </c>
    </row>
    <row r="1025" spans="1:8">
      <c r="A1025" t="s">
        <v>345</v>
      </c>
      <c r="B1025" t="str">
        <f t="shared" si="99"/>
        <v>556510-556837;</v>
      </c>
      <c r="C1025" t="str">
        <f t="shared" si="100"/>
        <v>556510</v>
      </c>
      <c r="D1025">
        <f t="shared" si="97"/>
        <v>556511</v>
      </c>
      <c r="E1025" t="str">
        <f t="shared" si="96"/>
        <v>556837</v>
      </c>
      <c r="F1025" t="str">
        <f t="shared" si="101"/>
        <v>h3a</v>
      </c>
      <c r="G1025">
        <v>2</v>
      </c>
      <c r="H1025" t="str">
        <f t="shared" si="98"/>
        <v>h3a_codon2 = 556511-556837\3;</v>
      </c>
    </row>
    <row r="1026" spans="1:8">
      <c r="A1026" t="s">
        <v>345</v>
      </c>
      <c r="B1026" t="str">
        <f t="shared" si="99"/>
        <v>556510-556837;</v>
      </c>
      <c r="C1026" t="str">
        <f t="shared" si="100"/>
        <v>556510</v>
      </c>
      <c r="D1026">
        <f t="shared" si="97"/>
        <v>556512</v>
      </c>
      <c r="E1026" t="str">
        <f t="shared" si="96"/>
        <v>556837</v>
      </c>
      <c r="F1026" t="str">
        <f t="shared" si="101"/>
        <v>h3a</v>
      </c>
      <c r="G1026">
        <v>3</v>
      </c>
      <c r="H1026" t="str">
        <f t="shared" si="98"/>
        <v>h3a_codon3 = 556512-556837\3;</v>
      </c>
    </row>
    <row r="1027" spans="1:8">
      <c r="A1027" t="s">
        <v>346</v>
      </c>
      <c r="B1027" t="str">
        <f t="shared" si="99"/>
        <v>556838-559959;</v>
      </c>
      <c r="C1027" t="str">
        <f t="shared" si="100"/>
        <v>556838</v>
      </c>
      <c r="D1027">
        <f t="shared" si="97"/>
        <v>556838</v>
      </c>
      <c r="E1027" t="str">
        <f t="shared" ref="E1027:E1090" si="102">SUBSTITUTE(SUBSTITUTE(B1027,";",""),C1027&amp;"-","")</f>
        <v>559959</v>
      </c>
      <c r="F1027" t="str">
        <f t="shared" si="101"/>
        <v>hivep1</v>
      </c>
      <c r="G1027">
        <v>1</v>
      </c>
      <c r="H1027" t="str">
        <f t="shared" si="98"/>
        <v>hivep1_codon1 = 556838-559959\3;</v>
      </c>
    </row>
    <row r="1028" spans="1:8">
      <c r="A1028" t="s">
        <v>346</v>
      </c>
      <c r="B1028" t="str">
        <f t="shared" si="99"/>
        <v>556838-559959;</v>
      </c>
      <c r="C1028" t="str">
        <f t="shared" si="100"/>
        <v>556838</v>
      </c>
      <c r="D1028">
        <f t="shared" si="97"/>
        <v>556839</v>
      </c>
      <c r="E1028" t="str">
        <f t="shared" si="102"/>
        <v>559959</v>
      </c>
      <c r="F1028" t="str">
        <f t="shared" si="101"/>
        <v>hivep1</v>
      </c>
      <c r="G1028">
        <v>2</v>
      </c>
      <c r="H1028" t="str">
        <f t="shared" si="98"/>
        <v>hivep1_codon2 = 556839-559959\3;</v>
      </c>
    </row>
    <row r="1029" spans="1:8">
      <c r="A1029" t="s">
        <v>346</v>
      </c>
      <c r="B1029" t="str">
        <f t="shared" si="99"/>
        <v>556838-559959;</v>
      </c>
      <c r="C1029" t="str">
        <f t="shared" si="100"/>
        <v>556838</v>
      </c>
      <c r="D1029">
        <f t="shared" ref="D1029:D1092" si="103">C1029-1+G1029</f>
        <v>556840</v>
      </c>
      <c r="E1029" t="str">
        <f t="shared" si="102"/>
        <v>559959</v>
      </c>
      <c r="F1029" t="str">
        <f t="shared" si="101"/>
        <v>hivep1</v>
      </c>
      <c r="G1029">
        <v>3</v>
      </c>
      <c r="H1029" t="str">
        <f t="shared" ref="H1029:H1092" si="104">F1029&amp;"_codon"&amp;G1029&amp;" = "&amp;D1029&amp;"-"&amp;E1029&amp;"\3;"</f>
        <v>hivep1_codon3 = 556840-559959\3;</v>
      </c>
    </row>
    <row r="1030" spans="1:8">
      <c r="A1030" t="s">
        <v>347</v>
      </c>
      <c r="B1030" t="str">
        <f t="shared" si="99"/>
        <v>559960-561854;</v>
      </c>
      <c r="C1030" t="str">
        <f t="shared" si="100"/>
        <v>559960</v>
      </c>
      <c r="D1030">
        <f t="shared" si="103"/>
        <v>559960</v>
      </c>
      <c r="E1030" t="str">
        <f t="shared" si="102"/>
        <v>561854</v>
      </c>
      <c r="F1030" t="str">
        <f t="shared" si="101"/>
        <v>hivep2</v>
      </c>
      <c r="G1030">
        <v>1</v>
      </c>
      <c r="H1030" t="str">
        <f t="shared" si="104"/>
        <v>hivep2_codon1 = 559960-561854\3;</v>
      </c>
    </row>
    <row r="1031" spans="1:8">
      <c r="A1031" t="s">
        <v>347</v>
      </c>
      <c r="B1031" t="str">
        <f t="shared" si="99"/>
        <v>559960-561854;</v>
      </c>
      <c r="C1031" t="str">
        <f t="shared" si="100"/>
        <v>559960</v>
      </c>
      <c r="D1031">
        <f t="shared" si="103"/>
        <v>559961</v>
      </c>
      <c r="E1031" t="str">
        <f t="shared" si="102"/>
        <v>561854</v>
      </c>
      <c r="F1031" t="str">
        <f t="shared" si="101"/>
        <v>hivep2</v>
      </c>
      <c r="G1031">
        <v>2</v>
      </c>
      <c r="H1031" t="str">
        <f t="shared" si="104"/>
        <v>hivep2_codon2 = 559961-561854\3;</v>
      </c>
    </row>
    <row r="1032" spans="1:8">
      <c r="A1032" t="s">
        <v>347</v>
      </c>
      <c r="B1032" t="str">
        <f t="shared" si="99"/>
        <v>559960-561854;</v>
      </c>
      <c r="C1032" t="str">
        <f t="shared" si="100"/>
        <v>559960</v>
      </c>
      <c r="D1032">
        <f t="shared" si="103"/>
        <v>559962</v>
      </c>
      <c r="E1032" t="str">
        <f t="shared" si="102"/>
        <v>561854</v>
      </c>
      <c r="F1032" t="str">
        <f t="shared" si="101"/>
        <v>hivep2</v>
      </c>
      <c r="G1032">
        <v>3</v>
      </c>
      <c r="H1032" t="str">
        <f t="shared" si="104"/>
        <v>hivep2_codon3 = 559962-561854\3;</v>
      </c>
    </row>
    <row r="1033" spans="1:8">
      <c r="A1033" t="s">
        <v>348</v>
      </c>
      <c r="B1033" t="str">
        <f t="shared" si="99"/>
        <v>561855-564089;</v>
      </c>
      <c r="C1033" t="str">
        <f t="shared" si="100"/>
        <v>561855</v>
      </c>
      <c r="D1033">
        <f t="shared" si="103"/>
        <v>561855</v>
      </c>
      <c r="E1033" t="str">
        <f t="shared" si="102"/>
        <v>564089</v>
      </c>
      <c r="F1033" t="str">
        <f t="shared" si="101"/>
        <v>htr1e</v>
      </c>
      <c r="G1033">
        <v>1</v>
      </c>
      <c r="H1033" t="str">
        <f t="shared" si="104"/>
        <v>htr1e_codon1 = 561855-564089\3;</v>
      </c>
    </row>
    <row r="1034" spans="1:8">
      <c r="A1034" t="s">
        <v>348</v>
      </c>
      <c r="B1034" t="str">
        <f t="shared" si="99"/>
        <v>561855-564089;</v>
      </c>
      <c r="C1034" t="str">
        <f t="shared" si="100"/>
        <v>561855</v>
      </c>
      <c r="D1034">
        <f t="shared" si="103"/>
        <v>561856</v>
      </c>
      <c r="E1034" t="str">
        <f t="shared" si="102"/>
        <v>564089</v>
      </c>
      <c r="F1034" t="str">
        <f t="shared" si="101"/>
        <v>htr1e</v>
      </c>
      <c r="G1034">
        <v>2</v>
      </c>
      <c r="H1034" t="str">
        <f t="shared" si="104"/>
        <v>htr1e_codon2 = 561856-564089\3;</v>
      </c>
    </row>
    <row r="1035" spans="1:8">
      <c r="A1035" t="s">
        <v>348</v>
      </c>
      <c r="B1035" t="str">
        <f t="shared" si="99"/>
        <v>561855-564089;</v>
      </c>
      <c r="C1035" t="str">
        <f t="shared" si="100"/>
        <v>561855</v>
      </c>
      <c r="D1035">
        <f t="shared" si="103"/>
        <v>561857</v>
      </c>
      <c r="E1035" t="str">
        <f t="shared" si="102"/>
        <v>564089</v>
      </c>
      <c r="F1035" t="str">
        <f t="shared" si="101"/>
        <v>htr1e</v>
      </c>
      <c r="G1035">
        <v>3</v>
      </c>
      <c r="H1035" t="str">
        <f t="shared" si="104"/>
        <v>htr1e_codon3 = 561857-564089\3;</v>
      </c>
    </row>
    <row r="1036" spans="1:8">
      <c r="A1036" t="s">
        <v>349</v>
      </c>
      <c r="B1036" t="str">
        <f t="shared" si="99"/>
        <v>564090-566422;</v>
      </c>
      <c r="C1036" t="str">
        <f t="shared" si="100"/>
        <v>564090</v>
      </c>
      <c r="D1036">
        <f t="shared" si="103"/>
        <v>564090</v>
      </c>
      <c r="E1036" t="str">
        <f t="shared" si="102"/>
        <v>566422</v>
      </c>
      <c r="F1036" t="str">
        <f t="shared" si="101"/>
        <v>igsf10</v>
      </c>
      <c r="G1036">
        <v>1</v>
      </c>
      <c r="H1036" t="str">
        <f t="shared" si="104"/>
        <v>igsf10_codon1 = 564090-566422\3;</v>
      </c>
    </row>
    <row r="1037" spans="1:8">
      <c r="A1037" t="s">
        <v>349</v>
      </c>
      <c r="B1037" t="str">
        <f t="shared" si="99"/>
        <v>564090-566422;</v>
      </c>
      <c r="C1037" t="str">
        <f t="shared" si="100"/>
        <v>564090</v>
      </c>
      <c r="D1037">
        <f t="shared" si="103"/>
        <v>564091</v>
      </c>
      <c r="E1037" t="str">
        <f t="shared" si="102"/>
        <v>566422</v>
      </c>
      <c r="F1037" t="str">
        <f t="shared" si="101"/>
        <v>igsf10</v>
      </c>
      <c r="G1037">
        <v>2</v>
      </c>
      <c r="H1037" t="str">
        <f t="shared" si="104"/>
        <v>igsf10_codon2 = 564091-566422\3;</v>
      </c>
    </row>
    <row r="1038" spans="1:8">
      <c r="A1038" t="s">
        <v>349</v>
      </c>
      <c r="B1038" t="str">
        <f t="shared" si="99"/>
        <v>564090-566422;</v>
      </c>
      <c r="C1038" t="str">
        <f t="shared" si="100"/>
        <v>564090</v>
      </c>
      <c r="D1038">
        <f t="shared" si="103"/>
        <v>564092</v>
      </c>
      <c r="E1038" t="str">
        <f t="shared" si="102"/>
        <v>566422</v>
      </c>
      <c r="F1038" t="str">
        <f t="shared" si="101"/>
        <v>igsf10</v>
      </c>
      <c r="G1038">
        <v>3</v>
      </c>
      <c r="H1038" t="str">
        <f t="shared" si="104"/>
        <v>igsf10_codon3 = 564092-566422\3;</v>
      </c>
    </row>
    <row r="1039" spans="1:8">
      <c r="A1039" t="s">
        <v>350</v>
      </c>
      <c r="B1039" t="str">
        <f t="shared" si="99"/>
        <v>566423-568032;</v>
      </c>
      <c r="C1039" t="str">
        <f t="shared" si="100"/>
        <v>566423</v>
      </c>
      <c r="D1039">
        <f t="shared" si="103"/>
        <v>566423</v>
      </c>
      <c r="E1039" t="str">
        <f t="shared" si="102"/>
        <v>568032</v>
      </c>
      <c r="F1039" t="str">
        <f t="shared" si="101"/>
        <v>iqsec1</v>
      </c>
      <c r="G1039">
        <v>1</v>
      </c>
      <c r="H1039" t="str">
        <f t="shared" si="104"/>
        <v>iqsec1_codon1 = 566423-568032\3;</v>
      </c>
    </row>
    <row r="1040" spans="1:8">
      <c r="A1040" t="s">
        <v>350</v>
      </c>
      <c r="B1040" t="str">
        <f t="shared" si="99"/>
        <v>566423-568032;</v>
      </c>
      <c r="C1040" t="str">
        <f t="shared" si="100"/>
        <v>566423</v>
      </c>
      <c r="D1040">
        <f t="shared" si="103"/>
        <v>566424</v>
      </c>
      <c r="E1040" t="str">
        <f t="shared" si="102"/>
        <v>568032</v>
      </c>
      <c r="F1040" t="str">
        <f t="shared" si="101"/>
        <v>iqsec1</v>
      </c>
      <c r="G1040">
        <v>2</v>
      </c>
      <c r="H1040" t="str">
        <f t="shared" si="104"/>
        <v>iqsec1_codon2 = 566424-568032\3;</v>
      </c>
    </row>
    <row r="1041" spans="1:8">
      <c r="A1041" t="s">
        <v>350</v>
      </c>
      <c r="B1041" t="str">
        <f t="shared" si="99"/>
        <v>566423-568032;</v>
      </c>
      <c r="C1041" t="str">
        <f t="shared" si="100"/>
        <v>566423</v>
      </c>
      <c r="D1041">
        <f t="shared" si="103"/>
        <v>566425</v>
      </c>
      <c r="E1041" t="str">
        <f t="shared" si="102"/>
        <v>568032</v>
      </c>
      <c r="F1041" t="str">
        <f t="shared" si="101"/>
        <v>iqsec1</v>
      </c>
      <c r="G1041">
        <v>3</v>
      </c>
      <c r="H1041" t="str">
        <f t="shared" si="104"/>
        <v>iqsec1_codon3 = 566425-568032\3;</v>
      </c>
    </row>
    <row r="1042" spans="1:8">
      <c r="A1042" t="s">
        <v>351</v>
      </c>
      <c r="B1042" t="str">
        <f t="shared" si="99"/>
        <v>568033-569171;</v>
      </c>
      <c r="C1042" t="str">
        <f t="shared" si="100"/>
        <v>568033</v>
      </c>
      <c r="D1042">
        <f t="shared" si="103"/>
        <v>568033</v>
      </c>
      <c r="E1042" t="str">
        <f t="shared" si="102"/>
        <v>569171</v>
      </c>
      <c r="F1042" t="str">
        <f t="shared" si="101"/>
        <v>jun</v>
      </c>
      <c r="G1042">
        <v>1</v>
      </c>
      <c r="H1042" t="str">
        <f t="shared" si="104"/>
        <v>jun_codon1 = 568033-569171\3;</v>
      </c>
    </row>
    <row r="1043" spans="1:8">
      <c r="A1043" t="s">
        <v>351</v>
      </c>
      <c r="B1043" t="str">
        <f t="shared" si="99"/>
        <v>568033-569171;</v>
      </c>
      <c r="C1043" t="str">
        <f t="shared" si="100"/>
        <v>568033</v>
      </c>
      <c r="D1043">
        <f t="shared" si="103"/>
        <v>568034</v>
      </c>
      <c r="E1043" t="str">
        <f t="shared" si="102"/>
        <v>569171</v>
      </c>
      <c r="F1043" t="str">
        <f t="shared" si="101"/>
        <v>jun</v>
      </c>
      <c r="G1043">
        <v>2</v>
      </c>
      <c r="H1043" t="str">
        <f t="shared" si="104"/>
        <v>jun_codon2 = 568034-569171\3;</v>
      </c>
    </row>
    <row r="1044" spans="1:8">
      <c r="A1044" t="s">
        <v>351</v>
      </c>
      <c r="B1044" t="str">
        <f t="shared" si="99"/>
        <v>568033-569171;</v>
      </c>
      <c r="C1044" t="str">
        <f t="shared" si="100"/>
        <v>568033</v>
      </c>
      <c r="D1044">
        <f t="shared" si="103"/>
        <v>568035</v>
      </c>
      <c r="E1044" t="str">
        <f t="shared" si="102"/>
        <v>569171</v>
      </c>
      <c r="F1044" t="str">
        <f t="shared" si="101"/>
        <v>jun</v>
      </c>
      <c r="G1044">
        <v>3</v>
      </c>
      <c r="H1044" t="str">
        <f t="shared" si="104"/>
        <v>jun_codon3 = 568035-569171\3;</v>
      </c>
    </row>
    <row r="1045" spans="1:8">
      <c r="A1045" t="s">
        <v>352</v>
      </c>
      <c r="B1045" t="str">
        <f t="shared" si="99"/>
        <v>569172-570875;</v>
      </c>
      <c r="C1045" t="str">
        <f t="shared" si="100"/>
        <v>569172</v>
      </c>
      <c r="D1045">
        <f t="shared" si="103"/>
        <v>569172</v>
      </c>
      <c r="E1045" t="str">
        <f t="shared" si="102"/>
        <v>570875</v>
      </c>
      <c r="F1045" t="str">
        <f t="shared" si="101"/>
        <v>kank1</v>
      </c>
      <c r="G1045">
        <v>1</v>
      </c>
      <c r="H1045" t="str">
        <f t="shared" si="104"/>
        <v>kank1_codon1 = 569172-570875\3;</v>
      </c>
    </row>
    <row r="1046" spans="1:8">
      <c r="A1046" t="s">
        <v>352</v>
      </c>
      <c r="B1046" t="str">
        <f t="shared" si="99"/>
        <v>569172-570875;</v>
      </c>
      <c r="C1046" t="str">
        <f t="shared" si="100"/>
        <v>569172</v>
      </c>
      <c r="D1046">
        <f t="shared" si="103"/>
        <v>569173</v>
      </c>
      <c r="E1046" t="str">
        <f t="shared" si="102"/>
        <v>570875</v>
      </c>
      <c r="F1046" t="str">
        <f t="shared" si="101"/>
        <v>kank1</v>
      </c>
      <c r="G1046">
        <v>2</v>
      </c>
      <c r="H1046" t="str">
        <f t="shared" si="104"/>
        <v>kank1_codon2 = 569173-570875\3;</v>
      </c>
    </row>
    <row r="1047" spans="1:8">
      <c r="A1047" t="s">
        <v>352</v>
      </c>
      <c r="B1047" t="str">
        <f t="shared" si="99"/>
        <v>569172-570875;</v>
      </c>
      <c r="C1047" t="str">
        <f t="shared" si="100"/>
        <v>569172</v>
      </c>
      <c r="D1047">
        <f t="shared" si="103"/>
        <v>569174</v>
      </c>
      <c r="E1047" t="str">
        <f t="shared" si="102"/>
        <v>570875</v>
      </c>
      <c r="F1047" t="str">
        <f t="shared" si="101"/>
        <v>kank1</v>
      </c>
      <c r="G1047">
        <v>3</v>
      </c>
      <c r="H1047" t="str">
        <f t="shared" si="104"/>
        <v>kank1_codon3 = 569174-570875\3;</v>
      </c>
    </row>
    <row r="1048" spans="1:8">
      <c r="A1048" t="s">
        <v>353</v>
      </c>
      <c r="B1048" t="str">
        <f t="shared" si="99"/>
        <v>570876-572777;</v>
      </c>
      <c r="C1048" t="str">
        <f t="shared" si="100"/>
        <v>570876</v>
      </c>
      <c r="D1048">
        <f t="shared" si="103"/>
        <v>570876</v>
      </c>
      <c r="E1048" t="str">
        <f t="shared" si="102"/>
        <v>572777</v>
      </c>
      <c r="F1048" t="str">
        <f t="shared" si="101"/>
        <v>kat6b</v>
      </c>
      <c r="G1048">
        <v>1</v>
      </c>
      <c r="H1048" t="str">
        <f t="shared" si="104"/>
        <v>kat6b_codon1 = 570876-572777\3;</v>
      </c>
    </row>
    <row r="1049" spans="1:8">
      <c r="A1049" t="s">
        <v>353</v>
      </c>
      <c r="B1049" t="str">
        <f t="shared" si="99"/>
        <v>570876-572777;</v>
      </c>
      <c r="C1049" t="str">
        <f t="shared" si="100"/>
        <v>570876</v>
      </c>
      <c r="D1049">
        <f t="shared" si="103"/>
        <v>570877</v>
      </c>
      <c r="E1049" t="str">
        <f t="shared" si="102"/>
        <v>572777</v>
      </c>
      <c r="F1049" t="str">
        <f t="shared" si="101"/>
        <v>kat6b</v>
      </c>
      <c r="G1049">
        <v>2</v>
      </c>
      <c r="H1049" t="str">
        <f t="shared" si="104"/>
        <v>kat6b_codon2 = 570877-572777\3;</v>
      </c>
    </row>
    <row r="1050" spans="1:8">
      <c r="A1050" t="s">
        <v>353</v>
      </c>
      <c r="B1050" t="str">
        <f t="shared" si="99"/>
        <v>570876-572777;</v>
      </c>
      <c r="C1050" t="str">
        <f t="shared" si="100"/>
        <v>570876</v>
      </c>
      <c r="D1050">
        <f t="shared" si="103"/>
        <v>570878</v>
      </c>
      <c r="E1050" t="str">
        <f t="shared" si="102"/>
        <v>572777</v>
      </c>
      <c r="F1050" t="str">
        <f t="shared" si="101"/>
        <v>kat6b</v>
      </c>
      <c r="G1050">
        <v>3</v>
      </c>
      <c r="H1050" t="str">
        <f t="shared" si="104"/>
        <v>kat6b_codon3 = 570878-572777\3;</v>
      </c>
    </row>
    <row r="1051" spans="1:8">
      <c r="A1051" t="s">
        <v>354</v>
      </c>
      <c r="B1051" t="str">
        <f t="shared" si="99"/>
        <v>572778-574966;</v>
      </c>
      <c r="C1051" t="str">
        <f t="shared" si="100"/>
        <v>572778</v>
      </c>
      <c r="D1051">
        <f t="shared" si="103"/>
        <v>572778</v>
      </c>
      <c r="E1051" t="str">
        <f t="shared" si="102"/>
        <v>574966</v>
      </c>
      <c r="F1051" t="str">
        <f t="shared" si="101"/>
        <v>kbtbd12</v>
      </c>
      <c r="G1051">
        <v>1</v>
      </c>
      <c r="H1051" t="str">
        <f t="shared" si="104"/>
        <v>kbtbd12_codon1 = 572778-574966\3;</v>
      </c>
    </row>
    <row r="1052" spans="1:8">
      <c r="A1052" t="s">
        <v>354</v>
      </c>
      <c r="B1052" t="str">
        <f t="shared" si="99"/>
        <v>572778-574966;</v>
      </c>
      <c r="C1052" t="str">
        <f t="shared" si="100"/>
        <v>572778</v>
      </c>
      <c r="D1052">
        <f t="shared" si="103"/>
        <v>572779</v>
      </c>
      <c r="E1052" t="str">
        <f t="shared" si="102"/>
        <v>574966</v>
      </c>
      <c r="F1052" t="str">
        <f t="shared" si="101"/>
        <v>kbtbd12</v>
      </c>
      <c r="G1052">
        <v>2</v>
      </c>
      <c r="H1052" t="str">
        <f t="shared" si="104"/>
        <v>kbtbd12_codon2 = 572779-574966\3;</v>
      </c>
    </row>
    <row r="1053" spans="1:8">
      <c r="A1053" t="s">
        <v>354</v>
      </c>
      <c r="B1053" t="str">
        <f t="shared" si="99"/>
        <v>572778-574966;</v>
      </c>
      <c r="C1053" t="str">
        <f t="shared" si="100"/>
        <v>572778</v>
      </c>
      <c r="D1053">
        <f t="shared" si="103"/>
        <v>572780</v>
      </c>
      <c r="E1053" t="str">
        <f t="shared" si="102"/>
        <v>574966</v>
      </c>
      <c r="F1053" t="str">
        <f t="shared" si="101"/>
        <v>kbtbd12</v>
      </c>
      <c r="G1053">
        <v>3</v>
      </c>
      <c r="H1053" t="str">
        <f t="shared" si="104"/>
        <v>kbtbd12_codon3 = 572780-574966\3;</v>
      </c>
    </row>
    <row r="1054" spans="1:8">
      <c r="A1054" t="s">
        <v>355</v>
      </c>
      <c r="B1054" t="str">
        <f t="shared" si="99"/>
        <v>574967-577723;</v>
      </c>
      <c r="C1054" t="str">
        <f t="shared" si="100"/>
        <v>574967</v>
      </c>
      <c r="D1054">
        <f t="shared" si="103"/>
        <v>574967</v>
      </c>
      <c r="E1054" t="str">
        <f t="shared" si="102"/>
        <v>577723</v>
      </c>
      <c r="F1054" t="str">
        <f t="shared" si="101"/>
        <v>kbtbd4</v>
      </c>
      <c r="G1054">
        <v>1</v>
      </c>
      <c r="H1054" t="str">
        <f t="shared" si="104"/>
        <v>kbtbd4_codon1 = 574967-577723\3;</v>
      </c>
    </row>
    <row r="1055" spans="1:8">
      <c r="A1055" t="s">
        <v>355</v>
      </c>
      <c r="B1055" t="str">
        <f t="shared" si="99"/>
        <v>574967-577723;</v>
      </c>
      <c r="C1055" t="str">
        <f t="shared" si="100"/>
        <v>574967</v>
      </c>
      <c r="D1055">
        <f t="shared" si="103"/>
        <v>574968</v>
      </c>
      <c r="E1055" t="str">
        <f t="shared" si="102"/>
        <v>577723</v>
      </c>
      <c r="F1055" t="str">
        <f t="shared" si="101"/>
        <v>kbtbd4</v>
      </c>
      <c r="G1055">
        <v>2</v>
      </c>
      <c r="H1055" t="str">
        <f t="shared" si="104"/>
        <v>kbtbd4_codon2 = 574968-577723\3;</v>
      </c>
    </row>
    <row r="1056" spans="1:8">
      <c r="A1056" t="s">
        <v>355</v>
      </c>
      <c r="B1056" t="str">
        <f t="shared" si="99"/>
        <v>574967-577723;</v>
      </c>
      <c r="C1056" t="str">
        <f t="shared" si="100"/>
        <v>574967</v>
      </c>
      <c r="D1056">
        <f t="shared" si="103"/>
        <v>574969</v>
      </c>
      <c r="E1056" t="str">
        <f t="shared" si="102"/>
        <v>577723</v>
      </c>
      <c r="F1056" t="str">
        <f t="shared" si="101"/>
        <v>kbtbd4</v>
      </c>
      <c r="G1056">
        <v>3</v>
      </c>
      <c r="H1056" t="str">
        <f t="shared" si="104"/>
        <v>kbtbd4_codon3 = 574969-577723\3;</v>
      </c>
    </row>
    <row r="1057" spans="1:8">
      <c r="A1057" t="s">
        <v>356</v>
      </c>
      <c r="B1057" t="str">
        <f t="shared" si="99"/>
        <v>577724-579441;</v>
      </c>
      <c r="C1057" t="str">
        <f t="shared" si="100"/>
        <v>577724</v>
      </c>
      <c r="D1057">
        <f t="shared" si="103"/>
        <v>577724</v>
      </c>
      <c r="E1057" t="str">
        <f t="shared" si="102"/>
        <v>579441</v>
      </c>
      <c r="F1057" t="str">
        <f t="shared" si="101"/>
        <v>kcnd3</v>
      </c>
      <c r="G1057">
        <v>1</v>
      </c>
      <c r="H1057" t="str">
        <f t="shared" si="104"/>
        <v>kcnd3_codon1 = 577724-579441\3;</v>
      </c>
    </row>
    <row r="1058" spans="1:8">
      <c r="A1058" t="s">
        <v>356</v>
      </c>
      <c r="B1058" t="str">
        <f t="shared" si="99"/>
        <v>577724-579441;</v>
      </c>
      <c r="C1058" t="str">
        <f t="shared" si="100"/>
        <v>577724</v>
      </c>
      <c r="D1058">
        <f t="shared" si="103"/>
        <v>577725</v>
      </c>
      <c r="E1058" t="str">
        <f t="shared" si="102"/>
        <v>579441</v>
      </c>
      <c r="F1058" t="str">
        <f t="shared" si="101"/>
        <v>kcnd3</v>
      </c>
      <c r="G1058">
        <v>2</v>
      </c>
      <c r="H1058" t="str">
        <f t="shared" si="104"/>
        <v>kcnd3_codon2 = 577725-579441\3;</v>
      </c>
    </row>
    <row r="1059" spans="1:8">
      <c r="A1059" t="s">
        <v>356</v>
      </c>
      <c r="B1059" t="str">
        <f t="shared" si="99"/>
        <v>577724-579441;</v>
      </c>
      <c r="C1059" t="str">
        <f t="shared" si="100"/>
        <v>577724</v>
      </c>
      <c r="D1059">
        <f t="shared" si="103"/>
        <v>577726</v>
      </c>
      <c r="E1059" t="str">
        <f t="shared" si="102"/>
        <v>579441</v>
      </c>
      <c r="F1059" t="str">
        <f t="shared" si="101"/>
        <v>kcnd3</v>
      </c>
      <c r="G1059">
        <v>3</v>
      </c>
      <c r="H1059" t="str">
        <f t="shared" si="104"/>
        <v>kcnd3_codon3 = 577726-579441\3;</v>
      </c>
    </row>
    <row r="1060" spans="1:8">
      <c r="A1060" t="s">
        <v>357</v>
      </c>
      <c r="B1060" t="str">
        <f t="shared" si="99"/>
        <v>579442-582382;</v>
      </c>
      <c r="C1060" t="str">
        <f t="shared" si="100"/>
        <v>579442</v>
      </c>
      <c r="D1060">
        <f t="shared" si="103"/>
        <v>579442</v>
      </c>
      <c r="E1060" t="str">
        <f t="shared" si="102"/>
        <v>582382</v>
      </c>
      <c r="F1060" t="str">
        <f t="shared" si="101"/>
        <v>kcnf1</v>
      </c>
      <c r="G1060">
        <v>1</v>
      </c>
      <c r="H1060" t="str">
        <f t="shared" si="104"/>
        <v>kcnf1_codon1 = 579442-582382\3;</v>
      </c>
    </row>
    <row r="1061" spans="1:8">
      <c r="A1061" t="s">
        <v>357</v>
      </c>
      <c r="B1061" t="str">
        <f t="shared" si="99"/>
        <v>579442-582382;</v>
      </c>
      <c r="C1061" t="str">
        <f t="shared" si="100"/>
        <v>579442</v>
      </c>
      <c r="D1061">
        <f t="shared" si="103"/>
        <v>579443</v>
      </c>
      <c r="E1061" t="str">
        <f t="shared" si="102"/>
        <v>582382</v>
      </c>
      <c r="F1061" t="str">
        <f t="shared" si="101"/>
        <v>kcnf1</v>
      </c>
      <c r="G1061">
        <v>2</v>
      </c>
      <c r="H1061" t="str">
        <f t="shared" si="104"/>
        <v>kcnf1_codon2 = 579443-582382\3;</v>
      </c>
    </row>
    <row r="1062" spans="1:8">
      <c r="A1062" t="s">
        <v>357</v>
      </c>
      <c r="B1062" t="str">
        <f t="shared" si="99"/>
        <v>579442-582382;</v>
      </c>
      <c r="C1062" t="str">
        <f t="shared" si="100"/>
        <v>579442</v>
      </c>
      <c r="D1062">
        <f t="shared" si="103"/>
        <v>579444</v>
      </c>
      <c r="E1062" t="str">
        <f t="shared" si="102"/>
        <v>582382</v>
      </c>
      <c r="F1062" t="str">
        <f t="shared" si="101"/>
        <v>kcnf1</v>
      </c>
      <c r="G1062">
        <v>3</v>
      </c>
      <c r="H1062" t="str">
        <f t="shared" si="104"/>
        <v>kcnf1_codon3 = 579444-582382\3;</v>
      </c>
    </row>
    <row r="1063" spans="1:8">
      <c r="A1063" t="s">
        <v>358</v>
      </c>
      <c r="B1063" t="str">
        <f t="shared" si="99"/>
        <v>582383-583873;</v>
      </c>
      <c r="C1063" t="str">
        <f t="shared" si="100"/>
        <v>582383</v>
      </c>
      <c r="D1063">
        <f t="shared" si="103"/>
        <v>582383</v>
      </c>
      <c r="E1063" t="str">
        <f t="shared" si="102"/>
        <v>583873</v>
      </c>
      <c r="F1063" t="str">
        <f t="shared" si="101"/>
        <v>kcnj15</v>
      </c>
      <c r="G1063">
        <v>1</v>
      </c>
      <c r="H1063" t="str">
        <f t="shared" si="104"/>
        <v>kcnj15_codon1 = 582383-583873\3;</v>
      </c>
    </row>
    <row r="1064" spans="1:8">
      <c r="A1064" t="s">
        <v>358</v>
      </c>
      <c r="B1064" t="str">
        <f t="shared" si="99"/>
        <v>582383-583873;</v>
      </c>
      <c r="C1064" t="str">
        <f t="shared" si="100"/>
        <v>582383</v>
      </c>
      <c r="D1064">
        <f t="shared" si="103"/>
        <v>582384</v>
      </c>
      <c r="E1064" t="str">
        <f t="shared" si="102"/>
        <v>583873</v>
      </c>
      <c r="F1064" t="str">
        <f t="shared" si="101"/>
        <v>kcnj15</v>
      </c>
      <c r="G1064">
        <v>2</v>
      </c>
      <c r="H1064" t="str">
        <f t="shared" si="104"/>
        <v>kcnj15_codon2 = 582384-583873\3;</v>
      </c>
    </row>
    <row r="1065" spans="1:8">
      <c r="A1065" t="s">
        <v>358</v>
      </c>
      <c r="B1065" t="str">
        <f t="shared" si="99"/>
        <v>582383-583873;</v>
      </c>
      <c r="C1065" t="str">
        <f t="shared" si="100"/>
        <v>582383</v>
      </c>
      <c r="D1065">
        <f t="shared" si="103"/>
        <v>582385</v>
      </c>
      <c r="E1065" t="str">
        <f t="shared" si="102"/>
        <v>583873</v>
      </c>
      <c r="F1065" t="str">
        <f t="shared" si="101"/>
        <v>kcnj15</v>
      </c>
      <c r="G1065">
        <v>3</v>
      </c>
      <c r="H1065" t="str">
        <f t="shared" si="104"/>
        <v>kcnj15_codon3 = 582385-583873\3;</v>
      </c>
    </row>
    <row r="1066" spans="1:8">
      <c r="A1066" t="s">
        <v>359</v>
      </c>
      <c r="B1066" t="str">
        <f t="shared" si="99"/>
        <v>583874-586311;</v>
      </c>
      <c r="C1066" t="str">
        <f t="shared" si="100"/>
        <v>583874</v>
      </c>
      <c r="D1066">
        <f t="shared" si="103"/>
        <v>583874</v>
      </c>
      <c r="E1066" t="str">
        <f t="shared" si="102"/>
        <v>586311</v>
      </c>
      <c r="F1066" t="str">
        <f t="shared" si="101"/>
        <v>kcnj2</v>
      </c>
      <c r="G1066">
        <v>1</v>
      </c>
      <c r="H1066" t="str">
        <f t="shared" si="104"/>
        <v>kcnj2_codon1 = 583874-586311\3;</v>
      </c>
    </row>
    <row r="1067" spans="1:8">
      <c r="A1067" t="s">
        <v>359</v>
      </c>
      <c r="B1067" t="str">
        <f t="shared" si="99"/>
        <v>583874-586311;</v>
      </c>
      <c r="C1067" t="str">
        <f t="shared" si="100"/>
        <v>583874</v>
      </c>
      <c r="D1067">
        <f t="shared" si="103"/>
        <v>583875</v>
      </c>
      <c r="E1067" t="str">
        <f t="shared" si="102"/>
        <v>586311</v>
      </c>
      <c r="F1067" t="str">
        <f t="shared" si="101"/>
        <v>kcnj2</v>
      </c>
      <c r="G1067">
        <v>2</v>
      </c>
      <c r="H1067" t="str">
        <f t="shared" si="104"/>
        <v>kcnj2_codon2 = 583875-586311\3;</v>
      </c>
    </row>
    <row r="1068" spans="1:8">
      <c r="A1068" t="s">
        <v>359</v>
      </c>
      <c r="B1068" t="str">
        <f t="shared" si="99"/>
        <v>583874-586311;</v>
      </c>
      <c r="C1068" t="str">
        <f t="shared" si="100"/>
        <v>583874</v>
      </c>
      <c r="D1068">
        <f t="shared" si="103"/>
        <v>583876</v>
      </c>
      <c r="E1068" t="str">
        <f t="shared" si="102"/>
        <v>586311</v>
      </c>
      <c r="F1068" t="str">
        <f t="shared" si="101"/>
        <v>kcnj2</v>
      </c>
      <c r="G1068">
        <v>3</v>
      </c>
      <c r="H1068" t="str">
        <f t="shared" si="104"/>
        <v>kcnj2_codon3 = 583876-586311\3;</v>
      </c>
    </row>
    <row r="1069" spans="1:8">
      <c r="A1069" t="s">
        <v>360</v>
      </c>
      <c r="B1069" t="str">
        <f t="shared" si="99"/>
        <v>586312-588050;</v>
      </c>
      <c r="C1069" t="str">
        <f t="shared" si="100"/>
        <v>586312</v>
      </c>
      <c r="D1069">
        <f t="shared" si="103"/>
        <v>586312</v>
      </c>
      <c r="E1069" t="str">
        <f t="shared" si="102"/>
        <v>588050</v>
      </c>
      <c r="F1069" t="str">
        <f t="shared" si="101"/>
        <v>kcns3</v>
      </c>
      <c r="G1069">
        <v>1</v>
      </c>
      <c r="H1069" t="str">
        <f t="shared" si="104"/>
        <v>kcns3_codon1 = 586312-588050\3;</v>
      </c>
    </row>
    <row r="1070" spans="1:8">
      <c r="A1070" t="s">
        <v>360</v>
      </c>
      <c r="B1070" t="str">
        <f t="shared" si="99"/>
        <v>586312-588050;</v>
      </c>
      <c r="C1070" t="str">
        <f t="shared" si="100"/>
        <v>586312</v>
      </c>
      <c r="D1070">
        <f t="shared" si="103"/>
        <v>586313</v>
      </c>
      <c r="E1070" t="str">
        <f t="shared" si="102"/>
        <v>588050</v>
      </c>
      <c r="F1070" t="str">
        <f t="shared" si="101"/>
        <v>kcns3</v>
      </c>
      <c r="G1070">
        <v>2</v>
      </c>
      <c r="H1070" t="str">
        <f t="shared" si="104"/>
        <v>kcns3_codon2 = 586313-588050\3;</v>
      </c>
    </row>
    <row r="1071" spans="1:8">
      <c r="A1071" t="s">
        <v>360</v>
      </c>
      <c r="B1071" t="str">
        <f t="shared" si="99"/>
        <v>586312-588050;</v>
      </c>
      <c r="C1071" t="str">
        <f t="shared" si="100"/>
        <v>586312</v>
      </c>
      <c r="D1071">
        <f t="shared" si="103"/>
        <v>586314</v>
      </c>
      <c r="E1071" t="str">
        <f t="shared" si="102"/>
        <v>588050</v>
      </c>
      <c r="F1071" t="str">
        <f t="shared" si="101"/>
        <v>kcns3</v>
      </c>
      <c r="G1071">
        <v>3</v>
      </c>
      <c r="H1071" t="str">
        <f t="shared" si="104"/>
        <v>kcns3_codon3 = 586314-588050\3;</v>
      </c>
    </row>
    <row r="1072" spans="1:8">
      <c r="A1072" t="s">
        <v>361</v>
      </c>
      <c r="B1072" t="str">
        <f t="shared" ref="B1072:B1135" si="105">SUBSTITUTE(A1072, LEFT(A1072, FIND("=", A1072)+1), "")</f>
        <v>588051-590526;</v>
      </c>
      <c r="C1072" t="str">
        <f t="shared" ref="C1072:C1135" si="106">LEFT(B1072, FIND("-", B1072)-1)</f>
        <v>588051</v>
      </c>
      <c r="D1072">
        <f t="shared" si="103"/>
        <v>588051</v>
      </c>
      <c r="E1072" t="str">
        <f t="shared" si="102"/>
        <v>590526</v>
      </c>
      <c r="F1072" t="str">
        <f t="shared" ref="F1072:F1135" si="107">LEFT(A1072, FIND("_oneseq", A1072)-1)</f>
        <v>kcnv2</v>
      </c>
      <c r="G1072">
        <v>1</v>
      </c>
      <c r="H1072" t="str">
        <f t="shared" si="104"/>
        <v>kcnv2_codon1 = 588051-590526\3;</v>
      </c>
    </row>
    <row r="1073" spans="1:8">
      <c r="A1073" t="s">
        <v>361</v>
      </c>
      <c r="B1073" t="str">
        <f t="shared" si="105"/>
        <v>588051-590526;</v>
      </c>
      <c r="C1073" t="str">
        <f t="shared" si="106"/>
        <v>588051</v>
      </c>
      <c r="D1073">
        <f t="shared" si="103"/>
        <v>588052</v>
      </c>
      <c r="E1073" t="str">
        <f t="shared" si="102"/>
        <v>590526</v>
      </c>
      <c r="F1073" t="str">
        <f t="shared" si="107"/>
        <v>kcnv2</v>
      </c>
      <c r="G1073">
        <v>2</v>
      </c>
      <c r="H1073" t="str">
        <f t="shared" si="104"/>
        <v>kcnv2_codon2 = 588052-590526\3;</v>
      </c>
    </row>
    <row r="1074" spans="1:8">
      <c r="A1074" t="s">
        <v>361</v>
      </c>
      <c r="B1074" t="str">
        <f t="shared" si="105"/>
        <v>588051-590526;</v>
      </c>
      <c r="C1074" t="str">
        <f t="shared" si="106"/>
        <v>588051</v>
      </c>
      <c r="D1074">
        <f t="shared" si="103"/>
        <v>588053</v>
      </c>
      <c r="E1074" t="str">
        <f t="shared" si="102"/>
        <v>590526</v>
      </c>
      <c r="F1074" t="str">
        <f t="shared" si="107"/>
        <v>kcnv2</v>
      </c>
      <c r="G1074">
        <v>3</v>
      </c>
      <c r="H1074" t="str">
        <f t="shared" si="104"/>
        <v>kcnv2_codon3 = 588053-590526\3;</v>
      </c>
    </row>
    <row r="1075" spans="1:8">
      <c r="A1075" t="s">
        <v>362</v>
      </c>
      <c r="B1075" t="str">
        <f t="shared" si="105"/>
        <v>590527-590736;</v>
      </c>
      <c r="C1075" t="str">
        <f t="shared" si="106"/>
        <v>590527</v>
      </c>
      <c r="D1075">
        <f t="shared" si="103"/>
        <v>590527</v>
      </c>
      <c r="E1075" t="str">
        <f t="shared" si="102"/>
        <v>590736</v>
      </c>
      <c r="F1075" t="str">
        <f t="shared" si="107"/>
        <v>kctd3</v>
      </c>
      <c r="G1075">
        <v>1</v>
      </c>
      <c r="H1075" t="str">
        <f t="shared" si="104"/>
        <v>kctd3_codon1 = 590527-590736\3;</v>
      </c>
    </row>
    <row r="1076" spans="1:8">
      <c r="A1076" t="s">
        <v>362</v>
      </c>
      <c r="B1076" t="str">
        <f t="shared" si="105"/>
        <v>590527-590736;</v>
      </c>
      <c r="C1076" t="str">
        <f t="shared" si="106"/>
        <v>590527</v>
      </c>
      <c r="D1076">
        <f t="shared" si="103"/>
        <v>590528</v>
      </c>
      <c r="E1076" t="str">
        <f t="shared" si="102"/>
        <v>590736</v>
      </c>
      <c r="F1076" t="str">
        <f t="shared" si="107"/>
        <v>kctd3</v>
      </c>
      <c r="G1076">
        <v>2</v>
      </c>
      <c r="H1076" t="str">
        <f t="shared" si="104"/>
        <v>kctd3_codon2 = 590528-590736\3;</v>
      </c>
    </row>
    <row r="1077" spans="1:8">
      <c r="A1077" t="s">
        <v>362</v>
      </c>
      <c r="B1077" t="str">
        <f t="shared" si="105"/>
        <v>590527-590736;</v>
      </c>
      <c r="C1077" t="str">
        <f t="shared" si="106"/>
        <v>590527</v>
      </c>
      <c r="D1077">
        <f t="shared" si="103"/>
        <v>590529</v>
      </c>
      <c r="E1077" t="str">
        <f t="shared" si="102"/>
        <v>590736</v>
      </c>
      <c r="F1077" t="str">
        <f t="shared" si="107"/>
        <v>kctd3</v>
      </c>
      <c r="G1077">
        <v>3</v>
      </c>
      <c r="H1077" t="str">
        <f t="shared" si="104"/>
        <v>kctd3_codon3 = 590529-590736\3;</v>
      </c>
    </row>
    <row r="1078" spans="1:8">
      <c r="A1078" t="s">
        <v>363</v>
      </c>
      <c r="B1078" t="str">
        <f t="shared" si="105"/>
        <v>590737-593035;</v>
      </c>
      <c r="C1078" t="str">
        <f t="shared" si="106"/>
        <v>590737</v>
      </c>
      <c r="D1078">
        <f t="shared" si="103"/>
        <v>590737</v>
      </c>
      <c r="E1078" t="str">
        <f t="shared" si="102"/>
        <v>593035</v>
      </c>
      <c r="F1078" t="str">
        <f t="shared" si="107"/>
        <v>kiaa0232</v>
      </c>
      <c r="G1078">
        <v>1</v>
      </c>
      <c r="H1078" t="str">
        <f t="shared" si="104"/>
        <v>kiaa0232_codon1 = 590737-593035\3;</v>
      </c>
    </row>
    <row r="1079" spans="1:8">
      <c r="A1079" t="s">
        <v>363</v>
      </c>
      <c r="B1079" t="str">
        <f t="shared" si="105"/>
        <v>590737-593035;</v>
      </c>
      <c r="C1079" t="str">
        <f t="shared" si="106"/>
        <v>590737</v>
      </c>
      <c r="D1079">
        <f t="shared" si="103"/>
        <v>590738</v>
      </c>
      <c r="E1079" t="str">
        <f t="shared" si="102"/>
        <v>593035</v>
      </c>
      <c r="F1079" t="str">
        <f t="shared" si="107"/>
        <v>kiaa0232</v>
      </c>
      <c r="G1079">
        <v>2</v>
      </c>
      <c r="H1079" t="str">
        <f t="shared" si="104"/>
        <v>kiaa0232_codon2 = 590738-593035\3;</v>
      </c>
    </row>
    <row r="1080" spans="1:8">
      <c r="A1080" t="s">
        <v>363</v>
      </c>
      <c r="B1080" t="str">
        <f t="shared" si="105"/>
        <v>590737-593035;</v>
      </c>
      <c r="C1080" t="str">
        <f t="shared" si="106"/>
        <v>590737</v>
      </c>
      <c r="D1080">
        <f t="shared" si="103"/>
        <v>590739</v>
      </c>
      <c r="E1080" t="str">
        <f t="shared" si="102"/>
        <v>593035</v>
      </c>
      <c r="F1080" t="str">
        <f t="shared" si="107"/>
        <v>kiaa0232</v>
      </c>
      <c r="G1080">
        <v>3</v>
      </c>
      <c r="H1080" t="str">
        <f t="shared" si="104"/>
        <v>kiaa0232_codon3 = 590739-593035\3;</v>
      </c>
    </row>
    <row r="1081" spans="1:8">
      <c r="A1081" t="s">
        <v>364</v>
      </c>
      <c r="B1081" t="str">
        <f t="shared" si="105"/>
        <v>593036-595883;</v>
      </c>
      <c r="C1081" t="str">
        <f t="shared" si="106"/>
        <v>593036</v>
      </c>
      <c r="D1081">
        <f t="shared" si="103"/>
        <v>593036</v>
      </c>
      <c r="E1081" t="str">
        <f t="shared" si="102"/>
        <v>595883</v>
      </c>
      <c r="F1081" t="str">
        <f t="shared" si="107"/>
        <v>kiaa1217</v>
      </c>
      <c r="G1081">
        <v>1</v>
      </c>
      <c r="H1081" t="str">
        <f t="shared" si="104"/>
        <v>kiaa1217_codon1 = 593036-595883\3;</v>
      </c>
    </row>
    <row r="1082" spans="1:8">
      <c r="A1082" t="s">
        <v>364</v>
      </c>
      <c r="B1082" t="str">
        <f t="shared" si="105"/>
        <v>593036-595883;</v>
      </c>
      <c r="C1082" t="str">
        <f t="shared" si="106"/>
        <v>593036</v>
      </c>
      <c r="D1082">
        <f t="shared" si="103"/>
        <v>593037</v>
      </c>
      <c r="E1082" t="str">
        <f t="shared" si="102"/>
        <v>595883</v>
      </c>
      <c r="F1082" t="str">
        <f t="shared" si="107"/>
        <v>kiaa1217</v>
      </c>
      <c r="G1082">
        <v>2</v>
      </c>
      <c r="H1082" t="str">
        <f t="shared" si="104"/>
        <v>kiaa1217_codon2 = 593037-595883\3;</v>
      </c>
    </row>
    <row r="1083" spans="1:8">
      <c r="A1083" t="s">
        <v>364</v>
      </c>
      <c r="B1083" t="str">
        <f t="shared" si="105"/>
        <v>593036-595883;</v>
      </c>
      <c r="C1083" t="str">
        <f t="shared" si="106"/>
        <v>593036</v>
      </c>
      <c r="D1083">
        <f t="shared" si="103"/>
        <v>593038</v>
      </c>
      <c r="E1083" t="str">
        <f t="shared" si="102"/>
        <v>595883</v>
      </c>
      <c r="F1083" t="str">
        <f t="shared" si="107"/>
        <v>kiaa1217</v>
      </c>
      <c r="G1083">
        <v>3</v>
      </c>
      <c r="H1083" t="str">
        <f t="shared" si="104"/>
        <v>kiaa1217_codon3 = 593038-595883\3;</v>
      </c>
    </row>
    <row r="1084" spans="1:8">
      <c r="A1084" t="s">
        <v>365</v>
      </c>
      <c r="B1084" t="str">
        <f t="shared" si="105"/>
        <v>595884-597554;</v>
      </c>
      <c r="C1084" t="str">
        <f t="shared" si="106"/>
        <v>595884</v>
      </c>
      <c r="D1084">
        <f t="shared" si="103"/>
        <v>595884</v>
      </c>
      <c r="E1084" t="str">
        <f t="shared" si="102"/>
        <v>597554</v>
      </c>
      <c r="F1084" t="str">
        <f t="shared" si="107"/>
        <v>kiaa1239</v>
      </c>
      <c r="G1084">
        <v>1</v>
      </c>
      <c r="H1084" t="str">
        <f t="shared" si="104"/>
        <v>kiaa1239_codon1 = 595884-597554\3;</v>
      </c>
    </row>
    <row r="1085" spans="1:8">
      <c r="A1085" t="s">
        <v>365</v>
      </c>
      <c r="B1085" t="str">
        <f t="shared" si="105"/>
        <v>595884-597554;</v>
      </c>
      <c r="C1085" t="str">
        <f t="shared" si="106"/>
        <v>595884</v>
      </c>
      <c r="D1085">
        <f t="shared" si="103"/>
        <v>595885</v>
      </c>
      <c r="E1085" t="str">
        <f t="shared" si="102"/>
        <v>597554</v>
      </c>
      <c r="F1085" t="str">
        <f t="shared" si="107"/>
        <v>kiaa1239</v>
      </c>
      <c r="G1085">
        <v>2</v>
      </c>
      <c r="H1085" t="str">
        <f t="shared" si="104"/>
        <v>kiaa1239_codon2 = 595885-597554\3;</v>
      </c>
    </row>
    <row r="1086" spans="1:8">
      <c r="A1086" t="s">
        <v>365</v>
      </c>
      <c r="B1086" t="str">
        <f t="shared" si="105"/>
        <v>595884-597554;</v>
      </c>
      <c r="C1086" t="str">
        <f t="shared" si="106"/>
        <v>595884</v>
      </c>
      <c r="D1086">
        <f t="shared" si="103"/>
        <v>595886</v>
      </c>
      <c r="E1086" t="str">
        <f t="shared" si="102"/>
        <v>597554</v>
      </c>
      <c r="F1086" t="str">
        <f t="shared" si="107"/>
        <v>kiaa1239</v>
      </c>
      <c r="G1086">
        <v>3</v>
      </c>
      <c r="H1086" t="str">
        <f t="shared" si="104"/>
        <v>kiaa1239_codon3 = 595886-597554\3;</v>
      </c>
    </row>
    <row r="1087" spans="1:8">
      <c r="A1087" t="s">
        <v>366</v>
      </c>
      <c r="B1087" t="str">
        <f t="shared" si="105"/>
        <v>597555-599375;</v>
      </c>
      <c r="C1087" t="str">
        <f t="shared" si="106"/>
        <v>597555</v>
      </c>
      <c r="D1087">
        <f t="shared" si="103"/>
        <v>597555</v>
      </c>
      <c r="E1087" t="str">
        <f t="shared" si="102"/>
        <v>599375</v>
      </c>
      <c r="F1087" t="str">
        <f t="shared" si="107"/>
        <v>kiaa2013</v>
      </c>
      <c r="G1087">
        <v>1</v>
      </c>
      <c r="H1087" t="str">
        <f t="shared" si="104"/>
        <v>kiaa2013_codon1 = 597555-599375\3;</v>
      </c>
    </row>
    <row r="1088" spans="1:8">
      <c r="A1088" t="s">
        <v>366</v>
      </c>
      <c r="B1088" t="str">
        <f t="shared" si="105"/>
        <v>597555-599375;</v>
      </c>
      <c r="C1088" t="str">
        <f t="shared" si="106"/>
        <v>597555</v>
      </c>
      <c r="D1088">
        <f t="shared" si="103"/>
        <v>597556</v>
      </c>
      <c r="E1088" t="str">
        <f t="shared" si="102"/>
        <v>599375</v>
      </c>
      <c r="F1088" t="str">
        <f t="shared" si="107"/>
        <v>kiaa2013</v>
      </c>
      <c r="G1088">
        <v>2</v>
      </c>
      <c r="H1088" t="str">
        <f t="shared" si="104"/>
        <v>kiaa2013_codon2 = 597556-599375\3;</v>
      </c>
    </row>
    <row r="1089" spans="1:8">
      <c r="A1089" t="s">
        <v>366</v>
      </c>
      <c r="B1089" t="str">
        <f t="shared" si="105"/>
        <v>597555-599375;</v>
      </c>
      <c r="C1089" t="str">
        <f t="shared" si="106"/>
        <v>597555</v>
      </c>
      <c r="D1089">
        <f t="shared" si="103"/>
        <v>597557</v>
      </c>
      <c r="E1089" t="str">
        <f t="shared" si="102"/>
        <v>599375</v>
      </c>
      <c r="F1089" t="str">
        <f t="shared" si="107"/>
        <v>kiaa2013</v>
      </c>
      <c r="G1089">
        <v>3</v>
      </c>
      <c r="H1089" t="str">
        <f t="shared" si="104"/>
        <v>kiaa2013_codon3 = 597557-599375\3;</v>
      </c>
    </row>
    <row r="1090" spans="1:8">
      <c r="A1090" t="s">
        <v>367</v>
      </c>
      <c r="B1090" t="str">
        <f t="shared" si="105"/>
        <v>599376-602381;</v>
      </c>
      <c r="C1090" t="str">
        <f t="shared" si="106"/>
        <v>599376</v>
      </c>
      <c r="D1090">
        <f t="shared" si="103"/>
        <v>599376</v>
      </c>
      <c r="E1090" t="str">
        <f t="shared" si="102"/>
        <v>602381</v>
      </c>
      <c r="F1090" t="str">
        <f t="shared" si="107"/>
        <v>kif1b</v>
      </c>
      <c r="G1090">
        <v>1</v>
      </c>
      <c r="H1090" t="str">
        <f t="shared" si="104"/>
        <v>kif1b_codon1 = 599376-602381\3;</v>
      </c>
    </row>
    <row r="1091" spans="1:8">
      <c r="A1091" t="s">
        <v>367</v>
      </c>
      <c r="B1091" t="str">
        <f t="shared" si="105"/>
        <v>599376-602381;</v>
      </c>
      <c r="C1091" t="str">
        <f t="shared" si="106"/>
        <v>599376</v>
      </c>
      <c r="D1091">
        <f t="shared" si="103"/>
        <v>599377</v>
      </c>
      <c r="E1091" t="str">
        <f t="shared" ref="E1091:E1154" si="108">SUBSTITUTE(SUBSTITUTE(B1091,";",""),C1091&amp;"-","")</f>
        <v>602381</v>
      </c>
      <c r="F1091" t="str">
        <f t="shared" si="107"/>
        <v>kif1b</v>
      </c>
      <c r="G1091">
        <v>2</v>
      </c>
      <c r="H1091" t="str">
        <f t="shared" si="104"/>
        <v>kif1b_codon2 = 599377-602381\3;</v>
      </c>
    </row>
    <row r="1092" spans="1:8">
      <c r="A1092" t="s">
        <v>367</v>
      </c>
      <c r="B1092" t="str">
        <f t="shared" si="105"/>
        <v>599376-602381;</v>
      </c>
      <c r="C1092" t="str">
        <f t="shared" si="106"/>
        <v>599376</v>
      </c>
      <c r="D1092">
        <f t="shared" si="103"/>
        <v>599378</v>
      </c>
      <c r="E1092" t="str">
        <f t="shared" si="108"/>
        <v>602381</v>
      </c>
      <c r="F1092" t="str">
        <f t="shared" si="107"/>
        <v>kif1b</v>
      </c>
      <c r="G1092">
        <v>3</v>
      </c>
      <c r="H1092" t="str">
        <f t="shared" si="104"/>
        <v>kif1b_codon3 = 599378-602381\3;</v>
      </c>
    </row>
    <row r="1093" spans="1:8">
      <c r="A1093" t="s">
        <v>368</v>
      </c>
      <c r="B1093" t="str">
        <f t="shared" si="105"/>
        <v>602382-604259;</v>
      </c>
      <c r="C1093" t="str">
        <f t="shared" si="106"/>
        <v>602382</v>
      </c>
      <c r="D1093">
        <f t="shared" ref="D1093:D1156" si="109">C1093-1+G1093</f>
        <v>602382</v>
      </c>
      <c r="E1093" t="str">
        <f t="shared" si="108"/>
        <v>604259</v>
      </c>
      <c r="F1093" t="str">
        <f t="shared" si="107"/>
        <v>kif26b</v>
      </c>
      <c r="G1093">
        <v>1</v>
      </c>
      <c r="H1093" t="str">
        <f t="shared" ref="H1093:H1156" si="110">F1093&amp;"_codon"&amp;G1093&amp;" = "&amp;D1093&amp;"-"&amp;E1093&amp;"\3;"</f>
        <v>kif26b_codon1 = 602382-604259\3;</v>
      </c>
    </row>
    <row r="1094" spans="1:8">
      <c r="A1094" t="s">
        <v>368</v>
      </c>
      <c r="B1094" t="str">
        <f t="shared" si="105"/>
        <v>602382-604259;</v>
      </c>
      <c r="C1094" t="str">
        <f t="shared" si="106"/>
        <v>602382</v>
      </c>
      <c r="D1094">
        <f t="shared" si="109"/>
        <v>602383</v>
      </c>
      <c r="E1094" t="str">
        <f t="shared" si="108"/>
        <v>604259</v>
      </c>
      <c r="F1094" t="str">
        <f t="shared" si="107"/>
        <v>kif26b</v>
      </c>
      <c r="G1094">
        <v>2</v>
      </c>
      <c r="H1094" t="str">
        <f t="shared" si="110"/>
        <v>kif26b_codon2 = 602383-604259\3;</v>
      </c>
    </row>
    <row r="1095" spans="1:8">
      <c r="A1095" t="s">
        <v>368</v>
      </c>
      <c r="B1095" t="str">
        <f t="shared" si="105"/>
        <v>602382-604259;</v>
      </c>
      <c r="C1095" t="str">
        <f t="shared" si="106"/>
        <v>602382</v>
      </c>
      <c r="D1095">
        <f t="shared" si="109"/>
        <v>602384</v>
      </c>
      <c r="E1095" t="str">
        <f t="shared" si="108"/>
        <v>604259</v>
      </c>
      <c r="F1095" t="str">
        <f t="shared" si="107"/>
        <v>kif26b</v>
      </c>
      <c r="G1095">
        <v>3</v>
      </c>
      <c r="H1095" t="str">
        <f t="shared" si="110"/>
        <v>kif26b_codon3 = 602384-604259\3;</v>
      </c>
    </row>
    <row r="1096" spans="1:8">
      <c r="A1096" t="s">
        <v>369</v>
      </c>
      <c r="B1096" t="str">
        <f t="shared" si="105"/>
        <v>604260-605441;</v>
      </c>
      <c r="C1096" t="str">
        <f t="shared" si="106"/>
        <v>604260</v>
      </c>
      <c r="D1096">
        <f t="shared" si="109"/>
        <v>604260</v>
      </c>
      <c r="E1096" t="str">
        <f t="shared" si="108"/>
        <v>605441</v>
      </c>
      <c r="F1096" t="str">
        <f t="shared" si="107"/>
        <v>klf5</v>
      </c>
      <c r="G1096">
        <v>1</v>
      </c>
      <c r="H1096" t="str">
        <f t="shared" si="110"/>
        <v>klf5_codon1 = 604260-605441\3;</v>
      </c>
    </row>
    <row r="1097" spans="1:8">
      <c r="A1097" t="s">
        <v>369</v>
      </c>
      <c r="B1097" t="str">
        <f t="shared" si="105"/>
        <v>604260-605441;</v>
      </c>
      <c r="C1097" t="str">
        <f t="shared" si="106"/>
        <v>604260</v>
      </c>
      <c r="D1097">
        <f t="shared" si="109"/>
        <v>604261</v>
      </c>
      <c r="E1097" t="str">
        <f t="shared" si="108"/>
        <v>605441</v>
      </c>
      <c r="F1097" t="str">
        <f t="shared" si="107"/>
        <v>klf5</v>
      </c>
      <c r="G1097">
        <v>2</v>
      </c>
      <c r="H1097" t="str">
        <f t="shared" si="110"/>
        <v>klf5_codon2 = 604261-605441\3;</v>
      </c>
    </row>
    <row r="1098" spans="1:8">
      <c r="A1098" t="s">
        <v>369</v>
      </c>
      <c r="B1098" t="str">
        <f t="shared" si="105"/>
        <v>604260-605441;</v>
      </c>
      <c r="C1098" t="str">
        <f t="shared" si="106"/>
        <v>604260</v>
      </c>
      <c r="D1098">
        <f t="shared" si="109"/>
        <v>604262</v>
      </c>
      <c r="E1098" t="str">
        <f t="shared" si="108"/>
        <v>605441</v>
      </c>
      <c r="F1098" t="str">
        <f t="shared" si="107"/>
        <v>klf5</v>
      </c>
      <c r="G1098">
        <v>3</v>
      </c>
      <c r="H1098" t="str">
        <f t="shared" si="110"/>
        <v>klf5_codon3 = 604262-605441\3;</v>
      </c>
    </row>
    <row r="1099" spans="1:8">
      <c r="A1099" t="s">
        <v>370</v>
      </c>
      <c r="B1099" t="str">
        <f t="shared" si="105"/>
        <v>605442-607417;</v>
      </c>
      <c r="C1099" t="str">
        <f t="shared" si="106"/>
        <v>605442</v>
      </c>
      <c r="D1099">
        <f t="shared" si="109"/>
        <v>605442</v>
      </c>
      <c r="E1099" t="str">
        <f t="shared" si="108"/>
        <v>607417</v>
      </c>
      <c r="F1099" t="str">
        <f t="shared" si="107"/>
        <v>klf7</v>
      </c>
      <c r="G1099">
        <v>1</v>
      </c>
      <c r="H1099" t="str">
        <f t="shared" si="110"/>
        <v>klf7_codon1 = 605442-607417\3;</v>
      </c>
    </row>
    <row r="1100" spans="1:8">
      <c r="A1100" t="s">
        <v>370</v>
      </c>
      <c r="B1100" t="str">
        <f t="shared" si="105"/>
        <v>605442-607417;</v>
      </c>
      <c r="C1100" t="str">
        <f t="shared" si="106"/>
        <v>605442</v>
      </c>
      <c r="D1100">
        <f t="shared" si="109"/>
        <v>605443</v>
      </c>
      <c r="E1100" t="str">
        <f t="shared" si="108"/>
        <v>607417</v>
      </c>
      <c r="F1100" t="str">
        <f t="shared" si="107"/>
        <v>klf7</v>
      </c>
      <c r="G1100">
        <v>2</v>
      </c>
      <c r="H1100" t="str">
        <f t="shared" si="110"/>
        <v>klf7_codon2 = 605443-607417\3;</v>
      </c>
    </row>
    <row r="1101" spans="1:8">
      <c r="A1101" t="s">
        <v>370</v>
      </c>
      <c r="B1101" t="str">
        <f t="shared" si="105"/>
        <v>605442-607417;</v>
      </c>
      <c r="C1101" t="str">
        <f t="shared" si="106"/>
        <v>605442</v>
      </c>
      <c r="D1101">
        <f t="shared" si="109"/>
        <v>605444</v>
      </c>
      <c r="E1101" t="str">
        <f t="shared" si="108"/>
        <v>607417</v>
      </c>
      <c r="F1101" t="str">
        <f t="shared" si="107"/>
        <v>klf7</v>
      </c>
      <c r="G1101">
        <v>3</v>
      </c>
      <c r="H1101" t="str">
        <f t="shared" si="110"/>
        <v>klf7_codon3 = 605444-607417\3;</v>
      </c>
    </row>
    <row r="1102" spans="1:8">
      <c r="A1102" t="s">
        <v>371</v>
      </c>
      <c r="B1102" t="str">
        <f t="shared" si="105"/>
        <v>607418-610413;</v>
      </c>
      <c r="C1102" t="str">
        <f t="shared" si="106"/>
        <v>607418</v>
      </c>
      <c r="D1102">
        <f t="shared" si="109"/>
        <v>607418</v>
      </c>
      <c r="E1102" t="str">
        <f t="shared" si="108"/>
        <v>610413</v>
      </c>
      <c r="F1102" t="str">
        <f t="shared" si="107"/>
        <v>klhl11</v>
      </c>
      <c r="G1102">
        <v>1</v>
      </c>
      <c r="H1102" t="str">
        <f t="shared" si="110"/>
        <v>klhl11_codon1 = 607418-610413\3;</v>
      </c>
    </row>
    <row r="1103" spans="1:8">
      <c r="A1103" t="s">
        <v>371</v>
      </c>
      <c r="B1103" t="str">
        <f t="shared" si="105"/>
        <v>607418-610413;</v>
      </c>
      <c r="C1103" t="str">
        <f t="shared" si="106"/>
        <v>607418</v>
      </c>
      <c r="D1103">
        <f t="shared" si="109"/>
        <v>607419</v>
      </c>
      <c r="E1103" t="str">
        <f t="shared" si="108"/>
        <v>610413</v>
      </c>
      <c r="F1103" t="str">
        <f t="shared" si="107"/>
        <v>klhl11</v>
      </c>
      <c r="G1103">
        <v>2</v>
      </c>
      <c r="H1103" t="str">
        <f t="shared" si="110"/>
        <v>klhl11_codon2 = 607419-610413\3;</v>
      </c>
    </row>
    <row r="1104" spans="1:8">
      <c r="A1104" t="s">
        <v>371</v>
      </c>
      <c r="B1104" t="str">
        <f t="shared" si="105"/>
        <v>607418-610413;</v>
      </c>
      <c r="C1104" t="str">
        <f t="shared" si="106"/>
        <v>607418</v>
      </c>
      <c r="D1104">
        <f t="shared" si="109"/>
        <v>607420</v>
      </c>
      <c r="E1104" t="str">
        <f t="shared" si="108"/>
        <v>610413</v>
      </c>
      <c r="F1104" t="str">
        <f t="shared" si="107"/>
        <v>klhl11</v>
      </c>
      <c r="G1104">
        <v>3</v>
      </c>
      <c r="H1104" t="str">
        <f t="shared" si="110"/>
        <v>klhl11_codon3 = 607420-610413\3;</v>
      </c>
    </row>
    <row r="1105" spans="1:8">
      <c r="A1105" t="s">
        <v>372</v>
      </c>
      <c r="B1105" t="str">
        <f t="shared" si="105"/>
        <v>610414-611604;</v>
      </c>
      <c r="C1105" t="str">
        <f t="shared" si="106"/>
        <v>610414</v>
      </c>
      <c r="D1105">
        <f t="shared" si="109"/>
        <v>610414</v>
      </c>
      <c r="E1105" t="str">
        <f t="shared" si="108"/>
        <v>611604</v>
      </c>
      <c r="F1105" t="str">
        <f t="shared" si="107"/>
        <v>klhl31</v>
      </c>
      <c r="G1105">
        <v>1</v>
      </c>
      <c r="H1105" t="str">
        <f t="shared" si="110"/>
        <v>klhl31_codon1 = 610414-611604\3;</v>
      </c>
    </row>
    <row r="1106" spans="1:8">
      <c r="A1106" t="s">
        <v>372</v>
      </c>
      <c r="B1106" t="str">
        <f t="shared" si="105"/>
        <v>610414-611604;</v>
      </c>
      <c r="C1106" t="str">
        <f t="shared" si="106"/>
        <v>610414</v>
      </c>
      <c r="D1106">
        <f t="shared" si="109"/>
        <v>610415</v>
      </c>
      <c r="E1106" t="str">
        <f t="shared" si="108"/>
        <v>611604</v>
      </c>
      <c r="F1106" t="str">
        <f t="shared" si="107"/>
        <v>klhl31</v>
      </c>
      <c r="G1106">
        <v>2</v>
      </c>
      <c r="H1106" t="str">
        <f t="shared" si="110"/>
        <v>klhl31_codon2 = 610415-611604\3;</v>
      </c>
    </row>
    <row r="1107" spans="1:8">
      <c r="A1107" t="s">
        <v>372</v>
      </c>
      <c r="B1107" t="str">
        <f t="shared" si="105"/>
        <v>610414-611604;</v>
      </c>
      <c r="C1107" t="str">
        <f t="shared" si="106"/>
        <v>610414</v>
      </c>
      <c r="D1107">
        <f t="shared" si="109"/>
        <v>610416</v>
      </c>
      <c r="E1107" t="str">
        <f t="shared" si="108"/>
        <v>611604</v>
      </c>
      <c r="F1107" t="str">
        <f t="shared" si="107"/>
        <v>klhl31</v>
      </c>
      <c r="G1107">
        <v>3</v>
      </c>
      <c r="H1107" t="str">
        <f t="shared" si="110"/>
        <v>klhl31_codon3 = 610416-611604\3;</v>
      </c>
    </row>
    <row r="1108" spans="1:8">
      <c r="A1108" t="s">
        <v>373</v>
      </c>
      <c r="B1108" t="str">
        <f t="shared" si="105"/>
        <v>611605-613281;</v>
      </c>
      <c r="C1108" t="str">
        <f t="shared" si="106"/>
        <v>611605</v>
      </c>
      <c r="D1108">
        <f t="shared" si="109"/>
        <v>611605</v>
      </c>
      <c r="E1108" t="str">
        <f t="shared" si="108"/>
        <v>613281</v>
      </c>
      <c r="F1108" t="str">
        <f t="shared" si="107"/>
        <v>klhl38</v>
      </c>
      <c r="G1108">
        <v>1</v>
      </c>
      <c r="H1108" t="str">
        <f t="shared" si="110"/>
        <v>klhl38_codon1 = 611605-613281\3;</v>
      </c>
    </row>
    <row r="1109" spans="1:8">
      <c r="A1109" t="s">
        <v>373</v>
      </c>
      <c r="B1109" t="str">
        <f t="shared" si="105"/>
        <v>611605-613281;</v>
      </c>
      <c r="C1109" t="str">
        <f t="shared" si="106"/>
        <v>611605</v>
      </c>
      <c r="D1109">
        <f t="shared" si="109"/>
        <v>611606</v>
      </c>
      <c r="E1109" t="str">
        <f t="shared" si="108"/>
        <v>613281</v>
      </c>
      <c r="F1109" t="str">
        <f t="shared" si="107"/>
        <v>klhl38</v>
      </c>
      <c r="G1109">
        <v>2</v>
      </c>
      <c r="H1109" t="str">
        <f t="shared" si="110"/>
        <v>klhl38_codon2 = 611606-613281\3;</v>
      </c>
    </row>
    <row r="1110" spans="1:8">
      <c r="A1110" t="s">
        <v>373</v>
      </c>
      <c r="B1110" t="str">
        <f t="shared" si="105"/>
        <v>611605-613281;</v>
      </c>
      <c r="C1110" t="str">
        <f t="shared" si="106"/>
        <v>611605</v>
      </c>
      <c r="D1110">
        <f t="shared" si="109"/>
        <v>611607</v>
      </c>
      <c r="E1110" t="str">
        <f t="shared" si="108"/>
        <v>613281</v>
      </c>
      <c r="F1110" t="str">
        <f t="shared" si="107"/>
        <v>klhl38</v>
      </c>
      <c r="G1110">
        <v>3</v>
      </c>
      <c r="H1110" t="str">
        <f t="shared" si="110"/>
        <v>klhl38_codon3 = 611607-613281\3;</v>
      </c>
    </row>
    <row r="1111" spans="1:8">
      <c r="A1111" t="s">
        <v>374</v>
      </c>
      <c r="B1111" t="str">
        <f t="shared" si="105"/>
        <v>613282-615464;</v>
      </c>
      <c r="C1111" t="str">
        <f t="shared" si="106"/>
        <v>613282</v>
      </c>
      <c r="D1111">
        <f t="shared" si="109"/>
        <v>613282</v>
      </c>
      <c r="E1111" t="str">
        <f t="shared" si="108"/>
        <v>615464</v>
      </c>
      <c r="F1111" t="str">
        <f t="shared" si="107"/>
        <v>klhl40</v>
      </c>
      <c r="G1111">
        <v>1</v>
      </c>
      <c r="H1111" t="str">
        <f t="shared" si="110"/>
        <v>klhl40_codon1 = 613282-615464\3;</v>
      </c>
    </row>
    <row r="1112" spans="1:8">
      <c r="A1112" t="s">
        <v>374</v>
      </c>
      <c r="B1112" t="str">
        <f t="shared" si="105"/>
        <v>613282-615464;</v>
      </c>
      <c r="C1112" t="str">
        <f t="shared" si="106"/>
        <v>613282</v>
      </c>
      <c r="D1112">
        <f t="shared" si="109"/>
        <v>613283</v>
      </c>
      <c r="E1112" t="str">
        <f t="shared" si="108"/>
        <v>615464</v>
      </c>
      <c r="F1112" t="str">
        <f t="shared" si="107"/>
        <v>klhl40</v>
      </c>
      <c r="G1112">
        <v>2</v>
      </c>
      <c r="H1112" t="str">
        <f t="shared" si="110"/>
        <v>klhl40_codon2 = 613283-615464\3;</v>
      </c>
    </row>
    <row r="1113" spans="1:8">
      <c r="A1113" t="s">
        <v>374</v>
      </c>
      <c r="B1113" t="str">
        <f t="shared" si="105"/>
        <v>613282-615464;</v>
      </c>
      <c r="C1113" t="str">
        <f t="shared" si="106"/>
        <v>613282</v>
      </c>
      <c r="D1113">
        <f t="shared" si="109"/>
        <v>613284</v>
      </c>
      <c r="E1113" t="str">
        <f t="shared" si="108"/>
        <v>615464</v>
      </c>
      <c r="F1113" t="str">
        <f t="shared" si="107"/>
        <v>klhl40</v>
      </c>
      <c r="G1113">
        <v>3</v>
      </c>
      <c r="H1113" t="str">
        <f t="shared" si="110"/>
        <v>klhl40_codon3 = 613284-615464\3;</v>
      </c>
    </row>
    <row r="1114" spans="1:8">
      <c r="A1114" t="s">
        <v>375</v>
      </c>
      <c r="B1114" t="str">
        <f t="shared" si="105"/>
        <v>615465-619091;</v>
      </c>
      <c r="C1114" t="str">
        <f t="shared" si="106"/>
        <v>615465</v>
      </c>
      <c r="D1114">
        <f t="shared" si="109"/>
        <v>615465</v>
      </c>
      <c r="E1114" t="str">
        <f t="shared" si="108"/>
        <v>619091</v>
      </c>
      <c r="F1114" t="str">
        <f t="shared" si="107"/>
        <v>kmt2a</v>
      </c>
      <c r="G1114">
        <v>1</v>
      </c>
      <c r="H1114" t="str">
        <f t="shared" si="110"/>
        <v>kmt2a_codon1 = 615465-619091\3;</v>
      </c>
    </row>
    <row r="1115" spans="1:8">
      <c r="A1115" t="s">
        <v>375</v>
      </c>
      <c r="B1115" t="str">
        <f t="shared" si="105"/>
        <v>615465-619091;</v>
      </c>
      <c r="C1115" t="str">
        <f t="shared" si="106"/>
        <v>615465</v>
      </c>
      <c r="D1115">
        <f t="shared" si="109"/>
        <v>615466</v>
      </c>
      <c r="E1115" t="str">
        <f t="shared" si="108"/>
        <v>619091</v>
      </c>
      <c r="F1115" t="str">
        <f t="shared" si="107"/>
        <v>kmt2a</v>
      </c>
      <c r="G1115">
        <v>2</v>
      </c>
      <c r="H1115" t="str">
        <f t="shared" si="110"/>
        <v>kmt2a_codon2 = 615466-619091\3;</v>
      </c>
    </row>
    <row r="1116" spans="1:8">
      <c r="A1116" t="s">
        <v>375</v>
      </c>
      <c r="B1116" t="str">
        <f t="shared" si="105"/>
        <v>615465-619091;</v>
      </c>
      <c r="C1116" t="str">
        <f t="shared" si="106"/>
        <v>615465</v>
      </c>
      <c r="D1116">
        <f t="shared" si="109"/>
        <v>615467</v>
      </c>
      <c r="E1116" t="str">
        <f t="shared" si="108"/>
        <v>619091</v>
      </c>
      <c r="F1116" t="str">
        <f t="shared" si="107"/>
        <v>kmt2a</v>
      </c>
      <c r="G1116">
        <v>3</v>
      </c>
      <c r="H1116" t="str">
        <f t="shared" si="110"/>
        <v>kmt2a_codon3 = 615467-619091\3;</v>
      </c>
    </row>
    <row r="1117" spans="1:8">
      <c r="A1117" t="s">
        <v>376</v>
      </c>
      <c r="B1117" t="str">
        <f t="shared" si="105"/>
        <v>619092-620424;</v>
      </c>
      <c r="C1117" t="str">
        <f t="shared" si="106"/>
        <v>619092</v>
      </c>
      <c r="D1117">
        <f t="shared" si="109"/>
        <v>619092</v>
      </c>
      <c r="E1117" t="str">
        <f t="shared" si="108"/>
        <v>620424</v>
      </c>
      <c r="F1117" t="str">
        <f t="shared" si="107"/>
        <v>lgr5</v>
      </c>
      <c r="G1117">
        <v>1</v>
      </c>
      <c r="H1117" t="str">
        <f t="shared" si="110"/>
        <v>lgr5_codon1 = 619092-620424\3;</v>
      </c>
    </row>
    <row r="1118" spans="1:8">
      <c r="A1118" t="s">
        <v>376</v>
      </c>
      <c r="B1118" t="str">
        <f t="shared" si="105"/>
        <v>619092-620424;</v>
      </c>
      <c r="C1118" t="str">
        <f t="shared" si="106"/>
        <v>619092</v>
      </c>
      <c r="D1118">
        <f t="shared" si="109"/>
        <v>619093</v>
      </c>
      <c r="E1118" t="str">
        <f t="shared" si="108"/>
        <v>620424</v>
      </c>
      <c r="F1118" t="str">
        <f t="shared" si="107"/>
        <v>lgr5</v>
      </c>
      <c r="G1118">
        <v>2</v>
      </c>
      <c r="H1118" t="str">
        <f t="shared" si="110"/>
        <v>lgr5_codon2 = 619093-620424\3;</v>
      </c>
    </row>
    <row r="1119" spans="1:8">
      <c r="A1119" t="s">
        <v>376</v>
      </c>
      <c r="B1119" t="str">
        <f t="shared" si="105"/>
        <v>619092-620424;</v>
      </c>
      <c r="C1119" t="str">
        <f t="shared" si="106"/>
        <v>619092</v>
      </c>
      <c r="D1119">
        <f t="shared" si="109"/>
        <v>619094</v>
      </c>
      <c r="E1119" t="str">
        <f t="shared" si="108"/>
        <v>620424</v>
      </c>
      <c r="F1119" t="str">
        <f t="shared" si="107"/>
        <v>lgr5</v>
      </c>
      <c r="G1119">
        <v>3</v>
      </c>
      <c r="H1119" t="str">
        <f t="shared" si="110"/>
        <v>lgr5_codon3 = 619094-620424\3;</v>
      </c>
    </row>
    <row r="1120" spans="1:8">
      <c r="A1120" t="s">
        <v>377</v>
      </c>
      <c r="B1120" t="str">
        <f t="shared" si="105"/>
        <v>620425-621477;</v>
      </c>
      <c r="C1120" t="str">
        <f t="shared" si="106"/>
        <v>620425</v>
      </c>
      <c r="D1120">
        <f t="shared" si="109"/>
        <v>620425</v>
      </c>
      <c r="E1120" t="str">
        <f t="shared" si="108"/>
        <v>621477</v>
      </c>
      <c r="F1120" t="str">
        <f t="shared" si="107"/>
        <v>lig4</v>
      </c>
      <c r="G1120">
        <v>1</v>
      </c>
      <c r="H1120" t="str">
        <f t="shared" si="110"/>
        <v>lig4_codon1 = 620425-621477\3;</v>
      </c>
    </row>
    <row r="1121" spans="1:8">
      <c r="A1121" t="s">
        <v>377</v>
      </c>
      <c r="B1121" t="str">
        <f t="shared" si="105"/>
        <v>620425-621477;</v>
      </c>
      <c r="C1121" t="str">
        <f t="shared" si="106"/>
        <v>620425</v>
      </c>
      <c r="D1121">
        <f t="shared" si="109"/>
        <v>620426</v>
      </c>
      <c r="E1121" t="str">
        <f t="shared" si="108"/>
        <v>621477</v>
      </c>
      <c r="F1121" t="str">
        <f t="shared" si="107"/>
        <v>lig4</v>
      </c>
      <c r="G1121">
        <v>2</v>
      </c>
      <c r="H1121" t="str">
        <f t="shared" si="110"/>
        <v>lig4_codon2 = 620426-621477\3;</v>
      </c>
    </row>
    <row r="1122" spans="1:8">
      <c r="A1122" t="s">
        <v>377</v>
      </c>
      <c r="B1122" t="str">
        <f t="shared" si="105"/>
        <v>620425-621477;</v>
      </c>
      <c r="C1122" t="str">
        <f t="shared" si="106"/>
        <v>620425</v>
      </c>
      <c r="D1122">
        <f t="shared" si="109"/>
        <v>620427</v>
      </c>
      <c r="E1122" t="str">
        <f t="shared" si="108"/>
        <v>621477</v>
      </c>
      <c r="F1122" t="str">
        <f t="shared" si="107"/>
        <v>lig4</v>
      </c>
      <c r="G1122">
        <v>3</v>
      </c>
      <c r="H1122" t="str">
        <f t="shared" si="110"/>
        <v>lig4_codon3 = 620427-621477\3;</v>
      </c>
    </row>
    <row r="1123" spans="1:8">
      <c r="A1123" t="s">
        <v>378</v>
      </c>
      <c r="B1123" t="str">
        <f t="shared" si="105"/>
        <v>621478-622617;</v>
      </c>
      <c r="C1123" t="str">
        <f t="shared" si="106"/>
        <v>621478</v>
      </c>
      <c r="D1123">
        <f t="shared" si="109"/>
        <v>621478</v>
      </c>
      <c r="E1123" t="str">
        <f t="shared" si="108"/>
        <v>622617</v>
      </c>
      <c r="F1123" t="str">
        <f t="shared" si="107"/>
        <v>lingo1</v>
      </c>
      <c r="G1123">
        <v>1</v>
      </c>
      <c r="H1123" t="str">
        <f t="shared" si="110"/>
        <v>lingo1_codon1 = 621478-622617\3;</v>
      </c>
    </row>
    <row r="1124" spans="1:8">
      <c r="A1124" t="s">
        <v>378</v>
      </c>
      <c r="B1124" t="str">
        <f t="shared" si="105"/>
        <v>621478-622617;</v>
      </c>
      <c r="C1124" t="str">
        <f t="shared" si="106"/>
        <v>621478</v>
      </c>
      <c r="D1124">
        <f t="shared" si="109"/>
        <v>621479</v>
      </c>
      <c r="E1124" t="str">
        <f t="shared" si="108"/>
        <v>622617</v>
      </c>
      <c r="F1124" t="str">
        <f t="shared" si="107"/>
        <v>lingo1</v>
      </c>
      <c r="G1124">
        <v>2</v>
      </c>
      <c r="H1124" t="str">
        <f t="shared" si="110"/>
        <v>lingo1_codon2 = 621479-622617\3;</v>
      </c>
    </row>
    <row r="1125" spans="1:8">
      <c r="A1125" t="s">
        <v>378</v>
      </c>
      <c r="B1125" t="str">
        <f t="shared" si="105"/>
        <v>621478-622617;</v>
      </c>
      <c r="C1125" t="str">
        <f t="shared" si="106"/>
        <v>621478</v>
      </c>
      <c r="D1125">
        <f t="shared" si="109"/>
        <v>621480</v>
      </c>
      <c r="E1125" t="str">
        <f t="shared" si="108"/>
        <v>622617</v>
      </c>
      <c r="F1125" t="str">
        <f t="shared" si="107"/>
        <v>lingo1</v>
      </c>
      <c r="G1125">
        <v>3</v>
      </c>
      <c r="H1125" t="str">
        <f t="shared" si="110"/>
        <v>lingo1_codon3 = 621480-622617\3;</v>
      </c>
    </row>
    <row r="1126" spans="1:8">
      <c r="A1126" t="s">
        <v>379</v>
      </c>
      <c r="B1126" t="str">
        <f t="shared" si="105"/>
        <v>622618-624408;</v>
      </c>
      <c r="C1126" t="str">
        <f t="shared" si="106"/>
        <v>622618</v>
      </c>
      <c r="D1126">
        <f t="shared" si="109"/>
        <v>622618</v>
      </c>
      <c r="E1126" t="str">
        <f t="shared" si="108"/>
        <v>624408</v>
      </c>
      <c r="F1126" t="str">
        <f t="shared" si="107"/>
        <v>lingo2</v>
      </c>
      <c r="G1126">
        <v>1</v>
      </c>
      <c r="H1126" t="str">
        <f t="shared" si="110"/>
        <v>lingo2_codon1 = 622618-624408\3;</v>
      </c>
    </row>
    <row r="1127" spans="1:8">
      <c r="A1127" t="s">
        <v>379</v>
      </c>
      <c r="B1127" t="str">
        <f t="shared" si="105"/>
        <v>622618-624408;</v>
      </c>
      <c r="C1127" t="str">
        <f t="shared" si="106"/>
        <v>622618</v>
      </c>
      <c r="D1127">
        <f t="shared" si="109"/>
        <v>622619</v>
      </c>
      <c r="E1127" t="str">
        <f t="shared" si="108"/>
        <v>624408</v>
      </c>
      <c r="F1127" t="str">
        <f t="shared" si="107"/>
        <v>lingo2</v>
      </c>
      <c r="G1127">
        <v>2</v>
      </c>
      <c r="H1127" t="str">
        <f t="shared" si="110"/>
        <v>lingo2_codon2 = 622619-624408\3;</v>
      </c>
    </row>
    <row r="1128" spans="1:8">
      <c r="A1128" t="s">
        <v>379</v>
      </c>
      <c r="B1128" t="str">
        <f t="shared" si="105"/>
        <v>622618-624408;</v>
      </c>
      <c r="C1128" t="str">
        <f t="shared" si="106"/>
        <v>622618</v>
      </c>
      <c r="D1128">
        <f t="shared" si="109"/>
        <v>622620</v>
      </c>
      <c r="E1128" t="str">
        <f t="shared" si="108"/>
        <v>624408</v>
      </c>
      <c r="F1128" t="str">
        <f t="shared" si="107"/>
        <v>lingo2</v>
      </c>
      <c r="G1128">
        <v>3</v>
      </c>
      <c r="H1128" t="str">
        <f t="shared" si="110"/>
        <v>lingo2_codon3 = 622620-624408\3;</v>
      </c>
    </row>
    <row r="1129" spans="1:8">
      <c r="A1129" t="s">
        <v>380</v>
      </c>
      <c r="B1129" t="str">
        <f t="shared" si="105"/>
        <v>624409-624996;</v>
      </c>
      <c r="C1129" t="str">
        <f t="shared" si="106"/>
        <v>624409</v>
      </c>
      <c r="D1129">
        <f t="shared" si="109"/>
        <v>624409</v>
      </c>
      <c r="E1129" t="str">
        <f t="shared" si="108"/>
        <v>624996</v>
      </c>
      <c r="F1129" t="str">
        <f t="shared" si="107"/>
        <v>lphn2</v>
      </c>
      <c r="G1129">
        <v>1</v>
      </c>
      <c r="H1129" t="str">
        <f t="shared" si="110"/>
        <v>lphn2_codon1 = 624409-624996\3;</v>
      </c>
    </row>
    <row r="1130" spans="1:8">
      <c r="A1130" t="s">
        <v>380</v>
      </c>
      <c r="B1130" t="str">
        <f t="shared" si="105"/>
        <v>624409-624996;</v>
      </c>
      <c r="C1130" t="str">
        <f t="shared" si="106"/>
        <v>624409</v>
      </c>
      <c r="D1130">
        <f t="shared" si="109"/>
        <v>624410</v>
      </c>
      <c r="E1130" t="str">
        <f t="shared" si="108"/>
        <v>624996</v>
      </c>
      <c r="F1130" t="str">
        <f t="shared" si="107"/>
        <v>lphn2</v>
      </c>
      <c r="G1130">
        <v>2</v>
      </c>
      <c r="H1130" t="str">
        <f t="shared" si="110"/>
        <v>lphn2_codon2 = 624410-624996\3;</v>
      </c>
    </row>
    <row r="1131" spans="1:8">
      <c r="A1131" t="s">
        <v>380</v>
      </c>
      <c r="B1131" t="str">
        <f t="shared" si="105"/>
        <v>624409-624996;</v>
      </c>
      <c r="C1131" t="str">
        <f t="shared" si="106"/>
        <v>624409</v>
      </c>
      <c r="D1131">
        <f t="shared" si="109"/>
        <v>624411</v>
      </c>
      <c r="E1131" t="str">
        <f t="shared" si="108"/>
        <v>624996</v>
      </c>
      <c r="F1131" t="str">
        <f t="shared" si="107"/>
        <v>lphn2</v>
      </c>
      <c r="G1131">
        <v>3</v>
      </c>
      <c r="H1131" t="str">
        <f t="shared" si="110"/>
        <v>lphn2_codon3 = 624411-624996\3;</v>
      </c>
    </row>
    <row r="1132" spans="1:8">
      <c r="A1132" t="s">
        <v>381</v>
      </c>
      <c r="B1132" t="str">
        <f t="shared" si="105"/>
        <v>624997-626829;</v>
      </c>
      <c r="C1132" t="str">
        <f t="shared" si="106"/>
        <v>624997</v>
      </c>
      <c r="D1132">
        <f t="shared" si="109"/>
        <v>624997</v>
      </c>
      <c r="E1132" t="str">
        <f t="shared" si="108"/>
        <v>626829</v>
      </c>
      <c r="F1132" t="str">
        <f t="shared" si="107"/>
        <v>lrrn1</v>
      </c>
      <c r="G1132">
        <v>1</v>
      </c>
      <c r="H1132" t="str">
        <f t="shared" si="110"/>
        <v>lrrn1_codon1 = 624997-626829\3;</v>
      </c>
    </row>
    <row r="1133" spans="1:8">
      <c r="A1133" t="s">
        <v>381</v>
      </c>
      <c r="B1133" t="str">
        <f t="shared" si="105"/>
        <v>624997-626829;</v>
      </c>
      <c r="C1133" t="str">
        <f t="shared" si="106"/>
        <v>624997</v>
      </c>
      <c r="D1133">
        <f t="shared" si="109"/>
        <v>624998</v>
      </c>
      <c r="E1133" t="str">
        <f t="shared" si="108"/>
        <v>626829</v>
      </c>
      <c r="F1133" t="str">
        <f t="shared" si="107"/>
        <v>lrrn1</v>
      </c>
      <c r="G1133">
        <v>2</v>
      </c>
      <c r="H1133" t="str">
        <f t="shared" si="110"/>
        <v>lrrn1_codon2 = 624998-626829\3;</v>
      </c>
    </row>
    <row r="1134" spans="1:8">
      <c r="A1134" t="s">
        <v>381</v>
      </c>
      <c r="B1134" t="str">
        <f t="shared" si="105"/>
        <v>624997-626829;</v>
      </c>
      <c r="C1134" t="str">
        <f t="shared" si="106"/>
        <v>624997</v>
      </c>
      <c r="D1134">
        <f t="shared" si="109"/>
        <v>624999</v>
      </c>
      <c r="E1134" t="str">
        <f t="shared" si="108"/>
        <v>626829</v>
      </c>
      <c r="F1134" t="str">
        <f t="shared" si="107"/>
        <v>lrrn1</v>
      </c>
      <c r="G1134">
        <v>3</v>
      </c>
      <c r="H1134" t="str">
        <f t="shared" si="110"/>
        <v>lrrn1_codon3 = 624999-626829\3;</v>
      </c>
    </row>
    <row r="1135" spans="1:8">
      <c r="A1135" t="s">
        <v>382</v>
      </c>
      <c r="B1135" t="str">
        <f t="shared" si="105"/>
        <v>626830-628704;</v>
      </c>
      <c r="C1135" t="str">
        <f t="shared" si="106"/>
        <v>626830</v>
      </c>
      <c r="D1135">
        <f t="shared" si="109"/>
        <v>626830</v>
      </c>
      <c r="E1135" t="str">
        <f t="shared" si="108"/>
        <v>628704</v>
      </c>
      <c r="F1135" t="str">
        <f t="shared" si="107"/>
        <v>lrrtm1</v>
      </c>
      <c r="G1135">
        <v>1</v>
      </c>
      <c r="H1135" t="str">
        <f t="shared" si="110"/>
        <v>lrrtm1_codon1 = 626830-628704\3;</v>
      </c>
    </row>
    <row r="1136" spans="1:8">
      <c r="A1136" t="s">
        <v>382</v>
      </c>
      <c r="B1136" t="str">
        <f t="shared" ref="B1136:B1199" si="111">SUBSTITUTE(A1136, LEFT(A1136, FIND("=", A1136)+1), "")</f>
        <v>626830-628704;</v>
      </c>
      <c r="C1136" t="str">
        <f t="shared" ref="C1136:C1199" si="112">LEFT(B1136, FIND("-", B1136)-1)</f>
        <v>626830</v>
      </c>
      <c r="D1136">
        <f t="shared" si="109"/>
        <v>626831</v>
      </c>
      <c r="E1136" t="str">
        <f t="shared" si="108"/>
        <v>628704</v>
      </c>
      <c r="F1136" t="str">
        <f t="shared" ref="F1136:F1199" si="113">LEFT(A1136, FIND("_oneseq", A1136)-1)</f>
        <v>lrrtm1</v>
      </c>
      <c r="G1136">
        <v>2</v>
      </c>
      <c r="H1136" t="str">
        <f t="shared" si="110"/>
        <v>lrrtm1_codon2 = 626831-628704\3;</v>
      </c>
    </row>
    <row r="1137" spans="1:8">
      <c r="A1137" t="s">
        <v>382</v>
      </c>
      <c r="B1137" t="str">
        <f t="shared" si="111"/>
        <v>626830-628704;</v>
      </c>
      <c r="C1137" t="str">
        <f t="shared" si="112"/>
        <v>626830</v>
      </c>
      <c r="D1137">
        <f t="shared" si="109"/>
        <v>626832</v>
      </c>
      <c r="E1137" t="str">
        <f t="shared" si="108"/>
        <v>628704</v>
      </c>
      <c r="F1137" t="str">
        <f t="shared" si="113"/>
        <v>lrrtm1</v>
      </c>
      <c r="G1137">
        <v>3</v>
      </c>
      <c r="H1137" t="str">
        <f t="shared" si="110"/>
        <v>lrrtm1_codon3 = 626832-628704\3;</v>
      </c>
    </row>
    <row r="1138" spans="1:8">
      <c r="A1138" t="s">
        <v>383</v>
      </c>
      <c r="B1138" t="str">
        <f t="shared" si="111"/>
        <v>628705-629852;</v>
      </c>
      <c r="C1138" t="str">
        <f t="shared" si="112"/>
        <v>628705</v>
      </c>
      <c r="D1138">
        <f t="shared" si="109"/>
        <v>628705</v>
      </c>
      <c r="E1138" t="str">
        <f t="shared" si="108"/>
        <v>629852</v>
      </c>
      <c r="F1138" t="str">
        <f t="shared" si="113"/>
        <v>lrrtm4</v>
      </c>
      <c r="G1138">
        <v>1</v>
      </c>
      <c r="H1138" t="str">
        <f t="shared" si="110"/>
        <v>lrrtm4_codon1 = 628705-629852\3;</v>
      </c>
    </row>
    <row r="1139" spans="1:8">
      <c r="A1139" t="s">
        <v>383</v>
      </c>
      <c r="B1139" t="str">
        <f t="shared" si="111"/>
        <v>628705-629852;</v>
      </c>
      <c r="C1139" t="str">
        <f t="shared" si="112"/>
        <v>628705</v>
      </c>
      <c r="D1139">
        <f t="shared" si="109"/>
        <v>628706</v>
      </c>
      <c r="E1139" t="str">
        <f t="shared" si="108"/>
        <v>629852</v>
      </c>
      <c r="F1139" t="str">
        <f t="shared" si="113"/>
        <v>lrrtm4</v>
      </c>
      <c r="G1139">
        <v>2</v>
      </c>
      <c r="H1139" t="str">
        <f t="shared" si="110"/>
        <v>lrrtm4_codon2 = 628706-629852\3;</v>
      </c>
    </row>
    <row r="1140" spans="1:8">
      <c r="A1140" t="s">
        <v>383</v>
      </c>
      <c r="B1140" t="str">
        <f t="shared" si="111"/>
        <v>628705-629852;</v>
      </c>
      <c r="C1140" t="str">
        <f t="shared" si="112"/>
        <v>628705</v>
      </c>
      <c r="D1140">
        <f t="shared" si="109"/>
        <v>628707</v>
      </c>
      <c r="E1140" t="str">
        <f t="shared" si="108"/>
        <v>629852</v>
      </c>
      <c r="F1140" t="str">
        <f t="shared" si="113"/>
        <v>lrrtm4</v>
      </c>
      <c r="G1140">
        <v>3</v>
      </c>
      <c r="H1140" t="str">
        <f t="shared" si="110"/>
        <v>lrrtm4_codon3 = 628707-629852\3;</v>
      </c>
    </row>
    <row r="1141" spans="1:8">
      <c r="A1141" t="s">
        <v>384</v>
      </c>
      <c r="B1141" t="str">
        <f t="shared" si="111"/>
        <v>629853-631944;</v>
      </c>
      <c r="C1141" t="str">
        <f t="shared" si="112"/>
        <v>629853</v>
      </c>
      <c r="D1141">
        <f t="shared" si="109"/>
        <v>629853</v>
      </c>
      <c r="E1141" t="str">
        <f t="shared" si="108"/>
        <v>631944</v>
      </c>
      <c r="F1141" t="str">
        <f t="shared" si="113"/>
        <v>maml2</v>
      </c>
      <c r="G1141">
        <v>1</v>
      </c>
      <c r="H1141" t="str">
        <f t="shared" si="110"/>
        <v>maml2_codon1 = 629853-631944\3;</v>
      </c>
    </row>
    <row r="1142" spans="1:8">
      <c r="A1142" t="s">
        <v>384</v>
      </c>
      <c r="B1142" t="str">
        <f t="shared" si="111"/>
        <v>629853-631944;</v>
      </c>
      <c r="C1142" t="str">
        <f t="shared" si="112"/>
        <v>629853</v>
      </c>
      <c r="D1142">
        <f t="shared" si="109"/>
        <v>629854</v>
      </c>
      <c r="E1142" t="str">
        <f t="shared" si="108"/>
        <v>631944</v>
      </c>
      <c r="F1142" t="str">
        <f t="shared" si="113"/>
        <v>maml2</v>
      </c>
      <c r="G1142">
        <v>2</v>
      </c>
      <c r="H1142" t="str">
        <f t="shared" si="110"/>
        <v>maml2_codon2 = 629854-631944\3;</v>
      </c>
    </row>
    <row r="1143" spans="1:8">
      <c r="A1143" t="s">
        <v>384</v>
      </c>
      <c r="B1143" t="str">
        <f t="shared" si="111"/>
        <v>629853-631944;</v>
      </c>
      <c r="C1143" t="str">
        <f t="shared" si="112"/>
        <v>629853</v>
      </c>
      <c r="D1143">
        <f t="shared" si="109"/>
        <v>629855</v>
      </c>
      <c r="E1143" t="str">
        <f t="shared" si="108"/>
        <v>631944</v>
      </c>
      <c r="F1143" t="str">
        <f t="shared" si="113"/>
        <v>maml2</v>
      </c>
      <c r="G1143">
        <v>3</v>
      </c>
      <c r="H1143" t="str">
        <f t="shared" si="110"/>
        <v>maml2_codon3 = 629855-631944\3;</v>
      </c>
    </row>
    <row r="1144" spans="1:8">
      <c r="A1144" t="s">
        <v>385</v>
      </c>
      <c r="B1144" t="str">
        <f t="shared" si="111"/>
        <v>631945-634077;</v>
      </c>
      <c r="C1144" t="str">
        <f t="shared" si="112"/>
        <v>631945</v>
      </c>
      <c r="D1144">
        <f t="shared" si="109"/>
        <v>631945</v>
      </c>
      <c r="E1144" t="str">
        <f t="shared" si="108"/>
        <v>634077</v>
      </c>
      <c r="F1144" t="str">
        <f t="shared" si="113"/>
        <v>map1a</v>
      </c>
      <c r="G1144">
        <v>1</v>
      </c>
      <c r="H1144" t="str">
        <f t="shared" si="110"/>
        <v>map1a_codon1 = 631945-634077\3;</v>
      </c>
    </row>
    <row r="1145" spans="1:8">
      <c r="A1145" t="s">
        <v>385</v>
      </c>
      <c r="B1145" t="str">
        <f t="shared" si="111"/>
        <v>631945-634077;</v>
      </c>
      <c r="C1145" t="str">
        <f t="shared" si="112"/>
        <v>631945</v>
      </c>
      <c r="D1145">
        <f t="shared" si="109"/>
        <v>631946</v>
      </c>
      <c r="E1145" t="str">
        <f t="shared" si="108"/>
        <v>634077</v>
      </c>
      <c r="F1145" t="str">
        <f t="shared" si="113"/>
        <v>map1a</v>
      </c>
      <c r="G1145">
        <v>2</v>
      </c>
      <c r="H1145" t="str">
        <f t="shared" si="110"/>
        <v>map1a_codon2 = 631946-634077\3;</v>
      </c>
    </row>
    <row r="1146" spans="1:8">
      <c r="A1146" t="s">
        <v>385</v>
      </c>
      <c r="B1146" t="str">
        <f t="shared" si="111"/>
        <v>631945-634077;</v>
      </c>
      <c r="C1146" t="str">
        <f t="shared" si="112"/>
        <v>631945</v>
      </c>
      <c r="D1146">
        <f t="shared" si="109"/>
        <v>631947</v>
      </c>
      <c r="E1146" t="str">
        <f t="shared" si="108"/>
        <v>634077</v>
      </c>
      <c r="F1146" t="str">
        <f t="shared" si="113"/>
        <v>map1a</v>
      </c>
      <c r="G1146">
        <v>3</v>
      </c>
      <c r="H1146" t="str">
        <f t="shared" si="110"/>
        <v>map1a_codon3 = 631947-634077\3;</v>
      </c>
    </row>
    <row r="1147" spans="1:8">
      <c r="A1147" t="s">
        <v>386</v>
      </c>
      <c r="B1147" t="str">
        <f t="shared" si="111"/>
        <v>634078-635251;</v>
      </c>
      <c r="C1147" t="str">
        <f t="shared" si="112"/>
        <v>634078</v>
      </c>
      <c r="D1147">
        <f t="shared" si="109"/>
        <v>634078</v>
      </c>
      <c r="E1147" t="str">
        <f t="shared" si="108"/>
        <v>635251</v>
      </c>
      <c r="F1147" t="str">
        <f t="shared" si="113"/>
        <v>mast2</v>
      </c>
      <c r="G1147">
        <v>1</v>
      </c>
      <c r="H1147" t="str">
        <f t="shared" si="110"/>
        <v>mast2_codon1 = 634078-635251\3;</v>
      </c>
    </row>
    <row r="1148" spans="1:8">
      <c r="A1148" t="s">
        <v>386</v>
      </c>
      <c r="B1148" t="str">
        <f t="shared" si="111"/>
        <v>634078-635251;</v>
      </c>
      <c r="C1148" t="str">
        <f t="shared" si="112"/>
        <v>634078</v>
      </c>
      <c r="D1148">
        <f t="shared" si="109"/>
        <v>634079</v>
      </c>
      <c r="E1148" t="str">
        <f t="shared" si="108"/>
        <v>635251</v>
      </c>
      <c r="F1148" t="str">
        <f t="shared" si="113"/>
        <v>mast2</v>
      </c>
      <c r="G1148">
        <v>2</v>
      </c>
      <c r="H1148" t="str">
        <f t="shared" si="110"/>
        <v>mast2_codon2 = 634079-635251\3;</v>
      </c>
    </row>
    <row r="1149" spans="1:8">
      <c r="A1149" t="s">
        <v>386</v>
      </c>
      <c r="B1149" t="str">
        <f t="shared" si="111"/>
        <v>634078-635251;</v>
      </c>
      <c r="C1149" t="str">
        <f t="shared" si="112"/>
        <v>634078</v>
      </c>
      <c r="D1149">
        <f t="shared" si="109"/>
        <v>634080</v>
      </c>
      <c r="E1149" t="str">
        <f t="shared" si="108"/>
        <v>635251</v>
      </c>
      <c r="F1149" t="str">
        <f t="shared" si="113"/>
        <v>mast2</v>
      </c>
      <c r="G1149">
        <v>3</v>
      </c>
      <c r="H1149" t="str">
        <f t="shared" si="110"/>
        <v>mast2_codon3 = 634080-635251\3;</v>
      </c>
    </row>
    <row r="1150" spans="1:8">
      <c r="A1150" t="s">
        <v>387</v>
      </c>
      <c r="B1150" t="str">
        <f t="shared" si="111"/>
        <v>635252-636277;</v>
      </c>
      <c r="C1150" t="str">
        <f t="shared" si="112"/>
        <v>635252</v>
      </c>
      <c r="D1150">
        <f t="shared" si="109"/>
        <v>635252</v>
      </c>
      <c r="E1150" t="str">
        <f t="shared" si="108"/>
        <v>636277</v>
      </c>
      <c r="F1150" t="str">
        <f t="shared" si="113"/>
        <v>mb21d2</v>
      </c>
      <c r="G1150">
        <v>1</v>
      </c>
      <c r="H1150" t="str">
        <f t="shared" si="110"/>
        <v>mb21d2_codon1 = 635252-636277\3;</v>
      </c>
    </row>
    <row r="1151" spans="1:8">
      <c r="A1151" t="s">
        <v>387</v>
      </c>
      <c r="B1151" t="str">
        <f t="shared" si="111"/>
        <v>635252-636277;</v>
      </c>
      <c r="C1151" t="str">
        <f t="shared" si="112"/>
        <v>635252</v>
      </c>
      <c r="D1151">
        <f t="shared" si="109"/>
        <v>635253</v>
      </c>
      <c r="E1151" t="str">
        <f t="shared" si="108"/>
        <v>636277</v>
      </c>
      <c r="F1151" t="str">
        <f t="shared" si="113"/>
        <v>mb21d2</v>
      </c>
      <c r="G1151">
        <v>2</v>
      </c>
      <c r="H1151" t="str">
        <f t="shared" si="110"/>
        <v>mb21d2_codon2 = 635253-636277\3;</v>
      </c>
    </row>
    <row r="1152" spans="1:8">
      <c r="A1152" t="s">
        <v>387</v>
      </c>
      <c r="B1152" t="str">
        <f t="shared" si="111"/>
        <v>635252-636277;</v>
      </c>
      <c r="C1152" t="str">
        <f t="shared" si="112"/>
        <v>635252</v>
      </c>
      <c r="D1152">
        <f t="shared" si="109"/>
        <v>635254</v>
      </c>
      <c r="E1152" t="str">
        <f t="shared" si="108"/>
        <v>636277</v>
      </c>
      <c r="F1152" t="str">
        <f t="shared" si="113"/>
        <v>mb21d2</v>
      </c>
      <c r="G1152">
        <v>3</v>
      </c>
      <c r="H1152" t="str">
        <f t="shared" si="110"/>
        <v>mb21d2_codon3 = 635254-636277\3;</v>
      </c>
    </row>
    <row r="1153" spans="1:8">
      <c r="A1153" t="s">
        <v>388</v>
      </c>
      <c r="B1153" t="str">
        <f t="shared" si="111"/>
        <v>636278-640001;</v>
      </c>
      <c r="C1153" t="str">
        <f t="shared" si="112"/>
        <v>636278</v>
      </c>
      <c r="D1153">
        <f t="shared" si="109"/>
        <v>636278</v>
      </c>
      <c r="E1153" t="str">
        <f t="shared" si="108"/>
        <v>640001</v>
      </c>
      <c r="F1153" t="str">
        <f t="shared" si="113"/>
        <v>med1</v>
      </c>
      <c r="G1153">
        <v>1</v>
      </c>
      <c r="H1153" t="str">
        <f t="shared" si="110"/>
        <v>med1_codon1 = 636278-640001\3;</v>
      </c>
    </row>
    <row r="1154" spans="1:8">
      <c r="A1154" t="s">
        <v>388</v>
      </c>
      <c r="B1154" t="str">
        <f t="shared" si="111"/>
        <v>636278-640001;</v>
      </c>
      <c r="C1154" t="str">
        <f t="shared" si="112"/>
        <v>636278</v>
      </c>
      <c r="D1154">
        <f t="shared" si="109"/>
        <v>636279</v>
      </c>
      <c r="E1154" t="str">
        <f t="shared" si="108"/>
        <v>640001</v>
      </c>
      <c r="F1154" t="str">
        <f t="shared" si="113"/>
        <v>med1</v>
      </c>
      <c r="G1154">
        <v>2</v>
      </c>
      <c r="H1154" t="str">
        <f t="shared" si="110"/>
        <v>med1_codon2 = 636279-640001\3;</v>
      </c>
    </row>
    <row r="1155" spans="1:8">
      <c r="A1155" t="s">
        <v>388</v>
      </c>
      <c r="B1155" t="str">
        <f t="shared" si="111"/>
        <v>636278-640001;</v>
      </c>
      <c r="C1155" t="str">
        <f t="shared" si="112"/>
        <v>636278</v>
      </c>
      <c r="D1155">
        <f t="shared" si="109"/>
        <v>636280</v>
      </c>
      <c r="E1155" t="str">
        <f t="shared" ref="E1155:E1218" si="114">SUBSTITUTE(SUBSTITUTE(B1155,";",""),C1155&amp;"-","")</f>
        <v>640001</v>
      </c>
      <c r="F1155" t="str">
        <f t="shared" si="113"/>
        <v>med1</v>
      </c>
      <c r="G1155">
        <v>3</v>
      </c>
      <c r="H1155" t="str">
        <f t="shared" si="110"/>
        <v>med1_codon3 = 636280-640001\3;</v>
      </c>
    </row>
    <row r="1156" spans="1:8">
      <c r="A1156" t="s">
        <v>389</v>
      </c>
      <c r="B1156" t="str">
        <f t="shared" si="111"/>
        <v>640002-640790;</v>
      </c>
      <c r="C1156" t="str">
        <f t="shared" si="112"/>
        <v>640002</v>
      </c>
      <c r="D1156">
        <f t="shared" si="109"/>
        <v>640002</v>
      </c>
      <c r="E1156" t="str">
        <f t="shared" si="114"/>
        <v>640790</v>
      </c>
      <c r="F1156" t="str">
        <f t="shared" si="113"/>
        <v>mgat4c</v>
      </c>
      <c r="G1156">
        <v>1</v>
      </c>
      <c r="H1156" t="str">
        <f t="shared" si="110"/>
        <v>mgat4c_codon1 = 640002-640790\3;</v>
      </c>
    </row>
    <row r="1157" spans="1:8">
      <c r="A1157" t="s">
        <v>389</v>
      </c>
      <c r="B1157" t="str">
        <f t="shared" si="111"/>
        <v>640002-640790;</v>
      </c>
      <c r="C1157" t="str">
        <f t="shared" si="112"/>
        <v>640002</v>
      </c>
      <c r="D1157">
        <f t="shared" ref="D1157:D1220" si="115">C1157-1+G1157</f>
        <v>640003</v>
      </c>
      <c r="E1157" t="str">
        <f t="shared" si="114"/>
        <v>640790</v>
      </c>
      <c r="F1157" t="str">
        <f t="shared" si="113"/>
        <v>mgat4c</v>
      </c>
      <c r="G1157">
        <v>2</v>
      </c>
      <c r="H1157" t="str">
        <f t="shared" ref="H1157:H1220" si="116">F1157&amp;"_codon"&amp;G1157&amp;" = "&amp;D1157&amp;"-"&amp;E1157&amp;"\3;"</f>
        <v>mgat4c_codon2 = 640003-640790\3;</v>
      </c>
    </row>
    <row r="1158" spans="1:8">
      <c r="A1158" t="s">
        <v>389</v>
      </c>
      <c r="B1158" t="str">
        <f t="shared" si="111"/>
        <v>640002-640790;</v>
      </c>
      <c r="C1158" t="str">
        <f t="shared" si="112"/>
        <v>640002</v>
      </c>
      <c r="D1158">
        <f t="shared" si="115"/>
        <v>640004</v>
      </c>
      <c r="E1158" t="str">
        <f t="shared" si="114"/>
        <v>640790</v>
      </c>
      <c r="F1158" t="str">
        <f t="shared" si="113"/>
        <v>mgat4c</v>
      </c>
      <c r="G1158">
        <v>3</v>
      </c>
      <c r="H1158" t="str">
        <f t="shared" si="116"/>
        <v>mgat4c_codon3 = 640004-640790\3;</v>
      </c>
    </row>
    <row r="1159" spans="1:8">
      <c r="A1159" t="s">
        <v>390</v>
      </c>
      <c r="B1159" t="str">
        <f t="shared" si="111"/>
        <v>640791-642305;</v>
      </c>
      <c r="C1159" t="str">
        <f t="shared" si="112"/>
        <v>640791</v>
      </c>
      <c r="D1159">
        <f t="shared" si="115"/>
        <v>640791</v>
      </c>
      <c r="E1159" t="str">
        <f t="shared" si="114"/>
        <v>642305</v>
      </c>
      <c r="F1159" t="str">
        <f t="shared" si="113"/>
        <v>mibp1</v>
      </c>
      <c r="G1159">
        <v>1</v>
      </c>
      <c r="H1159" t="str">
        <f t="shared" si="116"/>
        <v>mibp1_codon1 = 640791-642305\3;</v>
      </c>
    </row>
    <row r="1160" spans="1:8">
      <c r="A1160" t="s">
        <v>390</v>
      </c>
      <c r="B1160" t="str">
        <f t="shared" si="111"/>
        <v>640791-642305;</v>
      </c>
      <c r="C1160" t="str">
        <f t="shared" si="112"/>
        <v>640791</v>
      </c>
      <c r="D1160">
        <f t="shared" si="115"/>
        <v>640792</v>
      </c>
      <c r="E1160" t="str">
        <f t="shared" si="114"/>
        <v>642305</v>
      </c>
      <c r="F1160" t="str">
        <f t="shared" si="113"/>
        <v>mibp1</v>
      </c>
      <c r="G1160">
        <v>2</v>
      </c>
      <c r="H1160" t="str">
        <f t="shared" si="116"/>
        <v>mibp1_codon2 = 640792-642305\3;</v>
      </c>
    </row>
    <row r="1161" spans="1:8">
      <c r="A1161" t="s">
        <v>390</v>
      </c>
      <c r="B1161" t="str">
        <f t="shared" si="111"/>
        <v>640791-642305;</v>
      </c>
      <c r="C1161" t="str">
        <f t="shared" si="112"/>
        <v>640791</v>
      </c>
      <c r="D1161">
        <f t="shared" si="115"/>
        <v>640793</v>
      </c>
      <c r="E1161" t="str">
        <f t="shared" si="114"/>
        <v>642305</v>
      </c>
      <c r="F1161" t="str">
        <f t="shared" si="113"/>
        <v>mibp1</v>
      </c>
      <c r="G1161">
        <v>3</v>
      </c>
      <c r="H1161" t="str">
        <f t="shared" si="116"/>
        <v>mibp1_codon3 = 640793-642305\3;</v>
      </c>
    </row>
    <row r="1162" spans="1:8">
      <c r="A1162" t="s">
        <v>391</v>
      </c>
      <c r="B1162" t="str">
        <f t="shared" si="111"/>
        <v>642306-644464;</v>
      </c>
      <c r="C1162" t="str">
        <f t="shared" si="112"/>
        <v>642306</v>
      </c>
      <c r="D1162">
        <f t="shared" si="115"/>
        <v>642306</v>
      </c>
      <c r="E1162" t="str">
        <f t="shared" si="114"/>
        <v>644464</v>
      </c>
      <c r="F1162" t="str">
        <f t="shared" si="113"/>
        <v>mical3</v>
      </c>
      <c r="G1162">
        <v>1</v>
      </c>
      <c r="H1162" t="str">
        <f t="shared" si="116"/>
        <v>mical3_codon1 = 642306-644464\3;</v>
      </c>
    </row>
    <row r="1163" spans="1:8">
      <c r="A1163" t="s">
        <v>391</v>
      </c>
      <c r="B1163" t="str">
        <f t="shared" si="111"/>
        <v>642306-644464;</v>
      </c>
      <c r="C1163" t="str">
        <f t="shared" si="112"/>
        <v>642306</v>
      </c>
      <c r="D1163">
        <f t="shared" si="115"/>
        <v>642307</v>
      </c>
      <c r="E1163" t="str">
        <f t="shared" si="114"/>
        <v>644464</v>
      </c>
      <c r="F1163" t="str">
        <f t="shared" si="113"/>
        <v>mical3</v>
      </c>
      <c r="G1163">
        <v>2</v>
      </c>
      <c r="H1163" t="str">
        <f t="shared" si="116"/>
        <v>mical3_codon2 = 642307-644464\3;</v>
      </c>
    </row>
    <row r="1164" spans="1:8">
      <c r="A1164" t="s">
        <v>391</v>
      </c>
      <c r="B1164" t="str">
        <f t="shared" si="111"/>
        <v>642306-644464;</v>
      </c>
      <c r="C1164" t="str">
        <f t="shared" si="112"/>
        <v>642306</v>
      </c>
      <c r="D1164">
        <f t="shared" si="115"/>
        <v>642308</v>
      </c>
      <c r="E1164" t="str">
        <f t="shared" si="114"/>
        <v>644464</v>
      </c>
      <c r="F1164" t="str">
        <f t="shared" si="113"/>
        <v>mical3</v>
      </c>
      <c r="G1164">
        <v>3</v>
      </c>
      <c r="H1164" t="str">
        <f t="shared" si="116"/>
        <v>mical3_codon3 = 642308-644464\3;</v>
      </c>
    </row>
    <row r="1165" spans="1:8">
      <c r="A1165" t="s">
        <v>392</v>
      </c>
      <c r="B1165" t="str">
        <f t="shared" si="111"/>
        <v>644465-645420;</v>
      </c>
      <c r="C1165" t="str">
        <f t="shared" si="112"/>
        <v>644465</v>
      </c>
      <c r="D1165">
        <f t="shared" si="115"/>
        <v>644465</v>
      </c>
      <c r="E1165" t="str">
        <f t="shared" si="114"/>
        <v>645420</v>
      </c>
      <c r="F1165" t="str">
        <f t="shared" si="113"/>
        <v>mios</v>
      </c>
      <c r="G1165">
        <v>1</v>
      </c>
      <c r="H1165" t="str">
        <f t="shared" si="116"/>
        <v>mios_codon1 = 644465-645420\3;</v>
      </c>
    </row>
    <row r="1166" spans="1:8">
      <c r="A1166" t="s">
        <v>392</v>
      </c>
      <c r="B1166" t="str">
        <f t="shared" si="111"/>
        <v>644465-645420;</v>
      </c>
      <c r="C1166" t="str">
        <f t="shared" si="112"/>
        <v>644465</v>
      </c>
      <c r="D1166">
        <f t="shared" si="115"/>
        <v>644466</v>
      </c>
      <c r="E1166" t="str">
        <f t="shared" si="114"/>
        <v>645420</v>
      </c>
      <c r="F1166" t="str">
        <f t="shared" si="113"/>
        <v>mios</v>
      </c>
      <c r="G1166">
        <v>2</v>
      </c>
      <c r="H1166" t="str">
        <f t="shared" si="116"/>
        <v>mios_codon2 = 644466-645420\3;</v>
      </c>
    </row>
    <row r="1167" spans="1:8">
      <c r="A1167" t="s">
        <v>392</v>
      </c>
      <c r="B1167" t="str">
        <f t="shared" si="111"/>
        <v>644465-645420;</v>
      </c>
      <c r="C1167" t="str">
        <f t="shared" si="112"/>
        <v>644465</v>
      </c>
      <c r="D1167">
        <f t="shared" si="115"/>
        <v>644467</v>
      </c>
      <c r="E1167" t="str">
        <f t="shared" si="114"/>
        <v>645420</v>
      </c>
      <c r="F1167" t="str">
        <f t="shared" si="113"/>
        <v>mios</v>
      </c>
      <c r="G1167">
        <v>3</v>
      </c>
      <c r="H1167" t="str">
        <f t="shared" si="116"/>
        <v>mios_codon3 = 644467-645420\3;</v>
      </c>
    </row>
    <row r="1168" spans="1:8">
      <c r="A1168" t="s">
        <v>393</v>
      </c>
      <c r="B1168" t="str">
        <f t="shared" si="111"/>
        <v>645421-646836;</v>
      </c>
      <c r="C1168" t="str">
        <f t="shared" si="112"/>
        <v>645421</v>
      </c>
      <c r="D1168">
        <f t="shared" si="115"/>
        <v>645421</v>
      </c>
      <c r="E1168" t="str">
        <f t="shared" si="114"/>
        <v>646836</v>
      </c>
      <c r="F1168" t="str">
        <f t="shared" si="113"/>
        <v>msh6</v>
      </c>
      <c r="G1168">
        <v>1</v>
      </c>
      <c r="H1168" t="str">
        <f t="shared" si="116"/>
        <v>msh6_codon1 = 645421-646836\3;</v>
      </c>
    </row>
    <row r="1169" spans="1:8">
      <c r="A1169" t="s">
        <v>393</v>
      </c>
      <c r="B1169" t="str">
        <f t="shared" si="111"/>
        <v>645421-646836;</v>
      </c>
      <c r="C1169" t="str">
        <f t="shared" si="112"/>
        <v>645421</v>
      </c>
      <c r="D1169">
        <f t="shared" si="115"/>
        <v>645422</v>
      </c>
      <c r="E1169" t="str">
        <f t="shared" si="114"/>
        <v>646836</v>
      </c>
      <c r="F1169" t="str">
        <f t="shared" si="113"/>
        <v>msh6</v>
      </c>
      <c r="G1169">
        <v>2</v>
      </c>
      <c r="H1169" t="str">
        <f t="shared" si="116"/>
        <v>msh6_codon2 = 645422-646836\3;</v>
      </c>
    </row>
    <row r="1170" spans="1:8">
      <c r="A1170" t="s">
        <v>393</v>
      </c>
      <c r="B1170" t="str">
        <f t="shared" si="111"/>
        <v>645421-646836;</v>
      </c>
      <c r="C1170" t="str">
        <f t="shared" si="112"/>
        <v>645421</v>
      </c>
      <c r="D1170">
        <f t="shared" si="115"/>
        <v>645423</v>
      </c>
      <c r="E1170" t="str">
        <f t="shared" si="114"/>
        <v>646836</v>
      </c>
      <c r="F1170" t="str">
        <f t="shared" si="113"/>
        <v>msh6</v>
      </c>
      <c r="G1170">
        <v>3</v>
      </c>
      <c r="H1170" t="str">
        <f t="shared" si="116"/>
        <v>msh6_codon3 = 645423-646836\3;</v>
      </c>
    </row>
    <row r="1171" spans="1:8">
      <c r="A1171" t="s">
        <v>394</v>
      </c>
      <c r="B1171" t="str">
        <f t="shared" si="111"/>
        <v>646837-648477;</v>
      </c>
      <c r="C1171" t="str">
        <f t="shared" si="112"/>
        <v>646837</v>
      </c>
      <c r="D1171">
        <f t="shared" si="115"/>
        <v>646837</v>
      </c>
      <c r="E1171" t="str">
        <f t="shared" si="114"/>
        <v>648477</v>
      </c>
      <c r="F1171" t="str">
        <f t="shared" si="113"/>
        <v>mycbp2</v>
      </c>
      <c r="G1171">
        <v>1</v>
      </c>
      <c r="H1171" t="str">
        <f t="shared" si="116"/>
        <v>mycbp2_codon1 = 646837-648477\3;</v>
      </c>
    </row>
    <row r="1172" spans="1:8">
      <c r="A1172" t="s">
        <v>394</v>
      </c>
      <c r="B1172" t="str">
        <f t="shared" si="111"/>
        <v>646837-648477;</v>
      </c>
      <c r="C1172" t="str">
        <f t="shared" si="112"/>
        <v>646837</v>
      </c>
      <c r="D1172">
        <f t="shared" si="115"/>
        <v>646838</v>
      </c>
      <c r="E1172" t="str">
        <f t="shared" si="114"/>
        <v>648477</v>
      </c>
      <c r="F1172" t="str">
        <f t="shared" si="113"/>
        <v>mycbp2</v>
      </c>
      <c r="G1172">
        <v>2</v>
      </c>
      <c r="H1172" t="str">
        <f t="shared" si="116"/>
        <v>mycbp2_codon2 = 646838-648477\3;</v>
      </c>
    </row>
    <row r="1173" spans="1:8">
      <c r="A1173" t="s">
        <v>394</v>
      </c>
      <c r="B1173" t="str">
        <f t="shared" si="111"/>
        <v>646837-648477;</v>
      </c>
      <c r="C1173" t="str">
        <f t="shared" si="112"/>
        <v>646837</v>
      </c>
      <c r="D1173">
        <f t="shared" si="115"/>
        <v>646839</v>
      </c>
      <c r="E1173" t="str">
        <f t="shared" si="114"/>
        <v>648477</v>
      </c>
      <c r="F1173" t="str">
        <f t="shared" si="113"/>
        <v>mycbp2</v>
      </c>
      <c r="G1173">
        <v>3</v>
      </c>
      <c r="H1173" t="str">
        <f t="shared" si="116"/>
        <v>mycbp2_codon3 = 646839-648477\3;</v>
      </c>
    </row>
    <row r="1174" spans="1:8">
      <c r="A1174" t="s">
        <v>395</v>
      </c>
      <c r="B1174" t="str">
        <f t="shared" si="111"/>
        <v>648478-650206;</v>
      </c>
      <c r="C1174" t="str">
        <f t="shared" si="112"/>
        <v>648478</v>
      </c>
      <c r="D1174">
        <f t="shared" si="115"/>
        <v>648478</v>
      </c>
      <c r="E1174" t="str">
        <f t="shared" si="114"/>
        <v>650206</v>
      </c>
      <c r="F1174" t="str">
        <f t="shared" si="113"/>
        <v>ncoa6</v>
      </c>
      <c r="G1174">
        <v>1</v>
      </c>
      <c r="H1174" t="str">
        <f t="shared" si="116"/>
        <v>ncoa6_codon1 = 648478-650206\3;</v>
      </c>
    </row>
    <row r="1175" spans="1:8">
      <c r="A1175" t="s">
        <v>395</v>
      </c>
      <c r="B1175" t="str">
        <f t="shared" si="111"/>
        <v>648478-650206;</v>
      </c>
      <c r="C1175" t="str">
        <f t="shared" si="112"/>
        <v>648478</v>
      </c>
      <c r="D1175">
        <f t="shared" si="115"/>
        <v>648479</v>
      </c>
      <c r="E1175" t="str">
        <f t="shared" si="114"/>
        <v>650206</v>
      </c>
      <c r="F1175" t="str">
        <f t="shared" si="113"/>
        <v>ncoa6</v>
      </c>
      <c r="G1175">
        <v>2</v>
      </c>
      <c r="H1175" t="str">
        <f t="shared" si="116"/>
        <v>ncoa6_codon2 = 648479-650206\3;</v>
      </c>
    </row>
    <row r="1176" spans="1:8">
      <c r="A1176" t="s">
        <v>395</v>
      </c>
      <c r="B1176" t="str">
        <f t="shared" si="111"/>
        <v>648478-650206;</v>
      </c>
      <c r="C1176" t="str">
        <f t="shared" si="112"/>
        <v>648478</v>
      </c>
      <c r="D1176">
        <f t="shared" si="115"/>
        <v>648480</v>
      </c>
      <c r="E1176" t="str">
        <f t="shared" si="114"/>
        <v>650206</v>
      </c>
      <c r="F1176" t="str">
        <f t="shared" si="113"/>
        <v>ncoa6</v>
      </c>
      <c r="G1176">
        <v>3</v>
      </c>
      <c r="H1176" t="str">
        <f t="shared" si="116"/>
        <v>ncoa6_codon3 = 648480-650206\3;</v>
      </c>
    </row>
    <row r="1177" spans="1:8">
      <c r="A1177" t="s">
        <v>396</v>
      </c>
      <c r="B1177" t="str">
        <f t="shared" si="111"/>
        <v>650207-651309;</v>
      </c>
      <c r="C1177" t="str">
        <f t="shared" si="112"/>
        <v>650207</v>
      </c>
      <c r="D1177">
        <f t="shared" si="115"/>
        <v>650207</v>
      </c>
      <c r="E1177" t="str">
        <f t="shared" si="114"/>
        <v>651309</v>
      </c>
      <c r="F1177" t="str">
        <f t="shared" si="113"/>
        <v>ncx1</v>
      </c>
      <c r="G1177">
        <v>1</v>
      </c>
      <c r="H1177" t="str">
        <f t="shared" si="116"/>
        <v>ncx1_codon1 = 650207-651309\3;</v>
      </c>
    </row>
    <row r="1178" spans="1:8">
      <c r="A1178" t="s">
        <v>396</v>
      </c>
      <c r="B1178" t="str">
        <f t="shared" si="111"/>
        <v>650207-651309;</v>
      </c>
      <c r="C1178" t="str">
        <f t="shared" si="112"/>
        <v>650207</v>
      </c>
      <c r="D1178">
        <f t="shared" si="115"/>
        <v>650208</v>
      </c>
      <c r="E1178" t="str">
        <f t="shared" si="114"/>
        <v>651309</v>
      </c>
      <c r="F1178" t="str">
        <f t="shared" si="113"/>
        <v>ncx1</v>
      </c>
      <c r="G1178">
        <v>2</v>
      </c>
      <c r="H1178" t="str">
        <f t="shared" si="116"/>
        <v>ncx1_codon2 = 650208-651309\3;</v>
      </c>
    </row>
    <row r="1179" spans="1:8">
      <c r="A1179" t="s">
        <v>396</v>
      </c>
      <c r="B1179" t="str">
        <f t="shared" si="111"/>
        <v>650207-651309;</v>
      </c>
      <c r="C1179" t="str">
        <f t="shared" si="112"/>
        <v>650207</v>
      </c>
      <c r="D1179">
        <f t="shared" si="115"/>
        <v>650209</v>
      </c>
      <c r="E1179" t="str">
        <f t="shared" si="114"/>
        <v>651309</v>
      </c>
      <c r="F1179" t="str">
        <f t="shared" si="113"/>
        <v>ncx1</v>
      </c>
      <c r="G1179">
        <v>3</v>
      </c>
      <c r="H1179" t="str">
        <f t="shared" si="116"/>
        <v>ncx1_codon3 = 650209-651309\3;</v>
      </c>
    </row>
    <row r="1180" spans="1:8">
      <c r="A1180" t="s">
        <v>397</v>
      </c>
      <c r="B1180" t="str">
        <f t="shared" si="111"/>
        <v>651310-652350;</v>
      </c>
      <c r="C1180" t="str">
        <f t="shared" si="112"/>
        <v>651310</v>
      </c>
      <c r="D1180">
        <f t="shared" si="115"/>
        <v>651310</v>
      </c>
      <c r="E1180" t="str">
        <f t="shared" si="114"/>
        <v>652350</v>
      </c>
      <c r="F1180" t="str">
        <f t="shared" si="113"/>
        <v>nd2</v>
      </c>
      <c r="G1180">
        <v>1</v>
      </c>
      <c r="H1180" t="str">
        <f t="shared" si="116"/>
        <v>nd2_codon1 = 651310-652350\3;</v>
      </c>
    </row>
    <row r="1181" spans="1:8">
      <c r="A1181" t="s">
        <v>397</v>
      </c>
      <c r="B1181" t="str">
        <f t="shared" si="111"/>
        <v>651310-652350;</v>
      </c>
      <c r="C1181" t="str">
        <f t="shared" si="112"/>
        <v>651310</v>
      </c>
      <c r="D1181">
        <f t="shared" si="115"/>
        <v>651311</v>
      </c>
      <c r="E1181" t="str">
        <f t="shared" si="114"/>
        <v>652350</v>
      </c>
      <c r="F1181" t="str">
        <f t="shared" si="113"/>
        <v>nd2</v>
      </c>
      <c r="G1181">
        <v>2</v>
      </c>
      <c r="H1181" t="str">
        <f t="shared" si="116"/>
        <v>nd2_codon2 = 651311-652350\3;</v>
      </c>
    </row>
    <row r="1182" spans="1:8">
      <c r="A1182" t="s">
        <v>397</v>
      </c>
      <c r="B1182" t="str">
        <f t="shared" si="111"/>
        <v>651310-652350;</v>
      </c>
      <c r="C1182" t="str">
        <f t="shared" si="112"/>
        <v>651310</v>
      </c>
      <c r="D1182">
        <f t="shared" si="115"/>
        <v>651312</v>
      </c>
      <c r="E1182" t="str">
        <f t="shared" si="114"/>
        <v>652350</v>
      </c>
      <c r="F1182" t="str">
        <f t="shared" si="113"/>
        <v>nd2</v>
      </c>
      <c r="G1182">
        <v>3</v>
      </c>
      <c r="H1182" t="str">
        <f t="shared" si="116"/>
        <v>nd2_codon3 = 651312-652350\3;</v>
      </c>
    </row>
    <row r="1183" spans="1:8">
      <c r="A1183" t="s">
        <v>398</v>
      </c>
      <c r="B1183" t="str">
        <f t="shared" si="111"/>
        <v>652351-653728;</v>
      </c>
      <c r="C1183" t="str">
        <f t="shared" si="112"/>
        <v>652351</v>
      </c>
      <c r="D1183">
        <f t="shared" si="115"/>
        <v>652351</v>
      </c>
      <c r="E1183" t="str">
        <f t="shared" si="114"/>
        <v>653728</v>
      </c>
      <c r="F1183" t="str">
        <f t="shared" si="113"/>
        <v>nd4</v>
      </c>
      <c r="G1183">
        <v>1</v>
      </c>
      <c r="H1183" t="str">
        <f t="shared" si="116"/>
        <v>nd4_codon1 = 652351-653728\3;</v>
      </c>
    </row>
    <row r="1184" spans="1:8">
      <c r="A1184" t="s">
        <v>398</v>
      </c>
      <c r="B1184" t="str">
        <f t="shared" si="111"/>
        <v>652351-653728;</v>
      </c>
      <c r="C1184" t="str">
        <f t="shared" si="112"/>
        <v>652351</v>
      </c>
      <c r="D1184">
        <f t="shared" si="115"/>
        <v>652352</v>
      </c>
      <c r="E1184" t="str">
        <f t="shared" si="114"/>
        <v>653728</v>
      </c>
      <c r="F1184" t="str">
        <f t="shared" si="113"/>
        <v>nd4</v>
      </c>
      <c r="G1184">
        <v>2</v>
      </c>
      <c r="H1184" t="str">
        <f t="shared" si="116"/>
        <v>nd4_codon2 = 652352-653728\3;</v>
      </c>
    </row>
    <row r="1185" spans="1:8">
      <c r="A1185" t="s">
        <v>398</v>
      </c>
      <c r="B1185" t="str">
        <f t="shared" si="111"/>
        <v>652351-653728;</v>
      </c>
      <c r="C1185" t="str">
        <f t="shared" si="112"/>
        <v>652351</v>
      </c>
      <c r="D1185">
        <f t="shared" si="115"/>
        <v>652353</v>
      </c>
      <c r="E1185" t="str">
        <f t="shared" si="114"/>
        <v>653728</v>
      </c>
      <c r="F1185" t="str">
        <f t="shared" si="113"/>
        <v>nd4</v>
      </c>
      <c r="G1185">
        <v>3</v>
      </c>
      <c r="H1185" t="str">
        <f t="shared" si="116"/>
        <v>nd4_codon3 = 652353-653728\3;</v>
      </c>
    </row>
    <row r="1186" spans="1:8">
      <c r="A1186" t="s">
        <v>399</v>
      </c>
      <c r="B1186" t="str">
        <f t="shared" si="111"/>
        <v>653729-655726;</v>
      </c>
      <c r="C1186" t="str">
        <f t="shared" si="112"/>
        <v>653729</v>
      </c>
      <c r="D1186">
        <f t="shared" si="115"/>
        <v>653729</v>
      </c>
      <c r="E1186" t="str">
        <f t="shared" si="114"/>
        <v>655726</v>
      </c>
      <c r="F1186" t="str">
        <f t="shared" si="113"/>
        <v>ndnf</v>
      </c>
      <c r="G1186">
        <v>1</v>
      </c>
      <c r="H1186" t="str">
        <f t="shared" si="116"/>
        <v>ndnf_codon1 = 653729-655726\3;</v>
      </c>
    </row>
    <row r="1187" spans="1:8">
      <c r="A1187" t="s">
        <v>399</v>
      </c>
      <c r="B1187" t="str">
        <f t="shared" si="111"/>
        <v>653729-655726;</v>
      </c>
      <c r="C1187" t="str">
        <f t="shared" si="112"/>
        <v>653729</v>
      </c>
      <c r="D1187">
        <f t="shared" si="115"/>
        <v>653730</v>
      </c>
      <c r="E1187" t="str">
        <f t="shared" si="114"/>
        <v>655726</v>
      </c>
      <c r="F1187" t="str">
        <f t="shared" si="113"/>
        <v>ndnf</v>
      </c>
      <c r="G1187">
        <v>2</v>
      </c>
      <c r="H1187" t="str">
        <f t="shared" si="116"/>
        <v>ndnf_codon2 = 653730-655726\3;</v>
      </c>
    </row>
    <row r="1188" spans="1:8">
      <c r="A1188" t="s">
        <v>399</v>
      </c>
      <c r="B1188" t="str">
        <f t="shared" si="111"/>
        <v>653729-655726;</v>
      </c>
      <c r="C1188" t="str">
        <f t="shared" si="112"/>
        <v>653729</v>
      </c>
      <c r="D1188">
        <f t="shared" si="115"/>
        <v>653731</v>
      </c>
      <c r="E1188" t="str">
        <f t="shared" si="114"/>
        <v>655726</v>
      </c>
      <c r="F1188" t="str">
        <f t="shared" si="113"/>
        <v>ndnf</v>
      </c>
      <c r="G1188">
        <v>3</v>
      </c>
      <c r="H1188" t="str">
        <f t="shared" si="116"/>
        <v>ndnf_codon3 = 653731-655726\3;</v>
      </c>
    </row>
    <row r="1189" spans="1:8">
      <c r="A1189" t="s">
        <v>400</v>
      </c>
      <c r="B1189" t="str">
        <f t="shared" si="111"/>
        <v>655727-658267;</v>
      </c>
      <c r="C1189" t="str">
        <f t="shared" si="112"/>
        <v>655727</v>
      </c>
      <c r="D1189">
        <f t="shared" si="115"/>
        <v>655727</v>
      </c>
      <c r="E1189" t="str">
        <f t="shared" si="114"/>
        <v>658267</v>
      </c>
      <c r="F1189" t="str">
        <f t="shared" si="113"/>
        <v>ndst1</v>
      </c>
      <c r="G1189">
        <v>1</v>
      </c>
      <c r="H1189" t="str">
        <f t="shared" si="116"/>
        <v>ndst1_codon1 = 655727-658267\3;</v>
      </c>
    </row>
    <row r="1190" spans="1:8">
      <c r="A1190" t="s">
        <v>400</v>
      </c>
      <c r="B1190" t="str">
        <f t="shared" si="111"/>
        <v>655727-658267;</v>
      </c>
      <c r="C1190" t="str">
        <f t="shared" si="112"/>
        <v>655727</v>
      </c>
      <c r="D1190">
        <f t="shared" si="115"/>
        <v>655728</v>
      </c>
      <c r="E1190" t="str">
        <f t="shared" si="114"/>
        <v>658267</v>
      </c>
      <c r="F1190" t="str">
        <f t="shared" si="113"/>
        <v>ndst1</v>
      </c>
      <c r="G1190">
        <v>2</v>
      </c>
      <c r="H1190" t="str">
        <f t="shared" si="116"/>
        <v>ndst1_codon2 = 655728-658267\3;</v>
      </c>
    </row>
    <row r="1191" spans="1:8">
      <c r="A1191" t="s">
        <v>400</v>
      </c>
      <c r="B1191" t="str">
        <f t="shared" si="111"/>
        <v>655727-658267;</v>
      </c>
      <c r="C1191" t="str">
        <f t="shared" si="112"/>
        <v>655727</v>
      </c>
      <c r="D1191">
        <f t="shared" si="115"/>
        <v>655729</v>
      </c>
      <c r="E1191" t="str">
        <f t="shared" si="114"/>
        <v>658267</v>
      </c>
      <c r="F1191" t="str">
        <f t="shared" si="113"/>
        <v>ndst1</v>
      </c>
      <c r="G1191">
        <v>3</v>
      </c>
      <c r="H1191" t="str">
        <f t="shared" si="116"/>
        <v>ndst1_codon3 = 655729-658267\3;</v>
      </c>
    </row>
    <row r="1192" spans="1:8">
      <c r="A1192" t="s">
        <v>401</v>
      </c>
      <c r="B1192" t="str">
        <f t="shared" si="111"/>
        <v>658268-660069;</v>
      </c>
      <c r="C1192" t="str">
        <f t="shared" si="112"/>
        <v>658268</v>
      </c>
      <c r="D1192">
        <f t="shared" si="115"/>
        <v>658268</v>
      </c>
      <c r="E1192" t="str">
        <f t="shared" si="114"/>
        <v>660069</v>
      </c>
      <c r="F1192" t="str">
        <f t="shared" si="113"/>
        <v>nexmif</v>
      </c>
      <c r="G1192">
        <v>1</v>
      </c>
      <c r="H1192" t="str">
        <f t="shared" si="116"/>
        <v>nexmif_codon1 = 658268-660069\3;</v>
      </c>
    </row>
    <row r="1193" spans="1:8">
      <c r="A1193" t="s">
        <v>401</v>
      </c>
      <c r="B1193" t="str">
        <f t="shared" si="111"/>
        <v>658268-660069;</v>
      </c>
      <c r="C1193" t="str">
        <f t="shared" si="112"/>
        <v>658268</v>
      </c>
      <c r="D1193">
        <f t="shared" si="115"/>
        <v>658269</v>
      </c>
      <c r="E1193" t="str">
        <f t="shared" si="114"/>
        <v>660069</v>
      </c>
      <c r="F1193" t="str">
        <f t="shared" si="113"/>
        <v>nexmif</v>
      </c>
      <c r="G1193">
        <v>2</v>
      </c>
      <c r="H1193" t="str">
        <f t="shared" si="116"/>
        <v>nexmif_codon2 = 658269-660069\3;</v>
      </c>
    </row>
    <row r="1194" spans="1:8">
      <c r="A1194" t="s">
        <v>401</v>
      </c>
      <c r="B1194" t="str">
        <f t="shared" si="111"/>
        <v>658268-660069;</v>
      </c>
      <c r="C1194" t="str">
        <f t="shared" si="112"/>
        <v>658268</v>
      </c>
      <c r="D1194">
        <f t="shared" si="115"/>
        <v>658270</v>
      </c>
      <c r="E1194" t="str">
        <f t="shared" si="114"/>
        <v>660069</v>
      </c>
      <c r="F1194" t="str">
        <f t="shared" si="113"/>
        <v>nexmif</v>
      </c>
      <c r="G1194">
        <v>3</v>
      </c>
      <c r="H1194" t="str">
        <f t="shared" si="116"/>
        <v>nexmif_codon3 = 658270-660069\3;</v>
      </c>
    </row>
    <row r="1195" spans="1:8">
      <c r="A1195" t="s">
        <v>402</v>
      </c>
      <c r="B1195" t="str">
        <f t="shared" si="111"/>
        <v>660070-661701;</v>
      </c>
      <c r="C1195" t="str">
        <f t="shared" si="112"/>
        <v>660070</v>
      </c>
      <c r="D1195">
        <f t="shared" si="115"/>
        <v>660070</v>
      </c>
      <c r="E1195" t="str">
        <f t="shared" si="114"/>
        <v>661701</v>
      </c>
      <c r="F1195" t="str">
        <f t="shared" si="113"/>
        <v>nfatc3</v>
      </c>
      <c r="G1195">
        <v>1</v>
      </c>
      <c r="H1195" t="str">
        <f t="shared" si="116"/>
        <v>nfatc3_codon1 = 660070-661701\3;</v>
      </c>
    </row>
    <row r="1196" spans="1:8">
      <c r="A1196" t="s">
        <v>402</v>
      </c>
      <c r="B1196" t="str">
        <f t="shared" si="111"/>
        <v>660070-661701;</v>
      </c>
      <c r="C1196" t="str">
        <f t="shared" si="112"/>
        <v>660070</v>
      </c>
      <c r="D1196">
        <f t="shared" si="115"/>
        <v>660071</v>
      </c>
      <c r="E1196" t="str">
        <f t="shared" si="114"/>
        <v>661701</v>
      </c>
      <c r="F1196" t="str">
        <f t="shared" si="113"/>
        <v>nfatc3</v>
      </c>
      <c r="G1196">
        <v>2</v>
      </c>
      <c r="H1196" t="str">
        <f t="shared" si="116"/>
        <v>nfatc3_codon2 = 660071-661701\3;</v>
      </c>
    </row>
    <row r="1197" spans="1:8">
      <c r="A1197" t="s">
        <v>402</v>
      </c>
      <c r="B1197" t="str">
        <f t="shared" si="111"/>
        <v>660070-661701;</v>
      </c>
      <c r="C1197" t="str">
        <f t="shared" si="112"/>
        <v>660070</v>
      </c>
      <c r="D1197">
        <f t="shared" si="115"/>
        <v>660072</v>
      </c>
      <c r="E1197" t="str">
        <f t="shared" si="114"/>
        <v>661701</v>
      </c>
      <c r="F1197" t="str">
        <f t="shared" si="113"/>
        <v>nfatc3</v>
      </c>
      <c r="G1197">
        <v>3</v>
      </c>
      <c r="H1197" t="str">
        <f t="shared" si="116"/>
        <v>nfatc3_codon3 = 660072-661701\3;</v>
      </c>
    </row>
    <row r="1198" spans="1:8">
      <c r="A1198" t="s">
        <v>403</v>
      </c>
      <c r="B1198" t="str">
        <f t="shared" si="111"/>
        <v>661702-663065;</v>
      </c>
      <c r="C1198" t="str">
        <f t="shared" si="112"/>
        <v>661702</v>
      </c>
      <c r="D1198">
        <f t="shared" si="115"/>
        <v>661702</v>
      </c>
      <c r="E1198" t="str">
        <f t="shared" si="114"/>
        <v>663065</v>
      </c>
      <c r="F1198" t="str">
        <f t="shared" si="113"/>
        <v>nfil3</v>
      </c>
      <c r="G1198">
        <v>1</v>
      </c>
      <c r="H1198" t="str">
        <f t="shared" si="116"/>
        <v>nfil3_codon1 = 661702-663065\3;</v>
      </c>
    </row>
    <row r="1199" spans="1:8">
      <c r="A1199" t="s">
        <v>403</v>
      </c>
      <c r="B1199" t="str">
        <f t="shared" si="111"/>
        <v>661702-663065;</v>
      </c>
      <c r="C1199" t="str">
        <f t="shared" si="112"/>
        <v>661702</v>
      </c>
      <c r="D1199">
        <f t="shared" si="115"/>
        <v>661703</v>
      </c>
      <c r="E1199" t="str">
        <f t="shared" si="114"/>
        <v>663065</v>
      </c>
      <c r="F1199" t="str">
        <f t="shared" si="113"/>
        <v>nfil3</v>
      </c>
      <c r="G1199">
        <v>2</v>
      </c>
      <c r="H1199" t="str">
        <f t="shared" si="116"/>
        <v>nfil3_codon2 = 661703-663065\3;</v>
      </c>
    </row>
    <row r="1200" spans="1:8">
      <c r="A1200" t="s">
        <v>403</v>
      </c>
      <c r="B1200" t="str">
        <f t="shared" ref="B1200:B1263" si="117">SUBSTITUTE(A1200, LEFT(A1200, FIND("=", A1200)+1), "")</f>
        <v>661702-663065;</v>
      </c>
      <c r="C1200" t="str">
        <f t="shared" ref="C1200:C1263" si="118">LEFT(B1200, FIND("-", B1200)-1)</f>
        <v>661702</v>
      </c>
      <c r="D1200">
        <f t="shared" si="115"/>
        <v>661704</v>
      </c>
      <c r="E1200" t="str">
        <f t="shared" si="114"/>
        <v>663065</v>
      </c>
      <c r="F1200" t="str">
        <f t="shared" ref="F1200:F1263" si="119">LEFT(A1200, FIND("_oneseq", A1200)-1)</f>
        <v>nfil3</v>
      </c>
      <c r="G1200">
        <v>3</v>
      </c>
      <c r="H1200" t="str">
        <f t="shared" si="116"/>
        <v>nfil3_codon3 = 661704-663065\3;</v>
      </c>
    </row>
    <row r="1201" spans="1:8">
      <c r="A1201" t="s">
        <v>404</v>
      </c>
      <c r="B1201" t="str">
        <f t="shared" si="117"/>
        <v>663066-665078;</v>
      </c>
      <c r="C1201" t="str">
        <f t="shared" si="118"/>
        <v>663066</v>
      </c>
      <c r="D1201">
        <f t="shared" si="115"/>
        <v>663066</v>
      </c>
      <c r="E1201" t="str">
        <f t="shared" si="114"/>
        <v>665078</v>
      </c>
      <c r="F1201" t="str">
        <f t="shared" si="119"/>
        <v>nfm</v>
      </c>
      <c r="G1201">
        <v>1</v>
      </c>
      <c r="H1201" t="str">
        <f t="shared" si="116"/>
        <v>nfm_codon1 = 663066-665078\3;</v>
      </c>
    </row>
    <row r="1202" spans="1:8">
      <c r="A1202" t="s">
        <v>404</v>
      </c>
      <c r="B1202" t="str">
        <f t="shared" si="117"/>
        <v>663066-665078;</v>
      </c>
      <c r="C1202" t="str">
        <f t="shared" si="118"/>
        <v>663066</v>
      </c>
      <c r="D1202">
        <f t="shared" si="115"/>
        <v>663067</v>
      </c>
      <c r="E1202" t="str">
        <f t="shared" si="114"/>
        <v>665078</v>
      </c>
      <c r="F1202" t="str">
        <f t="shared" si="119"/>
        <v>nfm</v>
      </c>
      <c r="G1202">
        <v>2</v>
      </c>
      <c r="H1202" t="str">
        <f t="shared" si="116"/>
        <v>nfm_codon2 = 663067-665078\3;</v>
      </c>
    </row>
    <row r="1203" spans="1:8">
      <c r="A1203" t="s">
        <v>404</v>
      </c>
      <c r="B1203" t="str">
        <f t="shared" si="117"/>
        <v>663066-665078;</v>
      </c>
      <c r="C1203" t="str">
        <f t="shared" si="118"/>
        <v>663066</v>
      </c>
      <c r="D1203">
        <f t="shared" si="115"/>
        <v>663068</v>
      </c>
      <c r="E1203" t="str">
        <f t="shared" si="114"/>
        <v>665078</v>
      </c>
      <c r="F1203" t="str">
        <f t="shared" si="119"/>
        <v>nfm</v>
      </c>
      <c r="G1203">
        <v>3</v>
      </c>
      <c r="H1203" t="str">
        <f t="shared" si="116"/>
        <v>nfm_codon3 = 663068-665078\3;</v>
      </c>
    </row>
    <row r="1204" spans="1:8">
      <c r="A1204" t="s">
        <v>405</v>
      </c>
      <c r="B1204" t="str">
        <f t="shared" si="117"/>
        <v>665079-667030;</v>
      </c>
      <c r="C1204" t="str">
        <f t="shared" si="118"/>
        <v>665079</v>
      </c>
      <c r="D1204">
        <f t="shared" si="115"/>
        <v>665079</v>
      </c>
      <c r="E1204" t="str">
        <f t="shared" si="114"/>
        <v>667030</v>
      </c>
      <c r="F1204" t="str">
        <f t="shared" si="119"/>
        <v>nhs</v>
      </c>
      <c r="G1204">
        <v>1</v>
      </c>
      <c r="H1204" t="str">
        <f t="shared" si="116"/>
        <v>nhs_codon1 = 665079-667030\3;</v>
      </c>
    </row>
    <row r="1205" spans="1:8">
      <c r="A1205" t="s">
        <v>405</v>
      </c>
      <c r="B1205" t="str">
        <f t="shared" si="117"/>
        <v>665079-667030;</v>
      </c>
      <c r="C1205" t="str">
        <f t="shared" si="118"/>
        <v>665079</v>
      </c>
      <c r="D1205">
        <f t="shared" si="115"/>
        <v>665080</v>
      </c>
      <c r="E1205" t="str">
        <f t="shared" si="114"/>
        <v>667030</v>
      </c>
      <c r="F1205" t="str">
        <f t="shared" si="119"/>
        <v>nhs</v>
      </c>
      <c r="G1205">
        <v>2</v>
      </c>
      <c r="H1205" t="str">
        <f t="shared" si="116"/>
        <v>nhs_codon2 = 665080-667030\3;</v>
      </c>
    </row>
    <row r="1206" spans="1:8">
      <c r="A1206" t="s">
        <v>405</v>
      </c>
      <c r="B1206" t="str">
        <f t="shared" si="117"/>
        <v>665079-667030;</v>
      </c>
      <c r="C1206" t="str">
        <f t="shared" si="118"/>
        <v>665079</v>
      </c>
      <c r="D1206">
        <f t="shared" si="115"/>
        <v>665081</v>
      </c>
      <c r="E1206" t="str">
        <f t="shared" si="114"/>
        <v>667030</v>
      </c>
      <c r="F1206" t="str">
        <f t="shared" si="119"/>
        <v>nhs</v>
      </c>
      <c r="G1206">
        <v>3</v>
      </c>
      <c r="H1206" t="str">
        <f t="shared" si="116"/>
        <v>nhs_codon3 = 665081-667030\3;</v>
      </c>
    </row>
    <row r="1207" spans="1:8">
      <c r="A1207" t="s">
        <v>406</v>
      </c>
      <c r="B1207" t="str">
        <f t="shared" si="117"/>
        <v>667031-668971;</v>
      </c>
      <c r="C1207" t="str">
        <f t="shared" si="118"/>
        <v>667031</v>
      </c>
      <c r="D1207">
        <f t="shared" si="115"/>
        <v>667031</v>
      </c>
      <c r="E1207" t="str">
        <f t="shared" si="114"/>
        <v>668971</v>
      </c>
      <c r="F1207" t="str">
        <f t="shared" si="119"/>
        <v>nhsl1</v>
      </c>
      <c r="G1207">
        <v>1</v>
      </c>
      <c r="H1207" t="str">
        <f t="shared" si="116"/>
        <v>nhsl1_codon1 = 667031-668971\3;</v>
      </c>
    </row>
    <row r="1208" spans="1:8">
      <c r="A1208" t="s">
        <v>406</v>
      </c>
      <c r="B1208" t="str">
        <f t="shared" si="117"/>
        <v>667031-668971;</v>
      </c>
      <c r="C1208" t="str">
        <f t="shared" si="118"/>
        <v>667031</v>
      </c>
      <c r="D1208">
        <f t="shared" si="115"/>
        <v>667032</v>
      </c>
      <c r="E1208" t="str">
        <f t="shared" si="114"/>
        <v>668971</v>
      </c>
      <c r="F1208" t="str">
        <f t="shared" si="119"/>
        <v>nhsl1</v>
      </c>
      <c r="G1208">
        <v>2</v>
      </c>
      <c r="H1208" t="str">
        <f t="shared" si="116"/>
        <v>nhsl1_codon2 = 667032-668971\3;</v>
      </c>
    </row>
    <row r="1209" spans="1:8">
      <c r="A1209" t="s">
        <v>406</v>
      </c>
      <c r="B1209" t="str">
        <f t="shared" si="117"/>
        <v>667031-668971;</v>
      </c>
      <c r="C1209" t="str">
        <f t="shared" si="118"/>
        <v>667031</v>
      </c>
      <c r="D1209">
        <f t="shared" si="115"/>
        <v>667033</v>
      </c>
      <c r="E1209" t="str">
        <f t="shared" si="114"/>
        <v>668971</v>
      </c>
      <c r="F1209" t="str">
        <f t="shared" si="119"/>
        <v>nhsl1</v>
      </c>
      <c r="G1209">
        <v>3</v>
      </c>
      <c r="H1209" t="str">
        <f t="shared" si="116"/>
        <v>nhsl1_codon3 = 667033-668971\3;</v>
      </c>
    </row>
    <row r="1210" spans="1:8">
      <c r="A1210" t="s">
        <v>407</v>
      </c>
      <c r="B1210" t="str">
        <f t="shared" si="117"/>
        <v>668972-670844;</v>
      </c>
      <c r="C1210" t="str">
        <f t="shared" si="118"/>
        <v>668972</v>
      </c>
      <c r="D1210">
        <f t="shared" si="115"/>
        <v>668972</v>
      </c>
      <c r="E1210" t="str">
        <f t="shared" si="114"/>
        <v>670844</v>
      </c>
      <c r="F1210" t="str">
        <f t="shared" si="119"/>
        <v>npas3</v>
      </c>
      <c r="G1210">
        <v>1</v>
      </c>
      <c r="H1210" t="str">
        <f t="shared" si="116"/>
        <v>npas3_codon1 = 668972-670844\3;</v>
      </c>
    </row>
    <row r="1211" spans="1:8">
      <c r="A1211" t="s">
        <v>407</v>
      </c>
      <c r="B1211" t="str">
        <f t="shared" si="117"/>
        <v>668972-670844;</v>
      </c>
      <c r="C1211" t="str">
        <f t="shared" si="118"/>
        <v>668972</v>
      </c>
      <c r="D1211">
        <f t="shared" si="115"/>
        <v>668973</v>
      </c>
      <c r="E1211" t="str">
        <f t="shared" si="114"/>
        <v>670844</v>
      </c>
      <c r="F1211" t="str">
        <f t="shared" si="119"/>
        <v>npas3</v>
      </c>
      <c r="G1211">
        <v>2</v>
      </c>
      <c r="H1211" t="str">
        <f t="shared" si="116"/>
        <v>npas3_codon2 = 668973-670844\3;</v>
      </c>
    </row>
    <row r="1212" spans="1:8">
      <c r="A1212" t="s">
        <v>407</v>
      </c>
      <c r="B1212" t="str">
        <f t="shared" si="117"/>
        <v>668972-670844;</v>
      </c>
      <c r="C1212" t="str">
        <f t="shared" si="118"/>
        <v>668972</v>
      </c>
      <c r="D1212">
        <f t="shared" si="115"/>
        <v>668974</v>
      </c>
      <c r="E1212" t="str">
        <f t="shared" si="114"/>
        <v>670844</v>
      </c>
      <c r="F1212" t="str">
        <f t="shared" si="119"/>
        <v>npas3</v>
      </c>
      <c r="G1212">
        <v>3</v>
      </c>
      <c r="H1212" t="str">
        <f t="shared" si="116"/>
        <v>npas3_codon3 = 668974-670844\3;</v>
      </c>
    </row>
    <row r="1213" spans="1:8">
      <c r="A1213" t="s">
        <v>408</v>
      </c>
      <c r="B1213" t="str">
        <f t="shared" si="117"/>
        <v>670845-672110;</v>
      </c>
      <c r="C1213" t="str">
        <f t="shared" si="118"/>
        <v>670845</v>
      </c>
      <c r="D1213">
        <f t="shared" si="115"/>
        <v>670845</v>
      </c>
      <c r="E1213" t="str">
        <f t="shared" si="114"/>
        <v>672110</v>
      </c>
      <c r="F1213" t="str">
        <f t="shared" si="119"/>
        <v>npbwr1</v>
      </c>
      <c r="G1213">
        <v>1</v>
      </c>
      <c r="H1213" t="str">
        <f t="shared" si="116"/>
        <v>npbwr1_codon1 = 670845-672110\3;</v>
      </c>
    </row>
    <row r="1214" spans="1:8">
      <c r="A1214" t="s">
        <v>408</v>
      </c>
      <c r="B1214" t="str">
        <f t="shared" si="117"/>
        <v>670845-672110;</v>
      </c>
      <c r="C1214" t="str">
        <f t="shared" si="118"/>
        <v>670845</v>
      </c>
      <c r="D1214">
        <f t="shared" si="115"/>
        <v>670846</v>
      </c>
      <c r="E1214" t="str">
        <f t="shared" si="114"/>
        <v>672110</v>
      </c>
      <c r="F1214" t="str">
        <f t="shared" si="119"/>
        <v>npbwr1</v>
      </c>
      <c r="G1214">
        <v>2</v>
      </c>
      <c r="H1214" t="str">
        <f t="shared" si="116"/>
        <v>npbwr1_codon2 = 670846-672110\3;</v>
      </c>
    </row>
    <row r="1215" spans="1:8">
      <c r="A1215" t="s">
        <v>408</v>
      </c>
      <c r="B1215" t="str">
        <f t="shared" si="117"/>
        <v>670845-672110;</v>
      </c>
      <c r="C1215" t="str">
        <f t="shared" si="118"/>
        <v>670845</v>
      </c>
      <c r="D1215">
        <f t="shared" si="115"/>
        <v>670847</v>
      </c>
      <c r="E1215" t="str">
        <f t="shared" si="114"/>
        <v>672110</v>
      </c>
      <c r="F1215" t="str">
        <f t="shared" si="119"/>
        <v>npbwr1</v>
      </c>
      <c r="G1215">
        <v>3</v>
      </c>
      <c r="H1215" t="str">
        <f t="shared" si="116"/>
        <v>npbwr1_codon3 = 670847-672110\3;</v>
      </c>
    </row>
    <row r="1216" spans="1:8">
      <c r="A1216" t="s">
        <v>409</v>
      </c>
      <c r="B1216" t="str">
        <f t="shared" si="117"/>
        <v>672111-674293;</v>
      </c>
      <c r="C1216" t="str">
        <f t="shared" si="118"/>
        <v>672111</v>
      </c>
      <c r="D1216">
        <f t="shared" si="115"/>
        <v>672111</v>
      </c>
      <c r="E1216" t="str">
        <f t="shared" si="114"/>
        <v>674293</v>
      </c>
      <c r="F1216" t="str">
        <f t="shared" si="119"/>
        <v>nr3c2</v>
      </c>
      <c r="G1216">
        <v>1</v>
      </c>
      <c r="H1216" t="str">
        <f t="shared" si="116"/>
        <v>nr3c2_codon1 = 672111-674293\3;</v>
      </c>
    </row>
    <row r="1217" spans="1:8">
      <c r="A1217" t="s">
        <v>409</v>
      </c>
      <c r="B1217" t="str">
        <f t="shared" si="117"/>
        <v>672111-674293;</v>
      </c>
      <c r="C1217" t="str">
        <f t="shared" si="118"/>
        <v>672111</v>
      </c>
      <c r="D1217">
        <f t="shared" si="115"/>
        <v>672112</v>
      </c>
      <c r="E1217" t="str">
        <f t="shared" si="114"/>
        <v>674293</v>
      </c>
      <c r="F1217" t="str">
        <f t="shared" si="119"/>
        <v>nr3c2</v>
      </c>
      <c r="G1217">
        <v>2</v>
      </c>
      <c r="H1217" t="str">
        <f t="shared" si="116"/>
        <v>nr3c2_codon2 = 672112-674293\3;</v>
      </c>
    </row>
    <row r="1218" spans="1:8">
      <c r="A1218" t="s">
        <v>409</v>
      </c>
      <c r="B1218" t="str">
        <f t="shared" si="117"/>
        <v>672111-674293;</v>
      </c>
      <c r="C1218" t="str">
        <f t="shared" si="118"/>
        <v>672111</v>
      </c>
      <c r="D1218">
        <f t="shared" si="115"/>
        <v>672113</v>
      </c>
      <c r="E1218" t="str">
        <f t="shared" si="114"/>
        <v>674293</v>
      </c>
      <c r="F1218" t="str">
        <f t="shared" si="119"/>
        <v>nr3c2</v>
      </c>
      <c r="G1218">
        <v>3</v>
      </c>
      <c r="H1218" t="str">
        <f t="shared" si="116"/>
        <v>nr3c2_codon3 = 672113-674293\3;</v>
      </c>
    </row>
    <row r="1219" spans="1:8">
      <c r="A1219" t="s">
        <v>410</v>
      </c>
      <c r="B1219" t="str">
        <f t="shared" si="117"/>
        <v>674294-676871;</v>
      </c>
      <c r="C1219" t="str">
        <f t="shared" si="118"/>
        <v>674294</v>
      </c>
      <c r="D1219">
        <f t="shared" si="115"/>
        <v>674294</v>
      </c>
      <c r="E1219" t="str">
        <f t="shared" ref="E1219:E1282" si="120">SUBSTITUTE(SUBSTITUTE(B1219,";",""),C1219&amp;"-","")</f>
        <v>676871</v>
      </c>
      <c r="F1219" t="str">
        <f t="shared" si="119"/>
        <v>nuak1</v>
      </c>
      <c r="G1219">
        <v>1</v>
      </c>
      <c r="H1219" t="str">
        <f t="shared" si="116"/>
        <v>nuak1_codon1 = 674294-676871\3;</v>
      </c>
    </row>
    <row r="1220" spans="1:8">
      <c r="A1220" t="s">
        <v>410</v>
      </c>
      <c r="B1220" t="str">
        <f t="shared" si="117"/>
        <v>674294-676871;</v>
      </c>
      <c r="C1220" t="str">
        <f t="shared" si="118"/>
        <v>674294</v>
      </c>
      <c r="D1220">
        <f t="shared" si="115"/>
        <v>674295</v>
      </c>
      <c r="E1220" t="str">
        <f t="shared" si="120"/>
        <v>676871</v>
      </c>
      <c r="F1220" t="str">
        <f t="shared" si="119"/>
        <v>nuak1</v>
      </c>
      <c r="G1220">
        <v>2</v>
      </c>
      <c r="H1220" t="str">
        <f t="shared" si="116"/>
        <v>nuak1_codon2 = 674295-676871\3;</v>
      </c>
    </row>
    <row r="1221" spans="1:8">
      <c r="A1221" t="s">
        <v>410</v>
      </c>
      <c r="B1221" t="str">
        <f t="shared" si="117"/>
        <v>674294-676871;</v>
      </c>
      <c r="C1221" t="str">
        <f t="shared" si="118"/>
        <v>674294</v>
      </c>
      <c r="D1221">
        <f t="shared" ref="D1221:D1284" si="121">C1221-1+G1221</f>
        <v>674296</v>
      </c>
      <c r="E1221" t="str">
        <f t="shared" si="120"/>
        <v>676871</v>
      </c>
      <c r="F1221" t="str">
        <f t="shared" si="119"/>
        <v>nuak1</v>
      </c>
      <c r="G1221">
        <v>3</v>
      </c>
      <c r="H1221" t="str">
        <f t="shared" ref="H1221:H1284" si="122">F1221&amp;"_codon"&amp;G1221&amp;" = "&amp;D1221&amp;"-"&amp;E1221&amp;"\3;"</f>
        <v>nuak1_codon3 = 674296-676871\3;</v>
      </c>
    </row>
    <row r="1222" spans="1:8">
      <c r="A1222" t="s">
        <v>411</v>
      </c>
      <c r="B1222" t="str">
        <f t="shared" si="117"/>
        <v>676872-678852;</v>
      </c>
      <c r="C1222" t="str">
        <f t="shared" si="118"/>
        <v>676872</v>
      </c>
      <c r="D1222">
        <f t="shared" si="121"/>
        <v>676872</v>
      </c>
      <c r="E1222" t="str">
        <f t="shared" si="120"/>
        <v>678852</v>
      </c>
      <c r="F1222" t="str">
        <f t="shared" si="119"/>
        <v>olfml3</v>
      </c>
      <c r="G1222">
        <v>1</v>
      </c>
      <c r="H1222" t="str">
        <f t="shared" si="122"/>
        <v>olfml3_codon1 = 676872-678852\3;</v>
      </c>
    </row>
    <row r="1223" spans="1:8">
      <c r="A1223" t="s">
        <v>411</v>
      </c>
      <c r="B1223" t="str">
        <f t="shared" si="117"/>
        <v>676872-678852;</v>
      </c>
      <c r="C1223" t="str">
        <f t="shared" si="118"/>
        <v>676872</v>
      </c>
      <c r="D1223">
        <f t="shared" si="121"/>
        <v>676873</v>
      </c>
      <c r="E1223" t="str">
        <f t="shared" si="120"/>
        <v>678852</v>
      </c>
      <c r="F1223" t="str">
        <f t="shared" si="119"/>
        <v>olfml3</v>
      </c>
      <c r="G1223">
        <v>2</v>
      </c>
      <c r="H1223" t="str">
        <f t="shared" si="122"/>
        <v>olfml3_codon2 = 676873-678852\3;</v>
      </c>
    </row>
    <row r="1224" spans="1:8">
      <c r="A1224" t="s">
        <v>411</v>
      </c>
      <c r="B1224" t="str">
        <f t="shared" si="117"/>
        <v>676872-678852;</v>
      </c>
      <c r="C1224" t="str">
        <f t="shared" si="118"/>
        <v>676872</v>
      </c>
      <c r="D1224">
        <f t="shared" si="121"/>
        <v>676874</v>
      </c>
      <c r="E1224" t="str">
        <f t="shared" si="120"/>
        <v>678852</v>
      </c>
      <c r="F1224" t="str">
        <f t="shared" si="119"/>
        <v>olfml3</v>
      </c>
      <c r="G1224">
        <v>3</v>
      </c>
      <c r="H1224" t="str">
        <f t="shared" si="122"/>
        <v>olfml3_codon3 = 676874-678852\3;</v>
      </c>
    </row>
    <row r="1225" spans="1:8">
      <c r="A1225" t="s">
        <v>412</v>
      </c>
      <c r="B1225" t="str">
        <f t="shared" si="117"/>
        <v>678853-679596;</v>
      </c>
      <c r="C1225" t="str">
        <f t="shared" si="118"/>
        <v>678853</v>
      </c>
      <c r="D1225">
        <f t="shared" si="121"/>
        <v>678853</v>
      </c>
      <c r="E1225" t="str">
        <f t="shared" si="120"/>
        <v>679596</v>
      </c>
      <c r="F1225" t="str">
        <f t="shared" si="119"/>
        <v>panx2</v>
      </c>
      <c r="G1225">
        <v>1</v>
      </c>
      <c r="H1225" t="str">
        <f t="shared" si="122"/>
        <v>panx2_codon1 = 678853-679596\3;</v>
      </c>
    </row>
    <row r="1226" spans="1:8">
      <c r="A1226" t="s">
        <v>412</v>
      </c>
      <c r="B1226" t="str">
        <f t="shared" si="117"/>
        <v>678853-679596;</v>
      </c>
      <c r="C1226" t="str">
        <f t="shared" si="118"/>
        <v>678853</v>
      </c>
      <c r="D1226">
        <f t="shared" si="121"/>
        <v>678854</v>
      </c>
      <c r="E1226" t="str">
        <f t="shared" si="120"/>
        <v>679596</v>
      </c>
      <c r="F1226" t="str">
        <f t="shared" si="119"/>
        <v>panx2</v>
      </c>
      <c r="G1226">
        <v>2</v>
      </c>
      <c r="H1226" t="str">
        <f t="shared" si="122"/>
        <v>panx2_codon2 = 678854-679596\3;</v>
      </c>
    </row>
    <row r="1227" spans="1:8">
      <c r="A1227" t="s">
        <v>412</v>
      </c>
      <c r="B1227" t="str">
        <f t="shared" si="117"/>
        <v>678853-679596;</v>
      </c>
      <c r="C1227" t="str">
        <f t="shared" si="118"/>
        <v>678853</v>
      </c>
      <c r="D1227">
        <f t="shared" si="121"/>
        <v>678855</v>
      </c>
      <c r="E1227" t="str">
        <f t="shared" si="120"/>
        <v>679596</v>
      </c>
      <c r="F1227" t="str">
        <f t="shared" si="119"/>
        <v>panx2</v>
      </c>
      <c r="G1227">
        <v>3</v>
      </c>
      <c r="H1227" t="str">
        <f t="shared" si="122"/>
        <v>panx2_codon3 = 678855-679596\3;</v>
      </c>
    </row>
    <row r="1228" spans="1:8">
      <c r="A1228" t="s">
        <v>413</v>
      </c>
      <c r="B1228" t="str">
        <f t="shared" si="117"/>
        <v>679597-682493;</v>
      </c>
      <c r="C1228" t="str">
        <f t="shared" si="118"/>
        <v>679597</v>
      </c>
      <c r="D1228">
        <f t="shared" si="121"/>
        <v>679597</v>
      </c>
      <c r="E1228" t="str">
        <f t="shared" si="120"/>
        <v>682493</v>
      </c>
      <c r="F1228" t="str">
        <f t="shared" si="119"/>
        <v>pcdh18</v>
      </c>
      <c r="G1228">
        <v>1</v>
      </c>
      <c r="H1228" t="str">
        <f t="shared" si="122"/>
        <v>pcdh18_codon1 = 679597-682493\3;</v>
      </c>
    </row>
    <row r="1229" spans="1:8">
      <c r="A1229" t="s">
        <v>413</v>
      </c>
      <c r="B1229" t="str">
        <f t="shared" si="117"/>
        <v>679597-682493;</v>
      </c>
      <c r="C1229" t="str">
        <f t="shared" si="118"/>
        <v>679597</v>
      </c>
      <c r="D1229">
        <f t="shared" si="121"/>
        <v>679598</v>
      </c>
      <c r="E1229" t="str">
        <f t="shared" si="120"/>
        <v>682493</v>
      </c>
      <c r="F1229" t="str">
        <f t="shared" si="119"/>
        <v>pcdh18</v>
      </c>
      <c r="G1229">
        <v>2</v>
      </c>
      <c r="H1229" t="str">
        <f t="shared" si="122"/>
        <v>pcdh18_codon2 = 679598-682493\3;</v>
      </c>
    </row>
    <row r="1230" spans="1:8">
      <c r="A1230" t="s">
        <v>413</v>
      </c>
      <c r="B1230" t="str">
        <f t="shared" si="117"/>
        <v>679597-682493;</v>
      </c>
      <c r="C1230" t="str">
        <f t="shared" si="118"/>
        <v>679597</v>
      </c>
      <c r="D1230">
        <f t="shared" si="121"/>
        <v>679599</v>
      </c>
      <c r="E1230" t="str">
        <f t="shared" si="120"/>
        <v>682493</v>
      </c>
      <c r="F1230" t="str">
        <f t="shared" si="119"/>
        <v>pcdh18</v>
      </c>
      <c r="G1230">
        <v>3</v>
      </c>
      <c r="H1230" t="str">
        <f t="shared" si="122"/>
        <v>pcdh18_codon3 = 679599-682493\3;</v>
      </c>
    </row>
    <row r="1231" spans="1:8">
      <c r="A1231" t="s">
        <v>414</v>
      </c>
      <c r="B1231" t="str">
        <f t="shared" si="117"/>
        <v>682494-683357;</v>
      </c>
      <c r="C1231" t="str">
        <f t="shared" si="118"/>
        <v>682494</v>
      </c>
      <c r="D1231">
        <f t="shared" si="121"/>
        <v>682494</v>
      </c>
      <c r="E1231" t="str">
        <f t="shared" si="120"/>
        <v>683357</v>
      </c>
      <c r="F1231" t="str">
        <f t="shared" si="119"/>
        <v>pclo</v>
      </c>
      <c r="G1231">
        <v>1</v>
      </c>
      <c r="H1231" t="str">
        <f t="shared" si="122"/>
        <v>pclo_codon1 = 682494-683357\3;</v>
      </c>
    </row>
    <row r="1232" spans="1:8">
      <c r="A1232" t="s">
        <v>414</v>
      </c>
      <c r="B1232" t="str">
        <f t="shared" si="117"/>
        <v>682494-683357;</v>
      </c>
      <c r="C1232" t="str">
        <f t="shared" si="118"/>
        <v>682494</v>
      </c>
      <c r="D1232">
        <f t="shared" si="121"/>
        <v>682495</v>
      </c>
      <c r="E1232" t="str">
        <f t="shared" si="120"/>
        <v>683357</v>
      </c>
      <c r="F1232" t="str">
        <f t="shared" si="119"/>
        <v>pclo</v>
      </c>
      <c r="G1232">
        <v>2</v>
      </c>
      <c r="H1232" t="str">
        <f t="shared" si="122"/>
        <v>pclo_codon2 = 682495-683357\3;</v>
      </c>
    </row>
    <row r="1233" spans="1:8">
      <c r="A1233" t="s">
        <v>414</v>
      </c>
      <c r="B1233" t="str">
        <f t="shared" si="117"/>
        <v>682494-683357;</v>
      </c>
      <c r="C1233" t="str">
        <f t="shared" si="118"/>
        <v>682494</v>
      </c>
      <c r="D1233">
        <f t="shared" si="121"/>
        <v>682496</v>
      </c>
      <c r="E1233" t="str">
        <f t="shared" si="120"/>
        <v>683357</v>
      </c>
      <c r="F1233" t="str">
        <f t="shared" si="119"/>
        <v>pclo</v>
      </c>
      <c r="G1233">
        <v>3</v>
      </c>
      <c r="H1233" t="str">
        <f t="shared" si="122"/>
        <v>pclo_codon3 = 682496-683357\3;</v>
      </c>
    </row>
    <row r="1234" spans="1:8">
      <c r="A1234" t="s">
        <v>415</v>
      </c>
      <c r="B1234" t="str">
        <f t="shared" si="117"/>
        <v>683358-684998;</v>
      </c>
      <c r="C1234" t="str">
        <f t="shared" si="118"/>
        <v>683358</v>
      </c>
      <c r="D1234">
        <f t="shared" si="121"/>
        <v>683358</v>
      </c>
      <c r="E1234" t="str">
        <f t="shared" si="120"/>
        <v>684998</v>
      </c>
      <c r="F1234" t="str">
        <f t="shared" si="119"/>
        <v>pdp1</v>
      </c>
      <c r="G1234">
        <v>1</v>
      </c>
      <c r="H1234" t="str">
        <f t="shared" si="122"/>
        <v>pdp1_codon1 = 683358-684998\3;</v>
      </c>
    </row>
    <row r="1235" spans="1:8">
      <c r="A1235" t="s">
        <v>415</v>
      </c>
      <c r="B1235" t="str">
        <f t="shared" si="117"/>
        <v>683358-684998;</v>
      </c>
      <c r="C1235" t="str">
        <f t="shared" si="118"/>
        <v>683358</v>
      </c>
      <c r="D1235">
        <f t="shared" si="121"/>
        <v>683359</v>
      </c>
      <c r="E1235" t="str">
        <f t="shared" si="120"/>
        <v>684998</v>
      </c>
      <c r="F1235" t="str">
        <f t="shared" si="119"/>
        <v>pdp1</v>
      </c>
      <c r="G1235">
        <v>2</v>
      </c>
      <c r="H1235" t="str">
        <f t="shared" si="122"/>
        <v>pdp1_codon2 = 683359-684998\3;</v>
      </c>
    </row>
    <row r="1236" spans="1:8">
      <c r="A1236" t="s">
        <v>415</v>
      </c>
      <c r="B1236" t="str">
        <f t="shared" si="117"/>
        <v>683358-684998;</v>
      </c>
      <c r="C1236" t="str">
        <f t="shared" si="118"/>
        <v>683358</v>
      </c>
      <c r="D1236">
        <f t="shared" si="121"/>
        <v>683360</v>
      </c>
      <c r="E1236" t="str">
        <f t="shared" si="120"/>
        <v>684998</v>
      </c>
      <c r="F1236" t="str">
        <f t="shared" si="119"/>
        <v>pdp1</v>
      </c>
      <c r="G1236">
        <v>3</v>
      </c>
      <c r="H1236" t="str">
        <f t="shared" si="122"/>
        <v>pdp1_codon3 = 683360-684998\3;</v>
      </c>
    </row>
    <row r="1237" spans="1:8">
      <c r="A1237" t="s">
        <v>416</v>
      </c>
      <c r="B1237" t="str">
        <f t="shared" si="117"/>
        <v>684999-685222;</v>
      </c>
      <c r="C1237" t="str">
        <f t="shared" si="118"/>
        <v>684999</v>
      </c>
      <c r="D1237">
        <f t="shared" si="121"/>
        <v>684999</v>
      </c>
      <c r="E1237" t="str">
        <f t="shared" si="120"/>
        <v>685222</v>
      </c>
      <c r="F1237" t="str">
        <f t="shared" si="119"/>
        <v>pdxdc1</v>
      </c>
      <c r="G1237">
        <v>1</v>
      </c>
      <c r="H1237" t="str">
        <f t="shared" si="122"/>
        <v>pdxdc1_codon1 = 684999-685222\3;</v>
      </c>
    </row>
    <row r="1238" spans="1:8">
      <c r="A1238" t="s">
        <v>416</v>
      </c>
      <c r="B1238" t="str">
        <f t="shared" si="117"/>
        <v>684999-685222;</v>
      </c>
      <c r="C1238" t="str">
        <f t="shared" si="118"/>
        <v>684999</v>
      </c>
      <c r="D1238">
        <f t="shared" si="121"/>
        <v>685000</v>
      </c>
      <c r="E1238" t="str">
        <f t="shared" si="120"/>
        <v>685222</v>
      </c>
      <c r="F1238" t="str">
        <f t="shared" si="119"/>
        <v>pdxdc1</v>
      </c>
      <c r="G1238">
        <v>2</v>
      </c>
      <c r="H1238" t="str">
        <f t="shared" si="122"/>
        <v>pdxdc1_codon2 = 685000-685222\3;</v>
      </c>
    </row>
    <row r="1239" spans="1:8">
      <c r="A1239" t="s">
        <v>416</v>
      </c>
      <c r="B1239" t="str">
        <f t="shared" si="117"/>
        <v>684999-685222;</v>
      </c>
      <c r="C1239" t="str">
        <f t="shared" si="118"/>
        <v>684999</v>
      </c>
      <c r="D1239">
        <f t="shared" si="121"/>
        <v>685001</v>
      </c>
      <c r="E1239" t="str">
        <f t="shared" si="120"/>
        <v>685222</v>
      </c>
      <c r="F1239" t="str">
        <f t="shared" si="119"/>
        <v>pdxdc1</v>
      </c>
      <c r="G1239">
        <v>3</v>
      </c>
      <c r="H1239" t="str">
        <f t="shared" si="122"/>
        <v>pdxdc1_codon3 = 685001-685222\3;</v>
      </c>
    </row>
    <row r="1240" spans="1:8">
      <c r="A1240" t="s">
        <v>417</v>
      </c>
      <c r="B1240" t="str">
        <f t="shared" si="117"/>
        <v>685223-687175;</v>
      </c>
      <c r="C1240" t="str">
        <f t="shared" si="118"/>
        <v>685223</v>
      </c>
      <c r="D1240">
        <f t="shared" si="121"/>
        <v>685223</v>
      </c>
      <c r="E1240" t="str">
        <f t="shared" si="120"/>
        <v>687175</v>
      </c>
      <c r="F1240" t="str">
        <f t="shared" si="119"/>
        <v>pdzrn3</v>
      </c>
      <c r="G1240">
        <v>1</v>
      </c>
      <c r="H1240" t="str">
        <f t="shared" si="122"/>
        <v>pdzrn3_codon1 = 685223-687175\3;</v>
      </c>
    </row>
    <row r="1241" spans="1:8">
      <c r="A1241" t="s">
        <v>417</v>
      </c>
      <c r="B1241" t="str">
        <f t="shared" si="117"/>
        <v>685223-687175;</v>
      </c>
      <c r="C1241" t="str">
        <f t="shared" si="118"/>
        <v>685223</v>
      </c>
      <c r="D1241">
        <f t="shared" si="121"/>
        <v>685224</v>
      </c>
      <c r="E1241" t="str">
        <f t="shared" si="120"/>
        <v>687175</v>
      </c>
      <c r="F1241" t="str">
        <f t="shared" si="119"/>
        <v>pdzrn3</v>
      </c>
      <c r="G1241">
        <v>2</v>
      </c>
      <c r="H1241" t="str">
        <f t="shared" si="122"/>
        <v>pdzrn3_codon2 = 685224-687175\3;</v>
      </c>
    </row>
    <row r="1242" spans="1:8">
      <c r="A1242" t="s">
        <v>417</v>
      </c>
      <c r="B1242" t="str">
        <f t="shared" si="117"/>
        <v>685223-687175;</v>
      </c>
      <c r="C1242" t="str">
        <f t="shared" si="118"/>
        <v>685223</v>
      </c>
      <c r="D1242">
        <f t="shared" si="121"/>
        <v>685225</v>
      </c>
      <c r="E1242" t="str">
        <f t="shared" si="120"/>
        <v>687175</v>
      </c>
      <c r="F1242" t="str">
        <f t="shared" si="119"/>
        <v>pdzrn3</v>
      </c>
      <c r="G1242">
        <v>3</v>
      </c>
      <c r="H1242" t="str">
        <f t="shared" si="122"/>
        <v>pdzrn3_codon3 = 685225-687175\3;</v>
      </c>
    </row>
    <row r="1243" spans="1:8">
      <c r="A1243" t="s">
        <v>418</v>
      </c>
      <c r="B1243" t="str">
        <f t="shared" si="117"/>
        <v>687176-689338;</v>
      </c>
      <c r="C1243" t="str">
        <f t="shared" si="118"/>
        <v>687176</v>
      </c>
      <c r="D1243">
        <f t="shared" si="121"/>
        <v>687176</v>
      </c>
      <c r="E1243" t="str">
        <f t="shared" si="120"/>
        <v>689338</v>
      </c>
      <c r="F1243" t="str">
        <f t="shared" si="119"/>
        <v>pdzrn4</v>
      </c>
      <c r="G1243">
        <v>1</v>
      </c>
      <c r="H1243" t="str">
        <f t="shared" si="122"/>
        <v>pdzrn4_codon1 = 687176-689338\3;</v>
      </c>
    </row>
    <row r="1244" spans="1:8">
      <c r="A1244" t="s">
        <v>418</v>
      </c>
      <c r="B1244" t="str">
        <f t="shared" si="117"/>
        <v>687176-689338;</v>
      </c>
      <c r="C1244" t="str">
        <f t="shared" si="118"/>
        <v>687176</v>
      </c>
      <c r="D1244">
        <f t="shared" si="121"/>
        <v>687177</v>
      </c>
      <c r="E1244" t="str">
        <f t="shared" si="120"/>
        <v>689338</v>
      </c>
      <c r="F1244" t="str">
        <f t="shared" si="119"/>
        <v>pdzrn4</v>
      </c>
      <c r="G1244">
        <v>2</v>
      </c>
      <c r="H1244" t="str">
        <f t="shared" si="122"/>
        <v>pdzrn4_codon2 = 687177-689338\3;</v>
      </c>
    </row>
    <row r="1245" spans="1:8">
      <c r="A1245" t="s">
        <v>418</v>
      </c>
      <c r="B1245" t="str">
        <f t="shared" si="117"/>
        <v>687176-689338;</v>
      </c>
      <c r="C1245" t="str">
        <f t="shared" si="118"/>
        <v>687176</v>
      </c>
      <c r="D1245">
        <f t="shared" si="121"/>
        <v>687178</v>
      </c>
      <c r="E1245" t="str">
        <f t="shared" si="120"/>
        <v>689338</v>
      </c>
      <c r="F1245" t="str">
        <f t="shared" si="119"/>
        <v>pdzrn4</v>
      </c>
      <c r="G1245">
        <v>3</v>
      </c>
      <c r="H1245" t="str">
        <f t="shared" si="122"/>
        <v>pdzrn4_codon3 = 687178-689338\3;</v>
      </c>
    </row>
    <row r="1246" spans="1:8">
      <c r="A1246" t="s">
        <v>419</v>
      </c>
      <c r="B1246" t="str">
        <f t="shared" si="117"/>
        <v>689339-690301;</v>
      </c>
      <c r="C1246" t="str">
        <f t="shared" si="118"/>
        <v>689339</v>
      </c>
      <c r="D1246">
        <f t="shared" si="121"/>
        <v>689339</v>
      </c>
      <c r="E1246" t="str">
        <f t="shared" si="120"/>
        <v>690301</v>
      </c>
      <c r="F1246" t="str">
        <f t="shared" si="119"/>
        <v>pik3cg</v>
      </c>
      <c r="G1246">
        <v>1</v>
      </c>
      <c r="H1246" t="str">
        <f t="shared" si="122"/>
        <v>pik3cg_codon1 = 689339-690301\3;</v>
      </c>
    </row>
    <row r="1247" spans="1:8">
      <c r="A1247" t="s">
        <v>419</v>
      </c>
      <c r="B1247" t="str">
        <f t="shared" si="117"/>
        <v>689339-690301;</v>
      </c>
      <c r="C1247" t="str">
        <f t="shared" si="118"/>
        <v>689339</v>
      </c>
      <c r="D1247">
        <f t="shared" si="121"/>
        <v>689340</v>
      </c>
      <c r="E1247" t="str">
        <f t="shared" si="120"/>
        <v>690301</v>
      </c>
      <c r="F1247" t="str">
        <f t="shared" si="119"/>
        <v>pik3cg</v>
      </c>
      <c r="G1247">
        <v>2</v>
      </c>
      <c r="H1247" t="str">
        <f t="shared" si="122"/>
        <v>pik3cg_codon2 = 689340-690301\3;</v>
      </c>
    </row>
    <row r="1248" spans="1:8">
      <c r="A1248" t="s">
        <v>419</v>
      </c>
      <c r="B1248" t="str">
        <f t="shared" si="117"/>
        <v>689339-690301;</v>
      </c>
      <c r="C1248" t="str">
        <f t="shared" si="118"/>
        <v>689339</v>
      </c>
      <c r="D1248">
        <f t="shared" si="121"/>
        <v>689341</v>
      </c>
      <c r="E1248" t="str">
        <f t="shared" si="120"/>
        <v>690301</v>
      </c>
      <c r="F1248" t="str">
        <f t="shared" si="119"/>
        <v>pik3cg</v>
      </c>
      <c r="G1248">
        <v>3</v>
      </c>
      <c r="H1248" t="str">
        <f t="shared" si="122"/>
        <v>pik3cg_codon3 = 689341-690301\3;</v>
      </c>
    </row>
    <row r="1249" spans="1:8">
      <c r="A1249" t="s">
        <v>420</v>
      </c>
      <c r="B1249" t="str">
        <f t="shared" si="117"/>
        <v>690302-692251;</v>
      </c>
      <c r="C1249" t="str">
        <f t="shared" si="118"/>
        <v>690302</v>
      </c>
      <c r="D1249">
        <f t="shared" si="121"/>
        <v>690302</v>
      </c>
      <c r="E1249" t="str">
        <f t="shared" si="120"/>
        <v>692251</v>
      </c>
      <c r="F1249" t="str">
        <f t="shared" si="119"/>
        <v>plppr4</v>
      </c>
      <c r="G1249">
        <v>1</v>
      </c>
      <c r="H1249" t="str">
        <f t="shared" si="122"/>
        <v>plppr4_codon1 = 690302-692251\3;</v>
      </c>
    </row>
    <row r="1250" spans="1:8">
      <c r="A1250" t="s">
        <v>420</v>
      </c>
      <c r="B1250" t="str">
        <f t="shared" si="117"/>
        <v>690302-692251;</v>
      </c>
      <c r="C1250" t="str">
        <f t="shared" si="118"/>
        <v>690302</v>
      </c>
      <c r="D1250">
        <f t="shared" si="121"/>
        <v>690303</v>
      </c>
      <c r="E1250" t="str">
        <f t="shared" si="120"/>
        <v>692251</v>
      </c>
      <c r="F1250" t="str">
        <f t="shared" si="119"/>
        <v>plppr4</v>
      </c>
      <c r="G1250">
        <v>2</v>
      </c>
      <c r="H1250" t="str">
        <f t="shared" si="122"/>
        <v>plppr4_codon2 = 690303-692251\3;</v>
      </c>
    </row>
    <row r="1251" spans="1:8">
      <c r="A1251" t="s">
        <v>420</v>
      </c>
      <c r="B1251" t="str">
        <f t="shared" si="117"/>
        <v>690302-692251;</v>
      </c>
      <c r="C1251" t="str">
        <f t="shared" si="118"/>
        <v>690302</v>
      </c>
      <c r="D1251">
        <f t="shared" si="121"/>
        <v>690304</v>
      </c>
      <c r="E1251" t="str">
        <f t="shared" si="120"/>
        <v>692251</v>
      </c>
      <c r="F1251" t="str">
        <f t="shared" si="119"/>
        <v>plppr4</v>
      </c>
      <c r="G1251">
        <v>3</v>
      </c>
      <c r="H1251" t="str">
        <f t="shared" si="122"/>
        <v>plppr4_codon3 = 690304-692251\3;</v>
      </c>
    </row>
    <row r="1252" spans="1:8">
      <c r="A1252" t="s">
        <v>421</v>
      </c>
      <c r="B1252" t="str">
        <f t="shared" si="117"/>
        <v>692252-693349;</v>
      </c>
      <c r="C1252" t="str">
        <f t="shared" si="118"/>
        <v>692252</v>
      </c>
      <c r="D1252">
        <f t="shared" si="121"/>
        <v>692252</v>
      </c>
      <c r="E1252" t="str">
        <f t="shared" si="120"/>
        <v>693349</v>
      </c>
      <c r="F1252" t="str">
        <f t="shared" si="119"/>
        <v>plxna4</v>
      </c>
      <c r="G1252">
        <v>1</v>
      </c>
      <c r="H1252" t="str">
        <f t="shared" si="122"/>
        <v>plxna4_codon1 = 692252-693349\3;</v>
      </c>
    </row>
    <row r="1253" spans="1:8">
      <c r="A1253" t="s">
        <v>421</v>
      </c>
      <c r="B1253" t="str">
        <f t="shared" si="117"/>
        <v>692252-693349;</v>
      </c>
      <c r="C1253" t="str">
        <f t="shared" si="118"/>
        <v>692252</v>
      </c>
      <c r="D1253">
        <f t="shared" si="121"/>
        <v>692253</v>
      </c>
      <c r="E1253" t="str">
        <f t="shared" si="120"/>
        <v>693349</v>
      </c>
      <c r="F1253" t="str">
        <f t="shared" si="119"/>
        <v>plxna4</v>
      </c>
      <c r="G1253">
        <v>2</v>
      </c>
      <c r="H1253" t="str">
        <f t="shared" si="122"/>
        <v>plxna4_codon2 = 692253-693349\3;</v>
      </c>
    </row>
    <row r="1254" spans="1:8">
      <c r="A1254" t="s">
        <v>421</v>
      </c>
      <c r="B1254" t="str">
        <f t="shared" si="117"/>
        <v>692252-693349;</v>
      </c>
      <c r="C1254" t="str">
        <f t="shared" si="118"/>
        <v>692252</v>
      </c>
      <c r="D1254">
        <f t="shared" si="121"/>
        <v>692254</v>
      </c>
      <c r="E1254" t="str">
        <f t="shared" si="120"/>
        <v>693349</v>
      </c>
      <c r="F1254" t="str">
        <f t="shared" si="119"/>
        <v>plxna4</v>
      </c>
      <c r="G1254">
        <v>3</v>
      </c>
      <c r="H1254" t="str">
        <f t="shared" si="122"/>
        <v>plxna4_codon3 = 692254-693349\3;</v>
      </c>
    </row>
    <row r="1255" spans="1:8">
      <c r="A1255" t="s">
        <v>422</v>
      </c>
      <c r="B1255" t="str">
        <f t="shared" si="117"/>
        <v>693350-693859;</v>
      </c>
      <c r="C1255" t="str">
        <f t="shared" si="118"/>
        <v>693350</v>
      </c>
      <c r="D1255">
        <f t="shared" si="121"/>
        <v>693350</v>
      </c>
      <c r="E1255" t="str">
        <f t="shared" si="120"/>
        <v>693859</v>
      </c>
      <c r="F1255" t="str">
        <f t="shared" si="119"/>
        <v>pomc</v>
      </c>
      <c r="G1255">
        <v>1</v>
      </c>
      <c r="H1255" t="str">
        <f t="shared" si="122"/>
        <v>pomc_codon1 = 693350-693859\3;</v>
      </c>
    </row>
    <row r="1256" spans="1:8">
      <c r="A1256" t="s">
        <v>422</v>
      </c>
      <c r="B1256" t="str">
        <f t="shared" si="117"/>
        <v>693350-693859;</v>
      </c>
      <c r="C1256" t="str">
        <f t="shared" si="118"/>
        <v>693350</v>
      </c>
      <c r="D1256">
        <f t="shared" si="121"/>
        <v>693351</v>
      </c>
      <c r="E1256" t="str">
        <f t="shared" si="120"/>
        <v>693859</v>
      </c>
      <c r="F1256" t="str">
        <f t="shared" si="119"/>
        <v>pomc</v>
      </c>
      <c r="G1256">
        <v>2</v>
      </c>
      <c r="H1256" t="str">
        <f t="shared" si="122"/>
        <v>pomc_codon2 = 693351-693859\3;</v>
      </c>
    </row>
    <row r="1257" spans="1:8">
      <c r="A1257" t="s">
        <v>422</v>
      </c>
      <c r="B1257" t="str">
        <f t="shared" si="117"/>
        <v>693350-693859;</v>
      </c>
      <c r="C1257" t="str">
        <f t="shared" si="118"/>
        <v>693350</v>
      </c>
      <c r="D1257">
        <f t="shared" si="121"/>
        <v>693352</v>
      </c>
      <c r="E1257" t="str">
        <f t="shared" si="120"/>
        <v>693859</v>
      </c>
      <c r="F1257" t="str">
        <f t="shared" si="119"/>
        <v>pomc</v>
      </c>
      <c r="G1257">
        <v>3</v>
      </c>
      <c r="H1257" t="str">
        <f t="shared" si="122"/>
        <v>pomc_codon3 = 693352-693859\3;</v>
      </c>
    </row>
    <row r="1258" spans="1:8">
      <c r="A1258" t="s">
        <v>423</v>
      </c>
      <c r="B1258" t="str">
        <f t="shared" si="117"/>
        <v>693860-694993;</v>
      </c>
      <c r="C1258" t="str">
        <f t="shared" si="118"/>
        <v>693860</v>
      </c>
      <c r="D1258">
        <f t="shared" si="121"/>
        <v>693860</v>
      </c>
      <c r="E1258" t="str">
        <f t="shared" si="120"/>
        <v>694993</v>
      </c>
      <c r="F1258" t="str">
        <f t="shared" si="119"/>
        <v>poz</v>
      </c>
      <c r="G1258">
        <v>1</v>
      </c>
      <c r="H1258" t="str">
        <f t="shared" si="122"/>
        <v>poz_codon1 = 693860-694993\3;</v>
      </c>
    </row>
    <row r="1259" spans="1:8">
      <c r="A1259" t="s">
        <v>423</v>
      </c>
      <c r="B1259" t="str">
        <f t="shared" si="117"/>
        <v>693860-694993;</v>
      </c>
      <c r="C1259" t="str">
        <f t="shared" si="118"/>
        <v>693860</v>
      </c>
      <c r="D1259">
        <f t="shared" si="121"/>
        <v>693861</v>
      </c>
      <c r="E1259" t="str">
        <f t="shared" si="120"/>
        <v>694993</v>
      </c>
      <c r="F1259" t="str">
        <f t="shared" si="119"/>
        <v>poz</v>
      </c>
      <c r="G1259">
        <v>2</v>
      </c>
      <c r="H1259" t="str">
        <f t="shared" si="122"/>
        <v>poz_codon2 = 693861-694993\3;</v>
      </c>
    </row>
    <row r="1260" spans="1:8">
      <c r="A1260" t="s">
        <v>423</v>
      </c>
      <c r="B1260" t="str">
        <f t="shared" si="117"/>
        <v>693860-694993;</v>
      </c>
      <c r="C1260" t="str">
        <f t="shared" si="118"/>
        <v>693860</v>
      </c>
      <c r="D1260">
        <f t="shared" si="121"/>
        <v>693862</v>
      </c>
      <c r="E1260" t="str">
        <f t="shared" si="120"/>
        <v>694993</v>
      </c>
      <c r="F1260" t="str">
        <f t="shared" si="119"/>
        <v>poz</v>
      </c>
      <c r="G1260">
        <v>3</v>
      </c>
      <c r="H1260" t="str">
        <f t="shared" si="122"/>
        <v>poz_codon3 = 693862-694993\3;</v>
      </c>
    </row>
    <row r="1261" spans="1:8">
      <c r="A1261" t="s">
        <v>424</v>
      </c>
      <c r="B1261" t="str">
        <f t="shared" si="117"/>
        <v>694994-696388;</v>
      </c>
      <c r="C1261" t="str">
        <f t="shared" si="118"/>
        <v>694994</v>
      </c>
      <c r="D1261">
        <f t="shared" si="121"/>
        <v>694994</v>
      </c>
      <c r="E1261" t="str">
        <f t="shared" si="120"/>
        <v>696388</v>
      </c>
      <c r="F1261" t="str">
        <f t="shared" si="119"/>
        <v>ppl</v>
      </c>
      <c r="G1261">
        <v>1</v>
      </c>
      <c r="H1261" t="str">
        <f t="shared" si="122"/>
        <v>ppl_codon1 = 694994-696388\3;</v>
      </c>
    </row>
    <row r="1262" spans="1:8">
      <c r="A1262" t="s">
        <v>424</v>
      </c>
      <c r="B1262" t="str">
        <f t="shared" si="117"/>
        <v>694994-696388;</v>
      </c>
      <c r="C1262" t="str">
        <f t="shared" si="118"/>
        <v>694994</v>
      </c>
      <c r="D1262">
        <f t="shared" si="121"/>
        <v>694995</v>
      </c>
      <c r="E1262" t="str">
        <f t="shared" si="120"/>
        <v>696388</v>
      </c>
      <c r="F1262" t="str">
        <f t="shared" si="119"/>
        <v>ppl</v>
      </c>
      <c r="G1262">
        <v>2</v>
      </c>
      <c r="H1262" t="str">
        <f t="shared" si="122"/>
        <v>ppl_codon2 = 694995-696388\3;</v>
      </c>
    </row>
    <row r="1263" spans="1:8">
      <c r="A1263" t="s">
        <v>424</v>
      </c>
      <c r="B1263" t="str">
        <f t="shared" si="117"/>
        <v>694994-696388;</v>
      </c>
      <c r="C1263" t="str">
        <f t="shared" si="118"/>
        <v>694994</v>
      </c>
      <c r="D1263">
        <f t="shared" si="121"/>
        <v>694996</v>
      </c>
      <c r="E1263" t="str">
        <f t="shared" si="120"/>
        <v>696388</v>
      </c>
      <c r="F1263" t="str">
        <f t="shared" si="119"/>
        <v>ppl</v>
      </c>
      <c r="G1263">
        <v>3</v>
      </c>
      <c r="H1263" t="str">
        <f t="shared" si="122"/>
        <v>ppl_codon3 = 694996-696388\3;</v>
      </c>
    </row>
    <row r="1264" spans="1:8">
      <c r="A1264" t="s">
        <v>425</v>
      </c>
      <c r="B1264" t="str">
        <f t="shared" ref="B1264:B1327" si="123">SUBSTITUTE(A1264, LEFT(A1264, FIND("=", A1264)+1), "")</f>
        <v>696389-699456;</v>
      </c>
      <c r="C1264" t="str">
        <f t="shared" ref="C1264:C1327" si="124">LEFT(B1264, FIND("-", B1264)-1)</f>
        <v>696389</v>
      </c>
      <c r="D1264">
        <f t="shared" si="121"/>
        <v>696389</v>
      </c>
      <c r="E1264" t="str">
        <f t="shared" si="120"/>
        <v>699456</v>
      </c>
      <c r="F1264" t="str">
        <f t="shared" ref="F1264:F1327" si="125">LEFT(A1264, FIND("_oneseq", A1264)-1)</f>
        <v>prdm11</v>
      </c>
      <c r="G1264">
        <v>1</v>
      </c>
      <c r="H1264" t="str">
        <f t="shared" si="122"/>
        <v>prdm11_codon1 = 696389-699456\3;</v>
      </c>
    </row>
    <row r="1265" spans="1:8">
      <c r="A1265" t="s">
        <v>425</v>
      </c>
      <c r="B1265" t="str">
        <f t="shared" si="123"/>
        <v>696389-699456;</v>
      </c>
      <c r="C1265" t="str">
        <f t="shared" si="124"/>
        <v>696389</v>
      </c>
      <c r="D1265">
        <f t="shared" si="121"/>
        <v>696390</v>
      </c>
      <c r="E1265" t="str">
        <f t="shared" si="120"/>
        <v>699456</v>
      </c>
      <c r="F1265" t="str">
        <f t="shared" si="125"/>
        <v>prdm11</v>
      </c>
      <c r="G1265">
        <v>2</v>
      </c>
      <c r="H1265" t="str">
        <f t="shared" si="122"/>
        <v>prdm11_codon2 = 696390-699456\3;</v>
      </c>
    </row>
    <row r="1266" spans="1:8">
      <c r="A1266" t="s">
        <v>425</v>
      </c>
      <c r="B1266" t="str">
        <f t="shared" si="123"/>
        <v>696389-699456;</v>
      </c>
      <c r="C1266" t="str">
        <f t="shared" si="124"/>
        <v>696389</v>
      </c>
      <c r="D1266">
        <f t="shared" si="121"/>
        <v>696391</v>
      </c>
      <c r="E1266" t="str">
        <f t="shared" si="120"/>
        <v>699456</v>
      </c>
      <c r="F1266" t="str">
        <f t="shared" si="125"/>
        <v>prdm11</v>
      </c>
      <c r="G1266">
        <v>3</v>
      </c>
      <c r="H1266" t="str">
        <f t="shared" si="122"/>
        <v>prdm11_codon3 = 696391-699456\3;</v>
      </c>
    </row>
    <row r="1267" spans="1:8">
      <c r="A1267" t="s">
        <v>426</v>
      </c>
      <c r="B1267" t="str">
        <f t="shared" si="123"/>
        <v>699457-701659;</v>
      </c>
      <c r="C1267" t="str">
        <f t="shared" si="124"/>
        <v>699457</v>
      </c>
      <c r="D1267">
        <f t="shared" si="121"/>
        <v>699457</v>
      </c>
      <c r="E1267" t="str">
        <f t="shared" si="120"/>
        <v>701659</v>
      </c>
      <c r="F1267" t="str">
        <f t="shared" si="125"/>
        <v>prdm16</v>
      </c>
      <c r="G1267">
        <v>1</v>
      </c>
      <c r="H1267" t="str">
        <f t="shared" si="122"/>
        <v>prdm16_codon1 = 699457-701659\3;</v>
      </c>
    </row>
    <row r="1268" spans="1:8">
      <c r="A1268" t="s">
        <v>426</v>
      </c>
      <c r="B1268" t="str">
        <f t="shared" si="123"/>
        <v>699457-701659;</v>
      </c>
      <c r="C1268" t="str">
        <f t="shared" si="124"/>
        <v>699457</v>
      </c>
      <c r="D1268">
        <f t="shared" si="121"/>
        <v>699458</v>
      </c>
      <c r="E1268" t="str">
        <f t="shared" si="120"/>
        <v>701659</v>
      </c>
      <c r="F1268" t="str">
        <f t="shared" si="125"/>
        <v>prdm16</v>
      </c>
      <c r="G1268">
        <v>2</v>
      </c>
      <c r="H1268" t="str">
        <f t="shared" si="122"/>
        <v>prdm16_codon2 = 699458-701659\3;</v>
      </c>
    </row>
    <row r="1269" spans="1:8">
      <c r="A1269" t="s">
        <v>426</v>
      </c>
      <c r="B1269" t="str">
        <f t="shared" si="123"/>
        <v>699457-701659;</v>
      </c>
      <c r="C1269" t="str">
        <f t="shared" si="124"/>
        <v>699457</v>
      </c>
      <c r="D1269">
        <f t="shared" si="121"/>
        <v>699459</v>
      </c>
      <c r="E1269" t="str">
        <f t="shared" si="120"/>
        <v>701659</v>
      </c>
      <c r="F1269" t="str">
        <f t="shared" si="125"/>
        <v>prdm16</v>
      </c>
      <c r="G1269">
        <v>3</v>
      </c>
      <c r="H1269" t="str">
        <f t="shared" si="122"/>
        <v>prdm16_codon3 = 699459-701659\3;</v>
      </c>
    </row>
    <row r="1270" spans="1:8">
      <c r="A1270" t="s">
        <v>427</v>
      </c>
      <c r="B1270" t="str">
        <f t="shared" si="123"/>
        <v>701660-703484;</v>
      </c>
      <c r="C1270" t="str">
        <f t="shared" si="124"/>
        <v>701660</v>
      </c>
      <c r="D1270">
        <f t="shared" si="121"/>
        <v>701660</v>
      </c>
      <c r="E1270" t="str">
        <f t="shared" si="120"/>
        <v>703484</v>
      </c>
      <c r="F1270" t="str">
        <f t="shared" si="125"/>
        <v>prss23</v>
      </c>
      <c r="G1270">
        <v>1</v>
      </c>
      <c r="H1270" t="str">
        <f t="shared" si="122"/>
        <v>prss23_codon1 = 701660-703484\3;</v>
      </c>
    </row>
    <row r="1271" spans="1:8">
      <c r="A1271" t="s">
        <v>427</v>
      </c>
      <c r="B1271" t="str">
        <f t="shared" si="123"/>
        <v>701660-703484;</v>
      </c>
      <c r="C1271" t="str">
        <f t="shared" si="124"/>
        <v>701660</v>
      </c>
      <c r="D1271">
        <f t="shared" si="121"/>
        <v>701661</v>
      </c>
      <c r="E1271" t="str">
        <f t="shared" si="120"/>
        <v>703484</v>
      </c>
      <c r="F1271" t="str">
        <f t="shared" si="125"/>
        <v>prss23</v>
      </c>
      <c r="G1271">
        <v>2</v>
      </c>
      <c r="H1271" t="str">
        <f t="shared" si="122"/>
        <v>prss23_codon2 = 701661-703484\3;</v>
      </c>
    </row>
    <row r="1272" spans="1:8">
      <c r="A1272" t="s">
        <v>427</v>
      </c>
      <c r="B1272" t="str">
        <f t="shared" si="123"/>
        <v>701660-703484;</v>
      </c>
      <c r="C1272" t="str">
        <f t="shared" si="124"/>
        <v>701660</v>
      </c>
      <c r="D1272">
        <f t="shared" si="121"/>
        <v>701662</v>
      </c>
      <c r="E1272" t="str">
        <f t="shared" si="120"/>
        <v>703484</v>
      </c>
      <c r="F1272" t="str">
        <f t="shared" si="125"/>
        <v>prss23</v>
      </c>
      <c r="G1272">
        <v>3</v>
      </c>
      <c r="H1272" t="str">
        <f t="shared" si="122"/>
        <v>prss23_codon3 = 701662-703484\3;</v>
      </c>
    </row>
    <row r="1273" spans="1:8">
      <c r="A1273" t="s">
        <v>428</v>
      </c>
      <c r="B1273" t="str">
        <f t="shared" si="123"/>
        <v>703485-703934;</v>
      </c>
      <c r="C1273" t="str">
        <f t="shared" si="124"/>
        <v>703485</v>
      </c>
      <c r="D1273">
        <f t="shared" si="121"/>
        <v>703485</v>
      </c>
      <c r="E1273" t="str">
        <f t="shared" si="120"/>
        <v>703934</v>
      </c>
      <c r="F1273" t="str">
        <f t="shared" si="125"/>
        <v>psme3</v>
      </c>
      <c r="G1273">
        <v>1</v>
      </c>
      <c r="H1273" t="str">
        <f t="shared" si="122"/>
        <v>psme3_codon1 = 703485-703934\3;</v>
      </c>
    </row>
    <row r="1274" spans="1:8">
      <c r="A1274" t="s">
        <v>428</v>
      </c>
      <c r="B1274" t="str">
        <f t="shared" si="123"/>
        <v>703485-703934;</v>
      </c>
      <c r="C1274" t="str">
        <f t="shared" si="124"/>
        <v>703485</v>
      </c>
      <c r="D1274">
        <f t="shared" si="121"/>
        <v>703486</v>
      </c>
      <c r="E1274" t="str">
        <f t="shared" si="120"/>
        <v>703934</v>
      </c>
      <c r="F1274" t="str">
        <f t="shared" si="125"/>
        <v>psme3</v>
      </c>
      <c r="G1274">
        <v>2</v>
      </c>
      <c r="H1274" t="str">
        <f t="shared" si="122"/>
        <v>psme3_codon2 = 703486-703934\3;</v>
      </c>
    </row>
    <row r="1275" spans="1:8">
      <c r="A1275" t="s">
        <v>428</v>
      </c>
      <c r="B1275" t="str">
        <f t="shared" si="123"/>
        <v>703485-703934;</v>
      </c>
      <c r="C1275" t="str">
        <f t="shared" si="124"/>
        <v>703485</v>
      </c>
      <c r="D1275">
        <f t="shared" si="121"/>
        <v>703487</v>
      </c>
      <c r="E1275" t="str">
        <f t="shared" si="120"/>
        <v>703934</v>
      </c>
      <c r="F1275" t="str">
        <f t="shared" si="125"/>
        <v>psme3</v>
      </c>
      <c r="G1275">
        <v>3</v>
      </c>
      <c r="H1275" t="str">
        <f t="shared" si="122"/>
        <v>psme3_codon3 = 703487-703934\3;</v>
      </c>
    </row>
    <row r="1276" spans="1:8">
      <c r="A1276" t="s">
        <v>429</v>
      </c>
      <c r="B1276" t="str">
        <f t="shared" si="123"/>
        <v>703935-705295;</v>
      </c>
      <c r="C1276" t="str">
        <f t="shared" si="124"/>
        <v>703935</v>
      </c>
      <c r="D1276">
        <f t="shared" si="121"/>
        <v>703935</v>
      </c>
      <c r="E1276" t="str">
        <f t="shared" si="120"/>
        <v>705295</v>
      </c>
      <c r="F1276" t="str">
        <f t="shared" si="125"/>
        <v>pycr1</v>
      </c>
      <c r="G1276">
        <v>1</v>
      </c>
      <c r="H1276" t="str">
        <f t="shared" si="122"/>
        <v>pycr1_codon1 = 703935-705295\3;</v>
      </c>
    </row>
    <row r="1277" spans="1:8">
      <c r="A1277" t="s">
        <v>429</v>
      </c>
      <c r="B1277" t="str">
        <f t="shared" si="123"/>
        <v>703935-705295;</v>
      </c>
      <c r="C1277" t="str">
        <f t="shared" si="124"/>
        <v>703935</v>
      </c>
      <c r="D1277">
        <f t="shared" si="121"/>
        <v>703936</v>
      </c>
      <c r="E1277" t="str">
        <f t="shared" si="120"/>
        <v>705295</v>
      </c>
      <c r="F1277" t="str">
        <f t="shared" si="125"/>
        <v>pycr1</v>
      </c>
      <c r="G1277">
        <v>2</v>
      </c>
      <c r="H1277" t="str">
        <f t="shared" si="122"/>
        <v>pycr1_codon2 = 703936-705295\3;</v>
      </c>
    </row>
    <row r="1278" spans="1:8">
      <c r="A1278" t="s">
        <v>429</v>
      </c>
      <c r="B1278" t="str">
        <f t="shared" si="123"/>
        <v>703935-705295;</v>
      </c>
      <c r="C1278" t="str">
        <f t="shared" si="124"/>
        <v>703935</v>
      </c>
      <c r="D1278">
        <f t="shared" si="121"/>
        <v>703937</v>
      </c>
      <c r="E1278" t="str">
        <f t="shared" si="120"/>
        <v>705295</v>
      </c>
      <c r="F1278" t="str">
        <f t="shared" si="125"/>
        <v>pycr1</v>
      </c>
      <c r="G1278">
        <v>3</v>
      </c>
      <c r="H1278" t="str">
        <f t="shared" si="122"/>
        <v>pycr1_codon3 = 703937-705295\3;</v>
      </c>
    </row>
    <row r="1279" spans="1:8">
      <c r="A1279" t="s">
        <v>430</v>
      </c>
      <c r="B1279" t="str">
        <f t="shared" si="123"/>
        <v>705296-708091;</v>
      </c>
      <c r="C1279" t="str">
        <f t="shared" si="124"/>
        <v>705296</v>
      </c>
      <c r="D1279">
        <f t="shared" si="121"/>
        <v>705296</v>
      </c>
      <c r="E1279" t="str">
        <f t="shared" si="120"/>
        <v>708091</v>
      </c>
      <c r="F1279" t="str">
        <f t="shared" si="125"/>
        <v>rag1</v>
      </c>
      <c r="G1279">
        <v>1</v>
      </c>
      <c r="H1279" t="str">
        <f t="shared" si="122"/>
        <v>rag1_codon1 = 705296-708091\3;</v>
      </c>
    </row>
    <row r="1280" spans="1:8">
      <c r="A1280" t="s">
        <v>430</v>
      </c>
      <c r="B1280" t="str">
        <f t="shared" si="123"/>
        <v>705296-708091;</v>
      </c>
      <c r="C1280" t="str">
        <f t="shared" si="124"/>
        <v>705296</v>
      </c>
      <c r="D1280">
        <f t="shared" si="121"/>
        <v>705297</v>
      </c>
      <c r="E1280" t="str">
        <f t="shared" si="120"/>
        <v>708091</v>
      </c>
      <c r="F1280" t="str">
        <f t="shared" si="125"/>
        <v>rag1</v>
      </c>
      <c r="G1280">
        <v>2</v>
      </c>
      <c r="H1280" t="str">
        <f t="shared" si="122"/>
        <v>rag1_codon2 = 705297-708091\3;</v>
      </c>
    </row>
    <row r="1281" spans="1:8">
      <c r="A1281" t="s">
        <v>430</v>
      </c>
      <c r="B1281" t="str">
        <f t="shared" si="123"/>
        <v>705296-708091;</v>
      </c>
      <c r="C1281" t="str">
        <f t="shared" si="124"/>
        <v>705296</v>
      </c>
      <c r="D1281">
        <f t="shared" si="121"/>
        <v>705298</v>
      </c>
      <c r="E1281" t="str">
        <f t="shared" si="120"/>
        <v>708091</v>
      </c>
      <c r="F1281" t="str">
        <f t="shared" si="125"/>
        <v>rag1</v>
      </c>
      <c r="G1281">
        <v>3</v>
      </c>
      <c r="H1281" t="str">
        <f t="shared" si="122"/>
        <v>rag1_codon3 = 705298-708091\3;</v>
      </c>
    </row>
    <row r="1282" spans="1:8">
      <c r="A1282" t="s">
        <v>431</v>
      </c>
      <c r="B1282" t="str">
        <f t="shared" si="123"/>
        <v>708092-709006;</v>
      </c>
      <c r="C1282" t="str">
        <f t="shared" si="124"/>
        <v>708092</v>
      </c>
      <c r="D1282">
        <f t="shared" si="121"/>
        <v>708092</v>
      </c>
      <c r="E1282" t="str">
        <f t="shared" si="120"/>
        <v>709006</v>
      </c>
      <c r="F1282" t="str">
        <f t="shared" si="125"/>
        <v>rag2</v>
      </c>
      <c r="G1282">
        <v>1</v>
      </c>
      <c r="H1282" t="str">
        <f t="shared" si="122"/>
        <v>rag2_codon1 = 708092-709006\3;</v>
      </c>
    </row>
    <row r="1283" spans="1:8">
      <c r="A1283" t="s">
        <v>431</v>
      </c>
      <c r="B1283" t="str">
        <f t="shared" si="123"/>
        <v>708092-709006;</v>
      </c>
      <c r="C1283" t="str">
        <f t="shared" si="124"/>
        <v>708092</v>
      </c>
      <c r="D1283">
        <f t="shared" si="121"/>
        <v>708093</v>
      </c>
      <c r="E1283" t="str">
        <f t="shared" ref="E1283:E1346" si="126">SUBSTITUTE(SUBSTITUTE(B1283,";",""),C1283&amp;"-","")</f>
        <v>709006</v>
      </c>
      <c r="F1283" t="str">
        <f t="shared" si="125"/>
        <v>rag2</v>
      </c>
      <c r="G1283">
        <v>2</v>
      </c>
      <c r="H1283" t="str">
        <f t="shared" si="122"/>
        <v>rag2_codon2 = 708093-709006\3;</v>
      </c>
    </row>
    <row r="1284" spans="1:8">
      <c r="A1284" t="s">
        <v>431</v>
      </c>
      <c r="B1284" t="str">
        <f t="shared" si="123"/>
        <v>708092-709006;</v>
      </c>
      <c r="C1284" t="str">
        <f t="shared" si="124"/>
        <v>708092</v>
      </c>
      <c r="D1284">
        <f t="shared" si="121"/>
        <v>708094</v>
      </c>
      <c r="E1284" t="str">
        <f t="shared" si="126"/>
        <v>709006</v>
      </c>
      <c r="F1284" t="str">
        <f t="shared" si="125"/>
        <v>rag2</v>
      </c>
      <c r="G1284">
        <v>3</v>
      </c>
      <c r="H1284" t="str">
        <f t="shared" si="122"/>
        <v>rag2_codon3 = 708094-709006\3;</v>
      </c>
    </row>
    <row r="1285" spans="1:8">
      <c r="A1285" t="s">
        <v>432</v>
      </c>
      <c r="B1285" t="str">
        <f t="shared" si="123"/>
        <v>709007-711198;</v>
      </c>
      <c r="C1285" t="str">
        <f t="shared" si="124"/>
        <v>709007</v>
      </c>
      <c r="D1285">
        <f t="shared" ref="D1285:D1348" si="127">C1285-1+G1285</f>
        <v>709007</v>
      </c>
      <c r="E1285" t="str">
        <f t="shared" si="126"/>
        <v>711198</v>
      </c>
      <c r="F1285" t="str">
        <f t="shared" si="125"/>
        <v>rai1</v>
      </c>
      <c r="G1285">
        <v>1</v>
      </c>
      <c r="H1285" t="str">
        <f t="shared" ref="H1285:H1348" si="128">F1285&amp;"_codon"&amp;G1285&amp;" = "&amp;D1285&amp;"-"&amp;E1285&amp;"\3;"</f>
        <v>rai1_codon1 = 709007-711198\3;</v>
      </c>
    </row>
    <row r="1286" spans="1:8">
      <c r="A1286" t="s">
        <v>432</v>
      </c>
      <c r="B1286" t="str">
        <f t="shared" si="123"/>
        <v>709007-711198;</v>
      </c>
      <c r="C1286" t="str">
        <f t="shared" si="124"/>
        <v>709007</v>
      </c>
      <c r="D1286">
        <f t="shared" si="127"/>
        <v>709008</v>
      </c>
      <c r="E1286" t="str">
        <f t="shared" si="126"/>
        <v>711198</v>
      </c>
      <c r="F1286" t="str">
        <f t="shared" si="125"/>
        <v>rai1</v>
      </c>
      <c r="G1286">
        <v>2</v>
      </c>
      <c r="H1286" t="str">
        <f t="shared" si="128"/>
        <v>rai1_codon2 = 709008-711198\3;</v>
      </c>
    </row>
    <row r="1287" spans="1:8">
      <c r="A1287" t="s">
        <v>432</v>
      </c>
      <c r="B1287" t="str">
        <f t="shared" si="123"/>
        <v>709007-711198;</v>
      </c>
      <c r="C1287" t="str">
        <f t="shared" si="124"/>
        <v>709007</v>
      </c>
      <c r="D1287">
        <f t="shared" si="127"/>
        <v>709009</v>
      </c>
      <c r="E1287" t="str">
        <f t="shared" si="126"/>
        <v>711198</v>
      </c>
      <c r="F1287" t="str">
        <f t="shared" si="125"/>
        <v>rai1</v>
      </c>
      <c r="G1287">
        <v>3</v>
      </c>
      <c r="H1287" t="str">
        <f t="shared" si="128"/>
        <v>rai1_codon3 = 709009-711198\3;</v>
      </c>
    </row>
    <row r="1288" spans="1:8">
      <c r="A1288" t="s">
        <v>433</v>
      </c>
      <c r="B1288" t="str">
        <f t="shared" si="123"/>
        <v>711199-712958;</v>
      </c>
      <c r="C1288" t="str">
        <f t="shared" si="124"/>
        <v>711199</v>
      </c>
      <c r="D1288">
        <f t="shared" si="127"/>
        <v>711199</v>
      </c>
      <c r="E1288" t="str">
        <f t="shared" si="126"/>
        <v>712958</v>
      </c>
      <c r="F1288" t="str">
        <f t="shared" si="125"/>
        <v>rasal2</v>
      </c>
      <c r="G1288">
        <v>1</v>
      </c>
      <c r="H1288" t="str">
        <f t="shared" si="128"/>
        <v>rasal2_codon1 = 711199-712958\3;</v>
      </c>
    </row>
    <row r="1289" spans="1:8">
      <c r="A1289" t="s">
        <v>433</v>
      </c>
      <c r="B1289" t="str">
        <f t="shared" si="123"/>
        <v>711199-712958;</v>
      </c>
      <c r="C1289" t="str">
        <f t="shared" si="124"/>
        <v>711199</v>
      </c>
      <c r="D1289">
        <f t="shared" si="127"/>
        <v>711200</v>
      </c>
      <c r="E1289" t="str">
        <f t="shared" si="126"/>
        <v>712958</v>
      </c>
      <c r="F1289" t="str">
        <f t="shared" si="125"/>
        <v>rasal2</v>
      </c>
      <c r="G1289">
        <v>2</v>
      </c>
      <c r="H1289" t="str">
        <f t="shared" si="128"/>
        <v>rasal2_codon2 = 711200-712958\3;</v>
      </c>
    </row>
    <row r="1290" spans="1:8">
      <c r="A1290" t="s">
        <v>433</v>
      </c>
      <c r="B1290" t="str">
        <f t="shared" si="123"/>
        <v>711199-712958;</v>
      </c>
      <c r="C1290" t="str">
        <f t="shared" si="124"/>
        <v>711199</v>
      </c>
      <c r="D1290">
        <f t="shared" si="127"/>
        <v>711201</v>
      </c>
      <c r="E1290" t="str">
        <f t="shared" si="126"/>
        <v>712958</v>
      </c>
      <c r="F1290" t="str">
        <f t="shared" si="125"/>
        <v>rasal2</v>
      </c>
      <c r="G1290">
        <v>3</v>
      </c>
      <c r="H1290" t="str">
        <f t="shared" si="128"/>
        <v>rasal2_codon3 = 711201-712958\3;</v>
      </c>
    </row>
    <row r="1291" spans="1:8">
      <c r="A1291" t="s">
        <v>434</v>
      </c>
      <c r="B1291" t="str">
        <f t="shared" si="123"/>
        <v>712959-714817;</v>
      </c>
      <c r="C1291" t="str">
        <f t="shared" si="124"/>
        <v>712959</v>
      </c>
      <c r="D1291">
        <f t="shared" si="127"/>
        <v>712959</v>
      </c>
      <c r="E1291" t="str">
        <f t="shared" si="126"/>
        <v>714817</v>
      </c>
      <c r="F1291" t="str">
        <f t="shared" si="125"/>
        <v>rbm15</v>
      </c>
      <c r="G1291">
        <v>1</v>
      </c>
      <c r="H1291" t="str">
        <f t="shared" si="128"/>
        <v>rbm15_codon1 = 712959-714817\3;</v>
      </c>
    </row>
    <row r="1292" spans="1:8">
      <c r="A1292" t="s">
        <v>434</v>
      </c>
      <c r="B1292" t="str">
        <f t="shared" si="123"/>
        <v>712959-714817;</v>
      </c>
      <c r="C1292" t="str">
        <f t="shared" si="124"/>
        <v>712959</v>
      </c>
      <c r="D1292">
        <f t="shared" si="127"/>
        <v>712960</v>
      </c>
      <c r="E1292" t="str">
        <f t="shared" si="126"/>
        <v>714817</v>
      </c>
      <c r="F1292" t="str">
        <f t="shared" si="125"/>
        <v>rbm15</v>
      </c>
      <c r="G1292">
        <v>2</v>
      </c>
      <c r="H1292" t="str">
        <f t="shared" si="128"/>
        <v>rbm15_codon2 = 712960-714817\3;</v>
      </c>
    </row>
    <row r="1293" spans="1:8">
      <c r="A1293" t="s">
        <v>434</v>
      </c>
      <c r="B1293" t="str">
        <f t="shared" si="123"/>
        <v>712959-714817;</v>
      </c>
      <c r="C1293" t="str">
        <f t="shared" si="124"/>
        <v>712959</v>
      </c>
      <c r="D1293">
        <f t="shared" si="127"/>
        <v>712961</v>
      </c>
      <c r="E1293" t="str">
        <f t="shared" si="126"/>
        <v>714817</v>
      </c>
      <c r="F1293" t="str">
        <f t="shared" si="125"/>
        <v>rbm15</v>
      </c>
      <c r="G1293">
        <v>3</v>
      </c>
      <c r="H1293" t="str">
        <f t="shared" si="128"/>
        <v>rbm15_codon3 = 712961-714817\3;</v>
      </c>
    </row>
    <row r="1294" spans="1:8">
      <c r="A1294" t="s">
        <v>435</v>
      </c>
      <c r="B1294" t="str">
        <f t="shared" si="123"/>
        <v>714818-715132;</v>
      </c>
      <c r="C1294" t="str">
        <f t="shared" si="124"/>
        <v>714818</v>
      </c>
      <c r="D1294">
        <f t="shared" si="127"/>
        <v>714818</v>
      </c>
      <c r="E1294" t="str">
        <f t="shared" si="126"/>
        <v>715132</v>
      </c>
      <c r="F1294" t="str">
        <f t="shared" si="125"/>
        <v>rhod</v>
      </c>
      <c r="G1294">
        <v>1</v>
      </c>
      <c r="H1294" t="str">
        <f t="shared" si="128"/>
        <v>rhod_codon1 = 714818-715132\3;</v>
      </c>
    </row>
    <row r="1295" spans="1:8">
      <c r="A1295" t="s">
        <v>435</v>
      </c>
      <c r="B1295" t="str">
        <f t="shared" si="123"/>
        <v>714818-715132;</v>
      </c>
      <c r="C1295" t="str">
        <f t="shared" si="124"/>
        <v>714818</v>
      </c>
      <c r="D1295">
        <f t="shared" si="127"/>
        <v>714819</v>
      </c>
      <c r="E1295" t="str">
        <f t="shared" si="126"/>
        <v>715132</v>
      </c>
      <c r="F1295" t="str">
        <f t="shared" si="125"/>
        <v>rhod</v>
      </c>
      <c r="G1295">
        <v>2</v>
      </c>
      <c r="H1295" t="str">
        <f t="shared" si="128"/>
        <v>rhod_codon2 = 714819-715132\3;</v>
      </c>
    </row>
    <row r="1296" spans="1:8">
      <c r="A1296" t="s">
        <v>435</v>
      </c>
      <c r="B1296" t="str">
        <f t="shared" si="123"/>
        <v>714818-715132;</v>
      </c>
      <c r="C1296" t="str">
        <f t="shared" si="124"/>
        <v>714818</v>
      </c>
      <c r="D1296">
        <f t="shared" si="127"/>
        <v>714820</v>
      </c>
      <c r="E1296" t="str">
        <f t="shared" si="126"/>
        <v>715132</v>
      </c>
      <c r="F1296" t="str">
        <f t="shared" si="125"/>
        <v>rhod</v>
      </c>
      <c r="G1296">
        <v>3</v>
      </c>
      <c r="H1296" t="str">
        <f t="shared" si="128"/>
        <v>rhod_codon3 = 714820-715132\3;</v>
      </c>
    </row>
    <row r="1297" spans="1:8">
      <c r="A1297" t="s">
        <v>436</v>
      </c>
      <c r="B1297" t="str">
        <f t="shared" si="123"/>
        <v>715133-716230;</v>
      </c>
      <c r="C1297" t="str">
        <f t="shared" si="124"/>
        <v>715133</v>
      </c>
      <c r="D1297">
        <f t="shared" si="127"/>
        <v>715133</v>
      </c>
      <c r="E1297" t="str">
        <f t="shared" si="126"/>
        <v>716230</v>
      </c>
      <c r="F1297" t="str">
        <f t="shared" si="125"/>
        <v>rin2</v>
      </c>
      <c r="G1297">
        <v>1</v>
      </c>
      <c r="H1297" t="str">
        <f t="shared" si="128"/>
        <v>rin2_codon1 = 715133-716230\3;</v>
      </c>
    </row>
    <row r="1298" spans="1:8">
      <c r="A1298" t="s">
        <v>436</v>
      </c>
      <c r="B1298" t="str">
        <f t="shared" si="123"/>
        <v>715133-716230;</v>
      </c>
      <c r="C1298" t="str">
        <f t="shared" si="124"/>
        <v>715133</v>
      </c>
      <c r="D1298">
        <f t="shared" si="127"/>
        <v>715134</v>
      </c>
      <c r="E1298" t="str">
        <f t="shared" si="126"/>
        <v>716230</v>
      </c>
      <c r="F1298" t="str">
        <f t="shared" si="125"/>
        <v>rin2</v>
      </c>
      <c r="G1298">
        <v>2</v>
      </c>
      <c r="H1298" t="str">
        <f t="shared" si="128"/>
        <v>rin2_codon2 = 715134-716230\3;</v>
      </c>
    </row>
    <row r="1299" spans="1:8">
      <c r="A1299" t="s">
        <v>436</v>
      </c>
      <c r="B1299" t="str">
        <f t="shared" si="123"/>
        <v>715133-716230;</v>
      </c>
      <c r="C1299" t="str">
        <f t="shared" si="124"/>
        <v>715133</v>
      </c>
      <c r="D1299">
        <f t="shared" si="127"/>
        <v>715135</v>
      </c>
      <c r="E1299" t="str">
        <f t="shared" si="126"/>
        <v>716230</v>
      </c>
      <c r="F1299" t="str">
        <f t="shared" si="125"/>
        <v>rin2</v>
      </c>
      <c r="G1299">
        <v>3</v>
      </c>
      <c r="H1299" t="str">
        <f t="shared" si="128"/>
        <v>rin2_codon3 = 715135-716230\3;</v>
      </c>
    </row>
    <row r="1300" spans="1:8">
      <c r="A1300" t="s">
        <v>437</v>
      </c>
      <c r="B1300" t="str">
        <f t="shared" si="123"/>
        <v>716231-718909;</v>
      </c>
      <c r="C1300" t="str">
        <f t="shared" si="124"/>
        <v>716231</v>
      </c>
      <c r="D1300">
        <f t="shared" si="127"/>
        <v>716231</v>
      </c>
      <c r="E1300" t="str">
        <f t="shared" si="126"/>
        <v>718909</v>
      </c>
      <c r="F1300" t="str">
        <f t="shared" si="125"/>
        <v>rnf103</v>
      </c>
      <c r="G1300">
        <v>1</v>
      </c>
      <c r="H1300" t="str">
        <f t="shared" si="128"/>
        <v>rnf103_codon1 = 716231-718909\3;</v>
      </c>
    </row>
    <row r="1301" spans="1:8">
      <c r="A1301" t="s">
        <v>437</v>
      </c>
      <c r="B1301" t="str">
        <f t="shared" si="123"/>
        <v>716231-718909;</v>
      </c>
      <c r="C1301" t="str">
        <f t="shared" si="124"/>
        <v>716231</v>
      </c>
      <c r="D1301">
        <f t="shared" si="127"/>
        <v>716232</v>
      </c>
      <c r="E1301" t="str">
        <f t="shared" si="126"/>
        <v>718909</v>
      </c>
      <c r="F1301" t="str">
        <f t="shared" si="125"/>
        <v>rnf103</v>
      </c>
      <c r="G1301">
        <v>2</v>
      </c>
      <c r="H1301" t="str">
        <f t="shared" si="128"/>
        <v>rnf103_codon2 = 716232-718909\3;</v>
      </c>
    </row>
    <row r="1302" spans="1:8">
      <c r="A1302" t="s">
        <v>437</v>
      </c>
      <c r="B1302" t="str">
        <f t="shared" si="123"/>
        <v>716231-718909;</v>
      </c>
      <c r="C1302" t="str">
        <f t="shared" si="124"/>
        <v>716231</v>
      </c>
      <c r="D1302">
        <f t="shared" si="127"/>
        <v>716233</v>
      </c>
      <c r="E1302" t="str">
        <f t="shared" si="126"/>
        <v>718909</v>
      </c>
      <c r="F1302" t="str">
        <f t="shared" si="125"/>
        <v>rnf103</v>
      </c>
      <c r="G1302">
        <v>3</v>
      </c>
      <c r="H1302" t="str">
        <f t="shared" si="128"/>
        <v>rnf103_codon3 = 716233-718909\3;</v>
      </c>
    </row>
    <row r="1303" spans="1:8">
      <c r="A1303" t="s">
        <v>438</v>
      </c>
      <c r="B1303" t="str">
        <f t="shared" si="123"/>
        <v>718910-721691;</v>
      </c>
      <c r="C1303" t="str">
        <f t="shared" si="124"/>
        <v>718910</v>
      </c>
      <c r="D1303">
        <f t="shared" si="127"/>
        <v>718910</v>
      </c>
      <c r="E1303" t="str">
        <f t="shared" si="126"/>
        <v>721691</v>
      </c>
      <c r="F1303" t="str">
        <f t="shared" si="125"/>
        <v>rnf139</v>
      </c>
      <c r="G1303">
        <v>1</v>
      </c>
      <c r="H1303" t="str">
        <f t="shared" si="128"/>
        <v>rnf139_codon1 = 718910-721691\3;</v>
      </c>
    </row>
    <row r="1304" spans="1:8">
      <c r="A1304" t="s">
        <v>438</v>
      </c>
      <c r="B1304" t="str">
        <f t="shared" si="123"/>
        <v>718910-721691;</v>
      </c>
      <c r="C1304" t="str">
        <f t="shared" si="124"/>
        <v>718910</v>
      </c>
      <c r="D1304">
        <f t="shared" si="127"/>
        <v>718911</v>
      </c>
      <c r="E1304" t="str">
        <f t="shared" si="126"/>
        <v>721691</v>
      </c>
      <c r="F1304" t="str">
        <f t="shared" si="125"/>
        <v>rnf139</v>
      </c>
      <c r="G1304">
        <v>2</v>
      </c>
      <c r="H1304" t="str">
        <f t="shared" si="128"/>
        <v>rnf139_codon2 = 718911-721691\3;</v>
      </c>
    </row>
    <row r="1305" spans="1:8">
      <c r="A1305" t="s">
        <v>438</v>
      </c>
      <c r="B1305" t="str">
        <f t="shared" si="123"/>
        <v>718910-721691;</v>
      </c>
      <c r="C1305" t="str">
        <f t="shared" si="124"/>
        <v>718910</v>
      </c>
      <c r="D1305">
        <f t="shared" si="127"/>
        <v>718912</v>
      </c>
      <c r="E1305" t="str">
        <f t="shared" si="126"/>
        <v>721691</v>
      </c>
      <c r="F1305" t="str">
        <f t="shared" si="125"/>
        <v>rnf139</v>
      </c>
      <c r="G1305">
        <v>3</v>
      </c>
      <c r="H1305" t="str">
        <f t="shared" si="128"/>
        <v>rnf139_codon3 = 718912-721691\3;</v>
      </c>
    </row>
    <row r="1306" spans="1:8">
      <c r="A1306" t="s">
        <v>439</v>
      </c>
      <c r="B1306" t="str">
        <f t="shared" si="123"/>
        <v>721692-723597;</v>
      </c>
      <c r="C1306" t="str">
        <f t="shared" si="124"/>
        <v>721692</v>
      </c>
      <c r="D1306">
        <f t="shared" si="127"/>
        <v>721692</v>
      </c>
      <c r="E1306" t="str">
        <f t="shared" si="126"/>
        <v>723597</v>
      </c>
      <c r="F1306" t="str">
        <f t="shared" si="125"/>
        <v>ror2</v>
      </c>
      <c r="G1306">
        <v>1</v>
      </c>
      <c r="H1306" t="str">
        <f t="shared" si="128"/>
        <v>ror2_codon1 = 721692-723597\3;</v>
      </c>
    </row>
    <row r="1307" spans="1:8">
      <c r="A1307" t="s">
        <v>439</v>
      </c>
      <c r="B1307" t="str">
        <f t="shared" si="123"/>
        <v>721692-723597;</v>
      </c>
      <c r="C1307" t="str">
        <f t="shared" si="124"/>
        <v>721692</v>
      </c>
      <c r="D1307">
        <f t="shared" si="127"/>
        <v>721693</v>
      </c>
      <c r="E1307" t="str">
        <f t="shared" si="126"/>
        <v>723597</v>
      </c>
      <c r="F1307" t="str">
        <f t="shared" si="125"/>
        <v>ror2</v>
      </c>
      <c r="G1307">
        <v>2</v>
      </c>
      <c r="H1307" t="str">
        <f t="shared" si="128"/>
        <v>ror2_codon2 = 721693-723597\3;</v>
      </c>
    </row>
    <row r="1308" spans="1:8">
      <c r="A1308" t="s">
        <v>439</v>
      </c>
      <c r="B1308" t="str">
        <f t="shared" si="123"/>
        <v>721692-723597;</v>
      </c>
      <c r="C1308" t="str">
        <f t="shared" si="124"/>
        <v>721692</v>
      </c>
      <c r="D1308">
        <f t="shared" si="127"/>
        <v>721694</v>
      </c>
      <c r="E1308" t="str">
        <f t="shared" si="126"/>
        <v>723597</v>
      </c>
      <c r="F1308" t="str">
        <f t="shared" si="125"/>
        <v>ror2</v>
      </c>
      <c r="G1308">
        <v>3</v>
      </c>
      <c r="H1308" t="str">
        <f t="shared" si="128"/>
        <v>ror2_codon3 = 721694-723597\3;</v>
      </c>
    </row>
    <row r="1309" spans="1:8">
      <c r="A1309" t="s">
        <v>440</v>
      </c>
      <c r="B1309" t="str">
        <f t="shared" si="123"/>
        <v>723598-727433;</v>
      </c>
      <c r="C1309" t="str">
        <f t="shared" si="124"/>
        <v>723598</v>
      </c>
      <c r="D1309">
        <f t="shared" si="127"/>
        <v>723598</v>
      </c>
      <c r="E1309" t="str">
        <f t="shared" si="126"/>
        <v>727433</v>
      </c>
      <c r="F1309" t="str">
        <f t="shared" si="125"/>
        <v>rreb1</v>
      </c>
      <c r="G1309">
        <v>1</v>
      </c>
      <c r="H1309" t="str">
        <f t="shared" si="128"/>
        <v>rreb1_codon1 = 723598-727433\3;</v>
      </c>
    </row>
    <row r="1310" spans="1:8">
      <c r="A1310" t="s">
        <v>440</v>
      </c>
      <c r="B1310" t="str">
        <f t="shared" si="123"/>
        <v>723598-727433;</v>
      </c>
      <c r="C1310" t="str">
        <f t="shared" si="124"/>
        <v>723598</v>
      </c>
      <c r="D1310">
        <f t="shared" si="127"/>
        <v>723599</v>
      </c>
      <c r="E1310" t="str">
        <f t="shared" si="126"/>
        <v>727433</v>
      </c>
      <c r="F1310" t="str">
        <f t="shared" si="125"/>
        <v>rreb1</v>
      </c>
      <c r="G1310">
        <v>2</v>
      </c>
      <c r="H1310" t="str">
        <f t="shared" si="128"/>
        <v>rreb1_codon2 = 723599-727433\3;</v>
      </c>
    </row>
    <row r="1311" spans="1:8">
      <c r="A1311" t="s">
        <v>440</v>
      </c>
      <c r="B1311" t="str">
        <f t="shared" si="123"/>
        <v>723598-727433;</v>
      </c>
      <c r="C1311" t="str">
        <f t="shared" si="124"/>
        <v>723598</v>
      </c>
      <c r="D1311">
        <f t="shared" si="127"/>
        <v>723600</v>
      </c>
      <c r="E1311" t="str">
        <f t="shared" si="126"/>
        <v>727433</v>
      </c>
      <c r="F1311" t="str">
        <f t="shared" si="125"/>
        <v>rreb1</v>
      </c>
      <c r="G1311">
        <v>3</v>
      </c>
      <c r="H1311" t="str">
        <f t="shared" si="128"/>
        <v>rreb1_codon3 = 723600-727433\3;</v>
      </c>
    </row>
    <row r="1312" spans="1:8">
      <c r="A1312" t="s">
        <v>441</v>
      </c>
      <c r="B1312" t="str">
        <f t="shared" si="123"/>
        <v>727434-729873;</v>
      </c>
      <c r="C1312" t="str">
        <f t="shared" si="124"/>
        <v>727434</v>
      </c>
      <c r="D1312">
        <f t="shared" si="127"/>
        <v>727434</v>
      </c>
      <c r="E1312" t="str">
        <f t="shared" si="126"/>
        <v>729873</v>
      </c>
      <c r="F1312" t="str">
        <f t="shared" si="125"/>
        <v>s1pr1</v>
      </c>
      <c r="G1312">
        <v>1</v>
      </c>
      <c r="H1312" t="str">
        <f t="shared" si="128"/>
        <v>s1pr1_codon1 = 727434-729873\3;</v>
      </c>
    </row>
    <row r="1313" spans="1:8">
      <c r="A1313" t="s">
        <v>441</v>
      </c>
      <c r="B1313" t="str">
        <f t="shared" si="123"/>
        <v>727434-729873;</v>
      </c>
      <c r="C1313" t="str">
        <f t="shared" si="124"/>
        <v>727434</v>
      </c>
      <c r="D1313">
        <f t="shared" si="127"/>
        <v>727435</v>
      </c>
      <c r="E1313" t="str">
        <f t="shared" si="126"/>
        <v>729873</v>
      </c>
      <c r="F1313" t="str">
        <f t="shared" si="125"/>
        <v>s1pr1</v>
      </c>
      <c r="G1313">
        <v>2</v>
      </c>
      <c r="H1313" t="str">
        <f t="shared" si="128"/>
        <v>s1pr1_codon2 = 727435-729873\3;</v>
      </c>
    </row>
    <row r="1314" spans="1:8">
      <c r="A1314" t="s">
        <v>441</v>
      </c>
      <c r="B1314" t="str">
        <f t="shared" si="123"/>
        <v>727434-729873;</v>
      </c>
      <c r="C1314" t="str">
        <f t="shared" si="124"/>
        <v>727434</v>
      </c>
      <c r="D1314">
        <f t="shared" si="127"/>
        <v>727436</v>
      </c>
      <c r="E1314" t="str">
        <f t="shared" si="126"/>
        <v>729873</v>
      </c>
      <c r="F1314" t="str">
        <f t="shared" si="125"/>
        <v>s1pr1</v>
      </c>
      <c r="G1314">
        <v>3</v>
      </c>
      <c r="H1314" t="str">
        <f t="shared" si="128"/>
        <v>s1pr1_codon3 = 727436-729873\3;</v>
      </c>
    </row>
    <row r="1315" spans="1:8">
      <c r="A1315" t="s">
        <v>442</v>
      </c>
      <c r="B1315" t="str">
        <f t="shared" si="123"/>
        <v>729874-731022;</v>
      </c>
      <c r="C1315" t="str">
        <f t="shared" si="124"/>
        <v>729874</v>
      </c>
      <c r="D1315">
        <f t="shared" si="127"/>
        <v>729874</v>
      </c>
      <c r="E1315" t="str">
        <f t="shared" si="126"/>
        <v>731022</v>
      </c>
      <c r="F1315" t="str">
        <f t="shared" si="125"/>
        <v>sacs</v>
      </c>
      <c r="G1315">
        <v>1</v>
      </c>
      <c r="H1315" t="str">
        <f t="shared" si="128"/>
        <v>sacs_codon1 = 729874-731022\3;</v>
      </c>
    </row>
    <row r="1316" spans="1:8">
      <c r="A1316" t="s">
        <v>442</v>
      </c>
      <c r="B1316" t="str">
        <f t="shared" si="123"/>
        <v>729874-731022;</v>
      </c>
      <c r="C1316" t="str">
        <f t="shared" si="124"/>
        <v>729874</v>
      </c>
      <c r="D1316">
        <f t="shared" si="127"/>
        <v>729875</v>
      </c>
      <c r="E1316" t="str">
        <f t="shared" si="126"/>
        <v>731022</v>
      </c>
      <c r="F1316" t="str">
        <f t="shared" si="125"/>
        <v>sacs</v>
      </c>
      <c r="G1316">
        <v>2</v>
      </c>
      <c r="H1316" t="str">
        <f t="shared" si="128"/>
        <v>sacs_codon2 = 729875-731022\3;</v>
      </c>
    </row>
    <row r="1317" spans="1:8">
      <c r="A1317" t="s">
        <v>442</v>
      </c>
      <c r="B1317" t="str">
        <f t="shared" si="123"/>
        <v>729874-731022;</v>
      </c>
      <c r="C1317" t="str">
        <f t="shared" si="124"/>
        <v>729874</v>
      </c>
      <c r="D1317">
        <f t="shared" si="127"/>
        <v>729876</v>
      </c>
      <c r="E1317" t="str">
        <f t="shared" si="126"/>
        <v>731022</v>
      </c>
      <c r="F1317" t="str">
        <f t="shared" si="125"/>
        <v>sacs</v>
      </c>
      <c r="G1317">
        <v>3</v>
      </c>
      <c r="H1317" t="str">
        <f t="shared" si="128"/>
        <v>sacs_codon3 = 729876-731022\3;</v>
      </c>
    </row>
    <row r="1318" spans="1:8">
      <c r="A1318" t="s">
        <v>443</v>
      </c>
      <c r="B1318" t="str">
        <f t="shared" si="123"/>
        <v>731023-733404;</v>
      </c>
      <c r="C1318" t="str">
        <f t="shared" si="124"/>
        <v>731023</v>
      </c>
      <c r="D1318">
        <f t="shared" si="127"/>
        <v>731023</v>
      </c>
      <c r="E1318" t="str">
        <f t="shared" si="126"/>
        <v>733404</v>
      </c>
      <c r="F1318" t="str">
        <f t="shared" si="125"/>
        <v>sacs_p1</v>
      </c>
      <c r="G1318">
        <v>1</v>
      </c>
      <c r="H1318" t="str">
        <f t="shared" si="128"/>
        <v>sacs_p1_codon1 = 731023-733404\3;</v>
      </c>
    </row>
    <row r="1319" spans="1:8">
      <c r="A1319" t="s">
        <v>443</v>
      </c>
      <c r="B1319" t="str">
        <f t="shared" si="123"/>
        <v>731023-733404;</v>
      </c>
      <c r="C1319" t="str">
        <f t="shared" si="124"/>
        <v>731023</v>
      </c>
      <c r="D1319">
        <f t="shared" si="127"/>
        <v>731024</v>
      </c>
      <c r="E1319" t="str">
        <f t="shared" si="126"/>
        <v>733404</v>
      </c>
      <c r="F1319" t="str">
        <f t="shared" si="125"/>
        <v>sacs_p1</v>
      </c>
      <c r="G1319">
        <v>2</v>
      </c>
      <c r="H1319" t="str">
        <f t="shared" si="128"/>
        <v>sacs_p1_codon2 = 731024-733404\3;</v>
      </c>
    </row>
    <row r="1320" spans="1:8">
      <c r="A1320" t="s">
        <v>443</v>
      </c>
      <c r="B1320" t="str">
        <f t="shared" si="123"/>
        <v>731023-733404;</v>
      </c>
      <c r="C1320" t="str">
        <f t="shared" si="124"/>
        <v>731023</v>
      </c>
      <c r="D1320">
        <f t="shared" si="127"/>
        <v>731025</v>
      </c>
      <c r="E1320" t="str">
        <f t="shared" si="126"/>
        <v>733404</v>
      </c>
      <c r="F1320" t="str">
        <f t="shared" si="125"/>
        <v>sacs_p1</v>
      </c>
      <c r="G1320">
        <v>3</v>
      </c>
      <c r="H1320" t="str">
        <f t="shared" si="128"/>
        <v>sacs_p1_codon3 = 731025-733404\3;</v>
      </c>
    </row>
    <row r="1321" spans="1:8">
      <c r="A1321" t="s">
        <v>444</v>
      </c>
      <c r="B1321" t="str">
        <f t="shared" si="123"/>
        <v>733405-735740;</v>
      </c>
      <c r="C1321" t="str">
        <f t="shared" si="124"/>
        <v>733405</v>
      </c>
      <c r="D1321">
        <f t="shared" si="127"/>
        <v>733405</v>
      </c>
      <c r="E1321" t="str">
        <f t="shared" si="126"/>
        <v>735740</v>
      </c>
      <c r="F1321" t="str">
        <f t="shared" si="125"/>
        <v>sacs_p2</v>
      </c>
      <c r="G1321">
        <v>1</v>
      </c>
      <c r="H1321" t="str">
        <f t="shared" si="128"/>
        <v>sacs_p2_codon1 = 733405-735740\3;</v>
      </c>
    </row>
    <row r="1322" spans="1:8">
      <c r="A1322" t="s">
        <v>444</v>
      </c>
      <c r="B1322" t="str">
        <f t="shared" si="123"/>
        <v>733405-735740;</v>
      </c>
      <c r="C1322" t="str">
        <f t="shared" si="124"/>
        <v>733405</v>
      </c>
      <c r="D1322">
        <f t="shared" si="127"/>
        <v>733406</v>
      </c>
      <c r="E1322" t="str">
        <f t="shared" si="126"/>
        <v>735740</v>
      </c>
      <c r="F1322" t="str">
        <f t="shared" si="125"/>
        <v>sacs_p2</v>
      </c>
      <c r="G1322">
        <v>2</v>
      </c>
      <c r="H1322" t="str">
        <f t="shared" si="128"/>
        <v>sacs_p2_codon2 = 733406-735740\3;</v>
      </c>
    </row>
    <row r="1323" spans="1:8">
      <c r="A1323" t="s">
        <v>444</v>
      </c>
      <c r="B1323" t="str">
        <f t="shared" si="123"/>
        <v>733405-735740;</v>
      </c>
      <c r="C1323" t="str">
        <f t="shared" si="124"/>
        <v>733405</v>
      </c>
      <c r="D1323">
        <f t="shared" si="127"/>
        <v>733407</v>
      </c>
      <c r="E1323" t="str">
        <f t="shared" si="126"/>
        <v>735740</v>
      </c>
      <c r="F1323" t="str">
        <f t="shared" si="125"/>
        <v>sacs_p2</v>
      </c>
      <c r="G1323">
        <v>3</v>
      </c>
      <c r="H1323" t="str">
        <f t="shared" si="128"/>
        <v>sacs_p2_codon3 = 733407-735740\3;</v>
      </c>
    </row>
    <row r="1324" spans="1:8">
      <c r="A1324" t="s">
        <v>445</v>
      </c>
      <c r="B1324" t="str">
        <f t="shared" si="123"/>
        <v>735741-737210;</v>
      </c>
      <c r="C1324" t="str">
        <f t="shared" si="124"/>
        <v>735741</v>
      </c>
      <c r="D1324">
        <f t="shared" si="127"/>
        <v>735741</v>
      </c>
      <c r="E1324" t="str">
        <f t="shared" si="126"/>
        <v>737210</v>
      </c>
      <c r="F1324" t="str">
        <f t="shared" si="125"/>
        <v>sall1</v>
      </c>
      <c r="G1324">
        <v>1</v>
      </c>
      <c r="H1324" t="str">
        <f t="shared" si="128"/>
        <v>sall1_codon1 = 735741-737210\3;</v>
      </c>
    </row>
    <row r="1325" spans="1:8">
      <c r="A1325" t="s">
        <v>445</v>
      </c>
      <c r="B1325" t="str">
        <f t="shared" si="123"/>
        <v>735741-737210;</v>
      </c>
      <c r="C1325" t="str">
        <f t="shared" si="124"/>
        <v>735741</v>
      </c>
      <c r="D1325">
        <f t="shared" si="127"/>
        <v>735742</v>
      </c>
      <c r="E1325" t="str">
        <f t="shared" si="126"/>
        <v>737210</v>
      </c>
      <c r="F1325" t="str">
        <f t="shared" si="125"/>
        <v>sall1</v>
      </c>
      <c r="G1325">
        <v>2</v>
      </c>
      <c r="H1325" t="str">
        <f t="shared" si="128"/>
        <v>sall1_codon2 = 735742-737210\3;</v>
      </c>
    </row>
    <row r="1326" spans="1:8">
      <c r="A1326" t="s">
        <v>445</v>
      </c>
      <c r="B1326" t="str">
        <f t="shared" si="123"/>
        <v>735741-737210;</v>
      </c>
      <c r="C1326" t="str">
        <f t="shared" si="124"/>
        <v>735741</v>
      </c>
      <c r="D1326">
        <f t="shared" si="127"/>
        <v>735743</v>
      </c>
      <c r="E1326" t="str">
        <f t="shared" si="126"/>
        <v>737210</v>
      </c>
      <c r="F1326" t="str">
        <f t="shared" si="125"/>
        <v>sall1</v>
      </c>
      <c r="G1326">
        <v>3</v>
      </c>
      <c r="H1326" t="str">
        <f t="shared" si="128"/>
        <v>sall1_codon3 = 735743-737210\3;</v>
      </c>
    </row>
    <row r="1327" spans="1:8">
      <c r="A1327" t="s">
        <v>446</v>
      </c>
      <c r="B1327" t="str">
        <f t="shared" si="123"/>
        <v>737211-738837;</v>
      </c>
      <c r="C1327" t="str">
        <f t="shared" si="124"/>
        <v>737211</v>
      </c>
      <c r="D1327">
        <f t="shared" si="127"/>
        <v>737211</v>
      </c>
      <c r="E1327" t="str">
        <f t="shared" si="126"/>
        <v>738837</v>
      </c>
      <c r="F1327" t="str">
        <f t="shared" si="125"/>
        <v>sall3</v>
      </c>
      <c r="G1327">
        <v>1</v>
      </c>
      <c r="H1327" t="str">
        <f t="shared" si="128"/>
        <v>sall3_codon1 = 737211-738837\3;</v>
      </c>
    </row>
    <row r="1328" spans="1:8">
      <c r="A1328" t="s">
        <v>446</v>
      </c>
      <c r="B1328" t="str">
        <f t="shared" ref="B1328:B1391" si="129">SUBSTITUTE(A1328, LEFT(A1328, FIND("=", A1328)+1), "")</f>
        <v>737211-738837;</v>
      </c>
      <c r="C1328" t="str">
        <f t="shared" ref="C1328:C1391" si="130">LEFT(B1328, FIND("-", B1328)-1)</f>
        <v>737211</v>
      </c>
      <c r="D1328">
        <f t="shared" si="127"/>
        <v>737212</v>
      </c>
      <c r="E1328" t="str">
        <f t="shared" si="126"/>
        <v>738837</v>
      </c>
      <c r="F1328" t="str">
        <f t="shared" ref="F1328:F1391" si="131">LEFT(A1328, FIND("_oneseq", A1328)-1)</f>
        <v>sall3</v>
      </c>
      <c r="G1328">
        <v>2</v>
      </c>
      <c r="H1328" t="str">
        <f t="shared" si="128"/>
        <v>sall3_codon2 = 737212-738837\3;</v>
      </c>
    </row>
    <row r="1329" spans="1:8">
      <c r="A1329" t="s">
        <v>446</v>
      </c>
      <c r="B1329" t="str">
        <f t="shared" si="129"/>
        <v>737211-738837;</v>
      </c>
      <c r="C1329" t="str">
        <f t="shared" si="130"/>
        <v>737211</v>
      </c>
      <c r="D1329">
        <f t="shared" si="127"/>
        <v>737213</v>
      </c>
      <c r="E1329" t="str">
        <f t="shared" si="126"/>
        <v>738837</v>
      </c>
      <c r="F1329" t="str">
        <f t="shared" si="131"/>
        <v>sall3</v>
      </c>
      <c r="G1329">
        <v>3</v>
      </c>
      <c r="H1329" t="str">
        <f t="shared" si="128"/>
        <v>sall3_codon3 = 737213-738837\3;</v>
      </c>
    </row>
    <row r="1330" spans="1:8">
      <c r="A1330" t="s">
        <v>447</v>
      </c>
      <c r="B1330" t="str">
        <f t="shared" si="129"/>
        <v>738838-740684;</v>
      </c>
      <c r="C1330" t="str">
        <f t="shared" si="130"/>
        <v>738838</v>
      </c>
      <c r="D1330">
        <f t="shared" si="127"/>
        <v>738838</v>
      </c>
      <c r="E1330" t="str">
        <f t="shared" si="126"/>
        <v>740684</v>
      </c>
      <c r="F1330" t="str">
        <f t="shared" si="131"/>
        <v>sema6a</v>
      </c>
      <c r="G1330">
        <v>1</v>
      </c>
      <c r="H1330" t="str">
        <f t="shared" si="128"/>
        <v>sema6a_codon1 = 738838-740684\3;</v>
      </c>
    </row>
    <row r="1331" spans="1:8">
      <c r="A1331" t="s">
        <v>447</v>
      </c>
      <c r="B1331" t="str">
        <f t="shared" si="129"/>
        <v>738838-740684;</v>
      </c>
      <c r="C1331" t="str">
        <f t="shared" si="130"/>
        <v>738838</v>
      </c>
      <c r="D1331">
        <f t="shared" si="127"/>
        <v>738839</v>
      </c>
      <c r="E1331" t="str">
        <f t="shared" si="126"/>
        <v>740684</v>
      </c>
      <c r="F1331" t="str">
        <f t="shared" si="131"/>
        <v>sema6a</v>
      </c>
      <c r="G1331">
        <v>2</v>
      </c>
      <c r="H1331" t="str">
        <f t="shared" si="128"/>
        <v>sema6a_codon2 = 738839-740684\3;</v>
      </c>
    </row>
    <row r="1332" spans="1:8">
      <c r="A1332" t="s">
        <v>447</v>
      </c>
      <c r="B1332" t="str">
        <f t="shared" si="129"/>
        <v>738838-740684;</v>
      </c>
      <c r="C1332" t="str">
        <f t="shared" si="130"/>
        <v>738838</v>
      </c>
      <c r="D1332">
        <f t="shared" si="127"/>
        <v>738840</v>
      </c>
      <c r="E1332" t="str">
        <f t="shared" si="126"/>
        <v>740684</v>
      </c>
      <c r="F1332" t="str">
        <f t="shared" si="131"/>
        <v>sema6a</v>
      </c>
      <c r="G1332">
        <v>3</v>
      </c>
      <c r="H1332" t="str">
        <f t="shared" si="128"/>
        <v>sema6a_codon3 = 738840-740684\3;</v>
      </c>
    </row>
    <row r="1333" spans="1:8">
      <c r="A1333" t="s">
        <v>448</v>
      </c>
      <c r="B1333" t="str">
        <f t="shared" si="129"/>
        <v>740685-743052;</v>
      </c>
      <c r="C1333" t="str">
        <f t="shared" si="130"/>
        <v>740685</v>
      </c>
      <c r="D1333">
        <f t="shared" si="127"/>
        <v>740685</v>
      </c>
      <c r="E1333" t="str">
        <f t="shared" si="126"/>
        <v>743052</v>
      </c>
      <c r="F1333" t="str">
        <f t="shared" si="131"/>
        <v>sema6d</v>
      </c>
      <c r="G1333">
        <v>1</v>
      </c>
      <c r="H1333" t="str">
        <f t="shared" si="128"/>
        <v>sema6d_codon1 = 740685-743052\3;</v>
      </c>
    </row>
    <row r="1334" spans="1:8">
      <c r="A1334" t="s">
        <v>448</v>
      </c>
      <c r="B1334" t="str">
        <f t="shared" si="129"/>
        <v>740685-743052;</v>
      </c>
      <c r="C1334" t="str">
        <f t="shared" si="130"/>
        <v>740685</v>
      </c>
      <c r="D1334">
        <f t="shared" si="127"/>
        <v>740686</v>
      </c>
      <c r="E1334" t="str">
        <f t="shared" si="126"/>
        <v>743052</v>
      </c>
      <c r="F1334" t="str">
        <f t="shared" si="131"/>
        <v>sema6d</v>
      </c>
      <c r="G1334">
        <v>2</v>
      </c>
      <c r="H1334" t="str">
        <f t="shared" si="128"/>
        <v>sema6d_codon2 = 740686-743052\3;</v>
      </c>
    </row>
    <row r="1335" spans="1:8">
      <c r="A1335" t="s">
        <v>448</v>
      </c>
      <c r="B1335" t="str">
        <f t="shared" si="129"/>
        <v>740685-743052;</v>
      </c>
      <c r="C1335" t="str">
        <f t="shared" si="130"/>
        <v>740685</v>
      </c>
      <c r="D1335">
        <f t="shared" si="127"/>
        <v>740687</v>
      </c>
      <c r="E1335" t="str">
        <f t="shared" si="126"/>
        <v>743052</v>
      </c>
      <c r="F1335" t="str">
        <f t="shared" si="131"/>
        <v>sema6d</v>
      </c>
      <c r="G1335">
        <v>3</v>
      </c>
      <c r="H1335" t="str">
        <f t="shared" si="128"/>
        <v>sema6d_codon3 = 740687-743052\3;</v>
      </c>
    </row>
    <row r="1336" spans="1:8">
      <c r="A1336" t="s">
        <v>449</v>
      </c>
      <c r="B1336" t="str">
        <f t="shared" si="129"/>
        <v>743053-744782;</v>
      </c>
      <c r="C1336" t="str">
        <f t="shared" si="130"/>
        <v>743053</v>
      </c>
      <c r="D1336">
        <f t="shared" si="127"/>
        <v>743053</v>
      </c>
      <c r="E1336" t="str">
        <f t="shared" si="126"/>
        <v>744782</v>
      </c>
      <c r="F1336" t="str">
        <f t="shared" si="131"/>
        <v>setbp1</v>
      </c>
      <c r="G1336">
        <v>1</v>
      </c>
      <c r="H1336" t="str">
        <f t="shared" si="128"/>
        <v>setbp1_codon1 = 743053-744782\3;</v>
      </c>
    </row>
    <row r="1337" spans="1:8">
      <c r="A1337" t="s">
        <v>449</v>
      </c>
      <c r="B1337" t="str">
        <f t="shared" si="129"/>
        <v>743053-744782;</v>
      </c>
      <c r="C1337" t="str">
        <f t="shared" si="130"/>
        <v>743053</v>
      </c>
      <c r="D1337">
        <f t="shared" si="127"/>
        <v>743054</v>
      </c>
      <c r="E1337" t="str">
        <f t="shared" si="126"/>
        <v>744782</v>
      </c>
      <c r="F1337" t="str">
        <f t="shared" si="131"/>
        <v>setbp1</v>
      </c>
      <c r="G1337">
        <v>2</v>
      </c>
      <c r="H1337" t="str">
        <f t="shared" si="128"/>
        <v>setbp1_codon2 = 743054-744782\3;</v>
      </c>
    </row>
    <row r="1338" spans="1:8">
      <c r="A1338" t="s">
        <v>449</v>
      </c>
      <c r="B1338" t="str">
        <f t="shared" si="129"/>
        <v>743053-744782;</v>
      </c>
      <c r="C1338" t="str">
        <f t="shared" si="130"/>
        <v>743053</v>
      </c>
      <c r="D1338">
        <f t="shared" si="127"/>
        <v>743055</v>
      </c>
      <c r="E1338" t="str">
        <f t="shared" si="126"/>
        <v>744782</v>
      </c>
      <c r="F1338" t="str">
        <f t="shared" si="131"/>
        <v>setbp1</v>
      </c>
      <c r="G1338">
        <v>3</v>
      </c>
      <c r="H1338" t="str">
        <f t="shared" si="128"/>
        <v>setbp1_codon3 = 743055-744782\3;</v>
      </c>
    </row>
    <row r="1339" spans="1:8">
      <c r="A1339" t="s">
        <v>450</v>
      </c>
      <c r="B1339" t="str">
        <f t="shared" si="129"/>
        <v>744783-745937;</v>
      </c>
      <c r="C1339" t="str">
        <f t="shared" si="130"/>
        <v>744783</v>
      </c>
      <c r="D1339">
        <f t="shared" si="127"/>
        <v>744783</v>
      </c>
      <c r="E1339" t="str">
        <f t="shared" si="126"/>
        <v>745937</v>
      </c>
      <c r="F1339" t="str">
        <f t="shared" si="131"/>
        <v>sh3bp4</v>
      </c>
      <c r="G1339">
        <v>1</v>
      </c>
      <c r="H1339" t="str">
        <f t="shared" si="128"/>
        <v>sh3bp4_codon1 = 744783-745937\3;</v>
      </c>
    </row>
    <row r="1340" spans="1:8">
      <c r="A1340" t="s">
        <v>450</v>
      </c>
      <c r="B1340" t="str">
        <f t="shared" si="129"/>
        <v>744783-745937;</v>
      </c>
      <c r="C1340" t="str">
        <f t="shared" si="130"/>
        <v>744783</v>
      </c>
      <c r="D1340">
        <f t="shared" si="127"/>
        <v>744784</v>
      </c>
      <c r="E1340" t="str">
        <f t="shared" si="126"/>
        <v>745937</v>
      </c>
      <c r="F1340" t="str">
        <f t="shared" si="131"/>
        <v>sh3bp4</v>
      </c>
      <c r="G1340">
        <v>2</v>
      </c>
      <c r="H1340" t="str">
        <f t="shared" si="128"/>
        <v>sh3bp4_codon2 = 744784-745937\3;</v>
      </c>
    </row>
    <row r="1341" spans="1:8">
      <c r="A1341" t="s">
        <v>450</v>
      </c>
      <c r="B1341" t="str">
        <f t="shared" si="129"/>
        <v>744783-745937;</v>
      </c>
      <c r="C1341" t="str">
        <f t="shared" si="130"/>
        <v>744783</v>
      </c>
      <c r="D1341">
        <f t="shared" si="127"/>
        <v>744785</v>
      </c>
      <c r="E1341" t="str">
        <f t="shared" si="126"/>
        <v>745937</v>
      </c>
      <c r="F1341" t="str">
        <f t="shared" si="131"/>
        <v>sh3bp4</v>
      </c>
      <c r="G1341">
        <v>3</v>
      </c>
      <c r="H1341" t="str">
        <f t="shared" si="128"/>
        <v>sh3bp4_codon3 = 744785-745937\3;</v>
      </c>
    </row>
    <row r="1342" spans="1:8">
      <c r="A1342" t="s">
        <v>451</v>
      </c>
      <c r="B1342" t="str">
        <f t="shared" si="129"/>
        <v>745938-750866;</v>
      </c>
      <c r="C1342" t="str">
        <f t="shared" si="130"/>
        <v>745938</v>
      </c>
      <c r="D1342">
        <f t="shared" si="127"/>
        <v>745938</v>
      </c>
      <c r="E1342" t="str">
        <f t="shared" si="126"/>
        <v>750866</v>
      </c>
      <c r="F1342" t="str">
        <f t="shared" si="131"/>
        <v>sh3pxd2a</v>
      </c>
      <c r="G1342">
        <v>1</v>
      </c>
      <c r="H1342" t="str">
        <f t="shared" si="128"/>
        <v>sh3pxd2a_codon1 = 745938-750866\3;</v>
      </c>
    </row>
    <row r="1343" spans="1:8">
      <c r="A1343" t="s">
        <v>451</v>
      </c>
      <c r="B1343" t="str">
        <f t="shared" si="129"/>
        <v>745938-750866;</v>
      </c>
      <c r="C1343" t="str">
        <f t="shared" si="130"/>
        <v>745938</v>
      </c>
      <c r="D1343">
        <f t="shared" si="127"/>
        <v>745939</v>
      </c>
      <c r="E1343" t="str">
        <f t="shared" si="126"/>
        <v>750866</v>
      </c>
      <c r="F1343" t="str">
        <f t="shared" si="131"/>
        <v>sh3pxd2a</v>
      </c>
      <c r="G1343">
        <v>2</v>
      </c>
      <c r="H1343" t="str">
        <f t="shared" si="128"/>
        <v>sh3pxd2a_codon2 = 745939-750866\3;</v>
      </c>
    </row>
    <row r="1344" spans="1:8">
      <c r="A1344" t="s">
        <v>451</v>
      </c>
      <c r="B1344" t="str">
        <f t="shared" si="129"/>
        <v>745938-750866;</v>
      </c>
      <c r="C1344" t="str">
        <f t="shared" si="130"/>
        <v>745938</v>
      </c>
      <c r="D1344">
        <f t="shared" si="127"/>
        <v>745940</v>
      </c>
      <c r="E1344" t="str">
        <f t="shared" si="126"/>
        <v>750866</v>
      </c>
      <c r="F1344" t="str">
        <f t="shared" si="131"/>
        <v>sh3pxd2a</v>
      </c>
      <c r="G1344">
        <v>3</v>
      </c>
      <c r="H1344" t="str">
        <f t="shared" si="128"/>
        <v>sh3pxd2a_codon3 = 745940-750866\3;</v>
      </c>
    </row>
    <row r="1345" spans="1:8">
      <c r="A1345" t="s">
        <v>452</v>
      </c>
      <c r="B1345" t="str">
        <f t="shared" si="129"/>
        <v>750867-754690;</v>
      </c>
      <c r="C1345" t="str">
        <f t="shared" si="130"/>
        <v>750867</v>
      </c>
      <c r="D1345">
        <f t="shared" si="127"/>
        <v>750867</v>
      </c>
      <c r="E1345" t="str">
        <f t="shared" si="126"/>
        <v>754690</v>
      </c>
      <c r="F1345" t="str">
        <f t="shared" si="131"/>
        <v>shank2</v>
      </c>
      <c r="G1345">
        <v>1</v>
      </c>
      <c r="H1345" t="str">
        <f t="shared" si="128"/>
        <v>shank2_codon1 = 750867-754690\3;</v>
      </c>
    </row>
    <row r="1346" spans="1:8">
      <c r="A1346" t="s">
        <v>452</v>
      </c>
      <c r="B1346" t="str">
        <f t="shared" si="129"/>
        <v>750867-754690;</v>
      </c>
      <c r="C1346" t="str">
        <f t="shared" si="130"/>
        <v>750867</v>
      </c>
      <c r="D1346">
        <f t="shared" si="127"/>
        <v>750868</v>
      </c>
      <c r="E1346" t="str">
        <f t="shared" si="126"/>
        <v>754690</v>
      </c>
      <c r="F1346" t="str">
        <f t="shared" si="131"/>
        <v>shank2</v>
      </c>
      <c r="G1346">
        <v>2</v>
      </c>
      <c r="H1346" t="str">
        <f t="shared" si="128"/>
        <v>shank2_codon2 = 750868-754690\3;</v>
      </c>
    </row>
    <row r="1347" spans="1:8">
      <c r="A1347" t="s">
        <v>452</v>
      </c>
      <c r="B1347" t="str">
        <f t="shared" si="129"/>
        <v>750867-754690;</v>
      </c>
      <c r="C1347" t="str">
        <f t="shared" si="130"/>
        <v>750867</v>
      </c>
      <c r="D1347">
        <f t="shared" si="127"/>
        <v>750869</v>
      </c>
      <c r="E1347" t="str">
        <f t="shared" ref="E1347:E1410" si="132">SUBSTITUTE(SUBSTITUTE(B1347,";",""),C1347&amp;"-","")</f>
        <v>754690</v>
      </c>
      <c r="F1347" t="str">
        <f t="shared" si="131"/>
        <v>shank2</v>
      </c>
      <c r="G1347">
        <v>3</v>
      </c>
      <c r="H1347" t="str">
        <f t="shared" si="128"/>
        <v>shank2_codon3 = 750869-754690\3;</v>
      </c>
    </row>
    <row r="1348" spans="1:8">
      <c r="A1348" t="s">
        <v>453</v>
      </c>
      <c r="B1348" t="str">
        <f t="shared" si="129"/>
        <v>754691-756770;</v>
      </c>
      <c r="C1348" t="str">
        <f t="shared" si="130"/>
        <v>754691</v>
      </c>
      <c r="D1348">
        <f t="shared" si="127"/>
        <v>754691</v>
      </c>
      <c r="E1348" t="str">
        <f t="shared" si="132"/>
        <v>756770</v>
      </c>
      <c r="F1348" t="str">
        <f t="shared" si="131"/>
        <v>shroom3</v>
      </c>
      <c r="G1348">
        <v>1</v>
      </c>
      <c r="H1348" t="str">
        <f t="shared" si="128"/>
        <v>shroom3_codon1 = 754691-756770\3;</v>
      </c>
    </row>
    <row r="1349" spans="1:8">
      <c r="A1349" t="s">
        <v>453</v>
      </c>
      <c r="B1349" t="str">
        <f t="shared" si="129"/>
        <v>754691-756770;</v>
      </c>
      <c r="C1349" t="str">
        <f t="shared" si="130"/>
        <v>754691</v>
      </c>
      <c r="D1349">
        <f t="shared" ref="D1349:D1412" si="133">C1349-1+G1349</f>
        <v>754692</v>
      </c>
      <c r="E1349" t="str">
        <f t="shared" si="132"/>
        <v>756770</v>
      </c>
      <c r="F1349" t="str">
        <f t="shared" si="131"/>
        <v>shroom3</v>
      </c>
      <c r="G1349">
        <v>2</v>
      </c>
      <c r="H1349" t="str">
        <f t="shared" ref="H1349:H1412" si="134">F1349&amp;"_codon"&amp;G1349&amp;" = "&amp;D1349&amp;"-"&amp;E1349&amp;"\3;"</f>
        <v>shroom3_codon2 = 754692-756770\3;</v>
      </c>
    </row>
    <row r="1350" spans="1:8">
      <c r="A1350" t="s">
        <v>453</v>
      </c>
      <c r="B1350" t="str">
        <f t="shared" si="129"/>
        <v>754691-756770;</v>
      </c>
      <c r="C1350" t="str">
        <f t="shared" si="130"/>
        <v>754691</v>
      </c>
      <c r="D1350">
        <f t="shared" si="133"/>
        <v>754693</v>
      </c>
      <c r="E1350" t="str">
        <f t="shared" si="132"/>
        <v>756770</v>
      </c>
      <c r="F1350" t="str">
        <f t="shared" si="131"/>
        <v>shroom3</v>
      </c>
      <c r="G1350">
        <v>3</v>
      </c>
      <c r="H1350" t="str">
        <f t="shared" si="134"/>
        <v>shroom3_codon3 = 754693-756770\3;</v>
      </c>
    </row>
    <row r="1351" spans="1:8">
      <c r="A1351" t="s">
        <v>454</v>
      </c>
      <c r="B1351" t="str">
        <f t="shared" si="129"/>
        <v>756771-757559;</v>
      </c>
      <c r="C1351" t="str">
        <f t="shared" si="130"/>
        <v>756771</v>
      </c>
      <c r="D1351">
        <f t="shared" si="133"/>
        <v>756771</v>
      </c>
      <c r="E1351" t="str">
        <f t="shared" si="132"/>
        <v>757559</v>
      </c>
      <c r="F1351" t="str">
        <f t="shared" si="131"/>
        <v>sia</v>
      </c>
      <c r="G1351">
        <v>1</v>
      </c>
      <c r="H1351" t="str">
        <f t="shared" si="134"/>
        <v>sia_codon1 = 756771-757559\3;</v>
      </c>
    </row>
    <row r="1352" spans="1:8">
      <c r="A1352" t="s">
        <v>454</v>
      </c>
      <c r="B1352" t="str">
        <f t="shared" si="129"/>
        <v>756771-757559;</v>
      </c>
      <c r="C1352" t="str">
        <f t="shared" si="130"/>
        <v>756771</v>
      </c>
      <c r="D1352">
        <f t="shared" si="133"/>
        <v>756772</v>
      </c>
      <c r="E1352" t="str">
        <f t="shared" si="132"/>
        <v>757559</v>
      </c>
      <c r="F1352" t="str">
        <f t="shared" si="131"/>
        <v>sia</v>
      </c>
      <c r="G1352">
        <v>2</v>
      </c>
      <c r="H1352" t="str">
        <f t="shared" si="134"/>
        <v>sia_codon2 = 756772-757559\3;</v>
      </c>
    </row>
    <row r="1353" spans="1:8">
      <c r="A1353" t="s">
        <v>454</v>
      </c>
      <c r="B1353" t="str">
        <f t="shared" si="129"/>
        <v>756771-757559;</v>
      </c>
      <c r="C1353" t="str">
        <f t="shared" si="130"/>
        <v>756771</v>
      </c>
      <c r="D1353">
        <f t="shared" si="133"/>
        <v>756773</v>
      </c>
      <c r="E1353" t="str">
        <f t="shared" si="132"/>
        <v>757559</v>
      </c>
      <c r="F1353" t="str">
        <f t="shared" si="131"/>
        <v>sia</v>
      </c>
      <c r="G1353">
        <v>3</v>
      </c>
      <c r="H1353" t="str">
        <f t="shared" si="134"/>
        <v>sia_codon3 = 756773-757559\3;</v>
      </c>
    </row>
    <row r="1354" spans="1:8">
      <c r="A1354" t="s">
        <v>455</v>
      </c>
      <c r="B1354" t="str">
        <f t="shared" si="129"/>
        <v>757560-758353;</v>
      </c>
      <c r="C1354" t="str">
        <f t="shared" si="130"/>
        <v>757560</v>
      </c>
      <c r="D1354">
        <f t="shared" si="133"/>
        <v>757560</v>
      </c>
      <c r="E1354" t="str">
        <f t="shared" si="132"/>
        <v>758353</v>
      </c>
      <c r="F1354" t="str">
        <f t="shared" si="131"/>
        <v>siah2</v>
      </c>
      <c r="G1354">
        <v>1</v>
      </c>
      <c r="H1354" t="str">
        <f t="shared" si="134"/>
        <v>siah2_codon1 = 757560-758353\3;</v>
      </c>
    </row>
    <row r="1355" spans="1:8">
      <c r="A1355" t="s">
        <v>455</v>
      </c>
      <c r="B1355" t="str">
        <f t="shared" si="129"/>
        <v>757560-758353;</v>
      </c>
      <c r="C1355" t="str">
        <f t="shared" si="130"/>
        <v>757560</v>
      </c>
      <c r="D1355">
        <f t="shared" si="133"/>
        <v>757561</v>
      </c>
      <c r="E1355" t="str">
        <f t="shared" si="132"/>
        <v>758353</v>
      </c>
      <c r="F1355" t="str">
        <f t="shared" si="131"/>
        <v>siah2</v>
      </c>
      <c r="G1355">
        <v>2</v>
      </c>
      <c r="H1355" t="str">
        <f t="shared" si="134"/>
        <v>siah2_codon2 = 757561-758353\3;</v>
      </c>
    </row>
    <row r="1356" spans="1:8">
      <c r="A1356" t="s">
        <v>455</v>
      </c>
      <c r="B1356" t="str">
        <f t="shared" si="129"/>
        <v>757560-758353;</v>
      </c>
      <c r="C1356" t="str">
        <f t="shared" si="130"/>
        <v>757560</v>
      </c>
      <c r="D1356">
        <f t="shared" si="133"/>
        <v>757562</v>
      </c>
      <c r="E1356" t="str">
        <f t="shared" si="132"/>
        <v>758353</v>
      </c>
      <c r="F1356" t="str">
        <f t="shared" si="131"/>
        <v>siah2</v>
      </c>
      <c r="G1356">
        <v>3</v>
      </c>
      <c r="H1356" t="str">
        <f t="shared" si="134"/>
        <v>siah2_codon3 = 757562-758353\3;</v>
      </c>
    </row>
    <row r="1357" spans="1:8">
      <c r="A1357" t="s">
        <v>456</v>
      </c>
      <c r="B1357" t="str">
        <f t="shared" si="129"/>
        <v>758354-760232;</v>
      </c>
      <c r="C1357" t="str">
        <f t="shared" si="130"/>
        <v>758354</v>
      </c>
      <c r="D1357">
        <f t="shared" si="133"/>
        <v>758354</v>
      </c>
      <c r="E1357" t="str">
        <f t="shared" si="132"/>
        <v>760232</v>
      </c>
      <c r="F1357" t="str">
        <f t="shared" si="131"/>
        <v>sim1</v>
      </c>
      <c r="G1357">
        <v>1</v>
      </c>
      <c r="H1357" t="str">
        <f t="shared" si="134"/>
        <v>sim1_codon1 = 758354-760232\3;</v>
      </c>
    </row>
    <row r="1358" spans="1:8">
      <c r="A1358" t="s">
        <v>456</v>
      </c>
      <c r="B1358" t="str">
        <f t="shared" si="129"/>
        <v>758354-760232;</v>
      </c>
      <c r="C1358" t="str">
        <f t="shared" si="130"/>
        <v>758354</v>
      </c>
      <c r="D1358">
        <f t="shared" si="133"/>
        <v>758355</v>
      </c>
      <c r="E1358" t="str">
        <f t="shared" si="132"/>
        <v>760232</v>
      </c>
      <c r="F1358" t="str">
        <f t="shared" si="131"/>
        <v>sim1</v>
      </c>
      <c r="G1358">
        <v>2</v>
      </c>
      <c r="H1358" t="str">
        <f t="shared" si="134"/>
        <v>sim1_codon2 = 758355-760232\3;</v>
      </c>
    </row>
    <row r="1359" spans="1:8">
      <c r="A1359" t="s">
        <v>456</v>
      </c>
      <c r="B1359" t="str">
        <f t="shared" si="129"/>
        <v>758354-760232;</v>
      </c>
      <c r="C1359" t="str">
        <f t="shared" si="130"/>
        <v>758354</v>
      </c>
      <c r="D1359">
        <f t="shared" si="133"/>
        <v>758356</v>
      </c>
      <c r="E1359" t="str">
        <f t="shared" si="132"/>
        <v>760232</v>
      </c>
      <c r="F1359" t="str">
        <f t="shared" si="131"/>
        <v>sim1</v>
      </c>
      <c r="G1359">
        <v>3</v>
      </c>
      <c r="H1359" t="str">
        <f t="shared" si="134"/>
        <v>sim1_codon3 = 758356-760232\3;</v>
      </c>
    </row>
    <row r="1360" spans="1:8">
      <c r="A1360" t="s">
        <v>457</v>
      </c>
      <c r="B1360" t="str">
        <f t="shared" si="129"/>
        <v>760233-762709;</v>
      </c>
      <c r="C1360" t="str">
        <f t="shared" si="130"/>
        <v>760233</v>
      </c>
      <c r="D1360">
        <f t="shared" si="133"/>
        <v>760233</v>
      </c>
      <c r="E1360" t="str">
        <f t="shared" si="132"/>
        <v>762709</v>
      </c>
      <c r="F1360" t="str">
        <f t="shared" si="131"/>
        <v>sipa1l1</v>
      </c>
      <c r="G1360">
        <v>1</v>
      </c>
      <c r="H1360" t="str">
        <f t="shared" si="134"/>
        <v>sipa1l1_codon1 = 760233-762709\3;</v>
      </c>
    </row>
    <row r="1361" spans="1:8">
      <c r="A1361" t="s">
        <v>457</v>
      </c>
      <c r="B1361" t="str">
        <f t="shared" si="129"/>
        <v>760233-762709;</v>
      </c>
      <c r="C1361" t="str">
        <f t="shared" si="130"/>
        <v>760233</v>
      </c>
      <c r="D1361">
        <f t="shared" si="133"/>
        <v>760234</v>
      </c>
      <c r="E1361" t="str">
        <f t="shared" si="132"/>
        <v>762709</v>
      </c>
      <c r="F1361" t="str">
        <f t="shared" si="131"/>
        <v>sipa1l1</v>
      </c>
      <c r="G1361">
        <v>2</v>
      </c>
      <c r="H1361" t="str">
        <f t="shared" si="134"/>
        <v>sipa1l1_codon2 = 760234-762709\3;</v>
      </c>
    </row>
    <row r="1362" spans="1:8">
      <c r="A1362" t="s">
        <v>457</v>
      </c>
      <c r="B1362" t="str">
        <f t="shared" si="129"/>
        <v>760233-762709;</v>
      </c>
      <c r="C1362" t="str">
        <f t="shared" si="130"/>
        <v>760233</v>
      </c>
      <c r="D1362">
        <f t="shared" si="133"/>
        <v>760235</v>
      </c>
      <c r="E1362" t="str">
        <f t="shared" si="132"/>
        <v>762709</v>
      </c>
      <c r="F1362" t="str">
        <f t="shared" si="131"/>
        <v>sipa1l1</v>
      </c>
      <c r="G1362">
        <v>3</v>
      </c>
      <c r="H1362" t="str">
        <f t="shared" si="134"/>
        <v>sipa1l1_codon3 = 760235-762709\3;</v>
      </c>
    </row>
    <row r="1363" spans="1:8">
      <c r="A1363" t="s">
        <v>458</v>
      </c>
      <c r="B1363" t="str">
        <f t="shared" si="129"/>
        <v>762710-764303;</v>
      </c>
      <c r="C1363" t="str">
        <f t="shared" si="130"/>
        <v>762710</v>
      </c>
      <c r="D1363">
        <f t="shared" si="133"/>
        <v>762710</v>
      </c>
      <c r="E1363" t="str">
        <f t="shared" si="132"/>
        <v>764303</v>
      </c>
      <c r="F1363" t="str">
        <f t="shared" si="131"/>
        <v>skil</v>
      </c>
      <c r="G1363">
        <v>1</v>
      </c>
      <c r="H1363" t="str">
        <f t="shared" si="134"/>
        <v>skil_codon1 = 762710-764303\3;</v>
      </c>
    </row>
    <row r="1364" spans="1:8">
      <c r="A1364" t="s">
        <v>458</v>
      </c>
      <c r="B1364" t="str">
        <f t="shared" si="129"/>
        <v>762710-764303;</v>
      </c>
      <c r="C1364" t="str">
        <f t="shared" si="130"/>
        <v>762710</v>
      </c>
      <c r="D1364">
        <f t="shared" si="133"/>
        <v>762711</v>
      </c>
      <c r="E1364" t="str">
        <f t="shared" si="132"/>
        <v>764303</v>
      </c>
      <c r="F1364" t="str">
        <f t="shared" si="131"/>
        <v>skil</v>
      </c>
      <c r="G1364">
        <v>2</v>
      </c>
      <c r="H1364" t="str">
        <f t="shared" si="134"/>
        <v>skil_codon2 = 762711-764303\3;</v>
      </c>
    </row>
    <row r="1365" spans="1:8">
      <c r="A1365" t="s">
        <v>458</v>
      </c>
      <c r="B1365" t="str">
        <f t="shared" si="129"/>
        <v>762710-764303;</v>
      </c>
      <c r="C1365" t="str">
        <f t="shared" si="130"/>
        <v>762710</v>
      </c>
      <c r="D1365">
        <f t="shared" si="133"/>
        <v>762712</v>
      </c>
      <c r="E1365" t="str">
        <f t="shared" si="132"/>
        <v>764303</v>
      </c>
      <c r="F1365" t="str">
        <f t="shared" si="131"/>
        <v>skil</v>
      </c>
      <c r="G1365">
        <v>3</v>
      </c>
      <c r="H1365" t="str">
        <f t="shared" si="134"/>
        <v>skil_codon3 = 762712-764303\3;</v>
      </c>
    </row>
    <row r="1366" spans="1:8">
      <c r="A1366" t="s">
        <v>459</v>
      </c>
      <c r="B1366" t="str">
        <f t="shared" si="129"/>
        <v>764304-766934;</v>
      </c>
      <c r="C1366" t="str">
        <f t="shared" si="130"/>
        <v>764304</v>
      </c>
      <c r="D1366">
        <f t="shared" si="133"/>
        <v>764304</v>
      </c>
      <c r="E1366" t="str">
        <f t="shared" si="132"/>
        <v>766934</v>
      </c>
      <c r="F1366" t="str">
        <f t="shared" si="131"/>
        <v>slc18a3</v>
      </c>
      <c r="G1366">
        <v>1</v>
      </c>
      <c r="H1366" t="str">
        <f t="shared" si="134"/>
        <v>slc18a3_codon1 = 764304-766934\3;</v>
      </c>
    </row>
    <row r="1367" spans="1:8">
      <c r="A1367" t="s">
        <v>459</v>
      </c>
      <c r="B1367" t="str">
        <f t="shared" si="129"/>
        <v>764304-766934;</v>
      </c>
      <c r="C1367" t="str">
        <f t="shared" si="130"/>
        <v>764304</v>
      </c>
      <c r="D1367">
        <f t="shared" si="133"/>
        <v>764305</v>
      </c>
      <c r="E1367" t="str">
        <f t="shared" si="132"/>
        <v>766934</v>
      </c>
      <c r="F1367" t="str">
        <f t="shared" si="131"/>
        <v>slc18a3</v>
      </c>
      <c r="G1367">
        <v>2</v>
      </c>
      <c r="H1367" t="str">
        <f t="shared" si="134"/>
        <v>slc18a3_codon2 = 764305-766934\3;</v>
      </c>
    </row>
    <row r="1368" spans="1:8">
      <c r="A1368" t="s">
        <v>459</v>
      </c>
      <c r="B1368" t="str">
        <f t="shared" si="129"/>
        <v>764304-766934;</v>
      </c>
      <c r="C1368" t="str">
        <f t="shared" si="130"/>
        <v>764304</v>
      </c>
      <c r="D1368">
        <f t="shared" si="133"/>
        <v>764306</v>
      </c>
      <c r="E1368" t="str">
        <f t="shared" si="132"/>
        <v>766934</v>
      </c>
      <c r="F1368" t="str">
        <f t="shared" si="131"/>
        <v>slc18a3</v>
      </c>
      <c r="G1368">
        <v>3</v>
      </c>
      <c r="H1368" t="str">
        <f t="shared" si="134"/>
        <v>slc18a3_codon3 = 764306-766934\3;</v>
      </c>
    </row>
    <row r="1369" spans="1:8">
      <c r="A1369" t="s">
        <v>460</v>
      </c>
      <c r="B1369" t="str">
        <f t="shared" si="129"/>
        <v>766935-770212;</v>
      </c>
      <c r="C1369" t="str">
        <f t="shared" si="130"/>
        <v>766935</v>
      </c>
      <c r="D1369">
        <f t="shared" si="133"/>
        <v>766935</v>
      </c>
      <c r="E1369" t="str">
        <f t="shared" si="132"/>
        <v>770212</v>
      </c>
      <c r="F1369" t="str">
        <f t="shared" si="131"/>
        <v>slc26a2</v>
      </c>
      <c r="G1369">
        <v>1</v>
      </c>
      <c r="H1369" t="str">
        <f t="shared" si="134"/>
        <v>slc26a2_codon1 = 766935-770212\3;</v>
      </c>
    </row>
    <row r="1370" spans="1:8">
      <c r="A1370" t="s">
        <v>460</v>
      </c>
      <c r="B1370" t="str">
        <f t="shared" si="129"/>
        <v>766935-770212;</v>
      </c>
      <c r="C1370" t="str">
        <f t="shared" si="130"/>
        <v>766935</v>
      </c>
      <c r="D1370">
        <f t="shared" si="133"/>
        <v>766936</v>
      </c>
      <c r="E1370" t="str">
        <f t="shared" si="132"/>
        <v>770212</v>
      </c>
      <c r="F1370" t="str">
        <f t="shared" si="131"/>
        <v>slc26a2</v>
      </c>
      <c r="G1370">
        <v>2</v>
      </c>
      <c r="H1370" t="str">
        <f t="shared" si="134"/>
        <v>slc26a2_codon2 = 766936-770212\3;</v>
      </c>
    </row>
    <row r="1371" spans="1:8">
      <c r="A1371" t="s">
        <v>460</v>
      </c>
      <c r="B1371" t="str">
        <f t="shared" si="129"/>
        <v>766935-770212;</v>
      </c>
      <c r="C1371" t="str">
        <f t="shared" si="130"/>
        <v>766935</v>
      </c>
      <c r="D1371">
        <f t="shared" si="133"/>
        <v>766937</v>
      </c>
      <c r="E1371" t="str">
        <f t="shared" si="132"/>
        <v>770212</v>
      </c>
      <c r="F1371" t="str">
        <f t="shared" si="131"/>
        <v>slc26a2</v>
      </c>
      <c r="G1371">
        <v>3</v>
      </c>
      <c r="H1371" t="str">
        <f t="shared" si="134"/>
        <v>slc26a2_codon3 = 766937-770212\3;</v>
      </c>
    </row>
    <row r="1372" spans="1:8">
      <c r="A1372" t="s">
        <v>461</v>
      </c>
      <c r="B1372" t="str">
        <f t="shared" si="129"/>
        <v>770213-772004;</v>
      </c>
      <c r="C1372" t="str">
        <f t="shared" si="130"/>
        <v>770213</v>
      </c>
      <c r="D1372">
        <f t="shared" si="133"/>
        <v>770213</v>
      </c>
      <c r="E1372" t="str">
        <f t="shared" si="132"/>
        <v>772004</v>
      </c>
      <c r="F1372" t="str">
        <f t="shared" si="131"/>
        <v>slc8a3</v>
      </c>
      <c r="G1372">
        <v>1</v>
      </c>
      <c r="H1372" t="str">
        <f t="shared" si="134"/>
        <v>slc8a3_codon1 = 770213-772004\3;</v>
      </c>
    </row>
    <row r="1373" spans="1:8">
      <c r="A1373" t="s">
        <v>461</v>
      </c>
      <c r="B1373" t="str">
        <f t="shared" si="129"/>
        <v>770213-772004;</v>
      </c>
      <c r="C1373" t="str">
        <f t="shared" si="130"/>
        <v>770213</v>
      </c>
      <c r="D1373">
        <f t="shared" si="133"/>
        <v>770214</v>
      </c>
      <c r="E1373" t="str">
        <f t="shared" si="132"/>
        <v>772004</v>
      </c>
      <c r="F1373" t="str">
        <f t="shared" si="131"/>
        <v>slc8a3</v>
      </c>
      <c r="G1373">
        <v>2</v>
      </c>
      <c r="H1373" t="str">
        <f t="shared" si="134"/>
        <v>slc8a3_codon2 = 770214-772004\3;</v>
      </c>
    </row>
    <row r="1374" spans="1:8">
      <c r="A1374" t="s">
        <v>461</v>
      </c>
      <c r="B1374" t="str">
        <f t="shared" si="129"/>
        <v>770213-772004;</v>
      </c>
      <c r="C1374" t="str">
        <f t="shared" si="130"/>
        <v>770213</v>
      </c>
      <c r="D1374">
        <f t="shared" si="133"/>
        <v>770215</v>
      </c>
      <c r="E1374" t="str">
        <f t="shared" si="132"/>
        <v>772004</v>
      </c>
      <c r="F1374" t="str">
        <f t="shared" si="131"/>
        <v>slc8a3</v>
      </c>
      <c r="G1374">
        <v>3</v>
      </c>
      <c r="H1374" t="str">
        <f t="shared" si="134"/>
        <v>slc8a3_codon3 = 770215-772004\3;</v>
      </c>
    </row>
    <row r="1375" spans="1:8">
      <c r="A1375" t="s">
        <v>462</v>
      </c>
      <c r="B1375" t="str">
        <f t="shared" si="129"/>
        <v>772005-773186;</v>
      </c>
      <c r="C1375" t="str">
        <f t="shared" si="130"/>
        <v>772005</v>
      </c>
      <c r="D1375">
        <f t="shared" si="133"/>
        <v>772005</v>
      </c>
      <c r="E1375" t="str">
        <f t="shared" si="132"/>
        <v>773186</v>
      </c>
      <c r="F1375" t="str">
        <f t="shared" si="131"/>
        <v>slitrk1</v>
      </c>
      <c r="G1375">
        <v>1</v>
      </c>
      <c r="H1375" t="str">
        <f t="shared" si="134"/>
        <v>slitrk1_codon1 = 772005-773186\3;</v>
      </c>
    </row>
    <row r="1376" spans="1:8">
      <c r="A1376" t="s">
        <v>462</v>
      </c>
      <c r="B1376" t="str">
        <f t="shared" si="129"/>
        <v>772005-773186;</v>
      </c>
      <c r="C1376" t="str">
        <f t="shared" si="130"/>
        <v>772005</v>
      </c>
      <c r="D1376">
        <f t="shared" si="133"/>
        <v>772006</v>
      </c>
      <c r="E1376" t="str">
        <f t="shared" si="132"/>
        <v>773186</v>
      </c>
      <c r="F1376" t="str">
        <f t="shared" si="131"/>
        <v>slitrk1</v>
      </c>
      <c r="G1376">
        <v>2</v>
      </c>
      <c r="H1376" t="str">
        <f t="shared" si="134"/>
        <v>slitrk1_codon2 = 772006-773186\3;</v>
      </c>
    </row>
    <row r="1377" spans="1:8">
      <c r="A1377" t="s">
        <v>462</v>
      </c>
      <c r="B1377" t="str">
        <f t="shared" si="129"/>
        <v>772005-773186;</v>
      </c>
      <c r="C1377" t="str">
        <f t="shared" si="130"/>
        <v>772005</v>
      </c>
      <c r="D1377">
        <f t="shared" si="133"/>
        <v>772007</v>
      </c>
      <c r="E1377" t="str">
        <f t="shared" si="132"/>
        <v>773186</v>
      </c>
      <c r="F1377" t="str">
        <f t="shared" si="131"/>
        <v>slitrk1</v>
      </c>
      <c r="G1377">
        <v>3</v>
      </c>
      <c r="H1377" t="str">
        <f t="shared" si="134"/>
        <v>slitrk1_codon3 = 772007-773186\3;</v>
      </c>
    </row>
    <row r="1378" spans="1:8">
      <c r="A1378" t="s">
        <v>463</v>
      </c>
      <c r="B1378" t="str">
        <f t="shared" si="129"/>
        <v>773187-777805;</v>
      </c>
      <c r="C1378" t="str">
        <f t="shared" si="130"/>
        <v>773187</v>
      </c>
      <c r="D1378">
        <f t="shared" si="133"/>
        <v>773187</v>
      </c>
      <c r="E1378" t="str">
        <f t="shared" si="132"/>
        <v>777805</v>
      </c>
      <c r="F1378" t="str">
        <f t="shared" si="131"/>
        <v>smcr8</v>
      </c>
      <c r="G1378">
        <v>1</v>
      </c>
      <c r="H1378" t="str">
        <f t="shared" si="134"/>
        <v>smcr8_codon1 = 773187-777805\3;</v>
      </c>
    </row>
    <row r="1379" spans="1:8">
      <c r="A1379" t="s">
        <v>463</v>
      </c>
      <c r="B1379" t="str">
        <f t="shared" si="129"/>
        <v>773187-777805;</v>
      </c>
      <c r="C1379" t="str">
        <f t="shared" si="130"/>
        <v>773187</v>
      </c>
      <c r="D1379">
        <f t="shared" si="133"/>
        <v>773188</v>
      </c>
      <c r="E1379" t="str">
        <f t="shared" si="132"/>
        <v>777805</v>
      </c>
      <c r="F1379" t="str">
        <f t="shared" si="131"/>
        <v>smcr8</v>
      </c>
      <c r="G1379">
        <v>2</v>
      </c>
      <c r="H1379" t="str">
        <f t="shared" si="134"/>
        <v>smcr8_codon2 = 773188-777805\3;</v>
      </c>
    </row>
    <row r="1380" spans="1:8">
      <c r="A1380" t="s">
        <v>463</v>
      </c>
      <c r="B1380" t="str">
        <f t="shared" si="129"/>
        <v>773187-777805;</v>
      </c>
      <c r="C1380" t="str">
        <f t="shared" si="130"/>
        <v>773187</v>
      </c>
      <c r="D1380">
        <f t="shared" si="133"/>
        <v>773189</v>
      </c>
      <c r="E1380" t="str">
        <f t="shared" si="132"/>
        <v>777805</v>
      </c>
      <c r="F1380" t="str">
        <f t="shared" si="131"/>
        <v>smcr8</v>
      </c>
      <c r="G1380">
        <v>3</v>
      </c>
      <c r="H1380" t="str">
        <f t="shared" si="134"/>
        <v>smcr8_codon3 = 773189-777805\3;</v>
      </c>
    </row>
    <row r="1381" spans="1:8">
      <c r="A1381" t="s">
        <v>464</v>
      </c>
      <c r="B1381" t="str">
        <f t="shared" si="129"/>
        <v>777806-779439;</v>
      </c>
      <c r="C1381" t="str">
        <f t="shared" si="130"/>
        <v>777806</v>
      </c>
      <c r="D1381">
        <f t="shared" si="133"/>
        <v>777806</v>
      </c>
      <c r="E1381" t="str">
        <f t="shared" si="132"/>
        <v>779439</v>
      </c>
      <c r="F1381" t="str">
        <f t="shared" si="131"/>
        <v>snrk</v>
      </c>
      <c r="G1381">
        <v>1</v>
      </c>
      <c r="H1381" t="str">
        <f t="shared" si="134"/>
        <v>snrk_codon1 = 777806-779439\3;</v>
      </c>
    </row>
    <row r="1382" spans="1:8">
      <c r="A1382" t="s">
        <v>464</v>
      </c>
      <c r="B1382" t="str">
        <f t="shared" si="129"/>
        <v>777806-779439;</v>
      </c>
      <c r="C1382" t="str">
        <f t="shared" si="130"/>
        <v>777806</v>
      </c>
      <c r="D1382">
        <f t="shared" si="133"/>
        <v>777807</v>
      </c>
      <c r="E1382" t="str">
        <f t="shared" si="132"/>
        <v>779439</v>
      </c>
      <c r="F1382" t="str">
        <f t="shared" si="131"/>
        <v>snrk</v>
      </c>
      <c r="G1382">
        <v>2</v>
      </c>
      <c r="H1382" t="str">
        <f t="shared" si="134"/>
        <v>snrk_codon2 = 777807-779439\3;</v>
      </c>
    </row>
    <row r="1383" spans="1:8">
      <c r="A1383" t="s">
        <v>464</v>
      </c>
      <c r="B1383" t="str">
        <f t="shared" si="129"/>
        <v>777806-779439;</v>
      </c>
      <c r="C1383" t="str">
        <f t="shared" si="130"/>
        <v>777806</v>
      </c>
      <c r="D1383">
        <f t="shared" si="133"/>
        <v>777808</v>
      </c>
      <c r="E1383" t="str">
        <f t="shared" si="132"/>
        <v>779439</v>
      </c>
      <c r="F1383" t="str">
        <f t="shared" si="131"/>
        <v>snrk</v>
      </c>
      <c r="G1383">
        <v>3</v>
      </c>
      <c r="H1383" t="str">
        <f t="shared" si="134"/>
        <v>snrk_codon3 = 777808-779439\3;</v>
      </c>
    </row>
    <row r="1384" spans="1:8">
      <c r="A1384" t="s">
        <v>465</v>
      </c>
      <c r="B1384" t="str">
        <f t="shared" si="129"/>
        <v>779440-780811;</v>
      </c>
      <c r="C1384" t="str">
        <f t="shared" si="130"/>
        <v>779440</v>
      </c>
      <c r="D1384">
        <f t="shared" si="133"/>
        <v>779440</v>
      </c>
      <c r="E1384" t="str">
        <f t="shared" si="132"/>
        <v>780811</v>
      </c>
      <c r="F1384" t="str">
        <f t="shared" si="131"/>
        <v>socs5</v>
      </c>
      <c r="G1384">
        <v>1</v>
      </c>
      <c r="H1384" t="str">
        <f t="shared" si="134"/>
        <v>socs5_codon1 = 779440-780811\3;</v>
      </c>
    </row>
    <row r="1385" spans="1:8">
      <c r="A1385" t="s">
        <v>465</v>
      </c>
      <c r="B1385" t="str">
        <f t="shared" si="129"/>
        <v>779440-780811;</v>
      </c>
      <c r="C1385" t="str">
        <f t="shared" si="130"/>
        <v>779440</v>
      </c>
      <c r="D1385">
        <f t="shared" si="133"/>
        <v>779441</v>
      </c>
      <c r="E1385" t="str">
        <f t="shared" si="132"/>
        <v>780811</v>
      </c>
      <c r="F1385" t="str">
        <f t="shared" si="131"/>
        <v>socs5</v>
      </c>
      <c r="G1385">
        <v>2</v>
      </c>
      <c r="H1385" t="str">
        <f t="shared" si="134"/>
        <v>socs5_codon2 = 779441-780811\3;</v>
      </c>
    </row>
    <row r="1386" spans="1:8">
      <c r="A1386" t="s">
        <v>465</v>
      </c>
      <c r="B1386" t="str">
        <f t="shared" si="129"/>
        <v>779440-780811;</v>
      </c>
      <c r="C1386" t="str">
        <f t="shared" si="130"/>
        <v>779440</v>
      </c>
      <c r="D1386">
        <f t="shared" si="133"/>
        <v>779442</v>
      </c>
      <c r="E1386" t="str">
        <f t="shared" si="132"/>
        <v>780811</v>
      </c>
      <c r="F1386" t="str">
        <f t="shared" si="131"/>
        <v>socs5</v>
      </c>
      <c r="G1386">
        <v>3</v>
      </c>
      <c r="H1386" t="str">
        <f t="shared" si="134"/>
        <v>socs5_codon3 = 779442-780811\3;</v>
      </c>
    </row>
    <row r="1387" spans="1:8">
      <c r="A1387" t="s">
        <v>466</v>
      </c>
      <c r="B1387" t="str">
        <f t="shared" si="129"/>
        <v>780812-783171;</v>
      </c>
      <c r="C1387" t="str">
        <f t="shared" si="130"/>
        <v>780812</v>
      </c>
      <c r="D1387">
        <f t="shared" si="133"/>
        <v>780812</v>
      </c>
      <c r="E1387" t="str">
        <f t="shared" si="132"/>
        <v>783171</v>
      </c>
      <c r="F1387" t="str">
        <f t="shared" si="131"/>
        <v>sorbs2</v>
      </c>
      <c r="G1387">
        <v>1</v>
      </c>
      <c r="H1387" t="str">
        <f t="shared" si="134"/>
        <v>sorbs2_codon1 = 780812-783171\3;</v>
      </c>
    </row>
    <row r="1388" spans="1:8">
      <c r="A1388" t="s">
        <v>466</v>
      </c>
      <c r="B1388" t="str">
        <f t="shared" si="129"/>
        <v>780812-783171;</v>
      </c>
      <c r="C1388" t="str">
        <f t="shared" si="130"/>
        <v>780812</v>
      </c>
      <c r="D1388">
        <f t="shared" si="133"/>
        <v>780813</v>
      </c>
      <c r="E1388" t="str">
        <f t="shared" si="132"/>
        <v>783171</v>
      </c>
      <c r="F1388" t="str">
        <f t="shared" si="131"/>
        <v>sorbs2</v>
      </c>
      <c r="G1388">
        <v>2</v>
      </c>
      <c r="H1388" t="str">
        <f t="shared" si="134"/>
        <v>sorbs2_codon2 = 780813-783171\3;</v>
      </c>
    </row>
    <row r="1389" spans="1:8">
      <c r="A1389" t="s">
        <v>466</v>
      </c>
      <c r="B1389" t="str">
        <f t="shared" si="129"/>
        <v>780812-783171;</v>
      </c>
      <c r="C1389" t="str">
        <f t="shared" si="130"/>
        <v>780812</v>
      </c>
      <c r="D1389">
        <f t="shared" si="133"/>
        <v>780814</v>
      </c>
      <c r="E1389" t="str">
        <f t="shared" si="132"/>
        <v>783171</v>
      </c>
      <c r="F1389" t="str">
        <f t="shared" si="131"/>
        <v>sorbs2</v>
      </c>
      <c r="G1389">
        <v>3</v>
      </c>
      <c r="H1389" t="str">
        <f t="shared" si="134"/>
        <v>sorbs2_codon3 = 780814-783171\3;</v>
      </c>
    </row>
    <row r="1390" spans="1:8">
      <c r="A1390" t="s">
        <v>467</v>
      </c>
      <c r="B1390" t="str">
        <f t="shared" si="129"/>
        <v>783172-785365;</v>
      </c>
      <c r="C1390" t="str">
        <f t="shared" si="130"/>
        <v>783172</v>
      </c>
      <c r="D1390">
        <f t="shared" si="133"/>
        <v>783172</v>
      </c>
      <c r="E1390" t="str">
        <f t="shared" si="132"/>
        <v>785365</v>
      </c>
      <c r="F1390" t="str">
        <f t="shared" si="131"/>
        <v>stard13</v>
      </c>
      <c r="G1390">
        <v>1</v>
      </c>
      <c r="H1390" t="str">
        <f t="shared" si="134"/>
        <v>stard13_codon1 = 783172-785365\3;</v>
      </c>
    </row>
    <row r="1391" spans="1:8">
      <c r="A1391" t="s">
        <v>467</v>
      </c>
      <c r="B1391" t="str">
        <f t="shared" si="129"/>
        <v>783172-785365;</v>
      </c>
      <c r="C1391" t="str">
        <f t="shared" si="130"/>
        <v>783172</v>
      </c>
      <c r="D1391">
        <f t="shared" si="133"/>
        <v>783173</v>
      </c>
      <c r="E1391" t="str">
        <f t="shared" si="132"/>
        <v>785365</v>
      </c>
      <c r="F1391" t="str">
        <f t="shared" si="131"/>
        <v>stard13</v>
      </c>
      <c r="G1391">
        <v>2</v>
      </c>
      <c r="H1391" t="str">
        <f t="shared" si="134"/>
        <v>stard13_codon2 = 783173-785365\3;</v>
      </c>
    </row>
    <row r="1392" spans="1:8">
      <c r="A1392" t="s">
        <v>467</v>
      </c>
      <c r="B1392" t="str">
        <f t="shared" ref="B1392:B1455" si="135">SUBSTITUTE(A1392, LEFT(A1392, FIND("=", A1392)+1), "")</f>
        <v>783172-785365;</v>
      </c>
      <c r="C1392" t="str">
        <f t="shared" ref="C1392:C1455" si="136">LEFT(B1392, FIND("-", B1392)-1)</f>
        <v>783172</v>
      </c>
      <c r="D1392">
        <f t="shared" si="133"/>
        <v>783174</v>
      </c>
      <c r="E1392" t="str">
        <f t="shared" si="132"/>
        <v>785365</v>
      </c>
      <c r="F1392" t="str">
        <f t="shared" ref="F1392:F1455" si="137">LEFT(A1392, FIND("_oneseq", A1392)-1)</f>
        <v>stard13</v>
      </c>
      <c r="G1392">
        <v>3</v>
      </c>
      <c r="H1392" t="str">
        <f t="shared" si="134"/>
        <v>stard13_codon3 = 783174-785365\3;</v>
      </c>
    </row>
    <row r="1393" spans="1:8">
      <c r="A1393" t="s">
        <v>468</v>
      </c>
      <c r="B1393" t="str">
        <f t="shared" si="135"/>
        <v>785366-787940;</v>
      </c>
      <c r="C1393" t="str">
        <f t="shared" si="136"/>
        <v>785366</v>
      </c>
      <c r="D1393">
        <f t="shared" si="133"/>
        <v>785366</v>
      </c>
      <c r="E1393" t="str">
        <f t="shared" si="132"/>
        <v>787940</v>
      </c>
      <c r="F1393" t="str">
        <f t="shared" si="137"/>
        <v>ston2</v>
      </c>
      <c r="G1393">
        <v>1</v>
      </c>
      <c r="H1393" t="str">
        <f t="shared" si="134"/>
        <v>ston2_codon1 = 785366-787940\3;</v>
      </c>
    </row>
    <row r="1394" spans="1:8">
      <c r="A1394" t="s">
        <v>468</v>
      </c>
      <c r="B1394" t="str">
        <f t="shared" si="135"/>
        <v>785366-787940;</v>
      </c>
      <c r="C1394" t="str">
        <f t="shared" si="136"/>
        <v>785366</v>
      </c>
      <c r="D1394">
        <f t="shared" si="133"/>
        <v>785367</v>
      </c>
      <c r="E1394" t="str">
        <f t="shared" si="132"/>
        <v>787940</v>
      </c>
      <c r="F1394" t="str">
        <f t="shared" si="137"/>
        <v>ston2</v>
      </c>
      <c r="G1394">
        <v>2</v>
      </c>
      <c r="H1394" t="str">
        <f t="shared" si="134"/>
        <v>ston2_codon2 = 785367-787940\3;</v>
      </c>
    </row>
    <row r="1395" spans="1:8">
      <c r="A1395" t="s">
        <v>468</v>
      </c>
      <c r="B1395" t="str">
        <f t="shared" si="135"/>
        <v>785366-787940;</v>
      </c>
      <c r="C1395" t="str">
        <f t="shared" si="136"/>
        <v>785366</v>
      </c>
      <c r="D1395">
        <f t="shared" si="133"/>
        <v>785368</v>
      </c>
      <c r="E1395" t="str">
        <f t="shared" si="132"/>
        <v>787940</v>
      </c>
      <c r="F1395" t="str">
        <f t="shared" si="137"/>
        <v>ston2</v>
      </c>
      <c r="G1395">
        <v>3</v>
      </c>
      <c r="H1395" t="str">
        <f t="shared" si="134"/>
        <v>ston2_codon3 = 785368-787940\3;</v>
      </c>
    </row>
    <row r="1396" spans="1:8">
      <c r="A1396" t="s">
        <v>469</v>
      </c>
      <c r="B1396" t="str">
        <f t="shared" si="135"/>
        <v>787941-789786;</v>
      </c>
      <c r="C1396" t="str">
        <f t="shared" si="136"/>
        <v>787941</v>
      </c>
      <c r="D1396">
        <f t="shared" si="133"/>
        <v>787941</v>
      </c>
      <c r="E1396" t="str">
        <f t="shared" si="132"/>
        <v>789786</v>
      </c>
      <c r="F1396" t="str">
        <f t="shared" si="137"/>
        <v>svep1</v>
      </c>
      <c r="G1396">
        <v>1</v>
      </c>
      <c r="H1396" t="str">
        <f t="shared" si="134"/>
        <v>svep1_codon1 = 787941-789786\3;</v>
      </c>
    </row>
    <row r="1397" spans="1:8">
      <c r="A1397" t="s">
        <v>469</v>
      </c>
      <c r="B1397" t="str">
        <f t="shared" si="135"/>
        <v>787941-789786;</v>
      </c>
      <c r="C1397" t="str">
        <f t="shared" si="136"/>
        <v>787941</v>
      </c>
      <c r="D1397">
        <f t="shared" si="133"/>
        <v>787942</v>
      </c>
      <c r="E1397" t="str">
        <f t="shared" si="132"/>
        <v>789786</v>
      </c>
      <c r="F1397" t="str">
        <f t="shared" si="137"/>
        <v>svep1</v>
      </c>
      <c r="G1397">
        <v>2</v>
      </c>
      <c r="H1397" t="str">
        <f t="shared" si="134"/>
        <v>svep1_codon2 = 787942-789786\3;</v>
      </c>
    </row>
    <row r="1398" spans="1:8">
      <c r="A1398" t="s">
        <v>469</v>
      </c>
      <c r="B1398" t="str">
        <f t="shared" si="135"/>
        <v>787941-789786;</v>
      </c>
      <c r="C1398" t="str">
        <f t="shared" si="136"/>
        <v>787941</v>
      </c>
      <c r="D1398">
        <f t="shared" si="133"/>
        <v>787943</v>
      </c>
      <c r="E1398" t="str">
        <f t="shared" si="132"/>
        <v>789786</v>
      </c>
      <c r="F1398" t="str">
        <f t="shared" si="137"/>
        <v>svep1</v>
      </c>
      <c r="G1398">
        <v>3</v>
      </c>
      <c r="H1398" t="str">
        <f t="shared" si="134"/>
        <v>svep1_codon3 = 787943-789786\3;</v>
      </c>
    </row>
    <row r="1399" spans="1:8">
      <c r="A1399" t="s">
        <v>470</v>
      </c>
      <c r="B1399" t="str">
        <f t="shared" si="135"/>
        <v>789787-792390;</v>
      </c>
      <c r="C1399" t="str">
        <f t="shared" si="136"/>
        <v>789787</v>
      </c>
      <c r="D1399">
        <f t="shared" si="133"/>
        <v>789787</v>
      </c>
      <c r="E1399" t="str">
        <f t="shared" si="132"/>
        <v>792390</v>
      </c>
      <c r="F1399" t="str">
        <f t="shared" si="137"/>
        <v>syne1</v>
      </c>
      <c r="G1399">
        <v>1</v>
      </c>
      <c r="H1399" t="str">
        <f t="shared" si="134"/>
        <v>syne1_codon1 = 789787-792390\3;</v>
      </c>
    </row>
    <row r="1400" spans="1:8">
      <c r="A1400" t="s">
        <v>470</v>
      </c>
      <c r="B1400" t="str">
        <f t="shared" si="135"/>
        <v>789787-792390;</v>
      </c>
      <c r="C1400" t="str">
        <f t="shared" si="136"/>
        <v>789787</v>
      </c>
      <c r="D1400">
        <f t="shared" si="133"/>
        <v>789788</v>
      </c>
      <c r="E1400" t="str">
        <f t="shared" si="132"/>
        <v>792390</v>
      </c>
      <c r="F1400" t="str">
        <f t="shared" si="137"/>
        <v>syne1</v>
      </c>
      <c r="G1400">
        <v>2</v>
      </c>
      <c r="H1400" t="str">
        <f t="shared" si="134"/>
        <v>syne1_codon2 = 789788-792390\3;</v>
      </c>
    </row>
    <row r="1401" spans="1:8">
      <c r="A1401" t="s">
        <v>470</v>
      </c>
      <c r="B1401" t="str">
        <f t="shared" si="135"/>
        <v>789787-792390;</v>
      </c>
      <c r="C1401" t="str">
        <f t="shared" si="136"/>
        <v>789787</v>
      </c>
      <c r="D1401">
        <f t="shared" si="133"/>
        <v>789789</v>
      </c>
      <c r="E1401" t="str">
        <f t="shared" si="132"/>
        <v>792390</v>
      </c>
      <c r="F1401" t="str">
        <f t="shared" si="137"/>
        <v>syne1</v>
      </c>
      <c r="G1401">
        <v>3</v>
      </c>
      <c r="H1401" t="str">
        <f t="shared" si="134"/>
        <v>syne1_codon3 = 789789-792390\3;</v>
      </c>
    </row>
    <row r="1402" spans="1:8">
      <c r="A1402" t="s">
        <v>471</v>
      </c>
      <c r="B1402" t="str">
        <f t="shared" si="135"/>
        <v>792391-793583;</v>
      </c>
      <c r="C1402" t="str">
        <f t="shared" si="136"/>
        <v>792391</v>
      </c>
      <c r="D1402">
        <f t="shared" si="133"/>
        <v>792391</v>
      </c>
      <c r="E1402" t="str">
        <f t="shared" si="132"/>
        <v>793583</v>
      </c>
      <c r="F1402" t="str">
        <f t="shared" si="137"/>
        <v>tenm2</v>
      </c>
      <c r="G1402">
        <v>1</v>
      </c>
      <c r="H1402" t="str">
        <f t="shared" si="134"/>
        <v>tenm2_codon1 = 792391-793583\3;</v>
      </c>
    </row>
    <row r="1403" spans="1:8">
      <c r="A1403" t="s">
        <v>471</v>
      </c>
      <c r="B1403" t="str">
        <f t="shared" si="135"/>
        <v>792391-793583;</v>
      </c>
      <c r="C1403" t="str">
        <f t="shared" si="136"/>
        <v>792391</v>
      </c>
      <c r="D1403">
        <f t="shared" si="133"/>
        <v>792392</v>
      </c>
      <c r="E1403" t="str">
        <f t="shared" si="132"/>
        <v>793583</v>
      </c>
      <c r="F1403" t="str">
        <f t="shared" si="137"/>
        <v>tenm2</v>
      </c>
      <c r="G1403">
        <v>2</v>
      </c>
      <c r="H1403" t="str">
        <f t="shared" si="134"/>
        <v>tenm2_codon2 = 792392-793583\3;</v>
      </c>
    </row>
    <row r="1404" spans="1:8">
      <c r="A1404" t="s">
        <v>471</v>
      </c>
      <c r="B1404" t="str">
        <f t="shared" si="135"/>
        <v>792391-793583;</v>
      </c>
      <c r="C1404" t="str">
        <f t="shared" si="136"/>
        <v>792391</v>
      </c>
      <c r="D1404">
        <f t="shared" si="133"/>
        <v>792393</v>
      </c>
      <c r="E1404" t="str">
        <f t="shared" si="132"/>
        <v>793583</v>
      </c>
      <c r="F1404" t="str">
        <f t="shared" si="137"/>
        <v>tenm2</v>
      </c>
      <c r="G1404">
        <v>3</v>
      </c>
      <c r="H1404" t="str">
        <f t="shared" si="134"/>
        <v>tenm2_codon3 = 792393-793583\3;</v>
      </c>
    </row>
    <row r="1405" spans="1:8">
      <c r="A1405" t="s">
        <v>472</v>
      </c>
      <c r="B1405" t="str">
        <f t="shared" si="135"/>
        <v>793584-795787;</v>
      </c>
      <c r="C1405" t="str">
        <f t="shared" si="136"/>
        <v>793584</v>
      </c>
      <c r="D1405">
        <f t="shared" si="133"/>
        <v>793584</v>
      </c>
      <c r="E1405" t="str">
        <f t="shared" si="132"/>
        <v>795787</v>
      </c>
      <c r="F1405" t="str">
        <f t="shared" si="137"/>
        <v>tenm4</v>
      </c>
      <c r="G1405">
        <v>1</v>
      </c>
      <c r="H1405" t="str">
        <f t="shared" si="134"/>
        <v>tenm4_codon1 = 793584-795787\3;</v>
      </c>
    </row>
    <row r="1406" spans="1:8">
      <c r="A1406" t="s">
        <v>472</v>
      </c>
      <c r="B1406" t="str">
        <f t="shared" si="135"/>
        <v>793584-795787;</v>
      </c>
      <c r="C1406" t="str">
        <f t="shared" si="136"/>
        <v>793584</v>
      </c>
      <c r="D1406">
        <f t="shared" si="133"/>
        <v>793585</v>
      </c>
      <c r="E1406" t="str">
        <f t="shared" si="132"/>
        <v>795787</v>
      </c>
      <c r="F1406" t="str">
        <f t="shared" si="137"/>
        <v>tenm4</v>
      </c>
      <c r="G1406">
        <v>2</v>
      </c>
      <c r="H1406" t="str">
        <f t="shared" si="134"/>
        <v>tenm4_codon2 = 793585-795787\3;</v>
      </c>
    </row>
    <row r="1407" spans="1:8">
      <c r="A1407" t="s">
        <v>472</v>
      </c>
      <c r="B1407" t="str">
        <f t="shared" si="135"/>
        <v>793584-795787;</v>
      </c>
      <c r="C1407" t="str">
        <f t="shared" si="136"/>
        <v>793584</v>
      </c>
      <c r="D1407">
        <f t="shared" si="133"/>
        <v>793586</v>
      </c>
      <c r="E1407" t="str">
        <f t="shared" si="132"/>
        <v>795787</v>
      </c>
      <c r="F1407" t="str">
        <f t="shared" si="137"/>
        <v>tenm4</v>
      </c>
      <c r="G1407">
        <v>3</v>
      </c>
      <c r="H1407" t="str">
        <f t="shared" si="134"/>
        <v>tenm4_codon3 = 793586-795787\3;</v>
      </c>
    </row>
    <row r="1408" spans="1:8">
      <c r="A1408" t="s">
        <v>473</v>
      </c>
      <c r="B1408" t="str">
        <f t="shared" si="135"/>
        <v>795788-797281;</v>
      </c>
      <c r="C1408" t="str">
        <f t="shared" si="136"/>
        <v>795788</v>
      </c>
      <c r="D1408">
        <f t="shared" si="133"/>
        <v>795788</v>
      </c>
      <c r="E1408" t="str">
        <f t="shared" si="132"/>
        <v>797281</v>
      </c>
      <c r="F1408" t="str">
        <f t="shared" si="137"/>
        <v>tex2</v>
      </c>
      <c r="G1408">
        <v>1</v>
      </c>
      <c r="H1408" t="str">
        <f t="shared" si="134"/>
        <v>tex2_codon1 = 795788-797281\3;</v>
      </c>
    </row>
    <row r="1409" spans="1:8">
      <c r="A1409" t="s">
        <v>473</v>
      </c>
      <c r="B1409" t="str">
        <f t="shared" si="135"/>
        <v>795788-797281;</v>
      </c>
      <c r="C1409" t="str">
        <f t="shared" si="136"/>
        <v>795788</v>
      </c>
      <c r="D1409">
        <f t="shared" si="133"/>
        <v>795789</v>
      </c>
      <c r="E1409" t="str">
        <f t="shared" si="132"/>
        <v>797281</v>
      </c>
      <c r="F1409" t="str">
        <f t="shared" si="137"/>
        <v>tex2</v>
      </c>
      <c r="G1409">
        <v>2</v>
      </c>
      <c r="H1409" t="str">
        <f t="shared" si="134"/>
        <v>tex2_codon2 = 795789-797281\3;</v>
      </c>
    </row>
    <row r="1410" spans="1:8">
      <c r="A1410" t="s">
        <v>473</v>
      </c>
      <c r="B1410" t="str">
        <f t="shared" si="135"/>
        <v>795788-797281;</v>
      </c>
      <c r="C1410" t="str">
        <f t="shared" si="136"/>
        <v>795788</v>
      </c>
      <c r="D1410">
        <f t="shared" si="133"/>
        <v>795790</v>
      </c>
      <c r="E1410" t="str">
        <f t="shared" si="132"/>
        <v>797281</v>
      </c>
      <c r="F1410" t="str">
        <f t="shared" si="137"/>
        <v>tex2</v>
      </c>
      <c r="G1410">
        <v>3</v>
      </c>
      <c r="H1410" t="str">
        <f t="shared" si="134"/>
        <v>tex2_codon3 = 795790-797281\3;</v>
      </c>
    </row>
    <row r="1411" spans="1:8">
      <c r="A1411" t="s">
        <v>474</v>
      </c>
      <c r="B1411" t="str">
        <f t="shared" si="135"/>
        <v>797282-798660;</v>
      </c>
      <c r="C1411" t="str">
        <f t="shared" si="136"/>
        <v>797282</v>
      </c>
      <c r="D1411">
        <f t="shared" si="133"/>
        <v>797282</v>
      </c>
      <c r="E1411" t="str">
        <f t="shared" ref="E1411:E1474" si="138">SUBSTITUTE(SUBSTITUTE(B1411,";",""),C1411&amp;"-","")</f>
        <v>798660</v>
      </c>
      <c r="F1411" t="str">
        <f t="shared" si="137"/>
        <v>tiam1</v>
      </c>
      <c r="G1411">
        <v>1</v>
      </c>
      <c r="H1411" t="str">
        <f t="shared" si="134"/>
        <v>tiam1_codon1 = 797282-798660\3;</v>
      </c>
    </row>
    <row r="1412" spans="1:8">
      <c r="A1412" t="s">
        <v>474</v>
      </c>
      <c r="B1412" t="str">
        <f t="shared" si="135"/>
        <v>797282-798660;</v>
      </c>
      <c r="C1412" t="str">
        <f t="shared" si="136"/>
        <v>797282</v>
      </c>
      <c r="D1412">
        <f t="shared" si="133"/>
        <v>797283</v>
      </c>
      <c r="E1412" t="str">
        <f t="shared" si="138"/>
        <v>798660</v>
      </c>
      <c r="F1412" t="str">
        <f t="shared" si="137"/>
        <v>tiam1</v>
      </c>
      <c r="G1412">
        <v>2</v>
      </c>
      <c r="H1412" t="str">
        <f t="shared" si="134"/>
        <v>tiam1_codon2 = 797283-798660\3;</v>
      </c>
    </row>
    <row r="1413" spans="1:8">
      <c r="A1413" t="s">
        <v>474</v>
      </c>
      <c r="B1413" t="str">
        <f t="shared" si="135"/>
        <v>797282-798660;</v>
      </c>
      <c r="C1413" t="str">
        <f t="shared" si="136"/>
        <v>797282</v>
      </c>
      <c r="D1413">
        <f t="shared" ref="D1413:D1476" si="139">C1413-1+G1413</f>
        <v>797284</v>
      </c>
      <c r="E1413" t="str">
        <f t="shared" si="138"/>
        <v>798660</v>
      </c>
      <c r="F1413" t="str">
        <f t="shared" si="137"/>
        <v>tiam1</v>
      </c>
      <c r="G1413">
        <v>3</v>
      </c>
      <c r="H1413" t="str">
        <f t="shared" ref="H1413:H1476" si="140">F1413&amp;"_codon"&amp;G1413&amp;" = "&amp;D1413&amp;"-"&amp;E1413&amp;"\3;"</f>
        <v>tiam1_codon3 = 797284-798660\3;</v>
      </c>
    </row>
    <row r="1414" spans="1:8">
      <c r="A1414" t="s">
        <v>475</v>
      </c>
      <c r="B1414" t="str">
        <f t="shared" si="135"/>
        <v>798661-802463;</v>
      </c>
      <c r="C1414" t="str">
        <f t="shared" si="136"/>
        <v>798661</v>
      </c>
      <c r="D1414">
        <f t="shared" si="139"/>
        <v>798661</v>
      </c>
      <c r="E1414" t="str">
        <f t="shared" si="138"/>
        <v>802463</v>
      </c>
      <c r="F1414" t="str">
        <f t="shared" si="137"/>
        <v>tmem132d</v>
      </c>
      <c r="G1414">
        <v>1</v>
      </c>
      <c r="H1414" t="str">
        <f t="shared" si="140"/>
        <v>tmem132d_codon1 = 798661-802463\3;</v>
      </c>
    </row>
    <row r="1415" spans="1:8">
      <c r="A1415" t="s">
        <v>475</v>
      </c>
      <c r="B1415" t="str">
        <f t="shared" si="135"/>
        <v>798661-802463;</v>
      </c>
      <c r="C1415" t="str">
        <f t="shared" si="136"/>
        <v>798661</v>
      </c>
      <c r="D1415">
        <f t="shared" si="139"/>
        <v>798662</v>
      </c>
      <c r="E1415" t="str">
        <f t="shared" si="138"/>
        <v>802463</v>
      </c>
      <c r="F1415" t="str">
        <f t="shared" si="137"/>
        <v>tmem132d</v>
      </c>
      <c r="G1415">
        <v>2</v>
      </c>
      <c r="H1415" t="str">
        <f t="shared" si="140"/>
        <v>tmem132d_codon2 = 798662-802463\3;</v>
      </c>
    </row>
    <row r="1416" spans="1:8">
      <c r="A1416" t="s">
        <v>475</v>
      </c>
      <c r="B1416" t="str">
        <f t="shared" si="135"/>
        <v>798661-802463;</v>
      </c>
      <c r="C1416" t="str">
        <f t="shared" si="136"/>
        <v>798661</v>
      </c>
      <c r="D1416">
        <f t="shared" si="139"/>
        <v>798663</v>
      </c>
      <c r="E1416" t="str">
        <f t="shared" si="138"/>
        <v>802463</v>
      </c>
      <c r="F1416" t="str">
        <f t="shared" si="137"/>
        <v>tmem132d</v>
      </c>
      <c r="G1416">
        <v>3</v>
      </c>
      <c r="H1416" t="str">
        <f t="shared" si="140"/>
        <v>tmem132d_codon3 = 798663-802463\3;</v>
      </c>
    </row>
    <row r="1417" spans="1:8">
      <c r="A1417" t="s">
        <v>476</v>
      </c>
      <c r="B1417" t="str">
        <f t="shared" si="135"/>
        <v>802464-804344;</v>
      </c>
      <c r="C1417" t="str">
        <f t="shared" si="136"/>
        <v>802464</v>
      </c>
      <c r="D1417">
        <f t="shared" si="139"/>
        <v>802464</v>
      </c>
      <c r="E1417" t="str">
        <f t="shared" si="138"/>
        <v>804344</v>
      </c>
      <c r="F1417" t="str">
        <f t="shared" si="137"/>
        <v>tnrc6c</v>
      </c>
      <c r="G1417">
        <v>1</v>
      </c>
      <c r="H1417" t="str">
        <f t="shared" si="140"/>
        <v>tnrc6c_codon1 = 802464-804344\3;</v>
      </c>
    </row>
    <row r="1418" spans="1:8">
      <c r="A1418" t="s">
        <v>476</v>
      </c>
      <c r="B1418" t="str">
        <f t="shared" si="135"/>
        <v>802464-804344;</v>
      </c>
      <c r="C1418" t="str">
        <f t="shared" si="136"/>
        <v>802464</v>
      </c>
      <c r="D1418">
        <f t="shared" si="139"/>
        <v>802465</v>
      </c>
      <c r="E1418" t="str">
        <f t="shared" si="138"/>
        <v>804344</v>
      </c>
      <c r="F1418" t="str">
        <f t="shared" si="137"/>
        <v>tnrc6c</v>
      </c>
      <c r="G1418">
        <v>2</v>
      </c>
      <c r="H1418" t="str">
        <f t="shared" si="140"/>
        <v>tnrc6c_codon2 = 802465-804344\3;</v>
      </c>
    </row>
    <row r="1419" spans="1:8">
      <c r="A1419" t="s">
        <v>476</v>
      </c>
      <c r="B1419" t="str">
        <f t="shared" si="135"/>
        <v>802464-804344;</v>
      </c>
      <c r="C1419" t="str">
        <f t="shared" si="136"/>
        <v>802464</v>
      </c>
      <c r="D1419">
        <f t="shared" si="139"/>
        <v>802466</v>
      </c>
      <c r="E1419" t="str">
        <f t="shared" si="138"/>
        <v>804344</v>
      </c>
      <c r="F1419" t="str">
        <f t="shared" si="137"/>
        <v>tnrc6c</v>
      </c>
      <c r="G1419">
        <v>3</v>
      </c>
      <c r="H1419" t="str">
        <f t="shared" si="140"/>
        <v>tnrc6c_codon3 = 802466-804344\3;</v>
      </c>
    </row>
    <row r="1420" spans="1:8">
      <c r="A1420" t="s">
        <v>477</v>
      </c>
      <c r="B1420" t="str">
        <f t="shared" si="135"/>
        <v>804345-806466;</v>
      </c>
      <c r="C1420" t="str">
        <f t="shared" si="136"/>
        <v>804345</v>
      </c>
      <c r="D1420">
        <f t="shared" si="139"/>
        <v>804345</v>
      </c>
      <c r="E1420" t="str">
        <f t="shared" si="138"/>
        <v>806466</v>
      </c>
      <c r="F1420" t="str">
        <f t="shared" si="137"/>
        <v>trpm3</v>
      </c>
      <c r="G1420">
        <v>1</v>
      </c>
      <c r="H1420" t="str">
        <f t="shared" si="140"/>
        <v>trpm3_codon1 = 804345-806466\3;</v>
      </c>
    </row>
    <row r="1421" spans="1:8">
      <c r="A1421" t="s">
        <v>477</v>
      </c>
      <c r="B1421" t="str">
        <f t="shared" si="135"/>
        <v>804345-806466;</v>
      </c>
      <c r="C1421" t="str">
        <f t="shared" si="136"/>
        <v>804345</v>
      </c>
      <c r="D1421">
        <f t="shared" si="139"/>
        <v>804346</v>
      </c>
      <c r="E1421" t="str">
        <f t="shared" si="138"/>
        <v>806466</v>
      </c>
      <c r="F1421" t="str">
        <f t="shared" si="137"/>
        <v>trpm3</v>
      </c>
      <c r="G1421">
        <v>2</v>
      </c>
      <c r="H1421" t="str">
        <f t="shared" si="140"/>
        <v>trpm3_codon2 = 804346-806466\3;</v>
      </c>
    </row>
    <row r="1422" spans="1:8">
      <c r="A1422" t="s">
        <v>477</v>
      </c>
      <c r="B1422" t="str">
        <f t="shared" si="135"/>
        <v>804345-806466;</v>
      </c>
      <c r="C1422" t="str">
        <f t="shared" si="136"/>
        <v>804345</v>
      </c>
      <c r="D1422">
        <f t="shared" si="139"/>
        <v>804347</v>
      </c>
      <c r="E1422" t="str">
        <f t="shared" si="138"/>
        <v>806466</v>
      </c>
      <c r="F1422" t="str">
        <f t="shared" si="137"/>
        <v>trpm3</v>
      </c>
      <c r="G1422">
        <v>3</v>
      </c>
      <c r="H1422" t="str">
        <f t="shared" si="140"/>
        <v>trpm3_codon3 = 804347-806466\3;</v>
      </c>
    </row>
    <row r="1423" spans="1:8">
      <c r="A1423" t="s">
        <v>478</v>
      </c>
      <c r="B1423" t="str">
        <f t="shared" si="135"/>
        <v>806467-808215;</v>
      </c>
      <c r="C1423" t="str">
        <f t="shared" si="136"/>
        <v>806467</v>
      </c>
      <c r="D1423">
        <f t="shared" si="139"/>
        <v>806467</v>
      </c>
      <c r="E1423" t="str">
        <f t="shared" si="138"/>
        <v>808215</v>
      </c>
      <c r="F1423" t="str">
        <f t="shared" si="137"/>
        <v>tshz1</v>
      </c>
      <c r="G1423">
        <v>1</v>
      </c>
      <c r="H1423" t="str">
        <f t="shared" si="140"/>
        <v>tshz1_codon1 = 806467-808215\3;</v>
      </c>
    </row>
    <row r="1424" spans="1:8">
      <c r="A1424" t="s">
        <v>478</v>
      </c>
      <c r="B1424" t="str">
        <f t="shared" si="135"/>
        <v>806467-808215;</v>
      </c>
      <c r="C1424" t="str">
        <f t="shared" si="136"/>
        <v>806467</v>
      </c>
      <c r="D1424">
        <f t="shared" si="139"/>
        <v>806468</v>
      </c>
      <c r="E1424" t="str">
        <f t="shared" si="138"/>
        <v>808215</v>
      </c>
      <c r="F1424" t="str">
        <f t="shared" si="137"/>
        <v>tshz1</v>
      </c>
      <c r="G1424">
        <v>2</v>
      </c>
      <c r="H1424" t="str">
        <f t="shared" si="140"/>
        <v>tshz1_codon2 = 806468-808215\3;</v>
      </c>
    </row>
    <row r="1425" spans="1:8">
      <c r="A1425" t="s">
        <v>478</v>
      </c>
      <c r="B1425" t="str">
        <f t="shared" si="135"/>
        <v>806467-808215;</v>
      </c>
      <c r="C1425" t="str">
        <f t="shared" si="136"/>
        <v>806467</v>
      </c>
      <c r="D1425">
        <f t="shared" si="139"/>
        <v>806469</v>
      </c>
      <c r="E1425" t="str">
        <f t="shared" si="138"/>
        <v>808215</v>
      </c>
      <c r="F1425" t="str">
        <f t="shared" si="137"/>
        <v>tshz1</v>
      </c>
      <c r="G1425">
        <v>3</v>
      </c>
      <c r="H1425" t="str">
        <f t="shared" si="140"/>
        <v>tshz1_codon3 = 806469-808215\3;</v>
      </c>
    </row>
    <row r="1426" spans="1:8">
      <c r="A1426" t="s">
        <v>479</v>
      </c>
      <c r="B1426" t="str">
        <f t="shared" si="135"/>
        <v>808216-810722;</v>
      </c>
      <c r="C1426" t="str">
        <f t="shared" si="136"/>
        <v>808216</v>
      </c>
      <c r="D1426">
        <f t="shared" si="139"/>
        <v>808216</v>
      </c>
      <c r="E1426" t="str">
        <f t="shared" si="138"/>
        <v>810722</v>
      </c>
      <c r="F1426" t="str">
        <f t="shared" si="137"/>
        <v>tshz3</v>
      </c>
      <c r="G1426">
        <v>1</v>
      </c>
      <c r="H1426" t="str">
        <f t="shared" si="140"/>
        <v>tshz3_codon1 = 808216-810722\3;</v>
      </c>
    </row>
    <row r="1427" spans="1:8">
      <c r="A1427" t="s">
        <v>479</v>
      </c>
      <c r="B1427" t="str">
        <f t="shared" si="135"/>
        <v>808216-810722;</v>
      </c>
      <c r="C1427" t="str">
        <f t="shared" si="136"/>
        <v>808216</v>
      </c>
      <c r="D1427">
        <f t="shared" si="139"/>
        <v>808217</v>
      </c>
      <c r="E1427" t="str">
        <f t="shared" si="138"/>
        <v>810722</v>
      </c>
      <c r="F1427" t="str">
        <f t="shared" si="137"/>
        <v>tshz3</v>
      </c>
      <c r="G1427">
        <v>2</v>
      </c>
      <c r="H1427" t="str">
        <f t="shared" si="140"/>
        <v>tshz3_codon2 = 808217-810722\3;</v>
      </c>
    </row>
    <row r="1428" spans="1:8">
      <c r="A1428" t="s">
        <v>479</v>
      </c>
      <c r="B1428" t="str">
        <f t="shared" si="135"/>
        <v>808216-810722;</v>
      </c>
      <c r="C1428" t="str">
        <f t="shared" si="136"/>
        <v>808216</v>
      </c>
      <c r="D1428">
        <f t="shared" si="139"/>
        <v>808218</v>
      </c>
      <c r="E1428" t="str">
        <f t="shared" si="138"/>
        <v>810722</v>
      </c>
      <c r="F1428" t="str">
        <f t="shared" si="137"/>
        <v>tshz3</v>
      </c>
      <c r="G1428">
        <v>3</v>
      </c>
      <c r="H1428" t="str">
        <f t="shared" si="140"/>
        <v>tshz3_codon3 = 808218-810722\3;</v>
      </c>
    </row>
    <row r="1429" spans="1:8">
      <c r="A1429" t="s">
        <v>480</v>
      </c>
      <c r="B1429" t="str">
        <f t="shared" si="135"/>
        <v>810723-812623;</v>
      </c>
      <c r="C1429" t="str">
        <f t="shared" si="136"/>
        <v>810723</v>
      </c>
      <c r="D1429">
        <f t="shared" si="139"/>
        <v>810723</v>
      </c>
      <c r="E1429" t="str">
        <f t="shared" si="138"/>
        <v>812623</v>
      </c>
      <c r="F1429" t="str">
        <f t="shared" si="137"/>
        <v>ttbk2</v>
      </c>
      <c r="G1429">
        <v>1</v>
      </c>
      <c r="H1429" t="str">
        <f t="shared" si="140"/>
        <v>ttbk2_codon1 = 810723-812623\3;</v>
      </c>
    </row>
    <row r="1430" spans="1:8">
      <c r="A1430" t="s">
        <v>480</v>
      </c>
      <c r="B1430" t="str">
        <f t="shared" si="135"/>
        <v>810723-812623;</v>
      </c>
      <c r="C1430" t="str">
        <f t="shared" si="136"/>
        <v>810723</v>
      </c>
      <c r="D1430">
        <f t="shared" si="139"/>
        <v>810724</v>
      </c>
      <c r="E1430" t="str">
        <f t="shared" si="138"/>
        <v>812623</v>
      </c>
      <c r="F1430" t="str">
        <f t="shared" si="137"/>
        <v>ttbk2</v>
      </c>
      <c r="G1430">
        <v>2</v>
      </c>
      <c r="H1430" t="str">
        <f t="shared" si="140"/>
        <v>ttbk2_codon2 = 810724-812623\3;</v>
      </c>
    </row>
    <row r="1431" spans="1:8">
      <c r="A1431" t="s">
        <v>480</v>
      </c>
      <c r="B1431" t="str">
        <f t="shared" si="135"/>
        <v>810723-812623;</v>
      </c>
      <c r="C1431" t="str">
        <f t="shared" si="136"/>
        <v>810723</v>
      </c>
      <c r="D1431">
        <f t="shared" si="139"/>
        <v>810725</v>
      </c>
      <c r="E1431" t="str">
        <f t="shared" si="138"/>
        <v>812623</v>
      </c>
      <c r="F1431" t="str">
        <f t="shared" si="137"/>
        <v>ttbk2</v>
      </c>
      <c r="G1431">
        <v>3</v>
      </c>
      <c r="H1431" t="str">
        <f t="shared" si="140"/>
        <v>ttbk2_codon3 = 810725-812623\3;</v>
      </c>
    </row>
    <row r="1432" spans="1:8">
      <c r="A1432" t="s">
        <v>481</v>
      </c>
      <c r="B1432" t="str">
        <f t="shared" si="135"/>
        <v>812624-814269;</v>
      </c>
      <c r="C1432" t="str">
        <f t="shared" si="136"/>
        <v>812624</v>
      </c>
      <c r="D1432">
        <f t="shared" si="139"/>
        <v>812624</v>
      </c>
      <c r="E1432" t="str">
        <f t="shared" si="138"/>
        <v>814269</v>
      </c>
      <c r="F1432" t="str">
        <f t="shared" si="137"/>
        <v>ttn</v>
      </c>
      <c r="G1432">
        <v>1</v>
      </c>
      <c r="H1432" t="str">
        <f t="shared" si="140"/>
        <v>ttn_codon1 = 812624-814269\3;</v>
      </c>
    </row>
    <row r="1433" spans="1:8">
      <c r="A1433" t="s">
        <v>481</v>
      </c>
      <c r="B1433" t="str">
        <f t="shared" si="135"/>
        <v>812624-814269;</v>
      </c>
      <c r="C1433" t="str">
        <f t="shared" si="136"/>
        <v>812624</v>
      </c>
      <c r="D1433">
        <f t="shared" si="139"/>
        <v>812625</v>
      </c>
      <c r="E1433" t="str">
        <f t="shared" si="138"/>
        <v>814269</v>
      </c>
      <c r="F1433" t="str">
        <f t="shared" si="137"/>
        <v>ttn</v>
      </c>
      <c r="G1433">
        <v>2</v>
      </c>
      <c r="H1433" t="str">
        <f t="shared" si="140"/>
        <v>ttn_codon2 = 812625-814269\3;</v>
      </c>
    </row>
    <row r="1434" spans="1:8">
      <c r="A1434" t="s">
        <v>481</v>
      </c>
      <c r="B1434" t="str">
        <f t="shared" si="135"/>
        <v>812624-814269;</v>
      </c>
      <c r="C1434" t="str">
        <f t="shared" si="136"/>
        <v>812624</v>
      </c>
      <c r="D1434">
        <f t="shared" si="139"/>
        <v>812626</v>
      </c>
      <c r="E1434" t="str">
        <f t="shared" si="138"/>
        <v>814269</v>
      </c>
      <c r="F1434" t="str">
        <f t="shared" si="137"/>
        <v>ttn</v>
      </c>
      <c r="G1434">
        <v>3</v>
      </c>
      <c r="H1434" t="str">
        <f t="shared" si="140"/>
        <v>ttn_codon3 = 812626-814269\3;</v>
      </c>
    </row>
    <row r="1435" spans="1:8">
      <c r="A1435" t="s">
        <v>482</v>
      </c>
      <c r="B1435" t="str">
        <f t="shared" si="135"/>
        <v>814270-815151;</v>
      </c>
      <c r="C1435" t="str">
        <f t="shared" si="136"/>
        <v>814270</v>
      </c>
      <c r="D1435">
        <f t="shared" si="139"/>
        <v>814270</v>
      </c>
      <c r="E1435" t="str">
        <f t="shared" si="138"/>
        <v>815151</v>
      </c>
      <c r="F1435" t="str">
        <f t="shared" si="137"/>
        <v>uhrf1bp1l</v>
      </c>
      <c r="G1435">
        <v>1</v>
      </c>
      <c r="H1435" t="str">
        <f t="shared" si="140"/>
        <v>uhrf1bp1l_codon1 = 814270-815151\3;</v>
      </c>
    </row>
    <row r="1436" spans="1:8">
      <c r="A1436" t="s">
        <v>482</v>
      </c>
      <c r="B1436" t="str">
        <f t="shared" si="135"/>
        <v>814270-815151;</v>
      </c>
      <c r="C1436" t="str">
        <f t="shared" si="136"/>
        <v>814270</v>
      </c>
      <c r="D1436">
        <f t="shared" si="139"/>
        <v>814271</v>
      </c>
      <c r="E1436" t="str">
        <f t="shared" si="138"/>
        <v>815151</v>
      </c>
      <c r="F1436" t="str">
        <f t="shared" si="137"/>
        <v>uhrf1bp1l</v>
      </c>
      <c r="G1436">
        <v>2</v>
      </c>
      <c r="H1436" t="str">
        <f t="shared" si="140"/>
        <v>uhrf1bp1l_codon2 = 814271-815151\3;</v>
      </c>
    </row>
    <row r="1437" spans="1:8">
      <c r="A1437" t="s">
        <v>482</v>
      </c>
      <c r="B1437" t="str">
        <f t="shared" si="135"/>
        <v>814270-815151;</v>
      </c>
      <c r="C1437" t="str">
        <f t="shared" si="136"/>
        <v>814270</v>
      </c>
      <c r="D1437">
        <f t="shared" si="139"/>
        <v>814272</v>
      </c>
      <c r="E1437" t="str">
        <f t="shared" si="138"/>
        <v>815151</v>
      </c>
      <c r="F1437" t="str">
        <f t="shared" si="137"/>
        <v>uhrf1bp1l</v>
      </c>
      <c r="G1437">
        <v>3</v>
      </c>
      <c r="H1437" t="str">
        <f t="shared" si="140"/>
        <v>uhrf1bp1l_codon3 = 814272-815151\3;</v>
      </c>
    </row>
    <row r="1438" spans="1:8">
      <c r="A1438" t="s">
        <v>483</v>
      </c>
      <c r="B1438" t="str">
        <f t="shared" si="135"/>
        <v>815152-819234;</v>
      </c>
      <c r="C1438" t="str">
        <f t="shared" si="136"/>
        <v>815152</v>
      </c>
      <c r="D1438">
        <f t="shared" si="139"/>
        <v>815152</v>
      </c>
      <c r="E1438" t="str">
        <f t="shared" si="138"/>
        <v>819234</v>
      </c>
      <c r="F1438" t="str">
        <f t="shared" si="137"/>
        <v>usf3</v>
      </c>
      <c r="G1438">
        <v>1</v>
      </c>
      <c r="H1438" t="str">
        <f t="shared" si="140"/>
        <v>usf3_codon1 = 815152-819234\3;</v>
      </c>
    </row>
    <row r="1439" spans="1:8">
      <c r="A1439" t="s">
        <v>483</v>
      </c>
      <c r="B1439" t="str">
        <f t="shared" si="135"/>
        <v>815152-819234;</v>
      </c>
      <c r="C1439" t="str">
        <f t="shared" si="136"/>
        <v>815152</v>
      </c>
      <c r="D1439">
        <f t="shared" si="139"/>
        <v>815153</v>
      </c>
      <c r="E1439" t="str">
        <f t="shared" si="138"/>
        <v>819234</v>
      </c>
      <c r="F1439" t="str">
        <f t="shared" si="137"/>
        <v>usf3</v>
      </c>
      <c r="G1439">
        <v>2</v>
      </c>
      <c r="H1439" t="str">
        <f t="shared" si="140"/>
        <v>usf3_codon2 = 815153-819234\3;</v>
      </c>
    </row>
    <row r="1440" spans="1:8">
      <c r="A1440" t="s">
        <v>483</v>
      </c>
      <c r="B1440" t="str">
        <f t="shared" si="135"/>
        <v>815152-819234;</v>
      </c>
      <c r="C1440" t="str">
        <f t="shared" si="136"/>
        <v>815152</v>
      </c>
      <c r="D1440">
        <f t="shared" si="139"/>
        <v>815154</v>
      </c>
      <c r="E1440" t="str">
        <f t="shared" si="138"/>
        <v>819234</v>
      </c>
      <c r="F1440" t="str">
        <f t="shared" si="137"/>
        <v>usf3</v>
      </c>
      <c r="G1440">
        <v>3</v>
      </c>
      <c r="H1440" t="str">
        <f t="shared" si="140"/>
        <v>usf3_codon3 = 815154-819234\3;</v>
      </c>
    </row>
    <row r="1441" spans="1:8">
      <c r="A1441" t="s">
        <v>484</v>
      </c>
      <c r="B1441" t="str">
        <f t="shared" si="135"/>
        <v>819235-821026;</v>
      </c>
      <c r="C1441" t="str">
        <f t="shared" si="136"/>
        <v>819235</v>
      </c>
      <c r="D1441">
        <f t="shared" si="139"/>
        <v>819235</v>
      </c>
      <c r="E1441" t="str">
        <f t="shared" si="138"/>
        <v>821026</v>
      </c>
      <c r="F1441" t="str">
        <f t="shared" si="137"/>
        <v>vcpip1</v>
      </c>
      <c r="G1441">
        <v>1</v>
      </c>
      <c r="H1441" t="str">
        <f t="shared" si="140"/>
        <v>vcpip1_codon1 = 819235-821026\3;</v>
      </c>
    </row>
    <row r="1442" spans="1:8">
      <c r="A1442" t="s">
        <v>484</v>
      </c>
      <c r="B1442" t="str">
        <f t="shared" si="135"/>
        <v>819235-821026;</v>
      </c>
      <c r="C1442" t="str">
        <f t="shared" si="136"/>
        <v>819235</v>
      </c>
      <c r="D1442">
        <f t="shared" si="139"/>
        <v>819236</v>
      </c>
      <c r="E1442" t="str">
        <f t="shared" si="138"/>
        <v>821026</v>
      </c>
      <c r="F1442" t="str">
        <f t="shared" si="137"/>
        <v>vcpip1</v>
      </c>
      <c r="G1442">
        <v>2</v>
      </c>
      <c r="H1442" t="str">
        <f t="shared" si="140"/>
        <v>vcpip1_codon2 = 819236-821026\3;</v>
      </c>
    </row>
    <row r="1443" spans="1:8">
      <c r="A1443" t="s">
        <v>484</v>
      </c>
      <c r="B1443" t="str">
        <f t="shared" si="135"/>
        <v>819235-821026;</v>
      </c>
      <c r="C1443" t="str">
        <f t="shared" si="136"/>
        <v>819235</v>
      </c>
      <c r="D1443">
        <f t="shared" si="139"/>
        <v>819237</v>
      </c>
      <c r="E1443" t="str">
        <f t="shared" si="138"/>
        <v>821026</v>
      </c>
      <c r="F1443" t="str">
        <f t="shared" si="137"/>
        <v>vcpip1</v>
      </c>
      <c r="G1443">
        <v>3</v>
      </c>
      <c r="H1443" t="str">
        <f t="shared" si="140"/>
        <v>vcpip1_codon3 = 819237-821026\3;</v>
      </c>
    </row>
    <row r="1444" spans="1:8">
      <c r="A1444" t="s">
        <v>485</v>
      </c>
      <c r="B1444" t="str">
        <f t="shared" si="135"/>
        <v>821027-824217;</v>
      </c>
      <c r="C1444" t="str">
        <f t="shared" si="136"/>
        <v>821027</v>
      </c>
      <c r="D1444">
        <f t="shared" si="139"/>
        <v>821027</v>
      </c>
      <c r="E1444" t="str">
        <f t="shared" si="138"/>
        <v>824217</v>
      </c>
      <c r="F1444" t="str">
        <f t="shared" si="137"/>
        <v>vps18_p1</v>
      </c>
      <c r="G1444">
        <v>1</v>
      </c>
      <c r="H1444" t="str">
        <f t="shared" si="140"/>
        <v>vps18_p1_codon1 = 821027-824217\3;</v>
      </c>
    </row>
    <row r="1445" spans="1:8">
      <c r="A1445" t="s">
        <v>485</v>
      </c>
      <c r="B1445" t="str">
        <f t="shared" si="135"/>
        <v>821027-824217;</v>
      </c>
      <c r="C1445" t="str">
        <f t="shared" si="136"/>
        <v>821027</v>
      </c>
      <c r="D1445">
        <f t="shared" si="139"/>
        <v>821028</v>
      </c>
      <c r="E1445" t="str">
        <f t="shared" si="138"/>
        <v>824217</v>
      </c>
      <c r="F1445" t="str">
        <f t="shared" si="137"/>
        <v>vps18_p1</v>
      </c>
      <c r="G1445">
        <v>2</v>
      </c>
      <c r="H1445" t="str">
        <f t="shared" si="140"/>
        <v>vps18_p1_codon2 = 821028-824217\3;</v>
      </c>
    </row>
    <row r="1446" spans="1:8">
      <c r="A1446" t="s">
        <v>485</v>
      </c>
      <c r="B1446" t="str">
        <f t="shared" si="135"/>
        <v>821027-824217;</v>
      </c>
      <c r="C1446" t="str">
        <f t="shared" si="136"/>
        <v>821027</v>
      </c>
      <c r="D1446">
        <f t="shared" si="139"/>
        <v>821029</v>
      </c>
      <c r="E1446" t="str">
        <f t="shared" si="138"/>
        <v>824217</v>
      </c>
      <c r="F1446" t="str">
        <f t="shared" si="137"/>
        <v>vps18_p1</v>
      </c>
      <c r="G1446">
        <v>3</v>
      </c>
      <c r="H1446" t="str">
        <f t="shared" si="140"/>
        <v>vps18_p1_codon3 = 821029-824217\3;</v>
      </c>
    </row>
    <row r="1447" spans="1:8">
      <c r="A1447" t="s">
        <v>486</v>
      </c>
      <c r="B1447" t="str">
        <f t="shared" si="135"/>
        <v>824218-824928;</v>
      </c>
      <c r="C1447" t="str">
        <f t="shared" si="136"/>
        <v>824218</v>
      </c>
      <c r="D1447">
        <f t="shared" si="139"/>
        <v>824218</v>
      </c>
      <c r="E1447" t="str">
        <f t="shared" si="138"/>
        <v>824928</v>
      </c>
      <c r="F1447" t="str">
        <f t="shared" si="137"/>
        <v>vps18_p2</v>
      </c>
      <c r="G1447">
        <v>1</v>
      </c>
      <c r="H1447" t="str">
        <f t="shared" si="140"/>
        <v>vps18_p2_codon1 = 824218-824928\3;</v>
      </c>
    </row>
    <row r="1448" spans="1:8">
      <c r="A1448" t="s">
        <v>486</v>
      </c>
      <c r="B1448" t="str">
        <f t="shared" si="135"/>
        <v>824218-824928;</v>
      </c>
      <c r="C1448" t="str">
        <f t="shared" si="136"/>
        <v>824218</v>
      </c>
      <c r="D1448">
        <f t="shared" si="139"/>
        <v>824219</v>
      </c>
      <c r="E1448" t="str">
        <f t="shared" si="138"/>
        <v>824928</v>
      </c>
      <c r="F1448" t="str">
        <f t="shared" si="137"/>
        <v>vps18_p2</v>
      </c>
      <c r="G1448">
        <v>2</v>
      </c>
      <c r="H1448" t="str">
        <f t="shared" si="140"/>
        <v>vps18_p2_codon2 = 824219-824928\3;</v>
      </c>
    </row>
    <row r="1449" spans="1:8">
      <c r="A1449" t="s">
        <v>486</v>
      </c>
      <c r="B1449" t="str">
        <f t="shared" si="135"/>
        <v>824218-824928;</v>
      </c>
      <c r="C1449" t="str">
        <f t="shared" si="136"/>
        <v>824218</v>
      </c>
      <c r="D1449">
        <f t="shared" si="139"/>
        <v>824220</v>
      </c>
      <c r="E1449" t="str">
        <f t="shared" si="138"/>
        <v>824928</v>
      </c>
      <c r="F1449" t="str">
        <f t="shared" si="137"/>
        <v>vps18_p2</v>
      </c>
      <c r="G1449">
        <v>3</v>
      </c>
      <c r="H1449" t="str">
        <f t="shared" si="140"/>
        <v>vps18_p2_codon3 = 824220-824928\3;</v>
      </c>
    </row>
    <row r="1450" spans="1:8">
      <c r="A1450" t="s">
        <v>487</v>
      </c>
      <c r="B1450" t="str">
        <f t="shared" si="135"/>
        <v>824929-825272;</v>
      </c>
      <c r="C1450" t="str">
        <f t="shared" si="136"/>
        <v>824929</v>
      </c>
      <c r="D1450">
        <f t="shared" si="139"/>
        <v>824929</v>
      </c>
      <c r="E1450" t="str">
        <f t="shared" si="138"/>
        <v>825272</v>
      </c>
      <c r="F1450" t="str">
        <f t="shared" si="137"/>
        <v>wnt1</v>
      </c>
      <c r="G1450">
        <v>1</v>
      </c>
      <c r="H1450" t="str">
        <f t="shared" si="140"/>
        <v>wnt1_codon1 = 824929-825272\3;</v>
      </c>
    </row>
    <row r="1451" spans="1:8">
      <c r="A1451" t="s">
        <v>487</v>
      </c>
      <c r="B1451" t="str">
        <f t="shared" si="135"/>
        <v>824929-825272;</v>
      </c>
      <c r="C1451" t="str">
        <f t="shared" si="136"/>
        <v>824929</v>
      </c>
      <c r="D1451">
        <f t="shared" si="139"/>
        <v>824930</v>
      </c>
      <c r="E1451" t="str">
        <f t="shared" si="138"/>
        <v>825272</v>
      </c>
      <c r="F1451" t="str">
        <f t="shared" si="137"/>
        <v>wnt1</v>
      </c>
      <c r="G1451">
        <v>2</v>
      </c>
      <c r="H1451" t="str">
        <f t="shared" si="140"/>
        <v>wnt1_codon2 = 824930-825272\3;</v>
      </c>
    </row>
    <row r="1452" spans="1:8">
      <c r="A1452" t="s">
        <v>487</v>
      </c>
      <c r="B1452" t="str">
        <f t="shared" si="135"/>
        <v>824929-825272;</v>
      </c>
      <c r="C1452" t="str">
        <f t="shared" si="136"/>
        <v>824929</v>
      </c>
      <c r="D1452">
        <f t="shared" si="139"/>
        <v>824931</v>
      </c>
      <c r="E1452" t="str">
        <f t="shared" si="138"/>
        <v>825272</v>
      </c>
      <c r="F1452" t="str">
        <f t="shared" si="137"/>
        <v>wnt1</v>
      </c>
      <c r="G1452">
        <v>3</v>
      </c>
      <c r="H1452" t="str">
        <f t="shared" si="140"/>
        <v>wnt1_codon3 = 824931-825272\3;</v>
      </c>
    </row>
    <row r="1453" spans="1:8">
      <c r="A1453" t="s">
        <v>488</v>
      </c>
      <c r="B1453" t="str">
        <f t="shared" si="135"/>
        <v>825273-826108;</v>
      </c>
      <c r="C1453" t="str">
        <f t="shared" si="136"/>
        <v>825273</v>
      </c>
      <c r="D1453">
        <f t="shared" si="139"/>
        <v>825273</v>
      </c>
      <c r="E1453" t="str">
        <f t="shared" si="138"/>
        <v>826108</v>
      </c>
      <c r="F1453" t="str">
        <f t="shared" si="137"/>
        <v>wnt7a</v>
      </c>
      <c r="G1453">
        <v>1</v>
      </c>
      <c r="H1453" t="str">
        <f t="shared" si="140"/>
        <v>wnt7a_codon1 = 825273-826108\3;</v>
      </c>
    </row>
    <row r="1454" spans="1:8">
      <c r="A1454" t="s">
        <v>488</v>
      </c>
      <c r="B1454" t="str">
        <f t="shared" si="135"/>
        <v>825273-826108;</v>
      </c>
      <c r="C1454" t="str">
        <f t="shared" si="136"/>
        <v>825273</v>
      </c>
      <c r="D1454">
        <f t="shared" si="139"/>
        <v>825274</v>
      </c>
      <c r="E1454" t="str">
        <f t="shared" si="138"/>
        <v>826108</v>
      </c>
      <c r="F1454" t="str">
        <f t="shared" si="137"/>
        <v>wnt7a</v>
      </c>
      <c r="G1454">
        <v>2</v>
      </c>
      <c r="H1454" t="str">
        <f t="shared" si="140"/>
        <v>wnt7a_codon2 = 825274-826108\3;</v>
      </c>
    </row>
    <row r="1455" spans="1:8">
      <c r="A1455" t="s">
        <v>488</v>
      </c>
      <c r="B1455" t="str">
        <f t="shared" si="135"/>
        <v>825273-826108;</v>
      </c>
      <c r="C1455" t="str">
        <f t="shared" si="136"/>
        <v>825273</v>
      </c>
      <c r="D1455">
        <f t="shared" si="139"/>
        <v>825275</v>
      </c>
      <c r="E1455" t="str">
        <f t="shared" si="138"/>
        <v>826108</v>
      </c>
      <c r="F1455" t="str">
        <f t="shared" si="137"/>
        <v>wnt7a</v>
      </c>
      <c r="G1455">
        <v>3</v>
      </c>
      <c r="H1455" t="str">
        <f t="shared" si="140"/>
        <v>wnt7a_codon3 = 825275-826108\3;</v>
      </c>
    </row>
    <row r="1456" spans="1:8">
      <c r="A1456" t="s">
        <v>489</v>
      </c>
      <c r="B1456" t="str">
        <f t="shared" ref="B1456:B1519" si="141">SUBSTITUTE(A1456, LEFT(A1456, FIND("=", A1456)+1), "")</f>
        <v>826109-827806;</v>
      </c>
      <c r="C1456" t="str">
        <f t="shared" ref="C1456:C1519" si="142">LEFT(B1456, FIND("-", B1456)-1)</f>
        <v>826109</v>
      </c>
      <c r="D1456">
        <f t="shared" si="139"/>
        <v>826109</v>
      </c>
      <c r="E1456" t="str">
        <f t="shared" si="138"/>
        <v>827806</v>
      </c>
      <c r="F1456" t="str">
        <f t="shared" ref="F1456:F1519" si="143">LEFT(A1456, FIND("_oneseq", A1456)-1)</f>
        <v>ythdf3</v>
      </c>
      <c r="G1456">
        <v>1</v>
      </c>
      <c r="H1456" t="str">
        <f t="shared" si="140"/>
        <v>ythdf3_codon1 = 826109-827806\3;</v>
      </c>
    </row>
    <row r="1457" spans="1:8">
      <c r="A1457" t="s">
        <v>489</v>
      </c>
      <c r="B1457" t="str">
        <f t="shared" si="141"/>
        <v>826109-827806;</v>
      </c>
      <c r="C1457" t="str">
        <f t="shared" si="142"/>
        <v>826109</v>
      </c>
      <c r="D1457">
        <f t="shared" si="139"/>
        <v>826110</v>
      </c>
      <c r="E1457" t="str">
        <f t="shared" si="138"/>
        <v>827806</v>
      </c>
      <c r="F1457" t="str">
        <f t="shared" si="143"/>
        <v>ythdf3</v>
      </c>
      <c r="G1457">
        <v>2</v>
      </c>
      <c r="H1457" t="str">
        <f t="shared" si="140"/>
        <v>ythdf3_codon2 = 826110-827806\3;</v>
      </c>
    </row>
    <row r="1458" spans="1:8">
      <c r="A1458" t="s">
        <v>489</v>
      </c>
      <c r="B1458" t="str">
        <f t="shared" si="141"/>
        <v>826109-827806;</v>
      </c>
      <c r="C1458" t="str">
        <f t="shared" si="142"/>
        <v>826109</v>
      </c>
      <c r="D1458">
        <f t="shared" si="139"/>
        <v>826111</v>
      </c>
      <c r="E1458" t="str">
        <f t="shared" si="138"/>
        <v>827806</v>
      </c>
      <c r="F1458" t="str">
        <f t="shared" si="143"/>
        <v>ythdf3</v>
      </c>
      <c r="G1458">
        <v>3</v>
      </c>
      <c r="H1458" t="str">
        <f t="shared" si="140"/>
        <v>ythdf3_codon3 = 826111-827806\3;</v>
      </c>
    </row>
    <row r="1459" spans="1:8">
      <c r="A1459" t="s">
        <v>490</v>
      </c>
      <c r="B1459" t="str">
        <f t="shared" si="141"/>
        <v>827807-828886;</v>
      </c>
      <c r="C1459" t="str">
        <f t="shared" si="142"/>
        <v>827807</v>
      </c>
      <c r="D1459">
        <f t="shared" si="139"/>
        <v>827807</v>
      </c>
      <c r="E1459" t="str">
        <f t="shared" si="138"/>
        <v>828886</v>
      </c>
      <c r="F1459" t="str">
        <f t="shared" si="143"/>
        <v>zbed4</v>
      </c>
      <c r="G1459">
        <v>1</v>
      </c>
      <c r="H1459" t="str">
        <f t="shared" si="140"/>
        <v>zbed4_codon1 = 827807-828886\3;</v>
      </c>
    </row>
    <row r="1460" spans="1:8">
      <c r="A1460" t="s">
        <v>490</v>
      </c>
      <c r="B1460" t="str">
        <f t="shared" si="141"/>
        <v>827807-828886;</v>
      </c>
      <c r="C1460" t="str">
        <f t="shared" si="142"/>
        <v>827807</v>
      </c>
      <c r="D1460">
        <f t="shared" si="139"/>
        <v>827808</v>
      </c>
      <c r="E1460" t="str">
        <f t="shared" si="138"/>
        <v>828886</v>
      </c>
      <c r="F1460" t="str">
        <f t="shared" si="143"/>
        <v>zbed4</v>
      </c>
      <c r="G1460">
        <v>2</v>
      </c>
      <c r="H1460" t="str">
        <f t="shared" si="140"/>
        <v>zbed4_codon2 = 827808-828886\3;</v>
      </c>
    </row>
    <row r="1461" spans="1:8">
      <c r="A1461" t="s">
        <v>490</v>
      </c>
      <c r="B1461" t="str">
        <f t="shared" si="141"/>
        <v>827807-828886;</v>
      </c>
      <c r="C1461" t="str">
        <f t="shared" si="142"/>
        <v>827807</v>
      </c>
      <c r="D1461">
        <f t="shared" si="139"/>
        <v>827809</v>
      </c>
      <c r="E1461" t="str">
        <f t="shared" si="138"/>
        <v>828886</v>
      </c>
      <c r="F1461" t="str">
        <f t="shared" si="143"/>
        <v>zbed4</v>
      </c>
      <c r="G1461">
        <v>3</v>
      </c>
      <c r="H1461" t="str">
        <f t="shared" si="140"/>
        <v>zbed4_codon3 = 827809-828886\3;</v>
      </c>
    </row>
    <row r="1462" spans="1:8">
      <c r="A1462" t="s">
        <v>491</v>
      </c>
      <c r="B1462" t="str">
        <f t="shared" si="141"/>
        <v>828887-830452;</v>
      </c>
      <c r="C1462" t="str">
        <f t="shared" si="142"/>
        <v>828887</v>
      </c>
      <c r="D1462">
        <f t="shared" si="139"/>
        <v>828887</v>
      </c>
      <c r="E1462" t="str">
        <f t="shared" si="138"/>
        <v>830452</v>
      </c>
      <c r="F1462" t="str">
        <f t="shared" si="143"/>
        <v>zbtb21</v>
      </c>
      <c r="G1462">
        <v>1</v>
      </c>
      <c r="H1462" t="str">
        <f t="shared" si="140"/>
        <v>zbtb21_codon1 = 828887-830452\3;</v>
      </c>
    </row>
    <row r="1463" spans="1:8">
      <c r="A1463" t="s">
        <v>491</v>
      </c>
      <c r="B1463" t="str">
        <f t="shared" si="141"/>
        <v>828887-830452;</v>
      </c>
      <c r="C1463" t="str">
        <f t="shared" si="142"/>
        <v>828887</v>
      </c>
      <c r="D1463">
        <f t="shared" si="139"/>
        <v>828888</v>
      </c>
      <c r="E1463" t="str">
        <f t="shared" si="138"/>
        <v>830452</v>
      </c>
      <c r="F1463" t="str">
        <f t="shared" si="143"/>
        <v>zbtb21</v>
      </c>
      <c r="G1463">
        <v>2</v>
      </c>
      <c r="H1463" t="str">
        <f t="shared" si="140"/>
        <v>zbtb21_codon2 = 828888-830452\3;</v>
      </c>
    </row>
    <row r="1464" spans="1:8">
      <c r="A1464" t="s">
        <v>491</v>
      </c>
      <c r="B1464" t="str">
        <f t="shared" si="141"/>
        <v>828887-830452;</v>
      </c>
      <c r="C1464" t="str">
        <f t="shared" si="142"/>
        <v>828887</v>
      </c>
      <c r="D1464">
        <f t="shared" si="139"/>
        <v>828889</v>
      </c>
      <c r="E1464" t="str">
        <f t="shared" si="138"/>
        <v>830452</v>
      </c>
      <c r="F1464" t="str">
        <f t="shared" si="143"/>
        <v>zbtb21</v>
      </c>
      <c r="G1464">
        <v>3</v>
      </c>
      <c r="H1464" t="str">
        <f t="shared" si="140"/>
        <v>zbtb21_codon3 = 828889-830452\3;</v>
      </c>
    </row>
    <row r="1465" spans="1:8">
      <c r="A1465" t="s">
        <v>492</v>
      </c>
      <c r="B1465" t="str">
        <f t="shared" si="141"/>
        <v>830453-832934;</v>
      </c>
      <c r="C1465" t="str">
        <f t="shared" si="142"/>
        <v>830453</v>
      </c>
      <c r="D1465">
        <f t="shared" si="139"/>
        <v>830453</v>
      </c>
      <c r="E1465" t="str">
        <f t="shared" si="138"/>
        <v>832934</v>
      </c>
      <c r="F1465" t="str">
        <f t="shared" si="143"/>
        <v>zc3h12c</v>
      </c>
      <c r="G1465">
        <v>1</v>
      </c>
      <c r="H1465" t="str">
        <f t="shared" si="140"/>
        <v>zc3h12c_codon1 = 830453-832934\3;</v>
      </c>
    </row>
    <row r="1466" spans="1:8">
      <c r="A1466" t="s">
        <v>492</v>
      </c>
      <c r="B1466" t="str">
        <f t="shared" si="141"/>
        <v>830453-832934;</v>
      </c>
      <c r="C1466" t="str">
        <f t="shared" si="142"/>
        <v>830453</v>
      </c>
      <c r="D1466">
        <f t="shared" si="139"/>
        <v>830454</v>
      </c>
      <c r="E1466" t="str">
        <f t="shared" si="138"/>
        <v>832934</v>
      </c>
      <c r="F1466" t="str">
        <f t="shared" si="143"/>
        <v>zc3h12c</v>
      </c>
      <c r="G1466">
        <v>2</v>
      </c>
      <c r="H1466" t="str">
        <f t="shared" si="140"/>
        <v>zc3h12c_codon2 = 830454-832934\3;</v>
      </c>
    </row>
    <row r="1467" spans="1:8">
      <c r="A1467" t="s">
        <v>492</v>
      </c>
      <c r="B1467" t="str">
        <f t="shared" si="141"/>
        <v>830453-832934;</v>
      </c>
      <c r="C1467" t="str">
        <f t="shared" si="142"/>
        <v>830453</v>
      </c>
      <c r="D1467">
        <f t="shared" si="139"/>
        <v>830455</v>
      </c>
      <c r="E1467" t="str">
        <f t="shared" si="138"/>
        <v>832934</v>
      </c>
      <c r="F1467" t="str">
        <f t="shared" si="143"/>
        <v>zc3h12c</v>
      </c>
      <c r="G1467">
        <v>3</v>
      </c>
      <c r="H1467" t="str">
        <f t="shared" si="140"/>
        <v>zc3h12c_codon3 = 830455-832934\3;</v>
      </c>
    </row>
    <row r="1468" spans="1:8">
      <c r="A1468" t="s">
        <v>493</v>
      </c>
      <c r="B1468" t="str">
        <f t="shared" si="141"/>
        <v>832935-835974;</v>
      </c>
      <c r="C1468" t="str">
        <f t="shared" si="142"/>
        <v>832935</v>
      </c>
      <c r="D1468">
        <f t="shared" si="139"/>
        <v>832935</v>
      </c>
      <c r="E1468" t="str">
        <f t="shared" si="138"/>
        <v>835974</v>
      </c>
      <c r="F1468" t="str">
        <f t="shared" si="143"/>
        <v>zeb2</v>
      </c>
      <c r="G1468">
        <v>1</v>
      </c>
      <c r="H1468" t="str">
        <f t="shared" si="140"/>
        <v>zeb2_codon1 = 832935-835974\3;</v>
      </c>
    </row>
    <row r="1469" spans="1:8">
      <c r="A1469" t="s">
        <v>493</v>
      </c>
      <c r="B1469" t="str">
        <f t="shared" si="141"/>
        <v>832935-835974;</v>
      </c>
      <c r="C1469" t="str">
        <f t="shared" si="142"/>
        <v>832935</v>
      </c>
      <c r="D1469">
        <f t="shared" si="139"/>
        <v>832936</v>
      </c>
      <c r="E1469" t="str">
        <f t="shared" si="138"/>
        <v>835974</v>
      </c>
      <c r="F1469" t="str">
        <f t="shared" si="143"/>
        <v>zeb2</v>
      </c>
      <c r="G1469">
        <v>2</v>
      </c>
      <c r="H1469" t="str">
        <f t="shared" si="140"/>
        <v>zeb2_codon2 = 832936-835974\3;</v>
      </c>
    </row>
    <row r="1470" spans="1:8">
      <c r="A1470" t="s">
        <v>493</v>
      </c>
      <c r="B1470" t="str">
        <f t="shared" si="141"/>
        <v>832935-835974;</v>
      </c>
      <c r="C1470" t="str">
        <f t="shared" si="142"/>
        <v>832935</v>
      </c>
      <c r="D1470">
        <f t="shared" si="139"/>
        <v>832937</v>
      </c>
      <c r="E1470" t="str">
        <f t="shared" si="138"/>
        <v>835974</v>
      </c>
      <c r="F1470" t="str">
        <f t="shared" si="143"/>
        <v>zeb2</v>
      </c>
      <c r="G1470">
        <v>3</v>
      </c>
      <c r="H1470" t="str">
        <f t="shared" si="140"/>
        <v>zeb2_codon3 = 832937-835974\3;</v>
      </c>
    </row>
    <row r="1471" spans="1:8">
      <c r="A1471" t="s">
        <v>494</v>
      </c>
      <c r="B1471" t="str">
        <f t="shared" si="141"/>
        <v>835975-839463;</v>
      </c>
      <c r="C1471" t="str">
        <f t="shared" si="142"/>
        <v>835975</v>
      </c>
      <c r="D1471">
        <f t="shared" si="139"/>
        <v>835975</v>
      </c>
      <c r="E1471" t="str">
        <f t="shared" si="138"/>
        <v>839463</v>
      </c>
      <c r="F1471" t="str">
        <f t="shared" si="143"/>
        <v>zfhx3</v>
      </c>
      <c r="G1471">
        <v>1</v>
      </c>
      <c r="H1471" t="str">
        <f t="shared" si="140"/>
        <v>zfhx3_codon1 = 835975-839463\3;</v>
      </c>
    </row>
    <row r="1472" spans="1:8">
      <c r="A1472" t="s">
        <v>494</v>
      </c>
      <c r="B1472" t="str">
        <f t="shared" si="141"/>
        <v>835975-839463;</v>
      </c>
      <c r="C1472" t="str">
        <f t="shared" si="142"/>
        <v>835975</v>
      </c>
      <c r="D1472">
        <f t="shared" si="139"/>
        <v>835976</v>
      </c>
      <c r="E1472" t="str">
        <f t="shared" si="138"/>
        <v>839463</v>
      </c>
      <c r="F1472" t="str">
        <f t="shared" si="143"/>
        <v>zfhx3</v>
      </c>
      <c r="G1472">
        <v>2</v>
      </c>
      <c r="H1472" t="str">
        <f t="shared" si="140"/>
        <v>zfhx3_codon2 = 835976-839463\3;</v>
      </c>
    </row>
    <row r="1473" spans="1:8">
      <c r="A1473" t="s">
        <v>494</v>
      </c>
      <c r="B1473" t="str">
        <f t="shared" si="141"/>
        <v>835975-839463;</v>
      </c>
      <c r="C1473" t="str">
        <f t="shared" si="142"/>
        <v>835975</v>
      </c>
      <c r="D1473">
        <f t="shared" si="139"/>
        <v>835977</v>
      </c>
      <c r="E1473" t="str">
        <f t="shared" si="138"/>
        <v>839463</v>
      </c>
      <c r="F1473" t="str">
        <f t="shared" si="143"/>
        <v>zfhx3</v>
      </c>
      <c r="G1473">
        <v>3</v>
      </c>
      <c r="H1473" t="str">
        <f t="shared" si="140"/>
        <v>zfhx3_codon3 = 835977-839463\3;</v>
      </c>
    </row>
    <row r="1474" spans="1:8">
      <c r="A1474" t="s">
        <v>495</v>
      </c>
      <c r="B1474" t="str">
        <f t="shared" si="141"/>
        <v>839464-841098;</v>
      </c>
      <c r="C1474" t="str">
        <f t="shared" si="142"/>
        <v>839464</v>
      </c>
      <c r="D1474">
        <f t="shared" si="139"/>
        <v>839464</v>
      </c>
      <c r="E1474" t="str">
        <f t="shared" si="138"/>
        <v>841098</v>
      </c>
      <c r="F1474" t="str">
        <f t="shared" si="143"/>
        <v>zfhx4</v>
      </c>
      <c r="G1474">
        <v>1</v>
      </c>
      <c r="H1474" t="str">
        <f t="shared" si="140"/>
        <v>zfhx4_codon1 = 839464-841098\3;</v>
      </c>
    </row>
    <row r="1475" spans="1:8">
      <c r="A1475" t="s">
        <v>495</v>
      </c>
      <c r="B1475" t="str">
        <f t="shared" si="141"/>
        <v>839464-841098;</v>
      </c>
      <c r="C1475" t="str">
        <f t="shared" si="142"/>
        <v>839464</v>
      </c>
      <c r="D1475">
        <f t="shared" si="139"/>
        <v>839465</v>
      </c>
      <c r="E1475" t="str">
        <f t="shared" ref="E1475:E1506" si="144">SUBSTITUTE(SUBSTITUTE(B1475,";",""),C1475&amp;"-","")</f>
        <v>841098</v>
      </c>
      <c r="F1475" t="str">
        <f t="shared" si="143"/>
        <v>zfhx4</v>
      </c>
      <c r="G1475">
        <v>2</v>
      </c>
      <c r="H1475" t="str">
        <f t="shared" si="140"/>
        <v>zfhx4_codon2 = 839465-841098\3;</v>
      </c>
    </row>
    <row r="1476" spans="1:8">
      <c r="A1476" t="s">
        <v>495</v>
      </c>
      <c r="B1476" t="str">
        <f t="shared" si="141"/>
        <v>839464-841098;</v>
      </c>
      <c r="C1476" t="str">
        <f t="shared" si="142"/>
        <v>839464</v>
      </c>
      <c r="D1476">
        <f t="shared" si="139"/>
        <v>839466</v>
      </c>
      <c r="E1476" t="str">
        <f t="shared" si="144"/>
        <v>841098</v>
      </c>
      <c r="F1476" t="str">
        <f t="shared" si="143"/>
        <v>zfhx4</v>
      </c>
      <c r="G1476">
        <v>3</v>
      </c>
      <c r="H1476" t="str">
        <f t="shared" si="140"/>
        <v>zfhx4_codon3 = 839466-841098\3;</v>
      </c>
    </row>
    <row r="1477" spans="1:8">
      <c r="A1477" t="s">
        <v>496</v>
      </c>
      <c r="B1477" t="str">
        <f t="shared" si="141"/>
        <v>841099-844371;</v>
      </c>
      <c r="C1477" t="str">
        <f t="shared" si="142"/>
        <v>841099</v>
      </c>
      <c r="D1477">
        <f t="shared" ref="D1477:D1506" si="145">C1477-1+G1477</f>
        <v>841099</v>
      </c>
      <c r="E1477" t="str">
        <f t="shared" si="144"/>
        <v>844371</v>
      </c>
      <c r="F1477" t="str">
        <f t="shared" si="143"/>
        <v>zfpm2</v>
      </c>
      <c r="G1477">
        <v>1</v>
      </c>
      <c r="H1477" t="str">
        <f t="shared" ref="H1477:H1533" si="146">F1477&amp;"_codon"&amp;G1477&amp;" = "&amp;D1477&amp;"-"&amp;E1477&amp;"\3;"</f>
        <v>zfpm2_codon1 = 841099-844371\3;</v>
      </c>
    </row>
    <row r="1478" spans="1:8">
      <c r="A1478" t="s">
        <v>496</v>
      </c>
      <c r="B1478" t="str">
        <f t="shared" si="141"/>
        <v>841099-844371;</v>
      </c>
      <c r="C1478" t="str">
        <f t="shared" si="142"/>
        <v>841099</v>
      </c>
      <c r="D1478">
        <f t="shared" si="145"/>
        <v>841100</v>
      </c>
      <c r="E1478" t="str">
        <f t="shared" si="144"/>
        <v>844371</v>
      </c>
      <c r="F1478" t="str">
        <f t="shared" si="143"/>
        <v>zfpm2</v>
      </c>
      <c r="G1478">
        <v>2</v>
      </c>
      <c r="H1478" t="str">
        <f t="shared" si="146"/>
        <v>zfpm2_codon2 = 841100-844371\3;</v>
      </c>
    </row>
    <row r="1479" spans="1:8">
      <c r="A1479" t="s">
        <v>496</v>
      </c>
      <c r="B1479" t="str">
        <f t="shared" si="141"/>
        <v>841099-844371;</v>
      </c>
      <c r="C1479" t="str">
        <f t="shared" si="142"/>
        <v>841099</v>
      </c>
      <c r="D1479">
        <f t="shared" si="145"/>
        <v>841101</v>
      </c>
      <c r="E1479" t="str">
        <f t="shared" si="144"/>
        <v>844371</v>
      </c>
      <c r="F1479" t="str">
        <f t="shared" si="143"/>
        <v>zfpm2</v>
      </c>
      <c r="G1479">
        <v>3</v>
      </c>
      <c r="H1479" t="str">
        <f t="shared" si="146"/>
        <v>zfpm2_codon3 = 841101-844371\3;</v>
      </c>
    </row>
    <row r="1480" spans="1:8">
      <c r="A1480" t="s">
        <v>497</v>
      </c>
      <c r="B1480" t="str">
        <f t="shared" si="141"/>
        <v>844372-844635;</v>
      </c>
      <c r="C1480" t="str">
        <f t="shared" si="142"/>
        <v>844372</v>
      </c>
      <c r="D1480">
        <f t="shared" si="145"/>
        <v>844372</v>
      </c>
      <c r="E1480" t="str">
        <f t="shared" si="144"/>
        <v>844635</v>
      </c>
      <c r="F1480" t="str">
        <f t="shared" si="143"/>
        <v>zfr</v>
      </c>
      <c r="G1480">
        <v>1</v>
      </c>
      <c r="H1480" t="str">
        <f t="shared" si="146"/>
        <v>zfr_codon1 = 844372-844635\3;</v>
      </c>
    </row>
    <row r="1481" spans="1:8">
      <c r="A1481" t="s">
        <v>497</v>
      </c>
      <c r="B1481" t="str">
        <f t="shared" si="141"/>
        <v>844372-844635;</v>
      </c>
      <c r="C1481" t="str">
        <f t="shared" si="142"/>
        <v>844372</v>
      </c>
      <c r="D1481">
        <f t="shared" si="145"/>
        <v>844373</v>
      </c>
      <c r="E1481" t="str">
        <f t="shared" si="144"/>
        <v>844635</v>
      </c>
      <c r="F1481" t="str">
        <f t="shared" si="143"/>
        <v>zfr</v>
      </c>
      <c r="G1481">
        <v>2</v>
      </c>
      <c r="H1481" t="str">
        <f t="shared" si="146"/>
        <v>zfr_codon2 = 844373-844635\3;</v>
      </c>
    </row>
    <row r="1482" spans="1:8">
      <c r="A1482" t="s">
        <v>497</v>
      </c>
      <c r="B1482" t="str">
        <f t="shared" si="141"/>
        <v>844372-844635;</v>
      </c>
      <c r="C1482" t="str">
        <f t="shared" si="142"/>
        <v>844372</v>
      </c>
      <c r="D1482">
        <f t="shared" si="145"/>
        <v>844374</v>
      </c>
      <c r="E1482" t="str">
        <f t="shared" si="144"/>
        <v>844635</v>
      </c>
      <c r="F1482" t="str">
        <f t="shared" si="143"/>
        <v>zfr</v>
      </c>
      <c r="G1482">
        <v>3</v>
      </c>
      <c r="H1482" t="str">
        <f t="shared" si="146"/>
        <v>zfr_codon3 = 844374-844635\3;</v>
      </c>
    </row>
    <row r="1483" spans="1:8">
      <c r="A1483" t="s">
        <v>498</v>
      </c>
      <c r="B1483" t="str">
        <f t="shared" si="141"/>
        <v>844636-845874;</v>
      </c>
      <c r="C1483" t="str">
        <f t="shared" si="142"/>
        <v>844636</v>
      </c>
      <c r="D1483">
        <f t="shared" si="145"/>
        <v>844636</v>
      </c>
      <c r="E1483" t="str">
        <f t="shared" si="144"/>
        <v>845874</v>
      </c>
      <c r="F1483" t="str">
        <f t="shared" si="143"/>
        <v>zhx2</v>
      </c>
      <c r="G1483">
        <v>1</v>
      </c>
      <c r="H1483" t="str">
        <f t="shared" si="146"/>
        <v>zhx2_codon1 = 844636-845874\3;</v>
      </c>
    </row>
    <row r="1484" spans="1:8">
      <c r="A1484" t="s">
        <v>498</v>
      </c>
      <c r="B1484" t="str">
        <f t="shared" si="141"/>
        <v>844636-845874;</v>
      </c>
      <c r="C1484" t="str">
        <f t="shared" si="142"/>
        <v>844636</v>
      </c>
      <c r="D1484">
        <f t="shared" si="145"/>
        <v>844637</v>
      </c>
      <c r="E1484" t="str">
        <f t="shared" si="144"/>
        <v>845874</v>
      </c>
      <c r="F1484" t="str">
        <f t="shared" si="143"/>
        <v>zhx2</v>
      </c>
      <c r="G1484">
        <v>2</v>
      </c>
      <c r="H1484" t="str">
        <f t="shared" si="146"/>
        <v>zhx2_codon2 = 844637-845874\3;</v>
      </c>
    </row>
    <row r="1485" spans="1:8">
      <c r="A1485" t="s">
        <v>498</v>
      </c>
      <c r="B1485" t="str">
        <f t="shared" si="141"/>
        <v>844636-845874;</v>
      </c>
      <c r="C1485" t="str">
        <f t="shared" si="142"/>
        <v>844636</v>
      </c>
      <c r="D1485">
        <f t="shared" si="145"/>
        <v>844638</v>
      </c>
      <c r="E1485" t="str">
        <f t="shared" si="144"/>
        <v>845874</v>
      </c>
      <c r="F1485" t="str">
        <f t="shared" si="143"/>
        <v>zhx2</v>
      </c>
      <c r="G1485">
        <v>3</v>
      </c>
      <c r="H1485" t="str">
        <f t="shared" si="146"/>
        <v>zhx2_codon3 = 844638-845874\3;</v>
      </c>
    </row>
    <row r="1486" spans="1:8">
      <c r="A1486" t="s">
        <v>499</v>
      </c>
      <c r="B1486" t="str">
        <f t="shared" si="141"/>
        <v>845875-848501;</v>
      </c>
      <c r="C1486" t="str">
        <f t="shared" si="142"/>
        <v>845875</v>
      </c>
      <c r="D1486">
        <f t="shared" si="145"/>
        <v>845875</v>
      </c>
      <c r="E1486" t="str">
        <f t="shared" si="144"/>
        <v>848501</v>
      </c>
      <c r="F1486" t="str">
        <f t="shared" si="143"/>
        <v>znf142</v>
      </c>
      <c r="G1486">
        <v>1</v>
      </c>
      <c r="H1486" t="str">
        <f t="shared" si="146"/>
        <v>znf142_codon1 = 845875-848501\3;</v>
      </c>
    </row>
    <row r="1487" spans="1:8">
      <c r="A1487" t="s">
        <v>499</v>
      </c>
      <c r="B1487" t="str">
        <f t="shared" si="141"/>
        <v>845875-848501;</v>
      </c>
      <c r="C1487" t="str">
        <f t="shared" si="142"/>
        <v>845875</v>
      </c>
      <c r="D1487">
        <f t="shared" si="145"/>
        <v>845876</v>
      </c>
      <c r="E1487" t="str">
        <f t="shared" si="144"/>
        <v>848501</v>
      </c>
      <c r="F1487" t="str">
        <f t="shared" si="143"/>
        <v>znf142</v>
      </c>
      <c r="G1487">
        <v>2</v>
      </c>
      <c r="H1487" t="str">
        <f t="shared" si="146"/>
        <v>znf142_codon2 = 845876-848501\3;</v>
      </c>
    </row>
    <row r="1488" spans="1:8">
      <c r="A1488" t="s">
        <v>499</v>
      </c>
      <c r="B1488" t="str">
        <f t="shared" si="141"/>
        <v>845875-848501;</v>
      </c>
      <c r="C1488" t="str">
        <f t="shared" si="142"/>
        <v>845875</v>
      </c>
      <c r="D1488">
        <f t="shared" si="145"/>
        <v>845877</v>
      </c>
      <c r="E1488" t="str">
        <f t="shared" si="144"/>
        <v>848501</v>
      </c>
      <c r="F1488" t="str">
        <f t="shared" si="143"/>
        <v>znf142</v>
      </c>
      <c r="G1488">
        <v>3</v>
      </c>
      <c r="H1488" t="str">
        <f t="shared" si="146"/>
        <v>znf142_codon3 = 845877-848501\3;</v>
      </c>
    </row>
    <row r="1489" spans="1:8">
      <c r="A1489" t="s">
        <v>500</v>
      </c>
      <c r="B1489" t="str">
        <f t="shared" si="141"/>
        <v>848502-850288;</v>
      </c>
      <c r="C1489" t="str">
        <f t="shared" si="142"/>
        <v>848502</v>
      </c>
      <c r="D1489">
        <f t="shared" si="145"/>
        <v>848502</v>
      </c>
      <c r="E1489" t="str">
        <f t="shared" si="144"/>
        <v>850288</v>
      </c>
      <c r="F1489" t="str">
        <f t="shared" si="143"/>
        <v>znf148</v>
      </c>
      <c r="G1489">
        <v>1</v>
      </c>
      <c r="H1489" t="str">
        <f t="shared" si="146"/>
        <v>znf148_codon1 = 848502-850288\3;</v>
      </c>
    </row>
    <row r="1490" spans="1:8">
      <c r="A1490" t="s">
        <v>500</v>
      </c>
      <c r="B1490" t="str">
        <f t="shared" si="141"/>
        <v>848502-850288;</v>
      </c>
      <c r="C1490" t="str">
        <f t="shared" si="142"/>
        <v>848502</v>
      </c>
      <c r="D1490">
        <f t="shared" si="145"/>
        <v>848503</v>
      </c>
      <c r="E1490" t="str">
        <f t="shared" si="144"/>
        <v>850288</v>
      </c>
      <c r="F1490" t="str">
        <f t="shared" si="143"/>
        <v>znf148</v>
      </c>
      <c r="G1490">
        <v>2</v>
      </c>
      <c r="H1490" t="str">
        <f t="shared" si="146"/>
        <v>znf148_codon2 = 848503-850288\3;</v>
      </c>
    </row>
    <row r="1491" spans="1:8">
      <c r="A1491" t="s">
        <v>500</v>
      </c>
      <c r="B1491" t="str">
        <f t="shared" si="141"/>
        <v>848502-850288;</v>
      </c>
      <c r="C1491" t="str">
        <f t="shared" si="142"/>
        <v>848502</v>
      </c>
      <c r="D1491">
        <f t="shared" si="145"/>
        <v>848504</v>
      </c>
      <c r="E1491" t="str">
        <f t="shared" si="144"/>
        <v>850288</v>
      </c>
      <c r="F1491" t="str">
        <f t="shared" si="143"/>
        <v>znf148</v>
      </c>
      <c r="G1491">
        <v>3</v>
      </c>
      <c r="H1491" t="str">
        <f t="shared" si="146"/>
        <v>znf148_codon3 = 848504-850288\3;</v>
      </c>
    </row>
    <row r="1492" spans="1:8">
      <c r="A1492" t="s">
        <v>501</v>
      </c>
      <c r="B1492" t="str">
        <f t="shared" si="141"/>
        <v>850289-852464;</v>
      </c>
      <c r="C1492" t="str">
        <f t="shared" si="142"/>
        <v>850289</v>
      </c>
      <c r="D1492">
        <f t="shared" si="145"/>
        <v>850289</v>
      </c>
      <c r="E1492" t="str">
        <f t="shared" si="144"/>
        <v>852464</v>
      </c>
      <c r="F1492" t="str">
        <f t="shared" si="143"/>
        <v>znf292</v>
      </c>
      <c r="G1492">
        <v>1</v>
      </c>
      <c r="H1492" t="str">
        <f t="shared" si="146"/>
        <v>znf292_codon1 = 850289-852464\3;</v>
      </c>
    </row>
    <row r="1493" spans="1:8">
      <c r="A1493" t="s">
        <v>501</v>
      </c>
      <c r="B1493" t="str">
        <f t="shared" si="141"/>
        <v>850289-852464;</v>
      </c>
      <c r="C1493" t="str">
        <f t="shared" si="142"/>
        <v>850289</v>
      </c>
      <c r="D1493">
        <f t="shared" si="145"/>
        <v>850290</v>
      </c>
      <c r="E1493" t="str">
        <f t="shared" si="144"/>
        <v>852464</v>
      </c>
      <c r="F1493" t="str">
        <f t="shared" si="143"/>
        <v>znf292</v>
      </c>
      <c r="G1493">
        <v>2</v>
      </c>
      <c r="H1493" t="str">
        <f t="shared" si="146"/>
        <v>znf292_codon2 = 850290-852464\3;</v>
      </c>
    </row>
    <row r="1494" spans="1:8">
      <c r="A1494" t="s">
        <v>501</v>
      </c>
      <c r="B1494" t="str">
        <f t="shared" si="141"/>
        <v>850289-852464;</v>
      </c>
      <c r="C1494" t="str">
        <f t="shared" si="142"/>
        <v>850289</v>
      </c>
      <c r="D1494">
        <f t="shared" si="145"/>
        <v>850291</v>
      </c>
      <c r="E1494" t="str">
        <f t="shared" si="144"/>
        <v>852464</v>
      </c>
      <c r="F1494" t="str">
        <f t="shared" si="143"/>
        <v>znf292</v>
      </c>
      <c r="G1494">
        <v>3</v>
      </c>
      <c r="H1494" t="str">
        <f t="shared" si="146"/>
        <v>znf292_codon3 = 850291-852464\3;</v>
      </c>
    </row>
    <row r="1495" spans="1:8">
      <c r="A1495" t="s">
        <v>502</v>
      </c>
      <c r="B1495" t="str">
        <f t="shared" si="141"/>
        <v>852465-854822;</v>
      </c>
      <c r="C1495" t="str">
        <f t="shared" si="142"/>
        <v>852465</v>
      </c>
      <c r="D1495">
        <f t="shared" si="145"/>
        <v>852465</v>
      </c>
      <c r="E1495" t="str">
        <f t="shared" si="144"/>
        <v>854822</v>
      </c>
      <c r="F1495" t="str">
        <f t="shared" si="143"/>
        <v>znf423</v>
      </c>
      <c r="G1495">
        <v>1</v>
      </c>
      <c r="H1495" t="str">
        <f t="shared" si="146"/>
        <v>znf423_codon1 = 852465-854822\3;</v>
      </c>
    </row>
    <row r="1496" spans="1:8">
      <c r="A1496" t="s">
        <v>502</v>
      </c>
      <c r="B1496" t="str">
        <f t="shared" si="141"/>
        <v>852465-854822;</v>
      </c>
      <c r="C1496" t="str">
        <f t="shared" si="142"/>
        <v>852465</v>
      </c>
      <c r="D1496">
        <f t="shared" si="145"/>
        <v>852466</v>
      </c>
      <c r="E1496" t="str">
        <f t="shared" si="144"/>
        <v>854822</v>
      </c>
      <c r="F1496" t="str">
        <f t="shared" si="143"/>
        <v>znf423</v>
      </c>
      <c r="G1496">
        <v>2</v>
      </c>
      <c r="H1496" t="str">
        <f t="shared" si="146"/>
        <v>znf423_codon2 = 852466-854822\3;</v>
      </c>
    </row>
    <row r="1497" spans="1:8">
      <c r="A1497" t="s">
        <v>502</v>
      </c>
      <c r="B1497" t="str">
        <f t="shared" si="141"/>
        <v>852465-854822;</v>
      </c>
      <c r="C1497" t="str">
        <f t="shared" si="142"/>
        <v>852465</v>
      </c>
      <c r="D1497">
        <f t="shared" si="145"/>
        <v>852467</v>
      </c>
      <c r="E1497" t="str">
        <f t="shared" si="144"/>
        <v>854822</v>
      </c>
      <c r="F1497" t="str">
        <f t="shared" si="143"/>
        <v>znf423</v>
      </c>
      <c r="G1497">
        <v>3</v>
      </c>
      <c r="H1497" t="str">
        <f t="shared" si="146"/>
        <v>znf423_codon3 = 852467-854822\3;</v>
      </c>
    </row>
    <row r="1498" spans="1:8">
      <c r="A1498" t="s">
        <v>503</v>
      </c>
      <c r="B1498" t="str">
        <f t="shared" si="141"/>
        <v>854823-856438;</v>
      </c>
      <c r="C1498" t="str">
        <f t="shared" si="142"/>
        <v>854823</v>
      </c>
      <c r="D1498">
        <f t="shared" si="145"/>
        <v>854823</v>
      </c>
      <c r="E1498" t="str">
        <f t="shared" si="144"/>
        <v>856438</v>
      </c>
      <c r="F1498" t="str">
        <f t="shared" si="143"/>
        <v>znf521</v>
      </c>
      <c r="G1498">
        <v>1</v>
      </c>
      <c r="H1498" t="str">
        <f t="shared" si="146"/>
        <v>znf521_codon1 = 854823-856438\3;</v>
      </c>
    </row>
    <row r="1499" spans="1:8">
      <c r="A1499" t="s">
        <v>503</v>
      </c>
      <c r="B1499" t="str">
        <f t="shared" si="141"/>
        <v>854823-856438;</v>
      </c>
      <c r="C1499" t="str">
        <f t="shared" si="142"/>
        <v>854823</v>
      </c>
      <c r="D1499">
        <f t="shared" si="145"/>
        <v>854824</v>
      </c>
      <c r="E1499" t="str">
        <f t="shared" si="144"/>
        <v>856438</v>
      </c>
      <c r="F1499" t="str">
        <f t="shared" si="143"/>
        <v>znf521</v>
      </c>
      <c r="G1499">
        <v>2</v>
      </c>
      <c r="H1499" t="str">
        <f t="shared" si="146"/>
        <v>znf521_codon2 = 854824-856438\3;</v>
      </c>
    </row>
    <row r="1500" spans="1:8">
      <c r="A1500" t="s">
        <v>503</v>
      </c>
      <c r="B1500" t="str">
        <f t="shared" si="141"/>
        <v>854823-856438;</v>
      </c>
      <c r="C1500" t="str">
        <f t="shared" si="142"/>
        <v>854823</v>
      </c>
      <c r="D1500">
        <f t="shared" si="145"/>
        <v>854825</v>
      </c>
      <c r="E1500" t="str">
        <f t="shared" si="144"/>
        <v>856438</v>
      </c>
      <c r="F1500" t="str">
        <f t="shared" si="143"/>
        <v>znf521</v>
      </c>
      <c r="G1500">
        <v>3</v>
      </c>
      <c r="H1500" t="str">
        <f t="shared" si="146"/>
        <v>znf521_codon3 = 854825-856438\3;</v>
      </c>
    </row>
    <row r="1501" spans="1:8">
      <c r="A1501" t="s">
        <v>504</v>
      </c>
      <c r="B1501" t="str">
        <f t="shared" si="141"/>
        <v>856439-858090;</v>
      </c>
      <c r="C1501" t="str">
        <f t="shared" si="142"/>
        <v>856439</v>
      </c>
      <c r="D1501">
        <f t="shared" si="145"/>
        <v>856439</v>
      </c>
      <c r="E1501" t="str">
        <f t="shared" si="144"/>
        <v>858090</v>
      </c>
      <c r="F1501" t="str">
        <f t="shared" si="143"/>
        <v>znf536_p1</v>
      </c>
      <c r="G1501">
        <v>1</v>
      </c>
      <c r="H1501" t="str">
        <f t="shared" si="146"/>
        <v>znf536_p1_codon1 = 856439-858090\3;</v>
      </c>
    </row>
    <row r="1502" spans="1:8">
      <c r="A1502" t="s">
        <v>504</v>
      </c>
      <c r="B1502" t="str">
        <f t="shared" si="141"/>
        <v>856439-858090;</v>
      </c>
      <c r="C1502" t="str">
        <f t="shared" si="142"/>
        <v>856439</v>
      </c>
      <c r="D1502">
        <f t="shared" si="145"/>
        <v>856440</v>
      </c>
      <c r="E1502" t="str">
        <f t="shared" si="144"/>
        <v>858090</v>
      </c>
      <c r="F1502" t="str">
        <f t="shared" si="143"/>
        <v>znf536_p1</v>
      </c>
      <c r="G1502">
        <v>2</v>
      </c>
      <c r="H1502" t="str">
        <f t="shared" si="146"/>
        <v>znf536_p1_codon2 = 856440-858090\3;</v>
      </c>
    </row>
    <row r="1503" spans="1:8">
      <c r="A1503" t="s">
        <v>504</v>
      </c>
      <c r="B1503" t="str">
        <f t="shared" si="141"/>
        <v>856439-858090;</v>
      </c>
      <c r="C1503" t="str">
        <f t="shared" si="142"/>
        <v>856439</v>
      </c>
      <c r="D1503">
        <f t="shared" si="145"/>
        <v>856441</v>
      </c>
      <c r="E1503" t="str">
        <f t="shared" si="144"/>
        <v>858090</v>
      </c>
      <c r="F1503" t="str">
        <f t="shared" si="143"/>
        <v>znf536_p1</v>
      </c>
      <c r="G1503">
        <v>3</v>
      </c>
      <c r="H1503" t="str">
        <f t="shared" si="146"/>
        <v>znf536_p1_codon3 = 856441-858090\3;</v>
      </c>
    </row>
    <row r="1504" spans="1:8">
      <c r="A1504" t="s">
        <v>505</v>
      </c>
      <c r="B1504" t="str">
        <f t="shared" si="141"/>
        <v>858091-859948;</v>
      </c>
      <c r="C1504" t="str">
        <f t="shared" si="142"/>
        <v>858091</v>
      </c>
      <c r="D1504">
        <f t="shared" si="145"/>
        <v>858091</v>
      </c>
      <c r="E1504" t="str">
        <f t="shared" si="144"/>
        <v>859948</v>
      </c>
      <c r="F1504" t="str">
        <f t="shared" si="143"/>
        <v>znf536_p2</v>
      </c>
      <c r="G1504">
        <v>1</v>
      </c>
      <c r="H1504" t="str">
        <f t="shared" si="146"/>
        <v>znf536_p2_codon1 = 858091-859948\3;</v>
      </c>
    </row>
    <row r="1505" spans="1:8">
      <c r="A1505" t="s">
        <v>505</v>
      </c>
      <c r="B1505" t="str">
        <f t="shared" si="141"/>
        <v>858091-859948;</v>
      </c>
      <c r="C1505" t="str">
        <f t="shared" si="142"/>
        <v>858091</v>
      </c>
      <c r="D1505">
        <f t="shared" si="145"/>
        <v>858092</v>
      </c>
      <c r="E1505" t="str">
        <f t="shared" si="144"/>
        <v>859948</v>
      </c>
      <c r="F1505" t="str">
        <f t="shared" si="143"/>
        <v>znf536_p2</v>
      </c>
      <c r="G1505">
        <v>2</v>
      </c>
      <c r="H1505" t="str">
        <f t="shared" si="146"/>
        <v>znf536_p2_codon2 = 858092-859948\3;</v>
      </c>
    </row>
    <row r="1506" spans="1:8">
      <c r="A1506" t="s">
        <v>505</v>
      </c>
      <c r="B1506" t="str">
        <f t="shared" si="141"/>
        <v>858091-859948;</v>
      </c>
      <c r="C1506" t="str">
        <f t="shared" si="142"/>
        <v>858091</v>
      </c>
      <c r="D1506">
        <f t="shared" si="145"/>
        <v>858093</v>
      </c>
      <c r="E1506" t="str">
        <f t="shared" si="144"/>
        <v>859948</v>
      </c>
      <c r="F1506" t="str">
        <f t="shared" si="143"/>
        <v>znf536_p2</v>
      </c>
      <c r="G1506">
        <v>3</v>
      </c>
      <c r="H1506" t="str">
        <f t="shared" si="146"/>
        <v>znf536_p2_codon3 = 858093-859948\3;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87D9-AA7F-4EA1-9C8E-19C3F2F46161}">
  <dimension ref="D1:L1505"/>
  <sheetViews>
    <sheetView topLeftCell="B1" zoomScaleNormal="100" workbookViewId="0">
      <selection activeCell="L1" sqref="L1:L8"/>
    </sheetView>
  </sheetViews>
  <sheetFormatPr defaultRowHeight="14.3"/>
  <cols>
    <col min="1" max="1" width="6.875" bestFit="1" customWidth="1"/>
    <col min="2" max="2" width="14.125" bestFit="1" customWidth="1"/>
    <col min="6" max="6" width="12.25" bestFit="1" customWidth="1"/>
    <col min="9" max="9" width="15.5" bestFit="1" customWidth="1"/>
    <col min="10" max="10" width="34" bestFit="1" customWidth="1"/>
  </cols>
  <sheetData>
    <row r="1" spans="4:12">
      <c r="D1">
        <v>1</v>
      </c>
      <c r="E1" s="2">
        <v>981</v>
      </c>
      <c r="F1" t="s">
        <v>506</v>
      </c>
      <c r="G1">
        <v>1</v>
      </c>
      <c r="I1" t="str">
        <f>D1&amp;"-"&amp;E1</f>
        <v>1-981</v>
      </c>
      <c r="J1" t="str">
        <f>F1</f>
        <v>12s</v>
      </c>
      <c r="L1" t="str">
        <f>"DNA, "&amp;$J$1&amp;" = "&amp;_xlfn.TEXTJOIN(", ", TRUE, $I$1)</f>
        <v>DNA, 12s = 1-981</v>
      </c>
    </row>
    <row r="2" spans="4:12">
      <c r="D2">
        <v>982</v>
      </c>
      <c r="E2" s="2">
        <v>2656</v>
      </c>
      <c r="F2" t="s">
        <v>507</v>
      </c>
      <c r="G2">
        <v>1</v>
      </c>
      <c r="I2" t="str">
        <f>D2&amp;"-"&amp;E2</f>
        <v>982-2656</v>
      </c>
      <c r="J2" t="str">
        <f>F2</f>
        <v>16s</v>
      </c>
      <c r="L2" t="str">
        <f>"DNA, "&amp;$J$2&amp;" = "&amp;_xlfn.TEXTJOIN(", ", TRUE,$I$2)</f>
        <v>DNA, 16s = 982-2656</v>
      </c>
    </row>
    <row r="3" spans="4:12">
      <c r="D3">
        <v>93456</v>
      </c>
      <c r="E3" s="2">
        <v>95003</v>
      </c>
      <c r="F3" t="s">
        <v>555</v>
      </c>
      <c r="G3">
        <v>1</v>
      </c>
      <c r="H3" t="s">
        <v>2</v>
      </c>
      <c r="I3" t="str">
        <f>D3&amp;"-"&amp;E3&amp;"\3"</f>
        <v>93456-95003\3</v>
      </c>
      <c r="J3" t="str">
        <f>H3&amp;"_codon"&amp;G3</f>
        <v>mito_codon1</v>
      </c>
      <c r="L3" t="str">
        <f>"DNA, "&amp;$J$3&amp;" = "&amp;_xlfn.TEXTJOIN(", ", TRUE, $I$3:$I$7)</f>
        <v>DNA, mito_codon1 = 93456-95003\3, 95004-95693\3, 101774-102915\3, 651310-652350\3, 652351-653728\3</v>
      </c>
    </row>
    <row r="4" spans="4:12">
      <c r="D4">
        <v>95004</v>
      </c>
      <c r="E4" s="2">
        <v>95693</v>
      </c>
      <c r="F4" t="s">
        <v>556</v>
      </c>
      <c r="G4">
        <v>1</v>
      </c>
      <c r="H4" t="s">
        <v>2</v>
      </c>
      <c r="I4" t="str">
        <f>D4&amp;"-"&amp;E4&amp;"\3"</f>
        <v>95004-95693\3</v>
      </c>
      <c r="J4" t="str">
        <f>H4&amp;"_codon"&amp;G4</f>
        <v>mito_codon1</v>
      </c>
      <c r="L4" t="str">
        <f>"DNA, "&amp;$J$8&amp;" = "&amp;_xlfn.TEXTJOIN(", ", TRUE, I8:I12)</f>
        <v>DNA, mito_codon2 = 93457-95003\3, 95005-95693\3, 101775-102915\3, 651311-652350\3, 652352-653728\3</v>
      </c>
    </row>
    <row r="5" spans="4:12">
      <c r="D5">
        <v>101774</v>
      </c>
      <c r="E5" s="2">
        <v>102915</v>
      </c>
      <c r="F5" t="s">
        <v>562</v>
      </c>
      <c r="G5">
        <v>1</v>
      </c>
      <c r="H5" t="s">
        <v>2</v>
      </c>
      <c r="I5" t="str">
        <f>D5&amp;"-"&amp;E5&amp;"\3"</f>
        <v>101774-102915\3</v>
      </c>
      <c r="J5" t="str">
        <f>H5&amp;"_codon"&amp;G5</f>
        <v>mito_codon1</v>
      </c>
      <c r="L5" t="str">
        <f>"DNA, "&amp;$J$13&amp;" = "&amp;_xlfn.TEXTJOIN(", ", TRUE,$I$13:$I$17)</f>
        <v>DNA, mito_codon3 = 93458-95003\3, 95006-95693\3, 101776-102915\3, 651312-652350\3, 652353-653728\3</v>
      </c>
    </row>
    <row r="6" spans="4:12">
      <c r="D6">
        <v>651310</v>
      </c>
      <c r="E6" s="2">
        <v>652350</v>
      </c>
      <c r="F6" t="s">
        <v>900</v>
      </c>
      <c r="G6">
        <v>1</v>
      </c>
      <c r="H6" t="s">
        <v>2</v>
      </c>
      <c r="I6" t="str">
        <f>D6&amp;"-"&amp;E6&amp;"\3"</f>
        <v>651310-652350\3</v>
      </c>
      <c r="J6" t="str">
        <f>H6&amp;"_codon"&amp;G6</f>
        <v>mito_codon1</v>
      </c>
      <c r="L6" t="str">
        <f>"DNA, "&amp;J18&amp;" = "&amp;_xlfn.TEXTJOIN(", ", TRUE,I18:I513)</f>
        <v>DNA, nuc_codon1 = 2657-3644\3, 3645-4550\3, 4551-6539\3, 6540-7429\3, 7430-9975\3, 9976-11569\3, 11570-12853\3, 12854-14386\3, 14387-15970\3, 15971-18440\3, 18441-20682\3, 20683-22351\3, 22352-24619\3, 24620-24964\3, 24965-26809\3, 26810-27808\3, 27809-32736\3, 32737-35463\3, 35464-37586\3, 37587-39448\3, 39449-41389\3, 41390-45094\3, 45095-46681\3, 46682-48342\3, 48343-51759\3, 51760-53400\3, 53401-54126\3, 54127-56527\3, 56528-59467\3, 59468-61059\3, 61060-63137\3, 63138-64990\3, 64991-66256\3, 66257-66808\3, 66809-70319\3, 70320-72368\3, 72369-77192\3, 77193-79063\3, 79064-80908\3, 80909-82873\3, 82874-84831\3, 84832-85185\3, 85186-85986\3, 85987-89044\3, 89045-90783\3, 90784-91885\3, 91886-93455\3, 95694-97592\3, 97593-97760\3, 97761-99112\3, 99113-100750\3, 100751-101773\3, 102916-104834\3, 104835-106328\3, 106329-107146\3, 114365-116229\3, 107147-110402\3, 110403-111152\3, 111153-111771\3, 111772-114364\3, 116230-118159\3, 118160-119538\3, 119539-120394\3, 120395-122674\3, 122675-123149\3, 133439-133928\3, 123150-124721\3, 124722-126050\3, 126051-128192\3, 128193-130000\3, 130001-132015\3, 132016-132730\3, 132731-133438\3, 133929-136509\3, 136510-140922\3, 140923-142744\3, 142745-145141\3, 152844-154789\3, 145142-147829\3, 147830-149404\3, 149405-151556\3, 151557-152843\3, 154790-157171\3, 157172-159197\3, 159198-161332\3, 161333-162439\3, 162440-164568\3, 164569-165294\3, 165295-165541\3, 175612-176357\3, 165542-169811\3, 169812-170518\3, 170519-171430\3, 171431-172984\3, 172985-175025\3, 175026-175611\3, 176358-179431\3, 179432-181268\3, 181269-184030\3, 184031-184707\3, 184708-186774\3, 186775-187595\3, 187596-190908\3, 190909-193628\3, 193629-197238\3, 197239-197584\3, 197585-198897\3, 198898-200614\3, 200615-202874\3, 293749-296778\3, 208651-210316\3, 202875-206002\3, 206003-206459\3, 206460-206921\3, 206922-208650\3, 215067-216187\3, 210317-211914\3, 211915-215066\3, 229234-230414\3, 216188-220324\3, 220325-222569\3, 222570-225025\3, 225026-229233\3, 241557-242473\3, 230415-233530\3, 233531-236459\3, 236460-238391\3, 238392-239287\3, 239288-241556\3, 253229-253813\3, 242474-246256\3, 246257-248039\3, 248040-250725\3, 250726-251617\3, 251618-252475\3, 252476-253228\3, 253814-254336\3, 254337-254938\3, 254939-255464\3, 255465-258293\3, 258294-258802\3, 258803-261122\3, 261123-262588\3, 263716-264979\3, 262589-263715\3, 264980-266630\3, 266631-269381\3, 269382-272586\3, 272587-276077\3, 276078-279132\3, 279133-281631\3, 281632-284139\3, 284140-284873\3, 289678-293748\3, 284874-287410\3, 287411-289106\3, 289107-289677\3, 302887-304600\3, 296779-298411\3, 298412-300265\3, 300266-302214\3, 302215-302886\3, 304601-305238\3, 305239-308825\3, 308826-310316\3, 310317-314188\3, 314189-314700\3, 314701-316564\3, 316565-317054\3, 317055-317575\3, 317576-318251\3, 318252-319640\3, 319641-320830\3, 320831-322105\3, 322106-322639\3, 322640-324335\3, 324336-327688\3, 327689-330252\3, 330253-332238\3, 336800-338482\3, 332239-333312\3, 333313-334317\3, 334318-334834\3, 334835-336799\3, 345999-346506\3, 338483-340527\3, 340528-341204\3, 341205-341638\3, 341639-344778\3, 344779-345998\3, 354650-356128\3, 346507-350023\3, 350024-351626\3, 351627-353484\3, 353485-354649\3, 356129-357759\3, 357760-359587\3, 359588-360620\3, 360621-362621\3, 362622-364314\3, 368512-370167\3, 364315-365531\3, 365532-367411\3, 367412-368511\3, 370168-371620\3, 371621-372519\3, 372520-374796\3, 374797-376485\3, 386492-387356\3, 376486-378549\3, 378550-379684\3, 379685-381239\3, 381240-384843\3, 384844-386491\3, 393383-395683\3, 387357-390091\3, 390092-392570\3, 392571-393382\3, 411508-412431\3, 395684-397146\3, 397147-399138\3, 399139-400134\3, 400135-403939\3, 403940-405756\3, 405757-407684\3, 407685-409561\3, 409562-411507\3, 429141-429914\3, 412432-413628\3, 413629-418634\3, 418635-420093\3, 420094-420732\3, 420733-422313\3, 422314-426116\3, 426117-428059\3, 428060-429140\3, 441000-443637\3, 429915-431754\3, 431755-432152\3, 432153-434756\3, 434757-438422\3, 438423-438892\3, 438893-440435\3, 440436-440999\3, 452130-453266\3, 443638-445182\3, 445183-445778\3, 445779-446986\3, 446987-449435\3, 449436-451350\3, 451351-452129\3, 459463-462241\3, 453267-455641\3, 455642-457663\3, 457664-459462\3, 462242-464992\3, 464993-467509\3, 467510-468229\3, 468230-470011\3, 470012-472049\3, 472050-474688\3, 474689-477223\3, 477224-479088\3, 479089-481807\3, 481808-483475\3, 483476-484222\3, 484223-486165\3, 486166-487473\3, 487474-489048\3, 489049-489312\3, 489313-489507\3, 489508-489711\3, 489712-490061\3, 490062-490425\3, 490426-490664\3, 490665-491127\3, 491128-491345\3, 491346-491527\3, 491528-491736\3, 491737-492100\3, 492101-492385\3, 492386-492830\3, 492831-493170\3, 493171-493596\3, 493597-493983\3, 493984-494376\3, 494377-494780\3, 494781-495089\3, 495090-495277\3, 495278-495524\3, 495525-495701\3, 495702-495915\3, 495916-496303\3, 496304-496563\3, 496564-496925\3, 496926-497301\3, 497302-497675\3, 497676-498058\3, 498059-498427\3, 498428-498792\3, 498793-498950\3, 498951-499222\3, 499223-499479\3, 499480-499653\3, 499654-499842\3, 499843-499998\3, 499999-500186\3, 500187-500418\3, 500419-500623\3, 500624-502550\3, 502551-504317\3, 504318-505589\3, 505590-507469\3, 507470-509234\3, 509235-510770\3, 510771-512622\3, 512623-515678\3, 515679-516437\3, 516438-518446\3, 518447-520354\3, 520355-523169\3, 523170-525050\3, 525051-526397\3, 526398-528256\3, 528257-533485\3, 533486-535102\3, 535103-535875\3, 535876-538677\3, 538678-540233\3, 540234-540962\3, 540963-543441\3, 543442-546355\3, 546356-549410\3, 549411-551887\3, 551888-553580\3, 553581-554270\3, 554271-556509\3, 556510-556837\3, 556838-559959\3, 559960-561854\3, 561855-564089\3, 564090-566422\3, 566423-568032\3, 568033-569171\3, 569172-570875\3, 570876-572777\3, 572778-574966\3, 574967-577723\3, 577724-579441\3, 579442-582382\3, 582383-583873\3, 583874-586311\3, 586312-588050\3, 588051-590526\3, 590527-590736\3, 590737-593035\3, 593036-595883\3, 595884-597554\3, 597555-599375\3, 599376-602381\3, 602382-604259\3, 604260-605441\3, 605442-607417\3, 607418-610413\3, 610414-611604\3, 611605-613281\3, 613282-615464\3, 615465-619091\3, 619092-620424\3, 620425-621477\3, 621478-622617\3, 622618-624408\3, 624409-624996\3, 624997-626829\3, 626830-628704\3, 628705-629852\3, 629853-631944\3, 631945-634077\3, 634078-635251\3, 635252-636277\3, 636278-640001\3, 640002-640790\3, 640791-642305\3, 642306-644464\3, 644465-645420\3, 645421-646836\3, 646837-648477\3, 648478-650206\3, 650207-651309\3, 653729-655726\3, 655727-658267\3, 658268-660069\3, 660070-661701\3, 661702-663065\3, 663066-665078\3, 665079-667030\3, 667031-668971\3, 668972-670844\3, 670845-672110\3, 672111-674293\3, 674294-676871\3, 676872-678852\3, 678853-679596\3, 679597-682493\3, 682494-683357\3, 683358-684998\3, 684999-685222\3, 685223-687175\3, 687176-689338\3, 689339-690301\3, 690302-692251\3, 692252-693349\3, 693350-693859\3, 693860-694993\3, 694994-696388\3, 696389-699456\3, 699457-701659\3, 701660-703484\3, 703485-703934\3, 703935-705295\3, 705296-708091\3, 708092-709006\3, 709007-711198\3, 711199-712958\3, 712959-714817\3, 714818-715132\3, 715133-716230\3, 716231-718909\3, 718910-721691\3, 721692-723597\3, 723598-727433\3, 727434-729873\3, 729874-731022\3, 731023-733404\3, 733405-735740\3, 735741-737210\3, 737211-738837\3, 738838-740684\3, 740685-743052\3, 743053-744782\3, 744783-745937\3, 745938-750866\3, 750867-754690\3, 754691-756770\3, 756771-757559\3, 757560-758353\3, 758354-760232\3, 760233-762709\3, 762710-764303\3, 764304-766934\3, 766935-770212\3, 770213-772004\3, 772005-773186\3, 773187-777805\3, 777806-779439\3, 779440-780811\3, 780812-783171\3, 783172-785365\3, 785366-787940\3, 787941-789786\3, 789787-792390\3, 792391-793583\3, 793584-795787\3, 795788-797281\3, 797282-798660\3, 798661-802463\3, 802464-804344\3, 804345-806466\3, 806467-808215\3, 808216-810722\3, 810723-812623\3, 812624-814269\3, 814270-815151\3, 815152-819234\3, 819235-821026\3, 821027-824217\3, 824218-824928\3, 824929-825272\3, 825273-826108\3, 826109-827806\3, 827807-828886\3, 828887-830452\3, 830453-832934\3, 832935-835974\3, 835975-839463\3, 839464-841098\3, 841099-844371\3, 844372-844635\3, 844636-845874\3, 845875-848501\3, 848502-850288\3, 850289-852464\3, 852465-854822\3, 854823-856438\3, 856439-858090\3, 858091-859948\3</v>
      </c>
    </row>
    <row r="7" spans="4:12">
      <c r="D7">
        <v>652351</v>
      </c>
      <c r="E7" s="2">
        <v>653728</v>
      </c>
      <c r="F7" t="s">
        <v>901</v>
      </c>
      <c r="G7">
        <v>1</v>
      </c>
      <c r="H7" t="s">
        <v>2</v>
      </c>
      <c r="I7" t="str">
        <f>D7&amp;"-"&amp;E7&amp;"\3"</f>
        <v>652351-653728\3</v>
      </c>
      <c r="J7" t="str">
        <f>H7&amp;"_codon"&amp;G7</f>
        <v>mito_codon1</v>
      </c>
      <c r="L7" t="str">
        <f>"DNA, "&amp;J514&amp;" = "&amp;_xlfn.TEXTJOIN(", ",TRUE,I514:I1009)</f>
        <v>DNA, nuc_codon2 = 2658-3644\3, 3646-4550\3, 4552-6539\3, 6541-7429\3, 7431-9975\3, 9977-11569\3, 11571-12853\3, 12855-14386\3, 14388-15970\3, 15972-18440\3, 18442-20682\3, 20684-22351\3, 22353-24619\3, 24621-24964\3, 24966-26809\3, 26811-27808\3, 27810-32736\3, 32738-35463\3, 35465-37586\3, 37588-39448\3, 39450-41389\3, 41391-45094\3, 45096-46681\3, 46683-48342\3, 48344-51759\3, 51761-53400\3, 53402-54126\3, 54128-56527\3, 56529-59467\3, 59469-61059\3, 61061-63137\3, 63139-64990\3, 64992-66256\3, 66258-66808\3, 66810-70319\3, 70321-72368\3, 72370-77192\3, 77194-79063\3, 79065-80908\3, 80910-82873\3, 82875-84831\3, 84833-85185\3, 85187-85986\3, 85988-89044\3, 89046-90783\3, 90785-91885\3, 91887-93455\3, 95695-97592\3, 97594-97760\3, 97762-99112\3, 99114-100750\3, 100752-101773\3, 102917-104834\3, 104836-106328\3, 106330-107146\3, 114366-116229\3, 107148-110402\3, 110404-111152\3, 111154-111771\3, 111773-114364\3, 116231-118159\3, 118161-119538\3, 119540-120394\3, 120396-122674\3, 122676-123149\3, 133440-133928\3, 123151-124721\3, 124723-126050\3, 126052-128192\3, 128194-130000\3, 130002-132015\3, 132017-132730\3, 132732-133438\3, 133930-136509\3, 136511-140922\3, 140924-142744\3, 142746-145141\3, 152845-154789\3, 145143-147829\3, 147831-149404\3, 149406-151556\3, 151558-152843\3, 154791-157171\3, 157173-159197\3, 159199-161332\3, 161334-162439\3, 162441-164568\3, 164570-165294\3, 165296-165541\3, 175613-176357\3, 165543-169811\3, 169813-170518\3, 170520-171430\3, 171432-172984\3, 172986-175025\3, 175027-175611\3, 176359-179431\3, 179433-181268\3, 181270-184030\3, 184032-184707\3, 184709-186774\3, 186776-187595\3, 187597-190908\3, 190910-193628\3, 193630-197238\3, 197240-197584\3, 197586-198897\3, 198899-200614\3, 200616-202874\3, 293750-296778\3, 208652-210316\3, 202876-206002\3, 206004-206459\3, 206461-206921\3, 206923-208650\3, 215068-216187\3, 210318-211914\3, 211916-215066\3, 229235-230414\3, 216189-220324\3, 220326-222569\3, 222571-225025\3, 225027-229233\3, 241558-242473\3, 230416-233530\3, 233532-236459\3, 236461-238391\3, 238393-239287\3, 239289-241556\3, 253230-253813\3, 242475-246256\3, 246258-248039\3, 248041-250725\3, 250727-251617\3, 251619-252475\3, 252477-253228\3, 253815-254336\3, 254338-254938\3, 254940-255464\3, 255466-258293\3, 258295-258802\3, 258804-261122\3, 261124-262588\3, 263717-264979\3, 262590-263715\3, 264981-266630\3, 266632-269381\3, 269383-272586\3, 272588-276077\3, 276079-279132\3, 279134-281631\3, 281633-284139\3, 284141-284873\3, 289679-293748\3, 284875-287410\3, 287412-289106\3, 289108-289677\3, 302888-304600\3, 296780-298411\3, 298413-300265\3, 300267-302214\3, 302216-302886\3, 304602-305238\3, 305240-308825\3, 308827-310316\3, 310318-314188\3, 314190-314700\3, 314702-316564\3, 316566-317054\3, 317056-317575\3, 317577-318251\3, 318253-319640\3, 319642-320830\3, 320832-322105\3, 322107-322639\3, 322641-324335\3, 324337-327688\3, 327690-330252\3, 330254-332238\3, 336801-338482\3, 332240-333312\3, 333314-334317\3, 334319-334834\3, 334836-336799\3, 346000-346506\3, 338484-340527\3, 340529-341204\3, 341206-341638\3, 341640-344778\3, 344780-345998\3, 354651-356128\3, 346508-350023\3, 350025-351626\3, 351628-353484\3, 353486-354649\3, 356130-357759\3, 357761-359587\3, 359589-360620\3, 360622-362621\3, 362623-364314\3, 368513-370167\3, 364316-365531\3, 365533-367411\3, 367413-368511\3, 370169-371620\3, 371622-372519\3, 372521-374796\3, 374798-376485\3, 386493-387356\3, 376487-378549\3, 378551-379684\3, 379686-381239\3, 381241-384843\3, 384845-386491\3, 393384-395683\3, 387358-390091\3, 390093-392570\3, 392572-393382\3, 411509-412431\3, 395685-397146\3, 397148-399138\3, 399140-400134\3, 400136-403939\3, 403941-405756\3, 405758-407684\3, 407686-409561\3, 409563-411507\3, 429142-429914\3, 412433-413628\3, 413630-418634\3, 418636-420093\3, 420095-420732\3, 420734-422313\3, 422315-426116\3, 426118-428059\3, 428061-429140\3, 441001-443637\3, 429916-431754\3, 431756-432152\3, 432154-434756\3, 434758-438422\3, 438424-438892\3, 438894-440435\3, 440437-440999\3, 452131-453266\3, 443639-445182\3, 445184-445778\3, 445780-446986\3, 446988-449435\3, 449437-451350\3, 451352-452129\3, 459464-462241\3, 453268-455641\3, 455643-457663\3, 457665-459462\3, 462243-464992\3, 464994-467509\3, 467511-468229\3, 468231-470011\3, 470013-472049\3, 472051-474688\3, 474690-477223\3, 477225-479088\3, 479090-481807\3, 481809-483475\3, 483477-484222\3, 484224-486165\3, 486167-487473\3, 487475-489048\3, 489050-489312\3, 489314-489507\3, 489509-489711\3, 489713-490061\3, 490063-490425\3, 490427-490664\3, 490666-491127\3, 491129-491345\3, 491347-491527\3, 491529-491736\3, 491738-492100\3, 492102-492385\3, 492387-492830\3, 492832-493170\3, 493172-493596\3, 493598-493983\3, 493985-494376\3, 494378-494780\3, 494782-495089\3, 495091-495277\3, 495279-495524\3, 495526-495701\3, 495703-495915\3, 495917-496303\3, 496305-496563\3, 496565-496925\3, 496927-497301\3, 497303-497675\3, 497677-498058\3, 498060-498427\3, 498429-498792\3, 498794-498950\3, 498952-499222\3, 499224-499479\3, 499481-499653\3, 499655-499842\3, 499844-499998\3, 500000-500186\3, 500188-500418\3, 500420-500623\3, 500625-502550\3, 502552-504317\3, 504319-505589\3, 505591-507469\3, 507471-509234\3, 509236-510770\3, 510772-512622\3, 512624-515678\3, 515680-516437\3, 516439-518446\3, 518448-520354\3, 520356-523169\3, 523171-525050\3, 525052-526397\3, 526399-528256\3, 528258-533485\3, 533487-535102\3, 535104-535875\3, 535877-538677\3, 538679-540233\3, 540235-540962\3, 540964-543441\3, 543443-546355\3, 546357-549410\3, 549412-551887\3, 551889-553580\3, 553582-554270\3, 554272-556509\3, 556511-556837\3, 556839-559959\3, 559961-561854\3, 561856-564089\3, 564091-566422\3, 566424-568032\3, 568034-569171\3, 569173-570875\3, 570877-572777\3, 572779-574966\3, 574968-577723\3, 577725-579441\3, 579443-582382\3, 582384-583873\3, 583875-586311\3, 586313-588050\3, 588052-590526\3, 590528-590736\3, 590738-593035\3, 593037-595883\3, 595885-597554\3, 597556-599375\3, 599377-602381\3, 602383-604259\3, 604261-605441\3, 605443-607417\3, 607419-610413\3, 610415-611604\3, 611606-613281\3, 613283-615464\3, 615466-619091\3, 619093-620424\3, 620426-621477\3, 621479-622617\3, 622619-624408\3, 624410-624996\3, 624998-626829\3, 626831-628704\3, 628706-629852\3, 629854-631944\3, 631946-634077\3, 634079-635251\3, 635253-636277\3, 636279-640001\3, 640003-640790\3, 640792-642305\3, 642307-644464\3, 644466-645420\3, 645422-646836\3, 646838-648477\3, 648479-650206\3, 650208-651309\3, 653730-655726\3, 655728-658267\3, 658269-660069\3, 660071-661701\3, 661703-663065\3, 663067-665078\3, 665080-667030\3, 667032-668971\3, 668973-670844\3, 670846-672110\3, 672112-674293\3, 674295-676871\3, 676873-678852\3, 678854-679596\3, 679598-682493\3, 682495-683357\3, 683359-684998\3, 685000-685222\3, 685224-687175\3, 687177-689338\3, 689340-690301\3, 690303-692251\3, 692253-693349\3, 693351-693859\3, 693861-694993\3, 694995-696388\3, 696390-699456\3, 699458-701659\3, 701661-703484\3, 703486-703934\3, 703936-705295\3, 705297-708091\3, 708093-709006\3, 709008-711198\3, 711200-712958\3, 712960-714817\3, 714819-715132\3, 715134-716230\3, 716232-718909\3, 718911-721691\3, 721693-723597\3, 723599-727433\3, 727435-729873\3, 729875-731022\3, 731024-733404\3, 733406-735740\3, 735742-737210\3, 737212-738837\3, 738839-740684\3, 740686-743052\3, 743054-744782\3, 744784-745937\3, 745939-750866\3, 750868-754690\3, 754692-756770\3, 756772-757559\3, 757561-758353\3, 758355-760232\3, 760234-762709\3, 762711-764303\3, 764305-766934\3, 766936-770212\3, 770214-772004\3, 772006-773186\3, 773188-777805\3, 777807-779439\3, 779441-780811\3, 780813-783171\3, 783173-785365\3, 785367-787940\3, 787942-789786\3, 789788-792390\3, 792392-793583\3, 793585-795787\3, 795789-797281\3, 797283-798660\3, 798662-802463\3, 802465-804344\3, 804346-806466\3, 806468-808215\3, 808217-810722\3, 810724-812623\3, 812625-814269\3, 814271-815151\3, 815153-819234\3, 819236-821026\3, 821028-824217\3, 824219-824928\3, 824930-825272\3, 825274-826108\3, 826110-827806\3, 827808-828886\3, 828888-830452\3, 830454-832934\3, 832936-835974\3, 835976-839463\3, 839465-841098\3, 841100-844371\3, 844373-844635\3, 844637-845874\3, 845876-848501\3, 848503-850288\3, 850290-852464\3, 852466-854822\3, 854824-856438\3, 856440-858090\3, 858092-859948\3</v>
      </c>
    </row>
    <row r="8" spans="4:12">
      <c r="D8">
        <v>93457</v>
      </c>
      <c r="E8" s="2">
        <v>95003</v>
      </c>
      <c r="F8" t="s">
        <v>555</v>
      </c>
      <c r="G8">
        <v>2</v>
      </c>
      <c r="H8" t="s">
        <v>2</v>
      </c>
      <c r="I8" t="str">
        <f>D8&amp;"-"&amp;E8&amp;"\3"</f>
        <v>93457-95003\3</v>
      </c>
      <c r="J8" t="str">
        <f>H8&amp;"_codon"&amp;G8</f>
        <v>mito_codon2</v>
      </c>
      <c r="L8" t="str">
        <f>"DNA, "&amp;J1010&amp;" = "&amp;_xlfn.TEXTJOIN(", ", TRUE, I1010:I1505)</f>
        <v>DNA, nuc_codon3 = 2659-3644\3, 3647-4550\3, 4553-6539\3, 6542-7429\3, 7432-9975\3, 9978-11569\3, 11572-12853\3, 12856-14386\3, 14389-15970\3, 15973-18440\3, 18443-20682\3, 20685-22351\3, 22354-24619\3, 24622-24964\3, 24967-26809\3, 26812-27808\3, 27811-32736\3, 32739-35463\3, 35466-37586\3, 37589-39448\3, 39451-41389\3, 41392-45094\3, 45097-46681\3, 46684-48342\3, 48345-51759\3, 51762-53400\3, 53403-54126\3, 54129-56527\3, 56530-59467\3, 59470-61059\3, 61062-63137\3, 63140-64990\3, 64993-66256\3, 66259-66808\3, 66811-70319\3, 70322-72368\3, 72371-77192\3, 77195-79063\3, 79066-80908\3, 80911-82873\3, 82876-84831\3, 84834-85185\3, 85188-85986\3, 85989-89044\3, 89047-90783\3, 90786-91885\3, 91888-93455\3, 95696-97592\3, 97595-97760\3, 97763-99112\3, 99115-100750\3, 100753-101773\3, 102918-104834\3, 104837-106328\3, 106331-107146\3, 114367-116229\3, 107149-110402\3, 110405-111152\3, 111155-111771\3, 111774-114364\3, 116232-118159\3, 118162-119538\3, 119541-120394\3, 120397-122674\3, 122677-123149\3, 133441-133928\3, 123152-124721\3, 124724-126050\3, 126053-128192\3, 128195-130000\3, 130003-132015\3, 132018-132730\3, 132733-133438\3, 133931-136509\3, 136512-140922\3, 140925-142744\3, 142747-145141\3, 152846-154789\3, 145144-147829\3, 147832-149404\3, 149407-151556\3, 151559-152843\3, 154792-157171\3, 157174-159197\3, 159200-161332\3, 161335-162439\3, 162442-164568\3, 164571-165294\3, 165297-165541\3, 175614-176357\3, 165544-169811\3, 169814-170518\3, 170521-171430\3, 171433-172984\3, 172987-175025\3, 175028-175611\3, 176360-179431\3, 179434-181268\3, 181271-184030\3, 184033-184707\3, 184710-186774\3, 186777-187595\3, 187598-190908\3, 190911-193628\3, 193631-197238\3, 197241-197584\3, 197587-198897\3, 198900-200614\3, 200617-202874\3, 293751-296778\3, 208653-210316\3, 202877-206002\3, 206005-206459\3, 206462-206921\3, 206924-208650\3, 215069-216187\3, 210319-211914\3, 211917-215066\3, 229236-230414\3, 216190-220324\3, 220327-222569\3, 222572-225025\3, 225028-229233\3, 241559-242473\3, 230417-233530\3, 233533-236459\3, 236462-238391\3, 238394-239287\3, 239290-241556\3, 253231-253813\3, 242476-246256\3, 246259-248039\3, 248042-250725\3, 250728-251617\3, 251620-252475\3, 252478-253228\3, 253816-254336\3, 254339-254938\3, 254941-255464\3, 255467-258293\3, 258296-258802\3, 258805-261122\3, 261125-262588\3, 263718-264979\3, 262591-263715\3, 264982-266630\3, 266633-269381\3, 269384-272586\3, 272589-276077\3, 276080-279132\3, 279135-281631\3, 281634-284139\3, 284142-284873\3, 289680-293748\3, 284876-287410\3, 287413-289106\3, 289109-289677\3, 302889-304600\3, 296781-298411\3, 298414-300265\3, 300268-302214\3, 302217-302886\3, 304603-305238\3, 305241-308825\3, 308828-310316\3, 310319-314188\3, 314191-314700\3, 314703-316564\3, 316567-317054\3, 317057-317575\3, 317578-318251\3, 318254-319640\3, 319643-320830\3, 320833-322105\3, 322108-322639\3, 322642-324335\3, 324338-327688\3, 327691-330252\3, 330255-332238\3, 336802-338482\3, 332241-333312\3, 333315-334317\3, 334320-334834\3, 334837-336799\3, 346001-346506\3, 338485-340527\3, 340530-341204\3, 341207-341638\3, 341641-344778\3, 344781-345998\3, 354652-356128\3, 346509-350023\3, 350026-351626\3, 351629-353484\3, 353487-354649\3, 356131-357759\3, 357762-359587\3, 359590-360620\3, 360623-362621\3, 362624-364314\3, 368514-370167\3, 364317-365531\3, 365534-367411\3, 367414-368511\3, 370170-371620\3, 371623-372519\3, 372522-374796\3, 374799-376485\3, 386494-387356\3, 376488-378549\3, 378552-379684\3, 379687-381239\3, 381242-384843\3, 384846-386491\3, 393385-395683\3, 387359-390091\3, 390094-392570\3, 392573-393382\3, 411510-412431\3, 395686-397146\3, 397149-399138\3, 399141-400134\3, 400137-403939\3, 403942-405756\3, 405759-407684\3, 407687-409561\3, 409564-411507\3, 429143-429914\3, 412434-413628\3, 413631-418634\3, 418637-420093\3, 420096-420732\3, 420735-422313\3, 422316-426116\3, 426119-428059\3, 428062-429140\3, 441002-443637\3, 429917-431754\3, 431757-432152\3, 432155-434756\3, 434759-438422\3, 438425-438892\3, 438895-440435\3, 440438-440999\3, 452132-453266\3, 443640-445182\3, 445185-445778\3, 445781-446986\3, 446989-449435\3, 449438-451350\3, 451353-452129\3, 459465-462241\3, 453269-455641\3, 455644-457663\3, 457666-459462\3, 462244-464992\3, 464995-467509\3, 467512-468229\3, 468232-470011\3, 470014-472049\3, 472052-474688\3, 474691-477223\3, 477226-479088\3, 479091-481807\3, 481810-483475\3, 483478-484222\3, 484225-486165\3, 486168-487473\3, 487476-489048\3, 489051-489312\3, 489315-489507\3, 489510-489711\3, 489714-490061\3, 490064-490425\3, 490428-490664\3, 490667-491127\3, 491130-491345\3, 491348-491527\3, 491530-491736\3, 491739-492100\3, 492103-492385\3, 492388-492830\3, 492833-493170\3, 493173-493596\3, 493599-493983\3, 493986-494376\3, 494379-494780\3, 494783-495089\3, 495092-495277\3, 495280-495524\3, 495527-495701\3, 495704-495915\3, 495918-496303\3, 496306-496563\3, 496566-496925\3, 496928-497301\3, 497304-497675\3, 497678-498058\3, 498061-498427\3, 498430-498792\3, 498795-498950\3, 498953-499222\3, 499225-499479\3, 499482-499653\3, 499656-499842\3, 499845-499998\3, 500001-500186\3, 500189-500418\3, 500421-500623\3, 500626-502550\3, 502553-504317\3, 504320-505589\3, 505592-507469\3, 507472-509234\3, 509237-510770\3, 510773-512622\3, 512625-515678\3, 515681-516437\3, 516440-518446\3, 518449-520354\3, 520357-523169\3, 523172-525050\3, 525053-526397\3, 526400-528256\3, 528259-533485\3, 533488-535102\3, 535105-535875\3, 535878-538677\3, 538680-540233\3, 540236-540962\3, 540965-543441\3, 543444-546355\3, 546358-549410\3, 549413-551887\3, 551890-553580\3, 553583-554270\3, 554273-556509\3, 556512-556837\3, 556840-559959\3, 559962-561854\3, 561857-564089\3, 564092-566422\3, 566425-568032\3, 568035-569171\3, 569174-570875\3, 570878-572777\3, 572780-574966\3, 574969-577723\3, 577726-579441\3, 579444-582382\3, 582385-583873\3, 583876-586311\3, 586314-588050\3, 588053-590526\3, 590529-590736\3, 590739-593035\3, 593038-595883\3, 595886-597554\3, 597557-599375\3, 599378-602381\3, 602384-604259\3, 604262-605441\3, 605444-607417\3, 607420-610413\3, 610416-611604\3, 611607-613281\3, 613284-615464\3, 615467-619091\3, 619094-620424\3, 620427-621477\3, 621480-622617\3, 622620-624408\3, 624411-624996\3, 624999-626829\3, 626832-628704\3, 628707-629852\3, 629855-631944\3, 631947-634077\3, 634080-635251\3, 635254-636277\3, 636280-640001\3, 640004-640790\3, 640793-642305\3, 642308-644464\3, 644467-645420\3, 645423-646836\3, 646839-648477\3, 648480-650206\3, 650209-651309\3, 653731-655726\3, 655729-658267\3, 658270-660069\3, 660072-661701\3, 661704-663065\3, 663068-665078\3, 665081-667030\3, 667033-668971\3, 668974-670844\3, 670847-672110\3, 672113-674293\3, 674296-676871\3, 676874-678852\3, 678855-679596\3, 679599-682493\3, 682496-683357\3, 683360-684998\3, 685001-685222\3, 685225-687175\3, 687178-689338\3, 689341-690301\3, 690304-692251\3, 692254-693349\3, 693352-693859\3, 693862-694993\3, 694996-696388\3, 696391-699456\3, 699459-701659\3, 701662-703484\3, 703487-703934\3, 703937-705295\3, 705298-708091\3, 708094-709006\3, 709009-711198\3, 711201-712958\3, 712961-714817\3, 714820-715132\3, 715135-716230\3, 716233-718909\3, 718912-721691\3, 721694-723597\3, 723600-727433\3, 727436-729873\3, 729876-731022\3, 731025-733404\3, 733407-735740\3, 735743-737210\3, 737213-738837\3, 738840-740684\3, 740687-743052\3, 743055-744782\3, 744785-745937\3, 745940-750866\3, 750869-754690\3, 754693-756770\3, 756773-757559\3, 757562-758353\3, 758356-760232\3, 760235-762709\3, 762712-764303\3, 764306-766934\3, 766937-770212\3, 770215-772004\3, 772007-773186\3, 773189-777805\3, 777808-779439\3, 779442-780811\3, 780814-783171\3, 783174-785365\3, 785368-787940\3, 787943-789786\3, 789789-792390\3, 792393-793583\3, 793586-795787\3, 795790-797281\3, 797284-798660\3, 798663-802463\3, 802466-804344\3, 804347-806466\3, 806469-808215\3, 808218-810722\3, 810725-812623\3, 812626-814269\3, 814272-815151\3, 815154-819234\3, 819237-821026\3, 821029-824217\3, 824220-824928\3, 824931-825272\3, 825275-826108\3, 826111-827806\3, 827809-828886\3, 828889-830452\3, 830455-832934\3, 832937-835974\3, 835977-839463\3, 839466-841098\3, 841101-844371\3, 844374-844635\3, 844638-845874\3, 845877-848501\3, 848504-850288\3, 850291-852464\3, 852467-854822\3, 854825-856438\3, 856441-858090\3, 858093-859948\3</v>
      </c>
    </row>
    <row r="9" spans="4:12">
      <c r="D9">
        <v>95005</v>
      </c>
      <c r="E9" s="2">
        <v>95693</v>
      </c>
      <c r="F9" t="s">
        <v>556</v>
      </c>
      <c r="G9">
        <v>2</v>
      </c>
      <c r="H9" t="s">
        <v>2</v>
      </c>
      <c r="I9" t="str">
        <f>D9&amp;"-"&amp;E9&amp;"\3"</f>
        <v>95005-95693\3</v>
      </c>
      <c r="J9" t="str">
        <f>H9&amp;"_codon"&amp;G9</f>
        <v>mito_codon2</v>
      </c>
    </row>
    <row r="10" spans="4:12">
      <c r="D10">
        <v>101775</v>
      </c>
      <c r="E10" s="2">
        <v>102915</v>
      </c>
      <c r="F10" t="s">
        <v>562</v>
      </c>
      <c r="G10">
        <v>2</v>
      </c>
      <c r="H10" t="s">
        <v>2</v>
      </c>
      <c r="I10" t="str">
        <f>D10&amp;"-"&amp;E10&amp;"\3"</f>
        <v>101775-102915\3</v>
      </c>
      <c r="J10" t="str">
        <f>H10&amp;"_codon"&amp;G10</f>
        <v>mito_codon2</v>
      </c>
    </row>
    <row r="11" spans="4:12">
      <c r="D11">
        <v>651311</v>
      </c>
      <c r="E11" s="2">
        <v>652350</v>
      </c>
      <c r="F11" t="s">
        <v>900</v>
      </c>
      <c r="G11">
        <v>2</v>
      </c>
      <c r="H11" t="s">
        <v>2</v>
      </c>
      <c r="I11" t="str">
        <f>D11&amp;"-"&amp;E11&amp;"\3"</f>
        <v>651311-652350\3</v>
      </c>
      <c r="J11" t="str">
        <f>H11&amp;"_codon"&amp;G11</f>
        <v>mito_codon2</v>
      </c>
    </row>
    <row r="12" spans="4:12">
      <c r="D12">
        <v>652352</v>
      </c>
      <c r="E12" s="2">
        <v>653728</v>
      </c>
      <c r="F12" t="s">
        <v>901</v>
      </c>
      <c r="G12">
        <v>2</v>
      </c>
      <c r="H12" t="s">
        <v>2</v>
      </c>
      <c r="I12" t="str">
        <f>D12&amp;"-"&amp;E12&amp;"\3"</f>
        <v>652352-653728\3</v>
      </c>
      <c r="J12" t="str">
        <f>H12&amp;"_codon"&amp;G12</f>
        <v>mito_codon2</v>
      </c>
    </row>
    <row r="13" spans="4:12">
      <c r="D13">
        <v>93458</v>
      </c>
      <c r="E13" s="2">
        <v>95003</v>
      </c>
      <c r="F13" t="s">
        <v>555</v>
      </c>
      <c r="G13">
        <v>3</v>
      </c>
      <c r="H13" t="s">
        <v>2</v>
      </c>
      <c r="I13" t="str">
        <f>D13&amp;"-"&amp;E13&amp;"\3"</f>
        <v>93458-95003\3</v>
      </c>
      <c r="J13" t="str">
        <f>H13&amp;"_codon"&amp;G13</f>
        <v>mito_codon3</v>
      </c>
    </row>
    <row r="14" spans="4:12">
      <c r="D14">
        <v>95006</v>
      </c>
      <c r="E14" s="2">
        <v>95693</v>
      </c>
      <c r="F14" t="s">
        <v>556</v>
      </c>
      <c r="G14">
        <v>3</v>
      </c>
      <c r="H14" t="s">
        <v>2</v>
      </c>
      <c r="I14" t="str">
        <f>D14&amp;"-"&amp;E14&amp;"\3"</f>
        <v>95006-95693\3</v>
      </c>
      <c r="J14" t="str">
        <f>H14&amp;"_codon"&amp;G14</f>
        <v>mito_codon3</v>
      </c>
    </row>
    <row r="15" spans="4:12">
      <c r="D15">
        <v>101776</v>
      </c>
      <c r="E15" s="2">
        <v>102915</v>
      </c>
      <c r="F15" t="s">
        <v>562</v>
      </c>
      <c r="G15">
        <v>3</v>
      </c>
      <c r="H15" t="s">
        <v>2</v>
      </c>
      <c r="I15" t="str">
        <f>D15&amp;"-"&amp;E15&amp;"\3"</f>
        <v>101776-102915\3</v>
      </c>
      <c r="J15" t="str">
        <f>H15&amp;"_codon"&amp;G15</f>
        <v>mito_codon3</v>
      </c>
    </row>
    <row r="16" spans="4:12">
      <c r="D16">
        <v>651312</v>
      </c>
      <c r="E16" s="2">
        <v>652350</v>
      </c>
      <c r="F16" t="s">
        <v>900</v>
      </c>
      <c r="G16">
        <v>3</v>
      </c>
      <c r="H16" t="s">
        <v>2</v>
      </c>
      <c r="I16" t="str">
        <f>D16&amp;"-"&amp;E16&amp;"\3"</f>
        <v>651312-652350\3</v>
      </c>
      <c r="J16" t="str">
        <f>H16&amp;"_codon"&amp;G16</f>
        <v>mito_codon3</v>
      </c>
    </row>
    <row r="17" spans="4:10">
      <c r="D17">
        <v>652353</v>
      </c>
      <c r="E17" s="2">
        <v>653728</v>
      </c>
      <c r="F17" t="s">
        <v>901</v>
      </c>
      <c r="G17">
        <v>3</v>
      </c>
      <c r="H17" t="s">
        <v>2</v>
      </c>
      <c r="I17" t="str">
        <f>D17&amp;"-"&amp;E17&amp;"\3"</f>
        <v>652353-653728\3</v>
      </c>
      <c r="J17" t="str">
        <f>H17&amp;"_codon"&amp;G17</f>
        <v>mito_codon3</v>
      </c>
    </row>
    <row r="18" spans="4:10">
      <c r="D18">
        <v>2657</v>
      </c>
      <c r="E18" s="2">
        <v>3644</v>
      </c>
      <c r="F18" t="s">
        <v>508</v>
      </c>
      <c r="G18">
        <v>1</v>
      </c>
      <c r="H18" t="s">
        <v>1</v>
      </c>
      <c r="I18" t="str">
        <f>D18&amp;"-"&amp;E18&amp;"\3"</f>
        <v>2657-3644\3</v>
      </c>
      <c r="J18" t="str">
        <f>H18&amp;"_codon"&amp;G18</f>
        <v>nuc_codon1</v>
      </c>
    </row>
    <row r="19" spans="4:10">
      <c r="D19">
        <v>3645</v>
      </c>
      <c r="E19" s="2">
        <v>4550</v>
      </c>
      <c r="F19" t="s">
        <v>509</v>
      </c>
      <c r="G19">
        <v>1</v>
      </c>
      <c r="H19" t="s">
        <v>1</v>
      </c>
      <c r="I19" t="str">
        <f>D19&amp;"-"&amp;E19&amp;"\3"</f>
        <v>3645-4550\3</v>
      </c>
      <c r="J19" t="str">
        <f>H19&amp;"_codon"&amp;G19</f>
        <v>nuc_codon1</v>
      </c>
    </row>
    <row r="20" spans="4:10">
      <c r="D20">
        <v>4551</v>
      </c>
      <c r="E20" s="2">
        <v>6539</v>
      </c>
      <c r="F20" t="s">
        <v>510</v>
      </c>
      <c r="G20">
        <v>1</v>
      </c>
      <c r="H20" t="s">
        <v>1</v>
      </c>
      <c r="I20" t="str">
        <f>D20&amp;"-"&amp;E20&amp;"\3"</f>
        <v>4551-6539\3</v>
      </c>
      <c r="J20" t="str">
        <f>H20&amp;"_codon"&amp;G20</f>
        <v>nuc_codon1</v>
      </c>
    </row>
    <row r="21" spans="4:10">
      <c r="D21">
        <v>6540</v>
      </c>
      <c r="E21" s="2">
        <v>7429</v>
      </c>
      <c r="F21" t="s">
        <v>511</v>
      </c>
      <c r="G21">
        <v>1</v>
      </c>
      <c r="H21" t="s">
        <v>1</v>
      </c>
      <c r="I21" t="str">
        <f>D21&amp;"-"&amp;E21&amp;"\3"</f>
        <v>6540-7429\3</v>
      </c>
      <c r="J21" t="str">
        <f>H21&amp;"_codon"&amp;G21</f>
        <v>nuc_codon1</v>
      </c>
    </row>
    <row r="22" spans="4:10">
      <c r="D22">
        <v>7430</v>
      </c>
      <c r="E22" s="2">
        <v>9975</v>
      </c>
      <c r="F22" t="s">
        <v>512</v>
      </c>
      <c r="G22">
        <v>1</v>
      </c>
      <c r="H22" t="s">
        <v>1</v>
      </c>
      <c r="I22" t="str">
        <f>D22&amp;"-"&amp;E22&amp;"\3"</f>
        <v>7430-9975\3</v>
      </c>
      <c r="J22" t="str">
        <f>H22&amp;"_codon"&amp;G22</f>
        <v>nuc_codon1</v>
      </c>
    </row>
    <row r="23" spans="4:10">
      <c r="D23">
        <v>9976</v>
      </c>
      <c r="E23" s="2">
        <v>11569</v>
      </c>
      <c r="F23" t="s">
        <v>513</v>
      </c>
      <c r="G23">
        <v>1</v>
      </c>
      <c r="H23" t="s">
        <v>1</v>
      </c>
      <c r="I23" t="str">
        <f>D23&amp;"-"&amp;E23&amp;"\3"</f>
        <v>9976-11569\3</v>
      </c>
      <c r="J23" t="str">
        <f>H23&amp;"_codon"&amp;G23</f>
        <v>nuc_codon1</v>
      </c>
    </row>
    <row r="24" spans="4:10">
      <c r="D24">
        <v>11570</v>
      </c>
      <c r="E24" s="2">
        <v>12853</v>
      </c>
      <c r="F24" t="s">
        <v>514</v>
      </c>
      <c r="G24">
        <v>1</v>
      </c>
      <c r="H24" t="s">
        <v>1</v>
      </c>
      <c r="I24" t="str">
        <f>D24&amp;"-"&amp;E24&amp;"\3"</f>
        <v>11570-12853\3</v>
      </c>
      <c r="J24" t="str">
        <f>H24&amp;"_codon"&amp;G24</f>
        <v>nuc_codon1</v>
      </c>
    </row>
    <row r="25" spans="4:10">
      <c r="D25">
        <v>12854</v>
      </c>
      <c r="E25" s="2">
        <v>14386</v>
      </c>
      <c r="F25" t="s">
        <v>515</v>
      </c>
      <c r="G25">
        <v>1</v>
      </c>
      <c r="H25" t="s">
        <v>1</v>
      </c>
      <c r="I25" t="str">
        <f>D25&amp;"-"&amp;E25&amp;"\3"</f>
        <v>12854-14386\3</v>
      </c>
      <c r="J25" t="str">
        <f>H25&amp;"_codon"&amp;G25</f>
        <v>nuc_codon1</v>
      </c>
    </row>
    <row r="26" spans="4:10">
      <c r="D26">
        <v>14387</v>
      </c>
      <c r="E26" s="2">
        <v>15970</v>
      </c>
      <c r="F26" t="s">
        <v>516</v>
      </c>
      <c r="G26">
        <v>1</v>
      </c>
      <c r="H26" t="s">
        <v>1</v>
      </c>
      <c r="I26" t="str">
        <f>D26&amp;"-"&amp;E26&amp;"\3"</f>
        <v>14387-15970\3</v>
      </c>
      <c r="J26" t="str">
        <f>H26&amp;"_codon"&amp;G26</f>
        <v>nuc_codon1</v>
      </c>
    </row>
    <row r="27" spans="4:10">
      <c r="D27">
        <v>15971</v>
      </c>
      <c r="E27" s="2">
        <v>18440</v>
      </c>
      <c r="F27" t="s">
        <v>517</v>
      </c>
      <c r="G27">
        <v>1</v>
      </c>
      <c r="H27" t="s">
        <v>1</v>
      </c>
      <c r="I27" t="str">
        <f>D27&amp;"-"&amp;E27&amp;"\3"</f>
        <v>15971-18440\3</v>
      </c>
      <c r="J27" t="str">
        <f>H27&amp;"_codon"&amp;G27</f>
        <v>nuc_codon1</v>
      </c>
    </row>
    <row r="28" spans="4:10">
      <c r="D28">
        <v>18441</v>
      </c>
      <c r="E28" s="2">
        <v>20682</v>
      </c>
      <c r="F28" t="s">
        <v>518</v>
      </c>
      <c r="G28">
        <v>1</v>
      </c>
      <c r="H28" t="s">
        <v>1</v>
      </c>
      <c r="I28" t="str">
        <f>D28&amp;"-"&amp;E28&amp;"\3"</f>
        <v>18441-20682\3</v>
      </c>
      <c r="J28" t="str">
        <f>H28&amp;"_codon"&amp;G28</f>
        <v>nuc_codon1</v>
      </c>
    </row>
    <row r="29" spans="4:10">
      <c r="D29">
        <v>20683</v>
      </c>
      <c r="E29" s="2">
        <v>22351</v>
      </c>
      <c r="F29" t="s">
        <v>519</v>
      </c>
      <c r="G29">
        <v>1</v>
      </c>
      <c r="H29" t="s">
        <v>1</v>
      </c>
      <c r="I29" t="str">
        <f>D29&amp;"-"&amp;E29&amp;"\3"</f>
        <v>20683-22351\3</v>
      </c>
      <c r="J29" t="str">
        <f>H29&amp;"_codon"&amp;G29</f>
        <v>nuc_codon1</v>
      </c>
    </row>
    <row r="30" spans="4:10">
      <c r="D30">
        <v>22352</v>
      </c>
      <c r="E30" s="2">
        <v>24619</v>
      </c>
      <c r="F30" t="s">
        <v>520</v>
      </c>
      <c r="G30">
        <v>1</v>
      </c>
      <c r="H30" t="s">
        <v>1</v>
      </c>
      <c r="I30" t="str">
        <f>D30&amp;"-"&amp;E30&amp;"\3"</f>
        <v>22352-24619\3</v>
      </c>
      <c r="J30" t="str">
        <f>H30&amp;"_codon"&amp;G30</f>
        <v>nuc_codon1</v>
      </c>
    </row>
    <row r="31" spans="4:10">
      <c r="D31">
        <v>24620</v>
      </c>
      <c r="E31" s="2">
        <v>24964</v>
      </c>
      <c r="F31" t="s">
        <v>521</v>
      </c>
      <c r="G31">
        <v>1</v>
      </c>
      <c r="H31" t="s">
        <v>1</v>
      </c>
      <c r="I31" t="str">
        <f>D31&amp;"-"&amp;E31&amp;"\3"</f>
        <v>24620-24964\3</v>
      </c>
      <c r="J31" t="str">
        <f>H31&amp;"_codon"&amp;G31</f>
        <v>nuc_codon1</v>
      </c>
    </row>
    <row r="32" spans="4:10">
      <c r="D32">
        <v>24965</v>
      </c>
      <c r="E32" s="2">
        <v>26809</v>
      </c>
      <c r="F32" t="s">
        <v>522</v>
      </c>
      <c r="G32">
        <v>1</v>
      </c>
      <c r="H32" t="s">
        <v>1</v>
      </c>
      <c r="I32" t="str">
        <f>D32&amp;"-"&amp;E32&amp;"\3"</f>
        <v>24965-26809\3</v>
      </c>
      <c r="J32" t="str">
        <f>H32&amp;"_codon"&amp;G32</f>
        <v>nuc_codon1</v>
      </c>
    </row>
    <row r="33" spans="4:10">
      <c r="D33">
        <v>26810</v>
      </c>
      <c r="E33" s="2">
        <v>27808</v>
      </c>
      <c r="F33" t="s">
        <v>523</v>
      </c>
      <c r="G33">
        <v>1</v>
      </c>
      <c r="H33" t="s">
        <v>1</v>
      </c>
      <c r="I33" t="str">
        <f>D33&amp;"-"&amp;E33&amp;"\3"</f>
        <v>26810-27808\3</v>
      </c>
      <c r="J33" t="str">
        <f>H33&amp;"_codon"&amp;G33</f>
        <v>nuc_codon1</v>
      </c>
    </row>
    <row r="34" spans="4:10">
      <c r="D34">
        <v>27809</v>
      </c>
      <c r="E34" s="2">
        <v>32736</v>
      </c>
      <c r="F34" t="s">
        <v>524</v>
      </c>
      <c r="G34">
        <v>1</v>
      </c>
      <c r="H34" t="s">
        <v>1</v>
      </c>
      <c r="I34" t="str">
        <f>D34&amp;"-"&amp;E34&amp;"\3"</f>
        <v>27809-32736\3</v>
      </c>
      <c r="J34" t="str">
        <f>H34&amp;"_codon"&amp;G34</f>
        <v>nuc_codon1</v>
      </c>
    </row>
    <row r="35" spans="4:10">
      <c r="D35">
        <v>32737</v>
      </c>
      <c r="E35" s="2">
        <v>35463</v>
      </c>
      <c r="F35" t="s">
        <v>525</v>
      </c>
      <c r="G35">
        <v>1</v>
      </c>
      <c r="H35" t="s">
        <v>1</v>
      </c>
      <c r="I35" t="str">
        <f>D35&amp;"-"&amp;E35&amp;"\3"</f>
        <v>32737-35463\3</v>
      </c>
      <c r="J35" t="str">
        <f>H35&amp;"_codon"&amp;G35</f>
        <v>nuc_codon1</v>
      </c>
    </row>
    <row r="36" spans="4:10">
      <c r="D36">
        <v>35464</v>
      </c>
      <c r="E36" s="2">
        <v>37586</v>
      </c>
      <c r="F36" t="s">
        <v>526</v>
      </c>
      <c r="G36">
        <v>1</v>
      </c>
      <c r="H36" t="s">
        <v>1</v>
      </c>
      <c r="I36" t="str">
        <f>D36&amp;"-"&amp;E36&amp;"\3"</f>
        <v>35464-37586\3</v>
      </c>
      <c r="J36" t="str">
        <f>H36&amp;"_codon"&amp;G36</f>
        <v>nuc_codon1</v>
      </c>
    </row>
    <row r="37" spans="4:10">
      <c r="D37">
        <v>37587</v>
      </c>
      <c r="E37" s="2">
        <v>39448</v>
      </c>
      <c r="F37" t="s">
        <v>527</v>
      </c>
      <c r="G37">
        <v>1</v>
      </c>
      <c r="H37" t="s">
        <v>1</v>
      </c>
      <c r="I37" t="str">
        <f>D37&amp;"-"&amp;E37&amp;"\3"</f>
        <v>37587-39448\3</v>
      </c>
      <c r="J37" t="str">
        <f>H37&amp;"_codon"&amp;G37</f>
        <v>nuc_codon1</v>
      </c>
    </row>
    <row r="38" spans="4:10">
      <c r="D38">
        <v>39449</v>
      </c>
      <c r="E38" s="2">
        <v>41389</v>
      </c>
      <c r="F38" t="s">
        <v>528</v>
      </c>
      <c r="G38">
        <v>1</v>
      </c>
      <c r="H38" t="s">
        <v>1</v>
      </c>
      <c r="I38" t="str">
        <f>D38&amp;"-"&amp;E38&amp;"\3"</f>
        <v>39449-41389\3</v>
      </c>
      <c r="J38" t="str">
        <f>H38&amp;"_codon"&amp;G38</f>
        <v>nuc_codon1</v>
      </c>
    </row>
    <row r="39" spans="4:10">
      <c r="D39">
        <v>41390</v>
      </c>
      <c r="E39" s="2">
        <v>45094</v>
      </c>
      <c r="F39" t="s">
        <v>529</v>
      </c>
      <c r="G39">
        <v>1</v>
      </c>
      <c r="H39" t="s">
        <v>1</v>
      </c>
      <c r="I39" t="str">
        <f>D39&amp;"-"&amp;E39&amp;"\3"</f>
        <v>41390-45094\3</v>
      </c>
      <c r="J39" t="str">
        <f>H39&amp;"_codon"&amp;G39</f>
        <v>nuc_codon1</v>
      </c>
    </row>
    <row r="40" spans="4:10">
      <c r="D40">
        <v>45095</v>
      </c>
      <c r="E40" s="2">
        <v>46681</v>
      </c>
      <c r="F40" t="s">
        <v>530</v>
      </c>
      <c r="G40">
        <v>1</v>
      </c>
      <c r="H40" t="s">
        <v>1</v>
      </c>
      <c r="I40" t="str">
        <f>D40&amp;"-"&amp;E40&amp;"\3"</f>
        <v>45095-46681\3</v>
      </c>
      <c r="J40" t="str">
        <f>H40&amp;"_codon"&amp;G40</f>
        <v>nuc_codon1</v>
      </c>
    </row>
    <row r="41" spans="4:10">
      <c r="D41">
        <v>46682</v>
      </c>
      <c r="E41" s="2">
        <v>48342</v>
      </c>
      <c r="F41" t="s">
        <v>531</v>
      </c>
      <c r="G41">
        <v>1</v>
      </c>
      <c r="H41" t="s">
        <v>1</v>
      </c>
      <c r="I41" t="str">
        <f>D41&amp;"-"&amp;E41&amp;"\3"</f>
        <v>46682-48342\3</v>
      </c>
      <c r="J41" t="str">
        <f>H41&amp;"_codon"&amp;G41</f>
        <v>nuc_codon1</v>
      </c>
    </row>
    <row r="42" spans="4:10">
      <c r="D42">
        <v>48343</v>
      </c>
      <c r="E42" s="2">
        <v>51759</v>
      </c>
      <c r="F42" t="s">
        <v>532</v>
      </c>
      <c r="G42">
        <v>1</v>
      </c>
      <c r="H42" t="s">
        <v>1</v>
      </c>
      <c r="I42" t="str">
        <f>D42&amp;"-"&amp;E42&amp;"\3"</f>
        <v>48343-51759\3</v>
      </c>
      <c r="J42" t="str">
        <f>H42&amp;"_codon"&amp;G42</f>
        <v>nuc_codon1</v>
      </c>
    </row>
    <row r="43" spans="4:10">
      <c r="D43">
        <v>51760</v>
      </c>
      <c r="E43" s="2">
        <v>53400</v>
      </c>
      <c r="F43" t="s">
        <v>533</v>
      </c>
      <c r="G43">
        <v>1</v>
      </c>
      <c r="H43" t="s">
        <v>1</v>
      </c>
      <c r="I43" t="str">
        <f>D43&amp;"-"&amp;E43&amp;"\3"</f>
        <v>51760-53400\3</v>
      </c>
      <c r="J43" t="str">
        <f>H43&amp;"_codon"&amp;G43</f>
        <v>nuc_codon1</v>
      </c>
    </row>
    <row r="44" spans="4:10">
      <c r="D44">
        <v>53401</v>
      </c>
      <c r="E44" s="2">
        <v>54126</v>
      </c>
      <c r="F44" t="s">
        <v>534</v>
      </c>
      <c r="G44">
        <v>1</v>
      </c>
      <c r="H44" t="s">
        <v>1</v>
      </c>
      <c r="I44" t="str">
        <f>D44&amp;"-"&amp;E44&amp;"\3"</f>
        <v>53401-54126\3</v>
      </c>
      <c r="J44" t="str">
        <f>H44&amp;"_codon"&amp;G44</f>
        <v>nuc_codon1</v>
      </c>
    </row>
    <row r="45" spans="4:10">
      <c r="D45">
        <v>54127</v>
      </c>
      <c r="E45" s="2">
        <v>56527</v>
      </c>
      <c r="F45" t="s">
        <v>535</v>
      </c>
      <c r="G45">
        <v>1</v>
      </c>
      <c r="H45" t="s">
        <v>1</v>
      </c>
      <c r="I45" t="str">
        <f>D45&amp;"-"&amp;E45&amp;"\3"</f>
        <v>54127-56527\3</v>
      </c>
      <c r="J45" t="str">
        <f>H45&amp;"_codon"&amp;G45</f>
        <v>nuc_codon1</v>
      </c>
    </row>
    <row r="46" spans="4:10">
      <c r="D46">
        <v>56528</v>
      </c>
      <c r="E46" s="2">
        <v>59467</v>
      </c>
      <c r="F46" t="s">
        <v>536</v>
      </c>
      <c r="G46">
        <v>1</v>
      </c>
      <c r="H46" t="s">
        <v>1</v>
      </c>
      <c r="I46" t="str">
        <f>D46&amp;"-"&amp;E46&amp;"\3"</f>
        <v>56528-59467\3</v>
      </c>
      <c r="J46" t="str">
        <f>H46&amp;"_codon"&amp;G46</f>
        <v>nuc_codon1</v>
      </c>
    </row>
    <row r="47" spans="4:10">
      <c r="D47">
        <v>59468</v>
      </c>
      <c r="E47" s="2">
        <v>61059</v>
      </c>
      <c r="F47" t="s">
        <v>537</v>
      </c>
      <c r="G47">
        <v>1</v>
      </c>
      <c r="H47" t="s">
        <v>1</v>
      </c>
      <c r="I47" t="str">
        <f>D47&amp;"-"&amp;E47&amp;"\3"</f>
        <v>59468-61059\3</v>
      </c>
      <c r="J47" t="str">
        <f>H47&amp;"_codon"&amp;G47</f>
        <v>nuc_codon1</v>
      </c>
    </row>
    <row r="48" spans="4:10">
      <c r="D48">
        <v>61060</v>
      </c>
      <c r="E48" s="2">
        <v>63137</v>
      </c>
      <c r="F48" t="s">
        <v>538</v>
      </c>
      <c r="G48">
        <v>1</v>
      </c>
      <c r="H48" t="s">
        <v>1</v>
      </c>
      <c r="I48" t="str">
        <f>D48&amp;"-"&amp;E48&amp;"\3"</f>
        <v>61060-63137\3</v>
      </c>
      <c r="J48" t="str">
        <f>H48&amp;"_codon"&amp;G48</f>
        <v>nuc_codon1</v>
      </c>
    </row>
    <row r="49" spans="4:10">
      <c r="D49">
        <v>63138</v>
      </c>
      <c r="E49" s="2">
        <v>64990</v>
      </c>
      <c r="F49" t="s">
        <v>539</v>
      </c>
      <c r="G49">
        <v>1</v>
      </c>
      <c r="H49" t="s">
        <v>1</v>
      </c>
      <c r="I49" t="str">
        <f>D49&amp;"-"&amp;E49&amp;"\3"</f>
        <v>63138-64990\3</v>
      </c>
      <c r="J49" t="str">
        <f>H49&amp;"_codon"&amp;G49</f>
        <v>nuc_codon1</v>
      </c>
    </row>
    <row r="50" spans="4:10">
      <c r="D50">
        <v>64991</v>
      </c>
      <c r="E50" s="2">
        <v>66256</v>
      </c>
      <c r="F50" t="s">
        <v>540</v>
      </c>
      <c r="G50">
        <v>1</v>
      </c>
      <c r="H50" t="s">
        <v>1</v>
      </c>
      <c r="I50" t="str">
        <f>D50&amp;"-"&amp;E50&amp;"\3"</f>
        <v>64991-66256\3</v>
      </c>
      <c r="J50" t="str">
        <f>H50&amp;"_codon"&amp;G50</f>
        <v>nuc_codon1</v>
      </c>
    </row>
    <row r="51" spans="4:10">
      <c r="D51">
        <v>66257</v>
      </c>
      <c r="E51" s="2">
        <v>66808</v>
      </c>
      <c r="F51" t="s">
        <v>541</v>
      </c>
      <c r="G51">
        <v>1</v>
      </c>
      <c r="H51" t="s">
        <v>1</v>
      </c>
      <c r="I51" t="str">
        <f>D51&amp;"-"&amp;E51&amp;"\3"</f>
        <v>66257-66808\3</v>
      </c>
      <c r="J51" t="str">
        <f>H51&amp;"_codon"&amp;G51</f>
        <v>nuc_codon1</v>
      </c>
    </row>
    <row r="52" spans="4:10">
      <c r="D52">
        <v>66809</v>
      </c>
      <c r="E52" s="2">
        <v>70319</v>
      </c>
      <c r="F52" t="s">
        <v>542</v>
      </c>
      <c r="G52">
        <v>1</v>
      </c>
      <c r="H52" t="s">
        <v>1</v>
      </c>
      <c r="I52" t="str">
        <f>D52&amp;"-"&amp;E52&amp;"\3"</f>
        <v>66809-70319\3</v>
      </c>
      <c r="J52" t="str">
        <f>H52&amp;"_codon"&amp;G52</f>
        <v>nuc_codon1</v>
      </c>
    </row>
    <row r="53" spans="4:10">
      <c r="D53">
        <v>70320</v>
      </c>
      <c r="E53" s="2">
        <v>72368</v>
      </c>
      <c r="F53" t="s">
        <v>543</v>
      </c>
      <c r="G53">
        <v>1</v>
      </c>
      <c r="H53" t="s">
        <v>1</v>
      </c>
      <c r="I53" t="str">
        <f>D53&amp;"-"&amp;E53&amp;"\3"</f>
        <v>70320-72368\3</v>
      </c>
      <c r="J53" t="str">
        <f>H53&amp;"_codon"&amp;G53</f>
        <v>nuc_codon1</v>
      </c>
    </row>
    <row r="54" spans="4:10">
      <c r="D54">
        <v>72369</v>
      </c>
      <c r="E54" s="2">
        <v>77192</v>
      </c>
      <c r="F54" t="s">
        <v>544</v>
      </c>
      <c r="G54">
        <v>1</v>
      </c>
      <c r="H54" t="s">
        <v>1</v>
      </c>
      <c r="I54" t="str">
        <f>D54&amp;"-"&amp;E54&amp;"\3"</f>
        <v>72369-77192\3</v>
      </c>
      <c r="J54" t="str">
        <f>H54&amp;"_codon"&amp;G54</f>
        <v>nuc_codon1</v>
      </c>
    </row>
    <row r="55" spans="4:10">
      <c r="D55">
        <v>77193</v>
      </c>
      <c r="E55" s="2">
        <v>79063</v>
      </c>
      <c r="F55" t="s">
        <v>545</v>
      </c>
      <c r="G55">
        <v>1</v>
      </c>
      <c r="H55" t="s">
        <v>1</v>
      </c>
      <c r="I55" t="str">
        <f>D55&amp;"-"&amp;E55&amp;"\3"</f>
        <v>77193-79063\3</v>
      </c>
      <c r="J55" t="str">
        <f>H55&amp;"_codon"&amp;G55</f>
        <v>nuc_codon1</v>
      </c>
    </row>
    <row r="56" spans="4:10">
      <c r="D56">
        <v>79064</v>
      </c>
      <c r="E56" s="2">
        <v>80908</v>
      </c>
      <c r="F56" t="s">
        <v>546</v>
      </c>
      <c r="G56">
        <v>1</v>
      </c>
      <c r="H56" t="s">
        <v>1</v>
      </c>
      <c r="I56" t="str">
        <f>D56&amp;"-"&amp;E56&amp;"\3"</f>
        <v>79064-80908\3</v>
      </c>
      <c r="J56" t="str">
        <f>H56&amp;"_codon"&amp;G56</f>
        <v>nuc_codon1</v>
      </c>
    </row>
    <row r="57" spans="4:10">
      <c r="D57">
        <v>80909</v>
      </c>
      <c r="E57" s="2">
        <v>82873</v>
      </c>
      <c r="F57" t="s">
        <v>547</v>
      </c>
      <c r="G57">
        <v>1</v>
      </c>
      <c r="H57" t="s">
        <v>1</v>
      </c>
      <c r="I57" t="str">
        <f>D57&amp;"-"&amp;E57&amp;"\3"</f>
        <v>80909-82873\3</v>
      </c>
      <c r="J57" t="str">
        <f>H57&amp;"_codon"&amp;G57</f>
        <v>nuc_codon1</v>
      </c>
    </row>
    <row r="58" spans="4:10">
      <c r="D58">
        <v>82874</v>
      </c>
      <c r="E58" s="2">
        <v>84831</v>
      </c>
      <c r="F58" t="s">
        <v>548</v>
      </c>
      <c r="G58">
        <v>1</v>
      </c>
      <c r="H58" t="s">
        <v>1</v>
      </c>
      <c r="I58" t="str">
        <f>D58&amp;"-"&amp;E58&amp;"\3"</f>
        <v>82874-84831\3</v>
      </c>
      <c r="J58" t="str">
        <f>H58&amp;"_codon"&amp;G58</f>
        <v>nuc_codon1</v>
      </c>
    </row>
    <row r="59" spans="4:10">
      <c r="D59">
        <v>84832</v>
      </c>
      <c r="E59" s="2">
        <v>85185</v>
      </c>
      <c r="F59" t="s">
        <v>549</v>
      </c>
      <c r="G59">
        <v>1</v>
      </c>
      <c r="H59" t="s">
        <v>1</v>
      </c>
      <c r="I59" t="str">
        <f>D59&amp;"-"&amp;E59&amp;"\3"</f>
        <v>84832-85185\3</v>
      </c>
      <c r="J59" t="str">
        <f>H59&amp;"_codon"&amp;G59</f>
        <v>nuc_codon1</v>
      </c>
    </row>
    <row r="60" spans="4:10">
      <c r="D60">
        <v>85186</v>
      </c>
      <c r="E60" s="2">
        <v>85986</v>
      </c>
      <c r="F60" t="s">
        <v>550</v>
      </c>
      <c r="G60">
        <v>1</v>
      </c>
      <c r="H60" t="s">
        <v>1</v>
      </c>
      <c r="I60" t="str">
        <f>D60&amp;"-"&amp;E60&amp;"\3"</f>
        <v>85186-85986\3</v>
      </c>
      <c r="J60" t="str">
        <f>H60&amp;"_codon"&amp;G60</f>
        <v>nuc_codon1</v>
      </c>
    </row>
    <row r="61" spans="4:10">
      <c r="D61">
        <v>85987</v>
      </c>
      <c r="E61" s="2">
        <v>89044</v>
      </c>
      <c r="F61" t="s">
        <v>551</v>
      </c>
      <c r="G61">
        <v>1</v>
      </c>
      <c r="H61" t="s">
        <v>1</v>
      </c>
      <c r="I61" t="str">
        <f>D61&amp;"-"&amp;E61&amp;"\3"</f>
        <v>85987-89044\3</v>
      </c>
      <c r="J61" t="str">
        <f>H61&amp;"_codon"&amp;G61</f>
        <v>nuc_codon1</v>
      </c>
    </row>
    <row r="62" spans="4:10">
      <c r="D62">
        <v>89045</v>
      </c>
      <c r="E62" s="2">
        <v>90783</v>
      </c>
      <c r="F62" t="s">
        <v>552</v>
      </c>
      <c r="G62">
        <v>1</v>
      </c>
      <c r="H62" t="s">
        <v>1</v>
      </c>
      <c r="I62" t="str">
        <f>D62&amp;"-"&amp;E62&amp;"\3"</f>
        <v>89045-90783\3</v>
      </c>
      <c r="J62" t="str">
        <f>H62&amp;"_codon"&amp;G62</f>
        <v>nuc_codon1</v>
      </c>
    </row>
    <row r="63" spans="4:10">
      <c r="D63">
        <v>90784</v>
      </c>
      <c r="E63" s="2">
        <v>91885</v>
      </c>
      <c r="F63" t="s">
        <v>553</v>
      </c>
      <c r="G63">
        <v>1</v>
      </c>
      <c r="H63" t="s">
        <v>1</v>
      </c>
      <c r="I63" t="str">
        <f>D63&amp;"-"&amp;E63&amp;"\3"</f>
        <v>90784-91885\3</v>
      </c>
      <c r="J63" t="str">
        <f>H63&amp;"_codon"&amp;G63</f>
        <v>nuc_codon1</v>
      </c>
    </row>
    <row r="64" spans="4:10">
      <c r="D64">
        <v>91886</v>
      </c>
      <c r="E64" s="2">
        <v>93455</v>
      </c>
      <c r="F64" t="s">
        <v>554</v>
      </c>
      <c r="G64">
        <v>1</v>
      </c>
      <c r="H64" t="s">
        <v>1</v>
      </c>
      <c r="I64" t="str">
        <f>D64&amp;"-"&amp;E64&amp;"\3"</f>
        <v>91886-93455\3</v>
      </c>
      <c r="J64" t="str">
        <f>H64&amp;"_codon"&amp;G64</f>
        <v>nuc_codon1</v>
      </c>
    </row>
    <row r="65" spans="4:10">
      <c r="D65">
        <v>95694</v>
      </c>
      <c r="E65" s="2">
        <v>97592</v>
      </c>
      <c r="F65" t="s">
        <v>557</v>
      </c>
      <c r="G65">
        <v>1</v>
      </c>
      <c r="H65" t="s">
        <v>1</v>
      </c>
      <c r="I65" t="str">
        <f>D65&amp;"-"&amp;E65&amp;"\3"</f>
        <v>95694-97592\3</v>
      </c>
      <c r="J65" t="str">
        <f>H65&amp;"_codon"&amp;G65</f>
        <v>nuc_codon1</v>
      </c>
    </row>
    <row r="66" spans="4:10">
      <c r="D66">
        <v>97593</v>
      </c>
      <c r="E66" s="2">
        <v>97760</v>
      </c>
      <c r="F66" t="s">
        <v>558</v>
      </c>
      <c r="G66">
        <v>1</v>
      </c>
      <c r="H66" t="s">
        <v>1</v>
      </c>
      <c r="I66" t="str">
        <f>D66&amp;"-"&amp;E66&amp;"\3"</f>
        <v>97593-97760\3</v>
      </c>
      <c r="J66" t="str">
        <f>H66&amp;"_codon"&amp;G66</f>
        <v>nuc_codon1</v>
      </c>
    </row>
    <row r="67" spans="4:10">
      <c r="D67">
        <v>97761</v>
      </c>
      <c r="E67" s="2">
        <v>99112</v>
      </c>
      <c r="F67" t="s">
        <v>559</v>
      </c>
      <c r="G67">
        <v>1</v>
      </c>
      <c r="H67" t="s">
        <v>1</v>
      </c>
      <c r="I67" t="str">
        <f>D67&amp;"-"&amp;E67&amp;"\3"</f>
        <v>97761-99112\3</v>
      </c>
      <c r="J67" t="str">
        <f>H67&amp;"_codon"&amp;G67</f>
        <v>nuc_codon1</v>
      </c>
    </row>
    <row r="68" spans="4:10">
      <c r="D68">
        <v>99113</v>
      </c>
      <c r="E68" s="2">
        <v>100750</v>
      </c>
      <c r="F68" t="s">
        <v>560</v>
      </c>
      <c r="G68">
        <v>1</v>
      </c>
      <c r="H68" t="s">
        <v>1</v>
      </c>
      <c r="I68" t="str">
        <f>D68&amp;"-"&amp;E68&amp;"\3"</f>
        <v>99113-100750\3</v>
      </c>
      <c r="J68" t="str">
        <f>H68&amp;"_codon"&amp;G68</f>
        <v>nuc_codon1</v>
      </c>
    </row>
    <row r="69" spans="4:10">
      <c r="D69">
        <v>100751</v>
      </c>
      <c r="E69" s="2">
        <v>101773</v>
      </c>
      <c r="F69" t="s">
        <v>561</v>
      </c>
      <c r="G69">
        <v>1</v>
      </c>
      <c r="H69" t="s">
        <v>1</v>
      </c>
      <c r="I69" t="str">
        <f>D69&amp;"-"&amp;E69&amp;"\3"</f>
        <v>100751-101773\3</v>
      </c>
      <c r="J69" t="str">
        <f>H69&amp;"_codon"&amp;G69</f>
        <v>nuc_codon1</v>
      </c>
    </row>
    <row r="70" spans="4:10">
      <c r="D70">
        <v>102916</v>
      </c>
      <c r="E70" s="2">
        <v>104834</v>
      </c>
      <c r="F70" t="s">
        <v>563</v>
      </c>
      <c r="G70">
        <v>1</v>
      </c>
      <c r="H70" t="s">
        <v>1</v>
      </c>
      <c r="I70" t="str">
        <f>D70&amp;"-"&amp;E70&amp;"\3"</f>
        <v>102916-104834\3</v>
      </c>
      <c r="J70" t="str">
        <f>H70&amp;"_codon"&amp;G70</f>
        <v>nuc_codon1</v>
      </c>
    </row>
    <row r="71" spans="4:10">
      <c r="D71">
        <v>104835</v>
      </c>
      <c r="E71" s="2">
        <v>106328</v>
      </c>
      <c r="F71" t="s">
        <v>564</v>
      </c>
      <c r="G71">
        <v>1</v>
      </c>
      <c r="H71" t="s">
        <v>1</v>
      </c>
      <c r="I71" t="str">
        <f>D71&amp;"-"&amp;E71&amp;"\3"</f>
        <v>104835-106328\3</v>
      </c>
      <c r="J71" t="str">
        <f>H71&amp;"_codon"&amp;G71</f>
        <v>nuc_codon1</v>
      </c>
    </row>
    <row r="72" spans="4:10">
      <c r="D72">
        <v>106329</v>
      </c>
      <c r="E72" s="2">
        <v>107146</v>
      </c>
      <c r="F72" t="s">
        <v>565</v>
      </c>
      <c r="G72">
        <v>1</v>
      </c>
      <c r="H72" t="s">
        <v>1</v>
      </c>
      <c r="I72" t="str">
        <f>D72&amp;"-"&amp;E72&amp;"\3"</f>
        <v>106329-107146\3</v>
      </c>
      <c r="J72" t="str">
        <f>H72&amp;"_codon"&amp;G72</f>
        <v>nuc_codon1</v>
      </c>
    </row>
    <row r="73" spans="4:10">
      <c r="D73">
        <v>114365</v>
      </c>
      <c r="E73" s="2">
        <v>116229</v>
      </c>
      <c r="F73" t="s">
        <v>570</v>
      </c>
      <c r="G73">
        <v>1</v>
      </c>
      <c r="H73" t="s">
        <v>1</v>
      </c>
      <c r="I73" t="str">
        <f>D73&amp;"-"&amp;E73&amp;"\3"</f>
        <v>114365-116229\3</v>
      </c>
      <c r="J73" t="str">
        <f>H73&amp;"_codon"&amp;G73</f>
        <v>nuc_codon1</v>
      </c>
    </row>
    <row r="74" spans="4:10">
      <c r="D74">
        <v>107147</v>
      </c>
      <c r="E74" s="2">
        <v>110402</v>
      </c>
      <c r="F74" t="s">
        <v>566</v>
      </c>
      <c r="G74">
        <v>1</v>
      </c>
      <c r="H74" t="s">
        <v>1</v>
      </c>
      <c r="I74" t="str">
        <f>D74&amp;"-"&amp;E74&amp;"\3"</f>
        <v>107147-110402\3</v>
      </c>
      <c r="J74" t="str">
        <f>H74&amp;"_codon"&amp;G74</f>
        <v>nuc_codon1</v>
      </c>
    </row>
    <row r="75" spans="4:10">
      <c r="D75">
        <v>110403</v>
      </c>
      <c r="E75" s="2">
        <v>111152</v>
      </c>
      <c r="F75" t="s">
        <v>567</v>
      </c>
      <c r="G75">
        <v>1</v>
      </c>
      <c r="H75" t="s">
        <v>1</v>
      </c>
      <c r="I75" t="str">
        <f>D75&amp;"-"&amp;E75&amp;"\3"</f>
        <v>110403-111152\3</v>
      </c>
      <c r="J75" t="str">
        <f>H75&amp;"_codon"&amp;G75</f>
        <v>nuc_codon1</v>
      </c>
    </row>
    <row r="76" spans="4:10">
      <c r="D76">
        <v>111153</v>
      </c>
      <c r="E76" s="2">
        <v>111771</v>
      </c>
      <c r="F76" t="s">
        <v>568</v>
      </c>
      <c r="G76">
        <v>1</v>
      </c>
      <c r="H76" t="s">
        <v>1</v>
      </c>
      <c r="I76" t="str">
        <f>D76&amp;"-"&amp;E76&amp;"\3"</f>
        <v>111153-111771\3</v>
      </c>
      <c r="J76" t="str">
        <f>H76&amp;"_codon"&amp;G76</f>
        <v>nuc_codon1</v>
      </c>
    </row>
    <row r="77" spans="4:10">
      <c r="D77">
        <v>111772</v>
      </c>
      <c r="E77" s="2">
        <v>114364</v>
      </c>
      <c r="F77" t="s">
        <v>569</v>
      </c>
      <c r="G77">
        <v>1</v>
      </c>
      <c r="H77" t="s">
        <v>1</v>
      </c>
      <c r="I77" t="str">
        <f>D77&amp;"-"&amp;E77&amp;"\3"</f>
        <v>111772-114364\3</v>
      </c>
      <c r="J77" t="str">
        <f>H77&amp;"_codon"&amp;G77</f>
        <v>nuc_codon1</v>
      </c>
    </row>
    <row r="78" spans="4:10">
      <c r="D78">
        <v>116230</v>
      </c>
      <c r="E78" s="2">
        <v>118159</v>
      </c>
      <c r="F78" t="s">
        <v>571</v>
      </c>
      <c r="G78">
        <v>1</v>
      </c>
      <c r="H78" t="s">
        <v>1</v>
      </c>
      <c r="I78" t="str">
        <f>D78&amp;"-"&amp;E78&amp;"\3"</f>
        <v>116230-118159\3</v>
      </c>
      <c r="J78" t="str">
        <f>H78&amp;"_codon"&amp;G78</f>
        <v>nuc_codon1</v>
      </c>
    </row>
    <row r="79" spans="4:10">
      <c r="D79">
        <v>118160</v>
      </c>
      <c r="E79" s="2">
        <v>119538</v>
      </c>
      <c r="F79" t="s">
        <v>572</v>
      </c>
      <c r="G79">
        <v>1</v>
      </c>
      <c r="H79" t="s">
        <v>1</v>
      </c>
      <c r="I79" t="str">
        <f>D79&amp;"-"&amp;E79&amp;"\3"</f>
        <v>118160-119538\3</v>
      </c>
      <c r="J79" t="str">
        <f>H79&amp;"_codon"&amp;G79</f>
        <v>nuc_codon1</v>
      </c>
    </row>
    <row r="80" spans="4:10">
      <c r="D80">
        <v>119539</v>
      </c>
      <c r="E80" s="2">
        <v>120394</v>
      </c>
      <c r="F80" t="s">
        <v>573</v>
      </c>
      <c r="G80">
        <v>1</v>
      </c>
      <c r="H80" t="s">
        <v>1</v>
      </c>
      <c r="I80" t="str">
        <f>D80&amp;"-"&amp;E80&amp;"\3"</f>
        <v>119539-120394\3</v>
      </c>
      <c r="J80" t="str">
        <f>H80&amp;"_codon"&amp;G80</f>
        <v>nuc_codon1</v>
      </c>
    </row>
    <row r="81" spans="4:10">
      <c r="D81">
        <v>120395</v>
      </c>
      <c r="E81" s="2">
        <v>122674</v>
      </c>
      <c r="F81" t="s">
        <v>574</v>
      </c>
      <c r="G81">
        <v>1</v>
      </c>
      <c r="H81" t="s">
        <v>1</v>
      </c>
      <c r="I81" t="str">
        <f>D81&amp;"-"&amp;E81&amp;"\3"</f>
        <v>120395-122674\3</v>
      </c>
      <c r="J81" t="str">
        <f>H81&amp;"_codon"&amp;G81</f>
        <v>nuc_codon1</v>
      </c>
    </row>
    <row r="82" spans="4:10">
      <c r="D82">
        <v>122675</v>
      </c>
      <c r="E82" s="2">
        <v>123149</v>
      </c>
      <c r="F82" t="s">
        <v>575</v>
      </c>
      <c r="G82">
        <v>1</v>
      </c>
      <c r="H82" t="s">
        <v>1</v>
      </c>
      <c r="I82" t="str">
        <f>D82&amp;"-"&amp;E82&amp;"\3"</f>
        <v>122675-123149\3</v>
      </c>
      <c r="J82" t="str">
        <f>H82&amp;"_codon"&amp;G82</f>
        <v>nuc_codon1</v>
      </c>
    </row>
    <row r="83" spans="4:10">
      <c r="D83">
        <v>133439</v>
      </c>
      <c r="E83" s="2">
        <v>133928</v>
      </c>
      <c r="F83" t="s">
        <v>583</v>
      </c>
      <c r="G83">
        <v>1</v>
      </c>
      <c r="H83" t="s">
        <v>1</v>
      </c>
      <c r="I83" t="str">
        <f>D83&amp;"-"&amp;E83&amp;"\3"</f>
        <v>133439-133928\3</v>
      </c>
      <c r="J83" t="str">
        <f>H83&amp;"_codon"&amp;G83</f>
        <v>nuc_codon1</v>
      </c>
    </row>
    <row r="84" spans="4:10">
      <c r="D84">
        <v>123150</v>
      </c>
      <c r="E84" s="2">
        <v>124721</v>
      </c>
      <c r="F84" t="s">
        <v>576</v>
      </c>
      <c r="G84">
        <v>1</v>
      </c>
      <c r="H84" t="s">
        <v>1</v>
      </c>
      <c r="I84" t="str">
        <f>D84&amp;"-"&amp;E84&amp;"\3"</f>
        <v>123150-124721\3</v>
      </c>
      <c r="J84" t="str">
        <f>H84&amp;"_codon"&amp;G84</f>
        <v>nuc_codon1</v>
      </c>
    </row>
    <row r="85" spans="4:10">
      <c r="D85">
        <v>124722</v>
      </c>
      <c r="E85" s="2">
        <v>126050</v>
      </c>
      <c r="F85" t="s">
        <v>577</v>
      </c>
      <c r="G85">
        <v>1</v>
      </c>
      <c r="H85" t="s">
        <v>1</v>
      </c>
      <c r="I85" t="str">
        <f>D85&amp;"-"&amp;E85&amp;"\3"</f>
        <v>124722-126050\3</v>
      </c>
      <c r="J85" t="str">
        <f>H85&amp;"_codon"&amp;G85</f>
        <v>nuc_codon1</v>
      </c>
    </row>
    <row r="86" spans="4:10">
      <c r="D86">
        <v>126051</v>
      </c>
      <c r="E86" s="2">
        <v>128192</v>
      </c>
      <c r="F86" t="s">
        <v>578</v>
      </c>
      <c r="G86">
        <v>1</v>
      </c>
      <c r="H86" t="s">
        <v>1</v>
      </c>
      <c r="I86" t="str">
        <f>D86&amp;"-"&amp;E86&amp;"\3"</f>
        <v>126051-128192\3</v>
      </c>
      <c r="J86" t="str">
        <f>H86&amp;"_codon"&amp;G86</f>
        <v>nuc_codon1</v>
      </c>
    </row>
    <row r="87" spans="4:10">
      <c r="D87">
        <v>128193</v>
      </c>
      <c r="E87" s="2">
        <v>130000</v>
      </c>
      <c r="F87" t="s">
        <v>579</v>
      </c>
      <c r="G87">
        <v>1</v>
      </c>
      <c r="H87" t="s">
        <v>1</v>
      </c>
      <c r="I87" t="str">
        <f>D87&amp;"-"&amp;E87&amp;"\3"</f>
        <v>128193-130000\3</v>
      </c>
      <c r="J87" t="str">
        <f>H87&amp;"_codon"&amp;G87</f>
        <v>nuc_codon1</v>
      </c>
    </row>
    <row r="88" spans="4:10">
      <c r="D88">
        <v>130001</v>
      </c>
      <c r="E88" s="2">
        <v>132015</v>
      </c>
      <c r="F88" t="s">
        <v>580</v>
      </c>
      <c r="G88">
        <v>1</v>
      </c>
      <c r="H88" t="s">
        <v>1</v>
      </c>
      <c r="I88" t="str">
        <f>D88&amp;"-"&amp;E88&amp;"\3"</f>
        <v>130001-132015\3</v>
      </c>
      <c r="J88" t="str">
        <f>H88&amp;"_codon"&amp;G88</f>
        <v>nuc_codon1</v>
      </c>
    </row>
    <row r="89" spans="4:10">
      <c r="D89">
        <v>132016</v>
      </c>
      <c r="E89" s="2">
        <v>132730</v>
      </c>
      <c r="F89" t="s">
        <v>581</v>
      </c>
      <c r="G89">
        <v>1</v>
      </c>
      <c r="H89" t="s">
        <v>1</v>
      </c>
      <c r="I89" t="str">
        <f>D89&amp;"-"&amp;E89&amp;"\3"</f>
        <v>132016-132730\3</v>
      </c>
      <c r="J89" t="str">
        <f>H89&amp;"_codon"&amp;G89</f>
        <v>nuc_codon1</v>
      </c>
    </row>
    <row r="90" spans="4:10">
      <c r="D90">
        <v>132731</v>
      </c>
      <c r="E90" s="2">
        <v>133438</v>
      </c>
      <c r="F90" t="s">
        <v>582</v>
      </c>
      <c r="G90">
        <v>1</v>
      </c>
      <c r="H90" t="s">
        <v>1</v>
      </c>
      <c r="I90" t="str">
        <f>D90&amp;"-"&amp;E90&amp;"\3"</f>
        <v>132731-133438\3</v>
      </c>
      <c r="J90" t="str">
        <f>H90&amp;"_codon"&amp;G90</f>
        <v>nuc_codon1</v>
      </c>
    </row>
    <row r="91" spans="4:10">
      <c r="D91">
        <v>133929</v>
      </c>
      <c r="E91" s="2">
        <v>136509</v>
      </c>
      <c r="F91" t="s">
        <v>584</v>
      </c>
      <c r="G91">
        <v>1</v>
      </c>
      <c r="H91" t="s">
        <v>1</v>
      </c>
      <c r="I91" t="str">
        <f>D91&amp;"-"&amp;E91&amp;"\3"</f>
        <v>133929-136509\3</v>
      </c>
      <c r="J91" t="str">
        <f>H91&amp;"_codon"&amp;G91</f>
        <v>nuc_codon1</v>
      </c>
    </row>
    <row r="92" spans="4:10">
      <c r="D92">
        <v>136510</v>
      </c>
      <c r="E92" s="2">
        <v>140922</v>
      </c>
      <c r="F92" t="s">
        <v>585</v>
      </c>
      <c r="G92">
        <v>1</v>
      </c>
      <c r="H92" t="s">
        <v>1</v>
      </c>
      <c r="I92" t="str">
        <f>D92&amp;"-"&amp;E92&amp;"\3"</f>
        <v>136510-140922\3</v>
      </c>
      <c r="J92" t="str">
        <f>H92&amp;"_codon"&amp;G92</f>
        <v>nuc_codon1</v>
      </c>
    </row>
    <row r="93" spans="4:10">
      <c r="D93">
        <v>140923</v>
      </c>
      <c r="E93" s="2">
        <v>142744</v>
      </c>
      <c r="F93" t="s">
        <v>586</v>
      </c>
      <c r="G93">
        <v>1</v>
      </c>
      <c r="H93" t="s">
        <v>1</v>
      </c>
      <c r="I93" t="str">
        <f>D93&amp;"-"&amp;E93&amp;"\3"</f>
        <v>140923-142744\3</v>
      </c>
      <c r="J93" t="str">
        <f>H93&amp;"_codon"&amp;G93</f>
        <v>nuc_codon1</v>
      </c>
    </row>
    <row r="94" spans="4:10">
      <c r="D94">
        <v>142745</v>
      </c>
      <c r="E94" s="2">
        <v>145141</v>
      </c>
      <c r="F94" t="s">
        <v>587</v>
      </c>
      <c r="G94">
        <v>1</v>
      </c>
      <c r="H94" t="s">
        <v>1</v>
      </c>
      <c r="I94" t="str">
        <f>D94&amp;"-"&amp;E94&amp;"\3"</f>
        <v>142745-145141\3</v>
      </c>
      <c r="J94" t="str">
        <f>H94&amp;"_codon"&amp;G94</f>
        <v>nuc_codon1</v>
      </c>
    </row>
    <row r="95" spans="4:10">
      <c r="D95">
        <v>152844</v>
      </c>
      <c r="E95" s="2">
        <v>154789</v>
      </c>
      <c r="F95" t="s">
        <v>592</v>
      </c>
      <c r="G95">
        <v>1</v>
      </c>
      <c r="H95" t="s">
        <v>1</v>
      </c>
      <c r="I95" t="str">
        <f>D95&amp;"-"&amp;E95&amp;"\3"</f>
        <v>152844-154789\3</v>
      </c>
      <c r="J95" t="str">
        <f>H95&amp;"_codon"&amp;G95</f>
        <v>nuc_codon1</v>
      </c>
    </row>
    <row r="96" spans="4:10">
      <c r="D96">
        <v>145142</v>
      </c>
      <c r="E96" s="2">
        <v>147829</v>
      </c>
      <c r="F96" t="s">
        <v>588</v>
      </c>
      <c r="G96">
        <v>1</v>
      </c>
      <c r="H96" t="s">
        <v>1</v>
      </c>
      <c r="I96" t="str">
        <f>D96&amp;"-"&amp;E96&amp;"\3"</f>
        <v>145142-147829\3</v>
      </c>
      <c r="J96" t="str">
        <f>H96&amp;"_codon"&amp;G96</f>
        <v>nuc_codon1</v>
      </c>
    </row>
    <row r="97" spans="4:10">
      <c r="D97">
        <v>147830</v>
      </c>
      <c r="E97" s="2">
        <v>149404</v>
      </c>
      <c r="F97" t="s">
        <v>589</v>
      </c>
      <c r="G97">
        <v>1</v>
      </c>
      <c r="H97" t="s">
        <v>1</v>
      </c>
      <c r="I97" t="str">
        <f>D97&amp;"-"&amp;E97&amp;"\3"</f>
        <v>147830-149404\3</v>
      </c>
      <c r="J97" t="str">
        <f>H97&amp;"_codon"&amp;G97</f>
        <v>nuc_codon1</v>
      </c>
    </row>
    <row r="98" spans="4:10">
      <c r="D98">
        <v>149405</v>
      </c>
      <c r="E98" s="2">
        <v>151556</v>
      </c>
      <c r="F98" t="s">
        <v>590</v>
      </c>
      <c r="G98">
        <v>1</v>
      </c>
      <c r="H98" t="s">
        <v>1</v>
      </c>
      <c r="I98" t="str">
        <f>D98&amp;"-"&amp;E98&amp;"\3"</f>
        <v>149405-151556\3</v>
      </c>
      <c r="J98" t="str">
        <f>H98&amp;"_codon"&amp;G98</f>
        <v>nuc_codon1</v>
      </c>
    </row>
    <row r="99" spans="4:10">
      <c r="D99">
        <v>151557</v>
      </c>
      <c r="E99" s="2">
        <v>152843</v>
      </c>
      <c r="F99" t="s">
        <v>591</v>
      </c>
      <c r="G99">
        <v>1</v>
      </c>
      <c r="H99" t="s">
        <v>1</v>
      </c>
      <c r="I99" t="str">
        <f>D99&amp;"-"&amp;E99&amp;"\3"</f>
        <v>151557-152843\3</v>
      </c>
      <c r="J99" t="str">
        <f>H99&amp;"_codon"&amp;G99</f>
        <v>nuc_codon1</v>
      </c>
    </row>
    <row r="100" spans="4:10">
      <c r="D100">
        <v>154790</v>
      </c>
      <c r="E100" s="2">
        <v>157171</v>
      </c>
      <c r="F100" t="s">
        <v>593</v>
      </c>
      <c r="G100">
        <v>1</v>
      </c>
      <c r="H100" t="s">
        <v>1</v>
      </c>
      <c r="I100" t="str">
        <f>D100&amp;"-"&amp;E100&amp;"\3"</f>
        <v>154790-157171\3</v>
      </c>
      <c r="J100" t="str">
        <f>H100&amp;"_codon"&amp;G100</f>
        <v>nuc_codon1</v>
      </c>
    </row>
    <row r="101" spans="4:10">
      <c r="D101">
        <v>157172</v>
      </c>
      <c r="E101" s="2">
        <v>159197</v>
      </c>
      <c r="F101" t="s">
        <v>594</v>
      </c>
      <c r="G101">
        <v>1</v>
      </c>
      <c r="H101" t="s">
        <v>1</v>
      </c>
      <c r="I101" t="str">
        <f>D101&amp;"-"&amp;E101&amp;"\3"</f>
        <v>157172-159197\3</v>
      </c>
      <c r="J101" t="str">
        <f>H101&amp;"_codon"&amp;G101</f>
        <v>nuc_codon1</v>
      </c>
    </row>
    <row r="102" spans="4:10">
      <c r="D102">
        <v>159198</v>
      </c>
      <c r="E102" s="2">
        <v>161332</v>
      </c>
      <c r="F102" t="s">
        <v>595</v>
      </c>
      <c r="G102">
        <v>1</v>
      </c>
      <c r="H102" t="s">
        <v>1</v>
      </c>
      <c r="I102" t="str">
        <f>D102&amp;"-"&amp;E102&amp;"\3"</f>
        <v>159198-161332\3</v>
      </c>
      <c r="J102" t="str">
        <f>H102&amp;"_codon"&amp;G102</f>
        <v>nuc_codon1</v>
      </c>
    </row>
    <row r="103" spans="4:10">
      <c r="D103">
        <v>161333</v>
      </c>
      <c r="E103" s="2">
        <v>162439</v>
      </c>
      <c r="F103" t="s">
        <v>596</v>
      </c>
      <c r="G103">
        <v>1</v>
      </c>
      <c r="H103" t="s">
        <v>1</v>
      </c>
      <c r="I103" t="str">
        <f>D103&amp;"-"&amp;E103&amp;"\3"</f>
        <v>161333-162439\3</v>
      </c>
      <c r="J103" t="str">
        <f>H103&amp;"_codon"&amp;G103</f>
        <v>nuc_codon1</v>
      </c>
    </row>
    <row r="104" spans="4:10">
      <c r="D104">
        <v>162440</v>
      </c>
      <c r="E104" s="2">
        <v>164568</v>
      </c>
      <c r="F104" t="s">
        <v>597</v>
      </c>
      <c r="G104">
        <v>1</v>
      </c>
      <c r="H104" t="s">
        <v>1</v>
      </c>
      <c r="I104" t="str">
        <f>D104&amp;"-"&amp;E104&amp;"\3"</f>
        <v>162440-164568\3</v>
      </c>
      <c r="J104" t="str">
        <f>H104&amp;"_codon"&amp;G104</f>
        <v>nuc_codon1</v>
      </c>
    </row>
    <row r="105" spans="4:10">
      <c r="D105">
        <v>164569</v>
      </c>
      <c r="E105" s="2">
        <v>165294</v>
      </c>
      <c r="F105" t="s">
        <v>598</v>
      </c>
      <c r="G105">
        <v>1</v>
      </c>
      <c r="H105" t="s">
        <v>1</v>
      </c>
      <c r="I105" t="str">
        <f>D105&amp;"-"&amp;E105&amp;"\3"</f>
        <v>164569-165294\3</v>
      </c>
      <c r="J105" t="str">
        <f>H105&amp;"_codon"&amp;G105</f>
        <v>nuc_codon1</v>
      </c>
    </row>
    <row r="106" spans="4:10">
      <c r="D106">
        <v>165295</v>
      </c>
      <c r="E106" s="2">
        <v>165541</v>
      </c>
      <c r="F106" t="s">
        <v>599</v>
      </c>
      <c r="G106">
        <v>1</v>
      </c>
      <c r="H106" t="s">
        <v>1</v>
      </c>
      <c r="I106" t="str">
        <f>D106&amp;"-"&amp;E106&amp;"\3"</f>
        <v>165295-165541\3</v>
      </c>
      <c r="J106" t="str">
        <f>H106&amp;"_codon"&amp;G106</f>
        <v>nuc_codon1</v>
      </c>
    </row>
    <row r="107" spans="4:10">
      <c r="D107">
        <v>175612</v>
      </c>
      <c r="E107" s="2">
        <v>176357</v>
      </c>
      <c r="F107" t="s">
        <v>606</v>
      </c>
      <c r="G107">
        <v>1</v>
      </c>
      <c r="H107" t="s">
        <v>1</v>
      </c>
      <c r="I107" t="str">
        <f>D107&amp;"-"&amp;E107&amp;"\3"</f>
        <v>175612-176357\3</v>
      </c>
      <c r="J107" t="str">
        <f>H107&amp;"_codon"&amp;G107</f>
        <v>nuc_codon1</v>
      </c>
    </row>
    <row r="108" spans="4:10">
      <c r="D108">
        <v>165542</v>
      </c>
      <c r="E108" s="2">
        <v>169811</v>
      </c>
      <c r="F108" t="s">
        <v>600</v>
      </c>
      <c r="G108">
        <v>1</v>
      </c>
      <c r="H108" t="s">
        <v>1</v>
      </c>
      <c r="I108" t="str">
        <f>D108&amp;"-"&amp;E108&amp;"\3"</f>
        <v>165542-169811\3</v>
      </c>
      <c r="J108" t="str">
        <f>H108&amp;"_codon"&amp;G108</f>
        <v>nuc_codon1</v>
      </c>
    </row>
    <row r="109" spans="4:10">
      <c r="D109">
        <v>169812</v>
      </c>
      <c r="E109" s="2">
        <v>170518</v>
      </c>
      <c r="F109" t="s">
        <v>601</v>
      </c>
      <c r="G109">
        <v>1</v>
      </c>
      <c r="H109" t="s">
        <v>1</v>
      </c>
      <c r="I109" t="str">
        <f>D109&amp;"-"&amp;E109&amp;"\3"</f>
        <v>169812-170518\3</v>
      </c>
      <c r="J109" t="str">
        <f>H109&amp;"_codon"&amp;G109</f>
        <v>nuc_codon1</v>
      </c>
    </row>
    <row r="110" spans="4:10">
      <c r="D110">
        <v>170519</v>
      </c>
      <c r="E110" s="2">
        <v>171430</v>
      </c>
      <c r="F110" t="s">
        <v>602</v>
      </c>
      <c r="G110">
        <v>1</v>
      </c>
      <c r="H110" t="s">
        <v>1</v>
      </c>
      <c r="I110" t="str">
        <f>D110&amp;"-"&amp;E110&amp;"\3"</f>
        <v>170519-171430\3</v>
      </c>
      <c r="J110" t="str">
        <f>H110&amp;"_codon"&amp;G110</f>
        <v>nuc_codon1</v>
      </c>
    </row>
    <row r="111" spans="4:10">
      <c r="D111">
        <v>171431</v>
      </c>
      <c r="E111" s="2">
        <v>172984</v>
      </c>
      <c r="F111" t="s">
        <v>603</v>
      </c>
      <c r="G111">
        <v>1</v>
      </c>
      <c r="H111" t="s">
        <v>1</v>
      </c>
      <c r="I111" t="str">
        <f>D111&amp;"-"&amp;E111&amp;"\3"</f>
        <v>171431-172984\3</v>
      </c>
      <c r="J111" t="str">
        <f>H111&amp;"_codon"&amp;G111</f>
        <v>nuc_codon1</v>
      </c>
    </row>
    <row r="112" spans="4:10">
      <c r="D112">
        <v>172985</v>
      </c>
      <c r="E112" s="2">
        <v>175025</v>
      </c>
      <c r="F112" t="s">
        <v>604</v>
      </c>
      <c r="G112">
        <v>1</v>
      </c>
      <c r="H112" t="s">
        <v>1</v>
      </c>
      <c r="I112" t="str">
        <f>D112&amp;"-"&amp;E112&amp;"\3"</f>
        <v>172985-175025\3</v>
      </c>
      <c r="J112" t="str">
        <f>H112&amp;"_codon"&amp;G112</f>
        <v>nuc_codon1</v>
      </c>
    </row>
    <row r="113" spans="4:10">
      <c r="D113">
        <v>175026</v>
      </c>
      <c r="E113" s="2">
        <v>175611</v>
      </c>
      <c r="F113" t="s">
        <v>605</v>
      </c>
      <c r="G113">
        <v>1</v>
      </c>
      <c r="H113" t="s">
        <v>1</v>
      </c>
      <c r="I113" t="str">
        <f>D113&amp;"-"&amp;E113&amp;"\3"</f>
        <v>175026-175611\3</v>
      </c>
      <c r="J113" t="str">
        <f>H113&amp;"_codon"&amp;G113</f>
        <v>nuc_codon1</v>
      </c>
    </row>
    <row r="114" spans="4:10">
      <c r="D114">
        <v>176358</v>
      </c>
      <c r="E114" s="2">
        <v>179431</v>
      </c>
      <c r="F114" t="s">
        <v>607</v>
      </c>
      <c r="G114">
        <v>1</v>
      </c>
      <c r="H114" t="s">
        <v>1</v>
      </c>
      <c r="I114" t="str">
        <f>D114&amp;"-"&amp;E114&amp;"\3"</f>
        <v>176358-179431\3</v>
      </c>
      <c r="J114" t="str">
        <f>H114&amp;"_codon"&amp;G114</f>
        <v>nuc_codon1</v>
      </c>
    </row>
    <row r="115" spans="4:10">
      <c r="D115">
        <v>179432</v>
      </c>
      <c r="E115" s="2">
        <v>181268</v>
      </c>
      <c r="F115" t="s">
        <v>608</v>
      </c>
      <c r="G115">
        <v>1</v>
      </c>
      <c r="H115" t="s">
        <v>1</v>
      </c>
      <c r="I115" t="str">
        <f>D115&amp;"-"&amp;E115&amp;"\3"</f>
        <v>179432-181268\3</v>
      </c>
      <c r="J115" t="str">
        <f>H115&amp;"_codon"&amp;G115</f>
        <v>nuc_codon1</v>
      </c>
    </row>
    <row r="116" spans="4:10">
      <c r="D116">
        <v>181269</v>
      </c>
      <c r="E116" s="2">
        <v>184030</v>
      </c>
      <c r="F116" t="s">
        <v>609</v>
      </c>
      <c r="G116">
        <v>1</v>
      </c>
      <c r="H116" t="s">
        <v>1</v>
      </c>
      <c r="I116" t="str">
        <f>D116&amp;"-"&amp;E116&amp;"\3"</f>
        <v>181269-184030\3</v>
      </c>
      <c r="J116" t="str">
        <f>H116&amp;"_codon"&amp;G116</f>
        <v>nuc_codon1</v>
      </c>
    </row>
    <row r="117" spans="4:10">
      <c r="D117">
        <v>184031</v>
      </c>
      <c r="E117" s="2">
        <v>184707</v>
      </c>
      <c r="F117" t="s">
        <v>610</v>
      </c>
      <c r="G117">
        <v>1</v>
      </c>
      <c r="H117" t="s">
        <v>1</v>
      </c>
      <c r="I117" t="str">
        <f>D117&amp;"-"&amp;E117&amp;"\3"</f>
        <v>184031-184707\3</v>
      </c>
      <c r="J117" t="str">
        <f>H117&amp;"_codon"&amp;G117</f>
        <v>nuc_codon1</v>
      </c>
    </row>
    <row r="118" spans="4:10">
      <c r="D118">
        <v>184708</v>
      </c>
      <c r="E118" s="2">
        <v>186774</v>
      </c>
      <c r="F118" t="s">
        <v>611</v>
      </c>
      <c r="G118">
        <v>1</v>
      </c>
      <c r="H118" t="s">
        <v>1</v>
      </c>
      <c r="I118" t="str">
        <f>D118&amp;"-"&amp;E118&amp;"\3"</f>
        <v>184708-186774\3</v>
      </c>
      <c r="J118" t="str">
        <f>H118&amp;"_codon"&amp;G118</f>
        <v>nuc_codon1</v>
      </c>
    </row>
    <row r="119" spans="4:10">
      <c r="D119">
        <v>186775</v>
      </c>
      <c r="E119" s="2">
        <v>187595</v>
      </c>
      <c r="F119" t="s">
        <v>612</v>
      </c>
      <c r="G119">
        <v>1</v>
      </c>
      <c r="H119" t="s">
        <v>1</v>
      </c>
      <c r="I119" t="str">
        <f>D119&amp;"-"&amp;E119&amp;"\3"</f>
        <v>186775-187595\3</v>
      </c>
      <c r="J119" t="str">
        <f>H119&amp;"_codon"&amp;G119</f>
        <v>nuc_codon1</v>
      </c>
    </row>
    <row r="120" spans="4:10">
      <c r="D120">
        <v>187596</v>
      </c>
      <c r="E120" s="2">
        <v>190908</v>
      </c>
      <c r="F120" t="s">
        <v>613</v>
      </c>
      <c r="G120">
        <v>1</v>
      </c>
      <c r="H120" t="s">
        <v>1</v>
      </c>
      <c r="I120" t="str">
        <f>D120&amp;"-"&amp;E120&amp;"\3"</f>
        <v>187596-190908\3</v>
      </c>
      <c r="J120" t="str">
        <f>H120&amp;"_codon"&amp;G120</f>
        <v>nuc_codon1</v>
      </c>
    </row>
    <row r="121" spans="4:10">
      <c r="D121">
        <v>190909</v>
      </c>
      <c r="E121" s="2">
        <v>193628</v>
      </c>
      <c r="F121" t="s">
        <v>614</v>
      </c>
      <c r="G121">
        <v>1</v>
      </c>
      <c r="H121" t="s">
        <v>1</v>
      </c>
      <c r="I121" t="str">
        <f>D121&amp;"-"&amp;E121&amp;"\3"</f>
        <v>190909-193628\3</v>
      </c>
      <c r="J121" t="str">
        <f>H121&amp;"_codon"&amp;G121</f>
        <v>nuc_codon1</v>
      </c>
    </row>
    <row r="122" spans="4:10">
      <c r="D122">
        <v>193629</v>
      </c>
      <c r="E122" s="2">
        <v>197238</v>
      </c>
      <c r="F122" t="s">
        <v>615</v>
      </c>
      <c r="G122">
        <v>1</v>
      </c>
      <c r="H122" t="s">
        <v>1</v>
      </c>
      <c r="I122" t="str">
        <f>D122&amp;"-"&amp;E122&amp;"\3"</f>
        <v>193629-197238\3</v>
      </c>
      <c r="J122" t="str">
        <f>H122&amp;"_codon"&amp;G122</f>
        <v>nuc_codon1</v>
      </c>
    </row>
    <row r="123" spans="4:10">
      <c r="D123">
        <v>197239</v>
      </c>
      <c r="E123" s="2">
        <v>197584</v>
      </c>
      <c r="F123" t="s">
        <v>616</v>
      </c>
      <c r="G123">
        <v>1</v>
      </c>
      <c r="H123" t="s">
        <v>1</v>
      </c>
      <c r="I123" t="str">
        <f>D123&amp;"-"&amp;E123&amp;"\3"</f>
        <v>197239-197584\3</v>
      </c>
      <c r="J123" t="str">
        <f>H123&amp;"_codon"&amp;G123</f>
        <v>nuc_codon1</v>
      </c>
    </row>
    <row r="124" spans="4:10">
      <c r="D124">
        <v>197585</v>
      </c>
      <c r="E124" s="2">
        <v>198897</v>
      </c>
      <c r="F124" t="s">
        <v>617</v>
      </c>
      <c r="G124">
        <v>1</v>
      </c>
      <c r="H124" t="s">
        <v>1</v>
      </c>
      <c r="I124" t="str">
        <f>D124&amp;"-"&amp;E124&amp;"\3"</f>
        <v>197585-198897\3</v>
      </c>
      <c r="J124" t="str">
        <f>H124&amp;"_codon"&amp;G124</f>
        <v>nuc_codon1</v>
      </c>
    </row>
    <row r="125" spans="4:10">
      <c r="D125">
        <v>198898</v>
      </c>
      <c r="E125" s="2">
        <v>200614</v>
      </c>
      <c r="F125" t="s">
        <v>618</v>
      </c>
      <c r="G125">
        <v>1</v>
      </c>
      <c r="H125" t="s">
        <v>1</v>
      </c>
      <c r="I125" t="str">
        <f>D125&amp;"-"&amp;E125&amp;"\3"</f>
        <v>198898-200614\3</v>
      </c>
      <c r="J125" t="str">
        <f>H125&amp;"_codon"&amp;G125</f>
        <v>nuc_codon1</v>
      </c>
    </row>
    <row r="126" spans="4:10">
      <c r="D126">
        <v>200615</v>
      </c>
      <c r="E126" s="2">
        <v>202874</v>
      </c>
      <c r="F126" t="s">
        <v>619</v>
      </c>
      <c r="G126">
        <v>1</v>
      </c>
      <c r="H126" t="s">
        <v>1</v>
      </c>
      <c r="I126" t="str">
        <f>D126&amp;"-"&amp;E126&amp;"\3"</f>
        <v>200615-202874\3</v>
      </c>
      <c r="J126" t="str">
        <f>H126&amp;"_codon"&amp;G126</f>
        <v>nuc_codon1</v>
      </c>
    </row>
    <row r="127" spans="4:10">
      <c r="D127">
        <v>293749</v>
      </c>
      <c r="E127" s="2">
        <v>296778</v>
      </c>
      <c r="F127" t="s">
        <v>667</v>
      </c>
      <c r="G127">
        <v>1</v>
      </c>
      <c r="H127" t="s">
        <v>1</v>
      </c>
      <c r="I127" t="str">
        <f>D127&amp;"-"&amp;E127&amp;"\3"</f>
        <v>293749-296778\3</v>
      </c>
      <c r="J127" t="str">
        <f>H127&amp;"_codon"&amp;G127</f>
        <v>nuc_codon1</v>
      </c>
    </row>
    <row r="128" spans="4:10">
      <c r="D128">
        <v>208651</v>
      </c>
      <c r="E128" s="2">
        <v>210316</v>
      </c>
      <c r="F128" t="s">
        <v>624</v>
      </c>
      <c r="G128">
        <v>1</v>
      </c>
      <c r="H128" t="s">
        <v>1</v>
      </c>
      <c r="I128" t="str">
        <f>D128&amp;"-"&amp;E128&amp;"\3"</f>
        <v>208651-210316\3</v>
      </c>
      <c r="J128" t="str">
        <f>H128&amp;"_codon"&amp;G128</f>
        <v>nuc_codon1</v>
      </c>
    </row>
    <row r="129" spans="4:10">
      <c r="D129">
        <v>202875</v>
      </c>
      <c r="E129" s="2">
        <v>206002</v>
      </c>
      <c r="F129" t="s">
        <v>620</v>
      </c>
      <c r="G129">
        <v>1</v>
      </c>
      <c r="H129" t="s">
        <v>1</v>
      </c>
      <c r="I129" t="str">
        <f>D129&amp;"-"&amp;E129&amp;"\3"</f>
        <v>202875-206002\3</v>
      </c>
      <c r="J129" t="str">
        <f>H129&amp;"_codon"&amp;G129</f>
        <v>nuc_codon1</v>
      </c>
    </row>
    <row r="130" spans="4:10">
      <c r="D130">
        <v>206003</v>
      </c>
      <c r="E130" s="2">
        <v>206459</v>
      </c>
      <c r="F130" t="s">
        <v>621</v>
      </c>
      <c r="G130">
        <v>1</v>
      </c>
      <c r="H130" t="s">
        <v>1</v>
      </c>
      <c r="I130" t="str">
        <f>D130&amp;"-"&amp;E130&amp;"\3"</f>
        <v>206003-206459\3</v>
      </c>
      <c r="J130" t="str">
        <f>H130&amp;"_codon"&amp;G130</f>
        <v>nuc_codon1</v>
      </c>
    </row>
    <row r="131" spans="4:10">
      <c r="D131">
        <v>206460</v>
      </c>
      <c r="E131" s="2">
        <v>206921</v>
      </c>
      <c r="F131" t="s">
        <v>622</v>
      </c>
      <c r="G131">
        <v>1</v>
      </c>
      <c r="H131" t="s">
        <v>1</v>
      </c>
      <c r="I131" t="str">
        <f>D131&amp;"-"&amp;E131&amp;"\3"</f>
        <v>206460-206921\3</v>
      </c>
      <c r="J131" t="str">
        <f>H131&amp;"_codon"&amp;G131</f>
        <v>nuc_codon1</v>
      </c>
    </row>
    <row r="132" spans="4:10">
      <c r="D132">
        <v>206922</v>
      </c>
      <c r="E132" s="2">
        <v>208650</v>
      </c>
      <c r="F132" t="s">
        <v>623</v>
      </c>
      <c r="G132">
        <v>1</v>
      </c>
      <c r="H132" t="s">
        <v>1</v>
      </c>
      <c r="I132" t="str">
        <f>D132&amp;"-"&amp;E132&amp;"\3"</f>
        <v>206922-208650\3</v>
      </c>
      <c r="J132" t="str">
        <f>H132&amp;"_codon"&amp;G132</f>
        <v>nuc_codon1</v>
      </c>
    </row>
    <row r="133" spans="4:10">
      <c r="D133">
        <v>215067</v>
      </c>
      <c r="E133" s="2">
        <v>216187</v>
      </c>
      <c r="F133" t="s">
        <v>627</v>
      </c>
      <c r="G133">
        <v>1</v>
      </c>
      <c r="H133" t="s">
        <v>1</v>
      </c>
      <c r="I133" t="str">
        <f>D133&amp;"-"&amp;E133&amp;"\3"</f>
        <v>215067-216187\3</v>
      </c>
      <c r="J133" t="str">
        <f>H133&amp;"_codon"&amp;G133</f>
        <v>nuc_codon1</v>
      </c>
    </row>
    <row r="134" spans="4:10">
      <c r="D134">
        <v>210317</v>
      </c>
      <c r="E134" s="2">
        <v>211914</v>
      </c>
      <c r="F134" t="s">
        <v>625</v>
      </c>
      <c r="G134">
        <v>1</v>
      </c>
      <c r="H134" t="s">
        <v>1</v>
      </c>
      <c r="I134" t="str">
        <f>D134&amp;"-"&amp;E134&amp;"\3"</f>
        <v>210317-211914\3</v>
      </c>
      <c r="J134" t="str">
        <f>H134&amp;"_codon"&amp;G134</f>
        <v>nuc_codon1</v>
      </c>
    </row>
    <row r="135" spans="4:10">
      <c r="D135">
        <v>211915</v>
      </c>
      <c r="E135" s="2">
        <v>215066</v>
      </c>
      <c r="F135" t="s">
        <v>626</v>
      </c>
      <c r="G135">
        <v>1</v>
      </c>
      <c r="H135" t="s">
        <v>1</v>
      </c>
      <c r="I135" t="str">
        <f>D135&amp;"-"&amp;E135&amp;"\3"</f>
        <v>211915-215066\3</v>
      </c>
      <c r="J135" t="str">
        <f>H135&amp;"_codon"&amp;G135</f>
        <v>nuc_codon1</v>
      </c>
    </row>
    <row r="136" spans="4:10">
      <c r="D136">
        <v>229234</v>
      </c>
      <c r="E136" s="2">
        <v>230414</v>
      </c>
      <c r="F136" t="s">
        <v>632</v>
      </c>
      <c r="G136">
        <v>1</v>
      </c>
      <c r="H136" t="s">
        <v>1</v>
      </c>
      <c r="I136" t="str">
        <f>D136&amp;"-"&amp;E136&amp;"\3"</f>
        <v>229234-230414\3</v>
      </c>
      <c r="J136" t="str">
        <f>H136&amp;"_codon"&amp;G136</f>
        <v>nuc_codon1</v>
      </c>
    </row>
    <row r="137" spans="4:10">
      <c r="D137">
        <v>216188</v>
      </c>
      <c r="E137" s="2">
        <v>220324</v>
      </c>
      <c r="F137" t="s">
        <v>628</v>
      </c>
      <c r="G137">
        <v>1</v>
      </c>
      <c r="H137" t="s">
        <v>1</v>
      </c>
      <c r="I137" t="str">
        <f>D137&amp;"-"&amp;E137&amp;"\3"</f>
        <v>216188-220324\3</v>
      </c>
      <c r="J137" t="str">
        <f>H137&amp;"_codon"&amp;G137</f>
        <v>nuc_codon1</v>
      </c>
    </row>
    <row r="138" spans="4:10">
      <c r="D138">
        <v>220325</v>
      </c>
      <c r="E138" s="2">
        <v>222569</v>
      </c>
      <c r="F138" t="s">
        <v>629</v>
      </c>
      <c r="G138">
        <v>1</v>
      </c>
      <c r="H138" t="s">
        <v>1</v>
      </c>
      <c r="I138" t="str">
        <f>D138&amp;"-"&amp;E138&amp;"\3"</f>
        <v>220325-222569\3</v>
      </c>
      <c r="J138" t="str">
        <f>H138&amp;"_codon"&amp;G138</f>
        <v>nuc_codon1</v>
      </c>
    </row>
    <row r="139" spans="4:10">
      <c r="D139">
        <v>222570</v>
      </c>
      <c r="E139" s="2">
        <v>225025</v>
      </c>
      <c r="F139" t="s">
        <v>630</v>
      </c>
      <c r="G139">
        <v>1</v>
      </c>
      <c r="H139" t="s">
        <v>1</v>
      </c>
      <c r="I139" t="str">
        <f>D139&amp;"-"&amp;E139&amp;"\3"</f>
        <v>222570-225025\3</v>
      </c>
      <c r="J139" t="str">
        <f>H139&amp;"_codon"&amp;G139</f>
        <v>nuc_codon1</v>
      </c>
    </row>
    <row r="140" spans="4:10">
      <c r="D140">
        <v>225026</v>
      </c>
      <c r="E140" s="2">
        <v>229233</v>
      </c>
      <c r="F140" t="s">
        <v>631</v>
      </c>
      <c r="G140">
        <v>1</v>
      </c>
      <c r="H140" t="s">
        <v>1</v>
      </c>
      <c r="I140" t="str">
        <f>D140&amp;"-"&amp;E140&amp;"\3"</f>
        <v>225026-229233\3</v>
      </c>
      <c r="J140" t="str">
        <f>H140&amp;"_codon"&amp;G140</f>
        <v>nuc_codon1</v>
      </c>
    </row>
    <row r="141" spans="4:10">
      <c r="D141">
        <v>241557</v>
      </c>
      <c r="E141" s="2">
        <v>242473</v>
      </c>
      <c r="F141" t="s">
        <v>638</v>
      </c>
      <c r="G141">
        <v>1</v>
      </c>
      <c r="H141" t="s">
        <v>1</v>
      </c>
      <c r="I141" t="str">
        <f>D141&amp;"-"&amp;E141&amp;"\3"</f>
        <v>241557-242473\3</v>
      </c>
      <c r="J141" t="str">
        <f>H141&amp;"_codon"&amp;G141</f>
        <v>nuc_codon1</v>
      </c>
    </row>
    <row r="142" spans="4:10">
      <c r="D142">
        <v>230415</v>
      </c>
      <c r="E142" s="2">
        <v>233530</v>
      </c>
      <c r="F142" t="s">
        <v>633</v>
      </c>
      <c r="G142">
        <v>1</v>
      </c>
      <c r="H142" t="s">
        <v>1</v>
      </c>
      <c r="I142" t="str">
        <f>D142&amp;"-"&amp;E142&amp;"\3"</f>
        <v>230415-233530\3</v>
      </c>
      <c r="J142" t="str">
        <f>H142&amp;"_codon"&amp;G142</f>
        <v>nuc_codon1</v>
      </c>
    </row>
    <row r="143" spans="4:10">
      <c r="D143">
        <v>233531</v>
      </c>
      <c r="E143" s="2">
        <v>236459</v>
      </c>
      <c r="F143" t="s">
        <v>634</v>
      </c>
      <c r="G143">
        <v>1</v>
      </c>
      <c r="H143" t="s">
        <v>1</v>
      </c>
      <c r="I143" t="str">
        <f>D143&amp;"-"&amp;E143&amp;"\3"</f>
        <v>233531-236459\3</v>
      </c>
      <c r="J143" t="str">
        <f>H143&amp;"_codon"&amp;G143</f>
        <v>nuc_codon1</v>
      </c>
    </row>
    <row r="144" spans="4:10">
      <c r="D144">
        <v>236460</v>
      </c>
      <c r="E144" s="2">
        <v>238391</v>
      </c>
      <c r="F144" t="s">
        <v>635</v>
      </c>
      <c r="G144">
        <v>1</v>
      </c>
      <c r="H144" t="s">
        <v>1</v>
      </c>
      <c r="I144" t="str">
        <f>D144&amp;"-"&amp;E144&amp;"\3"</f>
        <v>236460-238391\3</v>
      </c>
      <c r="J144" t="str">
        <f>H144&amp;"_codon"&amp;G144</f>
        <v>nuc_codon1</v>
      </c>
    </row>
    <row r="145" spans="4:10">
      <c r="D145">
        <v>238392</v>
      </c>
      <c r="E145" s="2">
        <v>239287</v>
      </c>
      <c r="F145" t="s">
        <v>636</v>
      </c>
      <c r="G145">
        <v>1</v>
      </c>
      <c r="H145" t="s">
        <v>1</v>
      </c>
      <c r="I145" t="str">
        <f>D145&amp;"-"&amp;E145&amp;"\3"</f>
        <v>238392-239287\3</v>
      </c>
      <c r="J145" t="str">
        <f>H145&amp;"_codon"&amp;G145</f>
        <v>nuc_codon1</v>
      </c>
    </row>
    <row r="146" spans="4:10">
      <c r="D146">
        <v>239288</v>
      </c>
      <c r="E146" s="2">
        <v>241556</v>
      </c>
      <c r="F146" t="s">
        <v>637</v>
      </c>
      <c r="G146">
        <v>1</v>
      </c>
      <c r="H146" t="s">
        <v>1</v>
      </c>
      <c r="I146" t="str">
        <f>D146&amp;"-"&amp;E146&amp;"\3"</f>
        <v>239288-241556\3</v>
      </c>
      <c r="J146" t="str">
        <f>H146&amp;"_codon"&amp;G146</f>
        <v>nuc_codon1</v>
      </c>
    </row>
    <row r="147" spans="4:10">
      <c r="D147">
        <v>253229</v>
      </c>
      <c r="E147" s="2">
        <v>253813</v>
      </c>
      <c r="F147" t="s">
        <v>645</v>
      </c>
      <c r="G147">
        <v>1</v>
      </c>
      <c r="H147" t="s">
        <v>1</v>
      </c>
      <c r="I147" t="str">
        <f>D147&amp;"-"&amp;E147&amp;"\3"</f>
        <v>253229-253813\3</v>
      </c>
      <c r="J147" t="str">
        <f>H147&amp;"_codon"&amp;G147</f>
        <v>nuc_codon1</v>
      </c>
    </row>
    <row r="148" spans="4:10">
      <c r="D148">
        <v>242474</v>
      </c>
      <c r="E148" s="2">
        <v>246256</v>
      </c>
      <c r="F148" t="s">
        <v>639</v>
      </c>
      <c r="G148">
        <v>1</v>
      </c>
      <c r="H148" t="s">
        <v>1</v>
      </c>
      <c r="I148" t="str">
        <f>D148&amp;"-"&amp;E148&amp;"\3"</f>
        <v>242474-246256\3</v>
      </c>
      <c r="J148" t="str">
        <f>H148&amp;"_codon"&amp;G148</f>
        <v>nuc_codon1</v>
      </c>
    </row>
    <row r="149" spans="4:10">
      <c r="D149">
        <v>246257</v>
      </c>
      <c r="E149" s="2">
        <v>248039</v>
      </c>
      <c r="F149" t="s">
        <v>640</v>
      </c>
      <c r="G149">
        <v>1</v>
      </c>
      <c r="H149" t="s">
        <v>1</v>
      </c>
      <c r="I149" t="str">
        <f>D149&amp;"-"&amp;E149&amp;"\3"</f>
        <v>246257-248039\3</v>
      </c>
      <c r="J149" t="str">
        <f>H149&amp;"_codon"&amp;G149</f>
        <v>nuc_codon1</v>
      </c>
    </row>
    <row r="150" spans="4:10">
      <c r="D150">
        <v>248040</v>
      </c>
      <c r="E150" s="2">
        <v>250725</v>
      </c>
      <c r="F150" t="s">
        <v>641</v>
      </c>
      <c r="G150">
        <v>1</v>
      </c>
      <c r="H150" t="s">
        <v>1</v>
      </c>
      <c r="I150" t="str">
        <f>D150&amp;"-"&amp;E150&amp;"\3"</f>
        <v>248040-250725\3</v>
      </c>
      <c r="J150" t="str">
        <f>H150&amp;"_codon"&amp;G150</f>
        <v>nuc_codon1</v>
      </c>
    </row>
    <row r="151" spans="4:10">
      <c r="D151">
        <v>250726</v>
      </c>
      <c r="E151" s="2">
        <v>251617</v>
      </c>
      <c r="F151" t="s">
        <v>642</v>
      </c>
      <c r="G151">
        <v>1</v>
      </c>
      <c r="H151" t="s">
        <v>1</v>
      </c>
      <c r="I151" t="str">
        <f>D151&amp;"-"&amp;E151&amp;"\3"</f>
        <v>250726-251617\3</v>
      </c>
      <c r="J151" t="str">
        <f>H151&amp;"_codon"&amp;G151</f>
        <v>nuc_codon1</v>
      </c>
    </row>
    <row r="152" spans="4:10">
      <c r="D152">
        <v>251618</v>
      </c>
      <c r="E152" s="2">
        <v>252475</v>
      </c>
      <c r="F152" t="s">
        <v>643</v>
      </c>
      <c r="G152">
        <v>1</v>
      </c>
      <c r="H152" t="s">
        <v>1</v>
      </c>
      <c r="I152" t="str">
        <f>D152&amp;"-"&amp;E152&amp;"\3"</f>
        <v>251618-252475\3</v>
      </c>
      <c r="J152" t="str">
        <f>H152&amp;"_codon"&amp;G152</f>
        <v>nuc_codon1</v>
      </c>
    </row>
    <row r="153" spans="4:10">
      <c r="D153">
        <v>252476</v>
      </c>
      <c r="E153" s="2">
        <v>253228</v>
      </c>
      <c r="F153" t="s">
        <v>644</v>
      </c>
      <c r="G153">
        <v>1</v>
      </c>
      <c r="H153" t="s">
        <v>1</v>
      </c>
      <c r="I153" t="str">
        <f>D153&amp;"-"&amp;E153&amp;"\3"</f>
        <v>252476-253228\3</v>
      </c>
      <c r="J153" t="str">
        <f>H153&amp;"_codon"&amp;G153</f>
        <v>nuc_codon1</v>
      </c>
    </row>
    <row r="154" spans="4:10">
      <c r="D154">
        <v>253814</v>
      </c>
      <c r="E154" s="2">
        <v>254336</v>
      </c>
      <c r="F154" t="s">
        <v>646</v>
      </c>
      <c r="G154">
        <v>1</v>
      </c>
      <c r="H154" t="s">
        <v>1</v>
      </c>
      <c r="I154" t="str">
        <f>D154&amp;"-"&amp;E154&amp;"\3"</f>
        <v>253814-254336\3</v>
      </c>
      <c r="J154" t="str">
        <f>H154&amp;"_codon"&amp;G154</f>
        <v>nuc_codon1</v>
      </c>
    </row>
    <row r="155" spans="4:10">
      <c r="D155">
        <v>254337</v>
      </c>
      <c r="E155" s="2">
        <v>254938</v>
      </c>
      <c r="F155" t="s">
        <v>647</v>
      </c>
      <c r="G155">
        <v>1</v>
      </c>
      <c r="H155" t="s">
        <v>1</v>
      </c>
      <c r="I155" t="str">
        <f>D155&amp;"-"&amp;E155&amp;"\3"</f>
        <v>254337-254938\3</v>
      </c>
      <c r="J155" t="str">
        <f>H155&amp;"_codon"&amp;G155</f>
        <v>nuc_codon1</v>
      </c>
    </row>
    <row r="156" spans="4:10">
      <c r="D156">
        <v>254939</v>
      </c>
      <c r="E156" s="2">
        <v>255464</v>
      </c>
      <c r="F156" t="s">
        <v>648</v>
      </c>
      <c r="G156">
        <v>1</v>
      </c>
      <c r="H156" t="s">
        <v>1</v>
      </c>
      <c r="I156" t="str">
        <f>D156&amp;"-"&amp;E156&amp;"\3"</f>
        <v>254939-255464\3</v>
      </c>
      <c r="J156" t="str">
        <f>H156&amp;"_codon"&amp;G156</f>
        <v>nuc_codon1</v>
      </c>
    </row>
    <row r="157" spans="4:10">
      <c r="D157">
        <v>255465</v>
      </c>
      <c r="E157" s="2">
        <v>258293</v>
      </c>
      <c r="F157" t="s">
        <v>649</v>
      </c>
      <c r="G157">
        <v>1</v>
      </c>
      <c r="H157" t="s">
        <v>1</v>
      </c>
      <c r="I157" t="str">
        <f>D157&amp;"-"&amp;E157&amp;"\3"</f>
        <v>255465-258293\3</v>
      </c>
      <c r="J157" t="str">
        <f>H157&amp;"_codon"&amp;G157</f>
        <v>nuc_codon1</v>
      </c>
    </row>
    <row r="158" spans="4:10">
      <c r="D158">
        <v>258294</v>
      </c>
      <c r="E158" s="2">
        <v>258802</v>
      </c>
      <c r="F158" t="s">
        <v>650</v>
      </c>
      <c r="G158">
        <v>1</v>
      </c>
      <c r="H158" t="s">
        <v>1</v>
      </c>
      <c r="I158" t="str">
        <f>D158&amp;"-"&amp;E158&amp;"\3"</f>
        <v>258294-258802\3</v>
      </c>
      <c r="J158" t="str">
        <f>H158&amp;"_codon"&amp;G158</f>
        <v>nuc_codon1</v>
      </c>
    </row>
    <row r="159" spans="4:10">
      <c r="D159">
        <v>258803</v>
      </c>
      <c r="E159" s="2">
        <v>261122</v>
      </c>
      <c r="F159" t="s">
        <v>651</v>
      </c>
      <c r="G159">
        <v>1</v>
      </c>
      <c r="H159" t="s">
        <v>1</v>
      </c>
      <c r="I159" t="str">
        <f>D159&amp;"-"&amp;E159&amp;"\3"</f>
        <v>258803-261122\3</v>
      </c>
      <c r="J159" t="str">
        <f>H159&amp;"_codon"&amp;G159</f>
        <v>nuc_codon1</v>
      </c>
    </row>
    <row r="160" spans="4:10">
      <c r="D160">
        <v>261123</v>
      </c>
      <c r="E160" s="2">
        <v>262588</v>
      </c>
      <c r="F160" t="s">
        <v>652</v>
      </c>
      <c r="G160">
        <v>1</v>
      </c>
      <c r="H160" t="s">
        <v>1</v>
      </c>
      <c r="I160" t="str">
        <f>D160&amp;"-"&amp;E160&amp;"\3"</f>
        <v>261123-262588\3</v>
      </c>
      <c r="J160" t="str">
        <f>H160&amp;"_codon"&amp;G160</f>
        <v>nuc_codon1</v>
      </c>
    </row>
    <row r="161" spans="4:10">
      <c r="D161">
        <v>263716</v>
      </c>
      <c r="E161" s="2">
        <v>264979</v>
      </c>
      <c r="F161" t="s">
        <v>654</v>
      </c>
      <c r="G161">
        <v>1</v>
      </c>
      <c r="H161" t="s">
        <v>1</v>
      </c>
      <c r="I161" t="str">
        <f>D161&amp;"-"&amp;E161&amp;"\3"</f>
        <v>263716-264979\3</v>
      </c>
      <c r="J161" t="str">
        <f>H161&amp;"_codon"&amp;G161</f>
        <v>nuc_codon1</v>
      </c>
    </row>
    <row r="162" spans="4:10">
      <c r="D162">
        <v>262589</v>
      </c>
      <c r="E162" s="2">
        <v>263715</v>
      </c>
      <c r="F162" t="s">
        <v>653</v>
      </c>
      <c r="G162">
        <v>1</v>
      </c>
      <c r="H162" t="s">
        <v>1</v>
      </c>
      <c r="I162" t="str">
        <f>D162&amp;"-"&amp;E162&amp;"\3"</f>
        <v>262589-263715\3</v>
      </c>
      <c r="J162" t="str">
        <f>H162&amp;"_codon"&amp;G162</f>
        <v>nuc_codon1</v>
      </c>
    </row>
    <row r="163" spans="4:10">
      <c r="D163">
        <v>264980</v>
      </c>
      <c r="E163" s="2">
        <v>266630</v>
      </c>
      <c r="F163" t="s">
        <v>655</v>
      </c>
      <c r="G163">
        <v>1</v>
      </c>
      <c r="H163" t="s">
        <v>1</v>
      </c>
      <c r="I163" t="str">
        <f>D163&amp;"-"&amp;E163&amp;"\3"</f>
        <v>264980-266630\3</v>
      </c>
      <c r="J163" t="str">
        <f>H163&amp;"_codon"&amp;G163</f>
        <v>nuc_codon1</v>
      </c>
    </row>
    <row r="164" spans="4:10">
      <c r="D164">
        <v>266631</v>
      </c>
      <c r="E164" s="2">
        <v>269381</v>
      </c>
      <c r="F164" t="s">
        <v>656</v>
      </c>
      <c r="G164">
        <v>1</v>
      </c>
      <c r="H164" t="s">
        <v>1</v>
      </c>
      <c r="I164" t="str">
        <f>D164&amp;"-"&amp;E164&amp;"\3"</f>
        <v>266631-269381\3</v>
      </c>
      <c r="J164" t="str">
        <f>H164&amp;"_codon"&amp;G164</f>
        <v>nuc_codon1</v>
      </c>
    </row>
    <row r="165" spans="4:10">
      <c r="D165">
        <v>269382</v>
      </c>
      <c r="E165" s="2">
        <v>272586</v>
      </c>
      <c r="F165" t="s">
        <v>657</v>
      </c>
      <c r="G165">
        <v>1</v>
      </c>
      <c r="H165" t="s">
        <v>1</v>
      </c>
      <c r="I165" t="str">
        <f>D165&amp;"-"&amp;E165&amp;"\3"</f>
        <v>269382-272586\3</v>
      </c>
      <c r="J165" t="str">
        <f>H165&amp;"_codon"&amp;G165</f>
        <v>nuc_codon1</v>
      </c>
    </row>
    <row r="166" spans="4:10">
      <c r="D166">
        <v>272587</v>
      </c>
      <c r="E166" s="2">
        <v>276077</v>
      </c>
      <c r="F166" t="s">
        <v>658</v>
      </c>
      <c r="G166">
        <v>1</v>
      </c>
      <c r="H166" t="s">
        <v>1</v>
      </c>
      <c r="I166" t="str">
        <f>D166&amp;"-"&amp;E166&amp;"\3"</f>
        <v>272587-276077\3</v>
      </c>
      <c r="J166" t="str">
        <f>H166&amp;"_codon"&amp;G166</f>
        <v>nuc_codon1</v>
      </c>
    </row>
    <row r="167" spans="4:10">
      <c r="D167">
        <v>276078</v>
      </c>
      <c r="E167" s="2">
        <v>279132</v>
      </c>
      <c r="F167" t="s">
        <v>659</v>
      </c>
      <c r="G167">
        <v>1</v>
      </c>
      <c r="H167" t="s">
        <v>1</v>
      </c>
      <c r="I167" t="str">
        <f>D167&amp;"-"&amp;E167&amp;"\3"</f>
        <v>276078-279132\3</v>
      </c>
      <c r="J167" t="str">
        <f>H167&amp;"_codon"&amp;G167</f>
        <v>nuc_codon1</v>
      </c>
    </row>
    <row r="168" spans="4:10">
      <c r="D168">
        <v>279133</v>
      </c>
      <c r="E168" s="2">
        <v>281631</v>
      </c>
      <c r="F168" t="s">
        <v>660</v>
      </c>
      <c r="G168">
        <v>1</v>
      </c>
      <c r="H168" t="s">
        <v>1</v>
      </c>
      <c r="I168" t="str">
        <f>D168&amp;"-"&amp;E168&amp;"\3"</f>
        <v>279133-281631\3</v>
      </c>
      <c r="J168" t="str">
        <f>H168&amp;"_codon"&amp;G168</f>
        <v>nuc_codon1</v>
      </c>
    </row>
    <row r="169" spans="4:10">
      <c r="D169">
        <v>281632</v>
      </c>
      <c r="E169" s="2">
        <v>284139</v>
      </c>
      <c r="F169" t="s">
        <v>661</v>
      </c>
      <c r="G169">
        <v>1</v>
      </c>
      <c r="H169" t="s">
        <v>1</v>
      </c>
      <c r="I169" t="str">
        <f>D169&amp;"-"&amp;E169&amp;"\3"</f>
        <v>281632-284139\3</v>
      </c>
      <c r="J169" t="str">
        <f>H169&amp;"_codon"&amp;G169</f>
        <v>nuc_codon1</v>
      </c>
    </row>
    <row r="170" spans="4:10">
      <c r="D170">
        <v>284140</v>
      </c>
      <c r="E170" s="2">
        <v>284873</v>
      </c>
      <c r="F170" t="s">
        <v>662</v>
      </c>
      <c r="G170">
        <v>1</v>
      </c>
      <c r="H170" t="s">
        <v>1</v>
      </c>
      <c r="I170" t="str">
        <f>D170&amp;"-"&amp;E170&amp;"\3"</f>
        <v>284140-284873\3</v>
      </c>
      <c r="J170" t="str">
        <f>H170&amp;"_codon"&amp;G170</f>
        <v>nuc_codon1</v>
      </c>
    </row>
    <row r="171" spans="4:10">
      <c r="D171">
        <v>289678</v>
      </c>
      <c r="E171" s="2">
        <v>293748</v>
      </c>
      <c r="F171" t="s">
        <v>666</v>
      </c>
      <c r="G171">
        <v>1</v>
      </c>
      <c r="H171" t="s">
        <v>1</v>
      </c>
      <c r="I171" t="str">
        <f>D171&amp;"-"&amp;E171&amp;"\3"</f>
        <v>289678-293748\3</v>
      </c>
      <c r="J171" t="str">
        <f>H171&amp;"_codon"&amp;G171</f>
        <v>nuc_codon1</v>
      </c>
    </row>
    <row r="172" spans="4:10">
      <c r="D172">
        <v>284874</v>
      </c>
      <c r="E172" s="2">
        <v>287410</v>
      </c>
      <c r="F172" t="s">
        <v>663</v>
      </c>
      <c r="G172">
        <v>1</v>
      </c>
      <c r="H172" t="s">
        <v>1</v>
      </c>
      <c r="I172" t="str">
        <f>D172&amp;"-"&amp;E172&amp;"\3"</f>
        <v>284874-287410\3</v>
      </c>
      <c r="J172" t="str">
        <f>H172&amp;"_codon"&amp;G172</f>
        <v>nuc_codon1</v>
      </c>
    </row>
    <row r="173" spans="4:10">
      <c r="D173">
        <v>287411</v>
      </c>
      <c r="E173" s="2">
        <v>289106</v>
      </c>
      <c r="F173" t="s">
        <v>664</v>
      </c>
      <c r="G173">
        <v>1</v>
      </c>
      <c r="H173" t="s">
        <v>1</v>
      </c>
      <c r="I173" t="str">
        <f>D173&amp;"-"&amp;E173&amp;"\3"</f>
        <v>287411-289106\3</v>
      </c>
      <c r="J173" t="str">
        <f>H173&amp;"_codon"&amp;G173</f>
        <v>nuc_codon1</v>
      </c>
    </row>
    <row r="174" spans="4:10">
      <c r="D174">
        <v>289107</v>
      </c>
      <c r="E174" s="2">
        <v>289677</v>
      </c>
      <c r="F174" t="s">
        <v>665</v>
      </c>
      <c r="G174">
        <v>1</v>
      </c>
      <c r="H174" t="s">
        <v>1</v>
      </c>
      <c r="I174" t="str">
        <f>D174&amp;"-"&amp;E174&amp;"\3"</f>
        <v>289107-289677\3</v>
      </c>
      <c r="J174" t="str">
        <f>H174&amp;"_codon"&amp;G174</f>
        <v>nuc_codon1</v>
      </c>
    </row>
    <row r="175" spans="4:10">
      <c r="D175">
        <v>302887</v>
      </c>
      <c r="E175" s="2">
        <v>304600</v>
      </c>
      <c r="F175" t="s">
        <v>672</v>
      </c>
      <c r="G175">
        <v>1</v>
      </c>
      <c r="H175" t="s">
        <v>1</v>
      </c>
      <c r="I175" t="str">
        <f>D175&amp;"-"&amp;E175&amp;"\3"</f>
        <v>302887-304600\3</v>
      </c>
      <c r="J175" t="str">
        <f>H175&amp;"_codon"&amp;G175</f>
        <v>nuc_codon1</v>
      </c>
    </row>
    <row r="176" spans="4:10">
      <c r="D176">
        <v>296779</v>
      </c>
      <c r="E176" s="2">
        <v>298411</v>
      </c>
      <c r="F176" t="s">
        <v>668</v>
      </c>
      <c r="G176">
        <v>1</v>
      </c>
      <c r="H176" t="s">
        <v>1</v>
      </c>
      <c r="I176" t="str">
        <f>D176&amp;"-"&amp;E176&amp;"\3"</f>
        <v>296779-298411\3</v>
      </c>
      <c r="J176" t="str">
        <f>H176&amp;"_codon"&amp;G176</f>
        <v>nuc_codon1</v>
      </c>
    </row>
    <row r="177" spans="4:10">
      <c r="D177">
        <v>298412</v>
      </c>
      <c r="E177" s="2">
        <v>300265</v>
      </c>
      <c r="F177" t="s">
        <v>669</v>
      </c>
      <c r="G177">
        <v>1</v>
      </c>
      <c r="H177" t="s">
        <v>1</v>
      </c>
      <c r="I177" t="str">
        <f>D177&amp;"-"&amp;E177&amp;"\3"</f>
        <v>298412-300265\3</v>
      </c>
      <c r="J177" t="str">
        <f>H177&amp;"_codon"&amp;G177</f>
        <v>nuc_codon1</v>
      </c>
    </row>
    <row r="178" spans="4:10">
      <c r="D178">
        <v>300266</v>
      </c>
      <c r="E178" s="2">
        <v>302214</v>
      </c>
      <c r="F178" t="s">
        <v>670</v>
      </c>
      <c r="G178">
        <v>1</v>
      </c>
      <c r="H178" t="s">
        <v>1</v>
      </c>
      <c r="I178" t="str">
        <f>D178&amp;"-"&amp;E178&amp;"\3"</f>
        <v>300266-302214\3</v>
      </c>
      <c r="J178" t="str">
        <f>H178&amp;"_codon"&amp;G178</f>
        <v>nuc_codon1</v>
      </c>
    </row>
    <row r="179" spans="4:10">
      <c r="D179">
        <v>302215</v>
      </c>
      <c r="E179" s="2">
        <v>302886</v>
      </c>
      <c r="F179" t="s">
        <v>671</v>
      </c>
      <c r="G179">
        <v>1</v>
      </c>
      <c r="H179" t="s">
        <v>1</v>
      </c>
      <c r="I179" t="str">
        <f>D179&amp;"-"&amp;E179&amp;"\3"</f>
        <v>302215-302886\3</v>
      </c>
      <c r="J179" t="str">
        <f>H179&amp;"_codon"&amp;G179</f>
        <v>nuc_codon1</v>
      </c>
    </row>
    <row r="180" spans="4:10">
      <c r="D180">
        <v>304601</v>
      </c>
      <c r="E180" s="2">
        <v>305238</v>
      </c>
      <c r="F180" t="s">
        <v>673</v>
      </c>
      <c r="G180">
        <v>1</v>
      </c>
      <c r="H180" t="s">
        <v>1</v>
      </c>
      <c r="I180" t="str">
        <f>D180&amp;"-"&amp;E180&amp;"\3"</f>
        <v>304601-305238\3</v>
      </c>
      <c r="J180" t="str">
        <f>H180&amp;"_codon"&amp;G180</f>
        <v>nuc_codon1</v>
      </c>
    </row>
    <row r="181" spans="4:10">
      <c r="D181">
        <v>305239</v>
      </c>
      <c r="E181" s="2">
        <v>308825</v>
      </c>
      <c r="F181" t="s">
        <v>674</v>
      </c>
      <c r="G181">
        <v>1</v>
      </c>
      <c r="H181" t="s">
        <v>1</v>
      </c>
      <c r="I181" t="str">
        <f>D181&amp;"-"&amp;E181&amp;"\3"</f>
        <v>305239-308825\3</v>
      </c>
      <c r="J181" t="str">
        <f>H181&amp;"_codon"&amp;G181</f>
        <v>nuc_codon1</v>
      </c>
    </row>
    <row r="182" spans="4:10">
      <c r="D182">
        <v>308826</v>
      </c>
      <c r="E182" s="2">
        <v>310316</v>
      </c>
      <c r="F182" t="s">
        <v>675</v>
      </c>
      <c r="G182">
        <v>1</v>
      </c>
      <c r="H182" t="s">
        <v>1</v>
      </c>
      <c r="I182" t="str">
        <f>D182&amp;"-"&amp;E182&amp;"\3"</f>
        <v>308826-310316\3</v>
      </c>
      <c r="J182" t="str">
        <f>H182&amp;"_codon"&amp;G182</f>
        <v>nuc_codon1</v>
      </c>
    </row>
    <row r="183" spans="4:10">
      <c r="D183">
        <v>310317</v>
      </c>
      <c r="E183" s="2">
        <v>314188</v>
      </c>
      <c r="F183" t="s">
        <v>676</v>
      </c>
      <c r="G183">
        <v>1</v>
      </c>
      <c r="H183" t="s">
        <v>1</v>
      </c>
      <c r="I183" t="str">
        <f>D183&amp;"-"&amp;E183&amp;"\3"</f>
        <v>310317-314188\3</v>
      </c>
      <c r="J183" t="str">
        <f>H183&amp;"_codon"&amp;G183</f>
        <v>nuc_codon1</v>
      </c>
    </row>
    <row r="184" spans="4:10">
      <c r="D184">
        <v>314189</v>
      </c>
      <c r="E184" s="2">
        <v>314700</v>
      </c>
      <c r="F184" t="s">
        <v>677</v>
      </c>
      <c r="G184">
        <v>1</v>
      </c>
      <c r="H184" t="s">
        <v>1</v>
      </c>
      <c r="I184" t="str">
        <f>D184&amp;"-"&amp;E184&amp;"\3"</f>
        <v>314189-314700\3</v>
      </c>
      <c r="J184" t="str">
        <f>H184&amp;"_codon"&amp;G184</f>
        <v>nuc_codon1</v>
      </c>
    </row>
    <row r="185" spans="4:10">
      <c r="D185">
        <v>314701</v>
      </c>
      <c r="E185" s="2">
        <v>316564</v>
      </c>
      <c r="F185" t="s">
        <v>678</v>
      </c>
      <c r="G185">
        <v>1</v>
      </c>
      <c r="H185" t="s">
        <v>1</v>
      </c>
      <c r="I185" t="str">
        <f>D185&amp;"-"&amp;E185&amp;"\3"</f>
        <v>314701-316564\3</v>
      </c>
      <c r="J185" t="str">
        <f>H185&amp;"_codon"&amp;G185</f>
        <v>nuc_codon1</v>
      </c>
    </row>
    <row r="186" spans="4:10">
      <c r="D186">
        <v>316565</v>
      </c>
      <c r="E186" s="2">
        <v>317054</v>
      </c>
      <c r="F186" t="s">
        <v>679</v>
      </c>
      <c r="G186">
        <v>1</v>
      </c>
      <c r="H186" t="s">
        <v>1</v>
      </c>
      <c r="I186" t="str">
        <f>D186&amp;"-"&amp;E186&amp;"\3"</f>
        <v>316565-317054\3</v>
      </c>
      <c r="J186" t="str">
        <f>H186&amp;"_codon"&amp;G186</f>
        <v>nuc_codon1</v>
      </c>
    </row>
    <row r="187" spans="4:10">
      <c r="D187">
        <v>317055</v>
      </c>
      <c r="E187" s="2">
        <v>317575</v>
      </c>
      <c r="F187" t="s">
        <v>680</v>
      </c>
      <c r="G187">
        <v>1</v>
      </c>
      <c r="H187" t="s">
        <v>1</v>
      </c>
      <c r="I187" t="str">
        <f>D187&amp;"-"&amp;E187&amp;"\3"</f>
        <v>317055-317575\3</v>
      </c>
      <c r="J187" t="str">
        <f>H187&amp;"_codon"&amp;G187</f>
        <v>nuc_codon1</v>
      </c>
    </row>
    <row r="188" spans="4:10">
      <c r="D188">
        <v>317576</v>
      </c>
      <c r="E188" s="2">
        <v>318251</v>
      </c>
      <c r="F188" t="s">
        <v>681</v>
      </c>
      <c r="G188">
        <v>1</v>
      </c>
      <c r="H188" t="s">
        <v>1</v>
      </c>
      <c r="I188" t="str">
        <f>D188&amp;"-"&amp;E188&amp;"\3"</f>
        <v>317576-318251\3</v>
      </c>
      <c r="J188" t="str">
        <f>H188&amp;"_codon"&amp;G188</f>
        <v>nuc_codon1</v>
      </c>
    </row>
    <row r="189" spans="4:10">
      <c r="D189">
        <v>318252</v>
      </c>
      <c r="E189" s="2">
        <v>319640</v>
      </c>
      <c r="F189" t="s">
        <v>682</v>
      </c>
      <c r="G189">
        <v>1</v>
      </c>
      <c r="H189" t="s">
        <v>1</v>
      </c>
      <c r="I189" t="str">
        <f>D189&amp;"-"&amp;E189&amp;"\3"</f>
        <v>318252-319640\3</v>
      </c>
      <c r="J189" t="str">
        <f>H189&amp;"_codon"&amp;G189</f>
        <v>nuc_codon1</v>
      </c>
    </row>
    <row r="190" spans="4:10">
      <c r="D190">
        <v>319641</v>
      </c>
      <c r="E190" s="2">
        <v>320830</v>
      </c>
      <c r="F190" t="s">
        <v>683</v>
      </c>
      <c r="G190">
        <v>1</v>
      </c>
      <c r="H190" t="s">
        <v>1</v>
      </c>
      <c r="I190" t="str">
        <f>D190&amp;"-"&amp;E190&amp;"\3"</f>
        <v>319641-320830\3</v>
      </c>
      <c r="J190" t="str">
        <f>H190&amp;"_codon"&amp;G190</f>
        <v>nuc_codon1</v>
      </c>
    </row>
    <row r="191" spans="4:10">
      <c r="D191">
        <v>320831</v>
      </c>
      <c r="E191" s="2">
        <v>322105</v>
      </c>
      <c r="F191" t="s">
        <v>684</v>
      </c>
      <c r="G191">
        <v>1</v>
      </c>
      <c r="H191" t="s">
        <v>1</v>
      </c>
      <c r="I191" t="str">
        <f>D191&amp;"-"&amp;E191&amp;"\3"</f>
        <v>320831-322105\3</v>
      </c>
      <c r="J191" t="str">
        <f>H191&amp;"_codon"&amp;G191</f>
        <v>nuc_codon1</v>
      </c>
    </row>
    <row r="192" spans="4:10">
      <c r="D192">
        <v>322106</v>
      </c>
      <c r="E192" s="2">
        <v>322639</v>
      </c>
      <c r="F192" t="s">
        <v>685</v>
      </c>
      <c r="G192">
        <v>1</v>
      </c>
      <c r="H192" t="s">
        <v>1</v>
      </c>
      <c r="I192" t="str">
        <f>D192&amp;"-"&amp;E192&amp;"\3"</f>
        <v>322106-322639\3</v>
      </c>
      <c r="J192" t="str">
        <f>H192&amp;"_codon"&amp;G192</f>
        <v>nuc_codon1</v>
      </c>
    </row>
    <row r="193" spans="4:10">
      <c r="D193">
        <v>322640</v>
      </c>
      <c r="E193" s="2">
        <v>324335</v>
      </c>
      <c r="F193" t="s">
        <v>686</v>
      </c>
      <c r="G193">
        <v>1</v>
      </c>
      <c r="H193" t="s">
        <v>1</v>
      </c>
      <c r="I193" t="str">
        <f>D193&amp;"-"&amp;E193&amp;"\3"</f>
        <v>322640-324335\3</v>
      </c>
      <c r="J193" t="str">
        <f>H193&amp;"_codon"&amp;G193</f>
        <v>nuc_codon1</v>
      </c>
    </row>
    <row r="194" spans="4:10">
      <c r="D194">
        <v>324336</v>
      </c>
      <c r="E194" s="2">
        <v>327688</v>
      </c>
      <c r="F194" t="s">
        <v>687</v>
      </c>
      <c r="G194">
        <v>1</v>
      </c>
      <c r="H194" t="s">
        <v>1</v>
      </c>
      <c r="I194" t="str">
        <f>D194&amp;"-"&amp;E194&amp;"\3"</f>
        <v>324336-327688\3</v>
      </c>
      <c r="J194" t="str">
        <f>H194&amp;"_codon"&amp;G194</f>
        <v>nuc_codon1</v>
      </c>
    </row>
    <row r="195" spans="4:10">
      <c r="D195">
        <v>327689</v>
      </c>
      <c r="E195" s="2">
        <v>330252</v>
      </c>
      <c r="F195" t="s">
        <v>688</v>
      </c>
      <c r="G195">
        <v>1</v>
      </c>
      <c r="H195" t="s">
        <v>1</v>
      </c>
      <c r="I195" t="str">
        <f>D195&amp;"-"&amp;E195&amp;"\3"</f>
        <v>327689-330252\3</v>
      </c>
      <c r="J195" t="str">
        <f>H195&amp;"_codon"&amp;G195</f>
        <v>nuc_codon1</v>
      </c>
    </row>
    <row r="196" spans="4:10">
      <c r="D196">
        <v>330253</v>
      </c>
      <c r="E196" s="2">
        <v>332238</v>
      </c>
      <c r="F196" t="s">
        <v>689</v>
      </c>
      <c r="G196">
        <v>1</v>
      </c>
      <c r="H196" t="s">
        <v>1</v>
      </c>
      <c r="I196" t="str">
        <f>D196&amp;"-"&amp;E196&amp;"\3"</f>
        <v>330253-332238\3</v>
      </c>
      <c r="J196" t="str">
        <f>H196&amp;"_codon"&amp;G196</f>
        <v>nuc_codon1</v>
      </c>
    </row>
    <row r="197" spans="4:10">
      <c r="D197">
        <v>336800</v>
      </c>
      <c r="E197" s="2">
        <v>338482</v>
      </c>
      <c r="F197" t="s">
        <v>694</v>
      </c>
      <c r="G197">
        <v>1</v>
      </c>
      <c r="H197" t="s">
        <v>1</v>
      </c>
      <c r="I197" t="str">
        <f>D197&amp;"-"&amp;E197&amp;"\3"</f>
        <v>336800-338482\3</v>
      </c>
      <c r="J197" t="str">
        <f>H197&amp;"_codon"&amp;G197</f>
        <v>nuc_codon1</v>
      </c>
    </row>
    <row r="198" spans="4:10">
      <c r="D198">
        <v>332239</v>
      </c>
      <c r="E198" s="2">
        <v>333312</v>
      </c>
      <c r="F198" t="s">
        <v>690</v>
      </c>
      <c r="G198">
        <v>1</v>
      </c>
      <c r="H198" t="s">
        <v>1</v>
      </c>
      <c r="I198" t="str">
        <f>D198&amp;"-"&amp;E198&amp;"\3"</f>
        <v>332239-333312\3</v>
      </c>
      <c r="J198" t="str">
        <f>H198&amp;"_codon"&amp;G198</f>
        <v>nuc_codon1</v>
      </c>
    </row>
    <row r="199" spans="4:10">
      <c r="D199">
        <v>333313</v>
      </c>
      <c r="E199" s="2">
        <v>334317</v>
      </c>
      <c r="F199" t="s">
        <v>691</v>
      </c>
      <c r="G199">
        <v>1</v>
      </c>
      <c r="H199" t="s">
        <v>1</v>
      </c>
      <c r="I199" t="str">
        <f>D199&amp;"-"&amp;E199&amp;"\3"</f>
        <v>333313-334317\3</v>
      </c>
      <c r="J199" t="str">
        <f>H199&amp;"_codon"&amp;G199</f>
        <v>nuc_codon1</v>
      </c>
    </row>
    <row r="200" spans="4:10">
      <c r="D200">
        <v>334318</v>
      </c>
      <c r="E200" s="2">
        <v>334834</v>
      </c>
      <c r="F200" t="s">
        <v>692</v>
      </c>
      <c r="G200">
        <v>1</v>
      </c>
      <c r="H200" t="s">
        <v>1</v>
      </c>
      <c r="I200" t="str">
        <f>D200&amp;"-"&amp;E200&amp;"\3"</f>
        <v>334318-334834\3</v>
      </c>
      <c r="J200" t="str">
        <f>H200&amp;"_codon"&amp;G200</f>
        <v>nuc_codon1</v>
      </c>
    </row>
    <row r="201" spans="4:10">
      <c r="D201">
        <v>334835</v>
      </c>
      <c r="E201" s="2">
        <v>336799</v>
      </c>
      <c r="F201" t="s">
        <v>693</v>
      </c>
      <c r="G201">
        <v>1</v>
      </c>
      <c r="H201" t="s">
        <v>1</v>
      </c>
      <c r="I201" t="str">
        <f>D201&amp;"-"&amp;E201&amp;"\3"</f>
        <v>334835-336799\3</v>
      </c>
      <c r="J201" t="str">
        <f>H201&amp;"_codon"&amp;G201</f>
        <v>nuc_codon1</v>
      </c>
    </row>
    <row r="202" spans="4:10">
      <c r="D202">
        <v>345999</v>
      </c>
      <c r="E202" s="2">
        <v>346506</v>
      </c>
      <c r="F202" t="s">
        <v>700</v>
      </c>
      <c r="G202">
        <v>1</v>
      </c>
      <c r="H202" t="s">
        <v>1</v>
      </c>
      <c r="I202" t="str">
        <f>D202&amp;"-"&amp;E202&amp;"\3"</f>
        <v>345999-346506\3</v>
      </c>
      <c r="J202" t="str">
        <f>H202&amp;"_codon"&amp;G202</f>
        <v>nuc_codon1</v>
      </c>
    </row>
    <row r="203" spans="4:10">
      <c r="D203">
        <v>338483</v>
      </c>
      <c r="E203" s="2">
        <v>340527</v>
      </c>
      <c r="F203" t="s">
        <v>695</v>
      </c>
      <c r="G203">
        <v>1</v>
      </c>
      <c r="H203" t="s">
        <v>1</v>
      </c>
      <c r="I203" t="str">
        <f>D203&amp;"-"&amp;E203&amp;"\3"</f>
        <v>338483-340527\3</v>
      </c>
      <c r="J203" t="str">
        <f>H203&amp;"_codon"&amp;G203</f>
        <v>nuc_codon1</v>
      </c>
    </row>
    <row r="204" spans="4:10">
      <c r="D204">
        <v>340528</v>
      </c>
      <c r="E204" s="2">
        <v>341204</v>
      </c>
      <c r="F204" t="s">
        <v>696</v>
      </c>
      <c r="G204">
        <v>1</v>
      </c>
      <c r="H204" t="s">
        <v>1</v>
      </c>
      <c r="I204" t="str">
        <f>D204&amp;"-"&amp;E204&amp;"\3"</f>
        <v>340528-341204\3</v>
      </c>
      <c r="J204" t="str">
        <f>H204&amp;"_codon"&amp;G204</f>
        <v>nuc_codon1</v>
      </c>
    </row>
    <row r="205" spans="4:10">
      <c r="D205">
        <v>341205</v>
      </c>
      <c r="E205" s="2">
        <v>341638</v>
      </c>
      <c r="F205" t="s">
        <v>697</v>
      </c>
      <c r="G205">
        <v>1</v>
      </c>
      <c r="H205" t="s">
        <v>1</v>
      </c>
      <c r="I205" t="str">
        <f>D205&amp;"-"&amp;E205&amp;"\3"</f>
        <v>341205-341638\3</v>
      </c>
      <c r="J205" t="str">
        <f>H205&amp;"_codon"&amp;G205</f>
        <v>nuc_codon1</v>
      </c>
    </row>
    <row r="206" spans="4:10">
      <c r="D206">
        <v>341639</v>
      </c>
      <c r="E206" s="2">
        <v>344778</v>
      </c>
      <c r="F206" t="s">
        <v>698</v>
      </c>
      <c r="G206">
        <v>1</v>
      </c>
      <c r="H206" t="s">
        <v>1</v>
      </c>
      <c r="I206" t="str">
        <f>D206&amp;"-"&amp;E206&amp;"\3"</f>
        <v>341639-344778\3</v>
      </c>
      <c r="J206" t="str">
        <f>H206&amp;"_codon"&amp;G206</f>
        <v>nuc_codon1</v>
      </c>
    </row>
    <row r="207" spans="4:10">
      <c r="D207">
        <v>344779</v>
      </c>
      <c r="E207" s="2">
        <v>345998</v>
      </c>
      <c r="F207" t="s">
        <v>699</v>
      </c>
      <c r="G207">
        <v>1</v>
      </c>
      <c r="H207" t="s">
        <v>1</v>
      </c>
      <c r="I207" t="str">
        <f>D207&amp;"-"&amp;E207&amp;"\3"</f>
        <v>344779-345998\3</v>
      </c>
      <c r="J207" t="str">
        <f>H207&amp;"_codon"&amp;G207</f>
        <v>nuc_codon1</v>
      </c>
    </row>
    <row r="208" spans="4:10">
      <c r="D208">
        <v>354650</v>
      </c>
      <c r="E208" s="2">
        <v>356128</v>
      </c>
      <c r="F208" t="s">
        <v>705</v>
      </c>
      <c r="G208">
        <v>1</v>
      </c>
      <c r="H208" t="s">
        <v>1</v>
      </c>
      <c r="I208" t="str">
        <f>D208&amp;"-"&amp;E208&amp;"\3"</f>
        <v>354650-356128\3</v>
      </c>
      <c r="J208" t="str">
        <f>H208&amp;"_codon"&amp;G208</f>
        <v>nuc_codon1</v>
      </c>
    </row>
    <row r="209" spans="4:10">
      <c r="D209">
        <v>346507</v>
      </c>
      <c r="E209" s="2">
        <v>350023</v>
      </c>
      <c r="F209" t="s">
        <v>701</v>
      </c>
      <c r="G209">
        <v>1</v>
      </c>
      <c r="H209" t="s">
        <v>1</v>
      </c>
      <c r="I209" t="str">
        <f>D209&amp;"-"&amp;E209&amp;"\3"</f>
        <v>346507-350023\3</v>
      </c>
      <c r="J209" t="str">
        <f>H209&amp;"_codon"&amp;G209</f>
        <v>nuc_codon1</v>
      </c>
    </row>
    <row r="210" spans="4:10">
      <c r="D210">
        <v>350024</v>
      </c>
      <c r="E210" s="2">
        <v>351626</v>
      </c>
      <c r="F210" t="s">
        <v>702</v>
      </c>
      <c r="G210">
        <v>1</v>
      </c>
      <c r="H210" t="s">
        <v>1</v>
      </c>
      <c r="I210" t="str">
        <f>D210&amp;"-"&amp;E210&amp;"\3"</f>
        <v>350024-351626\3</v>
      </c>
      <c r="J210" t="str">
        <f>H210&amp;"_codon"&amp;G210</f>
        <v>nuc_codon1</v>
      </c>
    </row>
    <row r="211" spans="4:10">
      <c r="D211">
        <v>351627</v>
      </c>
      <c r="E211" s="2">
        <v>353484</v>
      </c>
      <c r="F211" t="s">
        <v>703</v>
      </c>
      <c r="G211">
        <v>1</v>
      </c>
      <c r="H211" t="s">
        <v>1</v>
      </c>
      <c r="I211" t="str">
        <f>D211&amp;"-"&amp;E211&amp;"\3"</f>
        <v>351627-353484\3</v>
      </c>
      <c r="J211" t="str">
        <f>H211&amp;"_codon"&amp;G211</f>
        <v>nuc_codon1</v>
      </c>
    </row>
    <row r="212" spans="4:10">
      <c r="D212">
        <v>353485</v>
      </c>
      <c r="E212" s="2">
        <v>354649</v>
      </c>
      <c r="F212" t="s">
        <v>704</v>
      </c>
      <c r="G212">
        <v>1</v>
      </c>
      <c r="H212" t="s">
        <v>1</v>
      </c>
      <c r="I212" t="str">
        <f>D212&amp;"-"&amp;E212&amp;"\3"</f>
        <v>353485-354649\3</v>
      </c>
      <c r="J212" t="str">
        <f>H212&amp;"_codon"&amp;G212</f>
        <v>nuc_codon1</v>
      </c>
    </row>
    <row r="213" spans="4:10">
      <c r="D213">
        <v>356129</v>
      </c>
      <c r="E213" s="2">
        <v>357759</v>
      </c>
      <c r="F213" t="s">
        <v>706</v>
      </c>
      <c r="G213">
        <v>1</v>
      </c>
      <c r="H213" t="s">
        <v>1</v>
      </c>
      <c r="I213" t="str">
        <f>D213&amp;"-"&amp;E213&amp;"\3"</f>
        <v>356129-357759\3</v>
      </c>
      <c r="J213" t="str">
        <f>H213&amp;"_codon"&amp;G213</f>
        <v>nuc_codon1</v>
      </c>
    </row>
    <row r="214" spans="4:10">
      <c r="D214">
        <v>357760</v>
      </c>
      <c r="E214" s="2">
        <v>359587</v>
      </c>
      <c r="F214" t="s">
        <v>707</v>
      </c>
      <c r="G214">
        <v>1</v>
      </c>
      <c r="H214" t="s">
        <v>1</v>
      </c>
      <c r="I214" t="str">
        <f>D214&amp;"-"&amp;E214&amp;"\3"</f>
        <v>357760-359587\3</v>
      </c>
      <c r="J214" t="str">
        <f>H214&amp;"_codon"&amp;G214</f>
        <v>nuc_codon1</v>
      </c>
    </row>
    <row r="215" spans="4:10">
      <c r="D215">
        <v>359588</v>
      </c>
      <c r="E215" s="2">
        <v>360620</v>
      </c>
      <c r="F215" t="s">
        <v>708</v>
      </c>
      <c r="G215">
        <v>1</v>
      </c>
      <c r="H215" t="s">
        <v>1</v>
      </c>
      <c r="I215" t="str">
        <f>D215&amp;"-"&amp;E215&amp;"\3"</f>
        <v>359588-360620\3</v>
      </c>
      <c r="J215" t="str">
        <f>H215&amp;"_codon"&amp;G215</f>
        <v>nuc_codon1</v>
      </c>
    </row>
    <row r="216" spans="4:10">
      <c r="D216">
        <v>360621</v>
      </c>
      <c r="E216" s="2">
        <v>362621</v>
      </c>
      <c r="F216" t="s">
        <v>709</v>
      </c>
      <c r="G216">
        <v>1</v>
      </c>
      <c r="H216" t="s">
        <v>1</v>
      </c>
      <c r="I216" t="str">
        <f>D216&amp;"-"&amp;E216&amp;"\3"</f>
        <v>360621-362621\3</v>
      </c>
      <c r="J216" t="str">
        <f>H216&amp;"_codon"&amp;G216</f>
        <v>nuc_codon1</v>
      </c>
    </row>
    <row r="217" spans="4:10">
      <c r="D217">
        <v>362622</v>
      </c>
      <c r="E217" s="2">
        <v>364314</v>
      </c>
      <c r="F217" t="s">
        <v>710</v>
      </c>
      <c r="G217">
        <v>1</v>
      </c>
      <c r="H217" t="s">
        <v>1</v>
      </c>
      <c r="I217" t="str">
        <f>D217&amp;"-"&amp;E217&amp;"\3"</f>
        <v>362622-364314\3</v>
      </c>
      <c r="J217" t="str">
        <f>H217&amp;"_codon"&amp;G217</f>
        <v>nuc_codon1</v>
      </c>
    </row>
    <row r="218" spans="4:10">
      <c r="D218">
        <v>368512</v>
      </c>
      <c r="E218" s="2">
        <v>370167</v>
      </c>
      <c r="F218" t="s">
        <v>714</v>
      </c>
      <c r="G218">
        <v>1</v>
      </c>
      <c r="H218" t="s">
        <v>1</v>
      </c>
      <c r="I218" t="str">
        <f>D218&amp;"-"&amp;E218&amp;"\3"</f>
        <v>368512-370167\3</v>
      </c>
      <c r="J218" t="str">
        <f>H218&amp;"_codon"&amp;G218</f>
        <v>nuc_codon1</v>
      </c>
    </row>
    <row r="219" spans="4:10">
      <c r="D219">
        <v>364315</v>
      </c>
      <c r="E219" s="2">
        <v>365531</v>
      </c>
      <c r="F219" t="s">
        <v>711</v>
      </c>
      <c r="G219">
        <v>1</v>
      </c>
      <c r="H219" t="s">
        <v>1</v>
      </c>
      <c r="I219" t="str">
        <f>D219&amp;"-"&amp;E219&amp;"\3"</f>
        <v>364315-365531\3</v>
      </c>
      <c r="J219" t="str">
        <f>H219&amp;"_codon"&amp;G219</f>
        <v>nuc_codon1</v>
      </c>
    </row>
    <row r="220" spans="4:10">
      <c r="D220">
        <v>365532</v>
      </c>
      <c r="E220" s="2">
        <v>367411</v>
      </c>
      <c r="F220" t="s">
        <v>712</v>
      </c>
      <c r="G220">
        <v>1</v>
      </c>
      <c r="H220" t="s">
        <v>1</v>
      </c>
      <c r="I220" t="str">
        <f>D220&amp;"-"&amp;E220&amp;"\3"</f>
        <v>365532-367411\3</v>
      </c>
      <c r="J220" t="str">
        <f>H220&amp;"_codon"&amp;G220</f>
        <v>nuc_codon1</v>
      </c>
    </row>
    <row r="221" spans="4:10">
      <c r="D221">
        <v>367412</v>
      </c>
      <c r="E221" s="2">
        <v>368511</v>
      </c>
      <c r="F221" t="s">
        <v>713</v>
      </c>
      <c r="G221">
        <v>1</v>
      </c>
      <c r="H221" t="s">
        <v>1</v>
      </c>
      <c r="I221" t="str">
        <f>D221&amp;"-"&amp;E221&amp;"\3"</f>
        <v>367412-368511\3</v>
      </c>
      <c r="J221" t="str">
        <f>H221&amp;"_codon"&amp;G221</f>
        <v>nuc_codon1</v>
      </c>
    </row>
    <row r="222" spans="4:10">
      <c r="D222">
        <v>370168</v>
      </c>
      <c r="E222" s="2">
        <v>371620</v>
      </c>
      <c r="F222" t="s">
        <v>715</v>
      </c>
      <c r="G222">
        <v>1</v>
      </c>
      <c r="H222" t="s">
        <v>1</v>
      </c>
      <c r="I222" t="str">
        <f>D222&amp;"-"&amp;E222&amp;"\3"</f>
        <v>370168-371620\3</v>
      </c>
      <c r="J222" t="str">
        <f>H222&amp;"_codon"&amp;G222</f>
        <v>nuc_codon1</v>
      </c>
    </row>
    <row r="223" spans="4:10">
      <c r="D223">
        <v>371621</v>
      </c>
      <c r="E223" s="2">
        <v>372519</v>
      </c>
      <c r="F223" t="s">
        <v>716</v>
      </c>
      <c r="G223">
        <v>1</v>
      </c>
      <c r="H223" t="s">
        <v>1</v>
      </c>
      <c r="I223" t="str">
        <f>D223&amp;"-"&amp;E223&amp;"\3"</f>
        <v>371621-372519\3</v>
      </c>
      <c r="J223" t="str">
        <f>H223&amp;"_codon"&amp;G223</f>
        <v>nuc_codon1</v>
      </c>
    </row>
    <row r="224" spans="4:10">
      <c r="D224">
        <v>372520</v>
      </c>
      <c r="E224" s="2">
        <v>374796</v>
      </c>
      <c r="F224" t="s">
        <v>717</v>
      </c>
      <c r="G224">
        <v>1</v>
      </c>
      <c r="H224" t="s">
        <v>1</v>
      </c>
      <c r="I224" t="str">
        <f>D224&amp;"-"&amp;E224&amp;"\3"</f>
        <v>372520-374796\3</v>
      </c>
      <c r="J224" t="str">
        <f>H224&amp;"_codon"&amp;G224</f>
        <v>nuc_codon1</v>
      </c>
    </row>
    <row r="225" spans="4:10">
      <c r="D225">
        <v>374797</v>
      </c>
      <c r="E225" s="2">
        <v>376485</v>
      </c>
      <c r="F225" t="s">
        <v>718</v>
      </c>
      <c r="G225">
        <v>1</v>
      </c>
      <c r="H225" t="s">
        <v>1</v>
      </c>
      <c r="I225" t="str">
        <f>D225&amp;"-"&amp;E225&amp;"\3"</f>
        <v>374797-376485\3</v>
      </c>
      <c r="J225" t="str">
        <f>H225&amp;"_codon"&amp;G225</f>
        <v>nuc_codon1</v>
      </c>
    </row>
    <row r="226" spans="4:10">
      <c r="D226">
        <v>386492</v>
      </c>
      <c r="E226" s="2">
        <v>387356</v>
      </c>
      <c r="F226" t="s">
        <v>724</v>
      </c>
      <c r="G226">
        <v>1</v>
      </c>
      <c r="H226" t="s">
        <v>1</v>
      </c>
      <c r="I226" t="str">
        <f>D226&amp;"-"&amp;E226&amp;"\3"</f>
        <v>386492-387356\3</v>
      </c>
      <c r="J226" t="str">
        <f>H226&amp;"_codon"&amp;G226</f>
        <v>nuc_codon1</v>
      </c>
    </row>
    <row r="227" spans="4:10">
      <c r="D227">
        <v>376486</v>
      </c>
      <c r="E227" s="2">
        <v>378549</v>
      </c>
      <c r="F227" t="s">
        <v>719</v>
      </c>
      <c r="G227">
        <v>1</v>
      </c>
      <c r="H227" t="s">
        <v>1</v>
      </c>
      <c r="I227" t="str">
        <f>D227&amp;"-"&amp;E227&amp;"\3"</f>
        <v>376486-378549\3</v>
      </c>
      <c r="J227" t="str">
        <f>H227&amp;"_codon"&amp;G227</f>
        <v>nuc_codon1</v>
      </c>
    </row>
    <row r="228" spans="4:10">
      <c r="D228">
        <v>378550</v>
      </c>
      <c r="E228" s="2">
        <v>379684</v>
      </c>
      <c r="F228" t="s">
        <v>720</v>
      </c>
      <c r="G228">
        <v>1</v>
      </c>
      <c r="H228" t="s">
        <v>1</v>
      </c>
      <c r="I228" t="str">
        <f>D228&amp;"-"&amp;E228&amp;"\3"</f>
        <v>378550-379684\3</v>
      </c>
      <c r="J228" t="str">
        <f>H228&amp;"_codon"&amp;G228</f>
        <v>nuc_codon1</v>
      </c>
    </row>
    <row r="229" spans="4:10">
      <c r="D229">
        <v>379685</v>
      </c>
      <c r="E229" s="2">
        <v>381239</v>
      </c>
      <c r="F229" t="s">
        <v>721</v>
      </c>
      <c r="G229">
        <v>1</v>
      </c>
      <c r="H229" t="s">
        <v>1</v>
      </c>
      <c r="I229" t="str">
        <f>D229&amp;"-"&amp;E229&amp;"\3"</f>
        <v>379685-381239\3</v>
      </c>
      <c r="J229" t="str">
        <f>H229&amp;"_codon"&amp;G229</f>
        <v>nuc_codon1</v>
      </c>
    </row>
    <row r="230" spans="4:10">
      <c r="D230">
        <v>381240</v>
      </c>
      <c r="E230" s="2">
        <v>384843</v>
      </c>
      <c r="F230" t="s">
        <v>722</v>
      </c>
      <c r="G230">
        <v>1</v>
      </c>
      <c r="H230" t="s">
        <v>1</v>
      </c>
      <c r="I230" t="str">
        <f>D230&amp;"-"&amp;E230&amp;"\3"</f>
        <v>381240-384843\3</v>
      </c>
      <c r="J230" t="str">
        <f>H230&amp;"_codon"&amp;G230</f>
        <v>nuc_codon1</v>
      </c>
    </row>
    <row r="231" spans="4:10">
      <c r="D231">
        <v>384844</v>
      </c>
      <c r="E231" s="2">
        <v>386491</v>
      </c>
      <c r="F231" t="s">
        <v>723</v>
      </c>
      <c r="G231">
        <v>1</v>
      </c>
      <c r="H231" t="s">
        <v>1</v>
      </c>
      <c r="I231" t="str">
        <f>D231&amp;"-"&amp;E231&amp;"\3"</f>
        <v>384844-386491\3</v>
      </c>
      <c r="J231" t="str">
        <f>H231&amp;"_codon"&amp;G231</f>
        <v>nuc_codon1</v>
      </c>
    </row>
    <row r="232" spans="4:10">
      <c r="D232">
        <v>393383</v>
      </c>
      <c r="E232" s="2">
        <v>395683</v>
      </c>
      <c r="F232" t="s">
        <v>728</v>
      </c>
      <c r="G232">
        <v>1</v>
      </c>
      <c r="H232" t="s">
        <v>1</v>
      </c>
      <c r="I232" t="str">
        <f>D232&amp;"-"&amp;E232&amp;"\3"</f>
        <v>393383-395683\3</v>
      </c>
      <c r="J232" t="str">
        <f>H232&amp;"_codon"&amp;G232</f>
        <v>nuc_codon1</v>
      </c>
    </row>
    <row r="233" spans="4:10">
      <c r="D233">
        <v>387357</v>
      </c>
      <c r="E233" s="2">
        <v>390091</v>
      </c>
      <c r="F233" t="s">
        <v>725</v>
      </c>
      <c r="G233">
        <v>1</v>
      </c>
      <c r="H233" t="s">
        <v>1</v>
      </c>
      <c r="I233" t="str">
        <f>D233&amp;"-"&amp;E233&amp;"\3"</f>
        <v>387357-390091\3</v>
      </c>
      <c r="J233" t="str">
        <f>H233&amp;"_codon"&amp;G233</f>
        <v>nuc_codon1</v>
      </c>
    </row>
    <row r="234" spans="4:10">
      <c r="D234">
        <v>390092</v>
      </c>
      <c r="E234" s="2">
        <v>392570</v>
      </c>
      <c r="F234" t="s">
        <v>726</v>
      </c>
      <c r="G234">
        <v>1</v>
      </c>
      <c r="H234" t="s">
        <v>1</v>
      </c>
      <c r="I234" t="str">
        <f>D234&amp;"-"&amp;E234&amp;"\3"</f>
        <v>390092-392570\3</v>
      </c>
      <c r="J234" t="str">
        <f>H234&amp;"_codon"&amp;G234</f>
        <v>nuc_codon1</v>
      </c>
    </row>
    <row r="235" spans="4:10">
      <c r="D235">
        <v>392571</v>
      </c>
      <c r="E235" s="2">
        <v>393382</v>
      </c>
      <c r="F235" t="s">
        <v>727</v>
      </c>
      <c r="G235">
        <v>1</v>
      </c>
      <c r="H235" t="s">
        <v>1</v>
      </c>
      <c r="I235" t="str">
        <f>D235&amp;"-"&amp;E235&amp;"\3"</f>
        <v>392571-393382\3</v>
      </c>
      <c r="J235" t="str">
        <f>H235&amp;"_codon"&amp;G235</f>
        <v>nuc_codon1</v>
      </c>
    </row>
    <row r="236" spans="4:10">
      <c r="D236">
        <v>411508</v>
      </c>
      <c r="E236" s="2">
        <v>412431</v>
      </c>
      <c r="F236" t="s">
        <v>737</v>
      </c>
      <c r="G236">
        <v>1</v>
      </c>
      <c r="H236" t="s">
        <v>1</v>
      </c>
      <c r="I236" t="str">
        <f>D236&amp;"-"&amp;E236&amp;"\3"</f>
        <v>411508-412431\3</v>
      </c>
      <c r="J236" t="str">
        <f>H236&amp;"_codon"&amp;G236</f>
        <v>nuc_codon1</v>
      </c>
    </row>
    <row r="237" spans="4:10">
      <c r="D237">
        <v>395684</v>
      </c>
      <c r="E237" s="2">
        <v>397146</v>
      </c>
      <c r="F237" t="s">
        <v>729</v>
      </c>
      <c r="G237">
        <v>1</v>
      </c>
      <c r="H237" t="s">
        <v>1</v>
      </c>
      <c r="I237" t="str">
        <f>D237&amp;"-"&amp;E237&amp;"\3"</f>
        <v>395684-397146\3</v>
      </c>
      <c r="J237" t="str">
        <f>H237&amp;"_codon"&amp;G237</f>
        <v>nuc_codon1</v>
      </c>
    </row>
    <row r="238" spans="4:10">
      <c r="D238">
        <v>397147</v>
      </c>
      <c r="E238" s="2">
        <v>399138</v>
      </c>
      <c r="F238" t="s">
        <v>730</v>
      </c>
      <c r="G238">
        <v>1</v>
      </c>
      <c r="H238" t="s">
        <v>1</v>
      </c>
      <c r="I238" t="str">
        <f>D238&amp;"-"&amp;E238&amp;"\3"</f>
        <v>397147-399138\3</v>
      </c>
      <c r="J238" t="str">
        <f>H238&amp;"_codon"&amp;G238</f>
        <v>nuc_codon1</v>
      </c>
    </row>
    <row r="239" spans="4:10">
      <c r="D239">
        <v>399139</v>
      </c>
      <c r="E239" s="2">
        <v>400134</v>
      </c>
      <c r="F239" t="s">
        <v>731</v>
      </c>
      <c r="G239">
        <v>1</v>
      </c>
      <c r="H239" t="s">
        <v>1</v>
      </c>
      <c r="I239" t="str">
        <f>D239&amp;"-"&amp;E239&amp;"\3"</f>
        <v>399139-400134\3</v>
      </c>
      <c r="J239" t="str">
        <f>H239&amp;"_codon"&amp;G239</f>
        <v>nuc_codon1</v>
      </c>
    </row>
    <row r="240" spans="4:10">
      <c r="D240">
        <v>400135</v>
      </c>
      <c r="E240" s="2">
        <v>403939</v>
      </c>
      <c r="F240" t="s">
        <v>732</v>
      </c>
      <c r="G240">
        <v>1</v>
      </c>
      <c r="H240" t="s">
        <v>1</v>
      </c>
      <c r="I240" t="str">
        <f>D240&amp;"-"&amp;E240&amp;"\3"</f>
        <v>400135-403939\3</v>
      </c>
      <c r="J240" t="str">
        <f>H240&amp;"_codon"&amp;G240</f>
        <v>nuc_codon1</v>
      </c>
    </row>
    <row r="241" spans="4:10">
      <c r="D241">
        <v>403940</v>
      </c>
      <c r="E241" s="2">
        <v>405756</v>
      </c>
      <c r="F241" t="s">
        <v>733</v>
      </c>
      <c r="G241">
        <v>1</v>
      </c>
      <c r="H241" t="s">
        <v>1</v>
      </c>
      <c r="I241" t="str">
        <f>D241&amp;"-"&amp;E241&amp;"\3"</f>
        <v>403940-405756\3</v>
      </c>
      <c r="J241" t="str">
        <f>H241&amp;"_codon"&amp;G241</f>
        <v>nuc_codon1</v>
      </c>
    </row>
    <row r="242" spans="4:10">
      <c r="D242">
        <v>405757</v>
      </c>
      <c r="E242" s="2">
        <v>407684</v>
      </c>
      <c r="F242" t="s">
        <v>734</v>
      </c>
      <c r="G242">
        <v>1</v>
      </c>
      <c r="H242" t="s">
        <v>1</v>
      </c>
      <c r="I242" t="str">
        <f>D242&amp;"-"&amp;E242&amp;"\3"</f>
        <v>405757-407684\3</v>
      </c>
      <c r="J242" t="str">
        <f>H242&amp;"_codon"&amp;G242</f>
        <v>nuc_codon1</v>
      </c>
    </row>
    <row r="243" spans="4:10">
      <c r="D243">
        <v>407685</v>
      </c>
      <c r="E243" s="2">
        <v>409561</v>
      </c>
      <c r="F243" t="s">
        <v>735</v>
      </c>
      <c r="G243">
        <v>1</v>
      </c>
      <c r="H243" t="s">
        <v>1</v>
      </c>
      <c r="I243" t="str">
        <f>D243&amp;"-"&amp;E243&amp;"\3"</f>
        <v>407685-409561\3</v>
      </c>
      <c r="J243" t="str">
        <f>H243&amp;"_codon"&amp;G243</f>
        <v>nuc_codon1</v>
      </c>
    </row>
    <row r="244" spans="4:10">
      <c r="D244">
        <v>409562</v>
      </c>
      <c r="E244" s="2">
        <v>411507</v>
      </c>
      <c r="F244" t="s">
        <v>736</v>
      </c>
      <c r="G244">
        <v>1</v>
      </c>
      <c r="H244" t="s">
        <v>1</v>
      </c>
      <c r="I244" t="str">
        <f>D244&amp;"-"&amp;E244&amp;"\3"</f>
        <v>409562-411507\3</v>
      </c>
      <c r="J244" t="str">
        <f>H244&amp;"_codon"&amp;G244</f>
        <v>nuc_codon1</v>
      </c>
    </row>
    <row r="245" spans="4:10">
      <c r="D245">
        <v>429141</v>
      </c>
      <c r="E245" s="2">
        <v>429914</v>
      </c>
      <c r="F245" t="s">
        <v>746</v>
      </c>
      <c r="G245">
        <v>1</v>
      </c>
      <c r="H245" t="s">
        <v>1</v>
      </c>
      <c r="I245" t="str">
        <f>D245&amp;"-"&amp;E245&amp;"\3"</f>
        <v>429141-429914\3</v>
      </c>
      <c r="J245" t="str">
        <f>H245&amp;"_codon"&amp;G245</f>
        <v>nuc_codon1</v>
      </c>
    </row>
    <row r="246" spans="4:10">
      <c r="D246">
        <v>412432</v>
      </c>
      <c r="E246" s="2">
        <v>413628</v>
      </c>
      <c r="F246" t="s">
        <v>738</v>
      </c>
      <c r="G246">
        <v>1</v>
      </c>
      <c r="H246" t="s">
        <v>1</v>
      </c>
      <c r="I246" t="str">
        <f>D246&amp;"-"&amp;E246&amp;"\3"</f>
        <v>412432-413628\3</v>
      </c>
      <c r="J246" t="str">
        <f>H246&amp;"_codon"&amp;G246</f>
        <v>nuc_codon1</v>
      </c>
    </row>
    <row r="247" spans="4:10">
      <c r="D247">
        <v>413629</v>
      </c>
      <c r="E247" s="2">
        <v>418634</v>
      </c>
      <c r="F247" t="s">
        <v>739</v>
      </c>
      <c r="G247">
        <v>1</v>
      </c>
      <c r="H247" t="s">
        <v>1</v>
      </c>
      <c r="I247" t="str">
        <f>D247&amp;"-"&amp;E247&amp;"\3"</f>
        <v>413629-418634\3</v>
      </c>
      <c r="J247" t="str">
        <f>H247&amp;"_codon"&amp;G247</f>
        <v>nuc_codon1</v>
      </c>
    </row>
    <row r="248" spans="4:10">
      <c r="D248">
        <v>418635</v>
      </c>
      <c r="E248" s="2">
        <v>420093</v>
      </c>
      <c r="F248" t="s">
        <v>740</v>
      </c>
      <c r="G248">
        <v>1</v>
      </c>
      <c r="H248" t="s">
        <v>1</v>
      </c>
      <c r="I248" t="str">
        <f>D248&amp;"-"&amp;E248&amp;"\3"</f>
        <v>418635-420093\3</v>
      </c>
      <c r="J248" t="str">
        <f>H248&amp;"_codon"&amp;G248</f>
        <v>nuc_codon1</v>
      </c>
    </row>
    <row r="249" spans="4:10">
      <c r="D249">
        <v>420094</v>
      </c>
      <c r="E249" s="2">
        <v>420732</v>
      </c>
      <c r="F249" t="s">
        <v>741</v>
      </c>
      <c r="G249">
        <v>1</v>
      </c>
      <c r="H249" t="s">
        <v>1</v>
      </c>
      <c r="I249" t="str">
        <f>D249&amp;"-"&amp;E249&amp;"\3"</f>
        <v>420094-420732\3</v>
      </c>
      <c r="J249" t="str">
        <f>H249&amp;"_codon"&amp;G249</f>
        <v>nuc_codon1</v>
      </c>
    </row>
    <row r="250" spans="4:10">
      <c r="D250">
        <v>420733</v>
      </c>
      <c r="E250" s="2">
        <v>422313</v>
      </c>
      <c r="F250" t="s">
        <v>742</v>
      </c>
      <c r="G250">
        <v>1</v>
      </c>
      <c r="H250" t="s">
        <v>1</v>
      </c>
      <c r="I250" t="str">
        <f>D250&amp;"-"&amp;E250&amp;"\3"</f>
        <v>420733-422313\3</v>
      </c>
      <c r="J250" t="str">
        <f>H250&amp;"_codon"&amp;G250</f>
        <v>nuc_codon1</v>
      </c>
    </row>
    <row r="251" spans="4:10">
      <c r="D251">
        <v>422314</v>
      </c>
      <c r="E251" s="2">
        <v>426116</v>
      </c>
      <c r="F251" t="s">
        <v>743</v>
      </c>
      <c r="G251">
        <v>1</v>
      </c>
      <c r="H251" t="s">
        <v>1</v>
      </c>
      <c r="I251" t="str">
        <f>D251&amp;"-"&amp;E251&amp;"\3"</f>
        <v>422314-426116\3</v>
      </c>
      <c r="J251" t="str">
        <f>H251&amp;"_codon"&amp;G251</f>
        <v>nuc_codon1</v>
      </c>
    </row>
    <row r="252" spans="4:10">
      <c r="D252">
        <v>426117</v>
      </c>
      <c r="E252" s="2">
        <v>428059</v>
      </c>
      <c r="F252" t="s">
        <v>744</v>
      </c>
      <c r="G252">
        <v>1</v>
      </c>
      <c r="H252" t="s">
        <v>1</v>
      </c>
      <c r="I252" t="str">
        <f>D252&amp;"-"&amp;E252&amp;"\3"</f>
        <v>426117-428059\3</v>
      </c>
      <c r="J252" t="str">
        <f>H252&amp;"_codon"&amp;G252</f>
        <v>nuc_codon1</v>
      </c>
    </row>
    <row r="253" spans="4:10">
      <c r="D253">
        <v>428060</v>
      </c>
      <c r="E253" s="2">
        <v>429140</v>
      </c>
      <c r="F253" t="s">
        <v>745</v>
      </c>
      <c r="G253">
        <v>1</v>
      </c>
      <c r="H253" t="s">
        <v>1</v>
      </c>
      <c r="I253" t="str">
        <f>D253&amp;"-"&amp;E253&amp;"\3"</f>
        <v>428060-429140\3</v>
      </c>
      <c r="J253" t="str">
        <f>H253&amp;"_codon"&amp;G253</f>
        <v>nuc_codon1</v>
      </c>
    </row>
    <row r="254" spans="4:10">
      <c r="D254">
        <v>441000</v>
      </c>
      <c r="E254" s="2">
        <v>443637</v>
      </c>
      <c r="F254" t="s">
        <v>754</v>
      </c>
      <c r="G254">
        <v>1</v>
      </c>
      <c r="H254" t="s">
        <v>1</v>
      </c>
      <c r="I254" t="str">
        <f>D254&amp;"-"&amp;E254&amp;"\3"</f>
        <v>441000-443637\3</v>
      </c>
      <c r="J254" t="str">
        <f>H254&amp;"_codon"&amp;G254</f>
        <v>nuc_codon1</v>
      </c>
    </row>
    <row r="255" spans="4:10">
      <c r="D255">
        <v>429915</v>
      </c>
      <c r="E255" s="2">
        <v>431754</v>
      </c>
      <c r="F255" t="s">
        <v>747</v>
      </c>
      <c r="G255">
        <v>1</v>
      </c>
      <c r="H255" t="s">
        <v>1</v>
      </c>
      <c r="I255" t="str">
        <f>D255&amp;"-"&amp;E255&amp;"\3"</f>
        <v>429915-431754\3</v>
      </c>
      <c r="J255" t="str">
        <f>H255&amp;"_codon"&amp;G255</f>
        <v>nuc_codon1</v>
      </c>
    </row>
    <row r="256" spans="4:10">
      <c r="D256">
        <v>431755</v>
      </c>
      <c r="E256" s="2">
        <v>432152</v>
      </c>
      <c r="F256" t="s">
        <v>748</v>
      </c>
      <c r="G256">
        <v>1</v>
      </c>
      <c r="H256" t="s">
        <v>1</v>
      </c>
      <c r="I256" t="str">
        <f>D256&amp;"-"&amp;E256&amp;"\3"</f>
        <v>431755-432152\3</v>
      </c>
      <c r="J256" t="str">
        <f>H256&amp;"_codon"&amp;G256</f>
        <v>nuc_codon1</v>
      </c>
    </row>
    <row r="257" spans="4:10">
      <c r="D257">
        <v>432153</v>
      </c>
      <c r="E257" s="2">
        <v>434756</v>
      </c>
      <c r="F257" t="s">
        <v>749</v>
      </c>
      <c r="G257">
        <v>1</v>
      </c>
      <c r="H257" t="s">
        <v>1</v>
      </c>
      <c r="I257" t="str">
        <f>D257&amp;"-"&amp;E257&amp;"\3"</f>
        <v>432153-434756\3</v>
      </c>
      <c r="J257" t="str">
        <f>H257&amp;"_codon"&amp;G257</f>
        <v>nuc_codon1</v>
      </c>
    </row>
    <row r="258" spans="4:10">
      <c r="D258">
        <v>434757</v>
      </c>
      <c r="E258" s="2">
        <v>438422</v>
      </c>
      <c r="F258" t="s">
        <v>750</v>
      </c>
      <c r="G258">
        <v>1</v>
      </c>
      <c r="H258" t="s">
        <v>1</v>
      </c>
      <c r="I258" t="str">
        <f>D258&amp;"-"&amp;E258&amp;"\3"</f>
        <v>434757-438422\3</v>
      </c>
      <c r="J258" t="str">
        <f>H258&amp;"_codon"&amp;G258</f>
        <v>nuc_codon1</v>
      </c>
    </row>
    <row r="259" spans="4:10">
      <c r="D259">
        <v>438423</v>
      </c>
      <c r="E259" s="2">
        <v>438892</v>
      </c>
      <c r="F259" t="s">
        <v>751</v>
      </c>
      <c r="G259">
        <v>1</v>
      </c>
      <c r="H259" t="s">
        <v>1</v>
      </c>
      <c r="I259" t="str">
        <f>D259&amp;"-"&amp;E259&amp;"\3"</f>
        <v>438423-438892\3</v>
      </c>
      <c r="J259" t="str">
        <f>H259&amp;"_codon"&amp;G259</f>
        <v>nuc_codon1</v>
      </c>
    </row>
    <row r="260" spans="4:10">
      <c r="D260">
        <v>438893</v>
      </c>
      <c r="E260" s="2">
        <v>440435</v>
      </c>
      <c r="F260" t="s">
        <v>752</v>
      </c>
      <c r="G260">
        <v>1</v>
      </c>
      <c r="H260" t="s">
        <v>1</v>
      </c>
      <c r="I260" t="str">
        <f>D260&amp;"-"&amp;E260&amp;"\3"</f>
        <v>438893-440435\3</v>
      </c>
      <c r="J260" t="str">
        <f>H260&amp;"_codon"&amp;G260</f>
        <v>nuc_codon1</v>
      </c>
    </row>
    <row r="261" spans="4:10">
      <c r="D261">
        <v>440436</v>
      </c>
      <c r="E261" s="2">
        <v>440999</v>
      </c>
      <c r="F261" t="s">
        <v>753</v>
      </c>
      <c r="G261">
        <v>1</v>
      </c>
      <c r="H261" t="s">
        <v>1</v>
      </c>
      <c r="I261" t="str">
        <f>D261&amp;"-"&amp;E261&amp;"\3"</f>
        <v>440436-440999\3</v>
      </c>
      <c r="J261" t="str">
        <f>H261&amp;"_codon"&amp;G261</f>
        <v>nuc_codon1</v>
      </c>
    </row>
    <row r="262" spans="4:10">
      <c r="D262">
        <v>452130</v>
      </c>
      <c r="E262" s="2">
        <v>453266</v>
      </c>
      <c r="F262" t="s">
        <v>761</v>
      </c>
      <c r="G262">
        <v>1</v>
      </c>
      <c r="H262" t="s">
        <v>1</v>
      </c>
      <c r="I262" t="str">
        <f>D262&amp;"-"&amp;E262&amp;"\3"</f>
        <v>452130-453266\3</v>
      </c>
      <c r="J262" t="str">
        <f>H262&amp;"_codon"&amp;G262</f>
        <v>nuc_codon1</v>
      </c>
    </row>
    <row r="263" spans="4:10">
      <c r="D263">
        <v>443638</v>
      </c>
      <c r="E263" s="2">
        <v>445182</v>
      </c>
      <c r="F263" t="s">
        <v>755</v>
      </c>
      <c r="G263">
        <v>1</v>
      </c>
      <c r="H263" t="s">
        <v>1</v>
      </c>
      <c r="I263" t="str">
        <f>D263&amp;"-"&amp;E263&amp;"\3"</f>
        <v>443638-445182\3</v>
      </c>
      <c r="J263" t="str">
        <f>H263&amp;"_codon"&amp;G263</f>
        <v>nuc_codon1</v>
      </c>
    </row>
    <row r="264" spans="4:10">
      <c r="D264">
        <v>445183</v>
      </c>
      <c r="E264" s="2">
        <v>445778</v>
      </c>
      <c r="F264" t="s">
        <v>756</v>
      </c>
      <c r="G264">
        <v>1</v>
      </c>
      <c r="H264" t="s">
        <v>1</v>
      </c>
      <c r="I264" t="str">
        <f>D264&amp;"-"&amp;E264&amp;"\3"</f>
        <v>445183-445778\3</v>
      </c>
      <c r="J264" t="str">
        <f>H264&amp;"_codon"&amp;G264</f>
        <v>nuc_codon1</v>
      </c>
    </row>
    <row r="265" spans="4:10">
      <c r="D265">
        <v>445779</v>
      </c>
      <c r="E265" s="2">
        <v>446986</v>
      </c>
      <c r="F265" t="s">
        <v>757</v>
      </c>
      <c r="G265">
        <v>1</v>
      </c>
      <c r="H265" t="s">
        <v>1</v>
      </c>
      <c r="I265" t="str">
        <f>D265&amp;"-"&amp;E265&amp;"\3"</f>
        <v>445779-446986\3</v>
      </c>
      <c r="J265" t="str">
        <f>H265&amp;"_codon"&amp;G265</f>
        <v>nuc_codon1</v>
      </c>
    </row>
    <row r="266" spans="4:10">
      <c r="D266">
        <v>446987</v>
      </c>
      <c r="E266" s="2">
        <v>449435</v>
      </c>
      <c r="F266" t="s">
        <v>758</v>
      </c>
      <c r="G266">
        <v>1</v>
      </c>
      <c r="H266" t="s">
        <v>1</v>
      </c>
      <c r="I266" t="str">
        <f>D266&amp;"-"&amp;E266&amp;"\3"</f>
        <v>446987-449435\3</v>
      </c>
      <c r="J266" t="str">
        <f>H266&amp;"_codon"&amp;G266</f>
        <v>nuc_codon1</v>
      </c>
    </row>
    <row r="267" spans="4:10">
      <c r="D267">
        <v>449436</v>
      </c>
      <c r="E267" s="2">
        <v>451350</v>
      </c>
      <c r="F267" t="s">
        <v>759</v>
      </c>
      <c r="G267">
        <v>1</v>
      </c>
      <c r="H267" t="s">
        <v>1</v>
      </c>
      <c r="I267" t="str">
        <f>D267&amp;"-"&amp;E267&amp;"\3"</f>
        <v>449436-451350\3</v>
      </c>
      <c r="J267" t="str">
        <f>H267&amp;"_codon"&amp;G267</f>
        <v>nuc_codon1</v>
      </c>
    </row>
    <row r="268" spans="4:10">
      <c r="D268">
        <v>451351</v>
      </c>
      <c r="E268" s="2">
        <v>452129</v>
      </c>
      <c r="F268" t="s">
        <v>760</v>
      </c>
      <c r="G268">
        <v>1</v>
      </c>
      <c r="H268" t="s">
        <v>1</v>
      </c>
      <c r="I268" t="str">
        <f>D268&amp;"-"&amp;E268&amp;"\3"</f>
        <v>451351-452129\3</v>
      </c>
      <c r="J268" t="str">
        <f>H268&amp;"_codon"&amp;G268</f>
        <v>nuc_codon1</v>
      </c>
    </row>
    <row r="269" spans="4:10">
      <c r="D269">
        <v>459463</v>
      </c>
      <c r="E269" s="2">
        <v>462241</v>
      </c>
      <c r="F269" t="s">
        <v>765</v>
      </c>
      <c r="G269">
        <v>1</v>
      </c>
      <c r="H269" t="s">
        <v>1</v>
      </c>
      <c r="I269" t="str">
        <f>D269&amp;"-"&amp;E269&amp;"\3"</f>
        <v>459463-462241\3</v>
      </c>
      <c r="J269" t="str">
        <f>H269&amp;"_codon"&amp;G269</f>
        <v>nuc_codon1</v>
      </c>
    </row>
    <row r="270" spans="4:10">
      <c r="D270">
        <v>453267</v>
      </c>
      <c r="E270" s="2">
        <v>455641</v>
      </c>
      <c r="F270" t="s">
        <v>762</v>
      </c>
      <c r="G270">
        <v>1</v>
      </c>
      <c r="H270" t="s">
        <v>1</v>
      </c>
      <c r="I270" t="str">
        <f>D270&amp;"-"&amp;E270&amp;"\3"</f>
        <v>453267-455641\3</v>
      </c>
      <c r="J270" t="str">
        <f>H270&amp;"_codon"&amp;G270</f>
        <v>nuc_codon1</v>
      </c>
    </row>
    <row r="271" spans="4:10">
      <c r="D271">
        <v>455642</v>
      </c>
      <c r="E271" s="2">
        <v>457663</v>
      </c>
      <c r="F271" t="s">
        <v>763</v>
      </c>
      <c r="G271">
        <v>1</v>
      </c>
      <c r="H271" t="s">
        <v>1</v>
      </c>
      <c r="I271" t="str">
        <f>D271&amp;"-"&amp;E271&amp;"\3"</f>
        <v>455642-457663\3</v>
      </c>
      <c r="J271" t="str">
        <f>H271&amp;"_codon"&amp;G271</f>
        <v>nuc_codon1</v>
      </c>
    </row>
    <row r="272" spans="4:10">
      <c r="D272">
        <v>457664</v>
      </c>
      <c r="E272" s="2">
        <v>459462</v>
      </c>
      <c r="F272" t="s">
        <v>764</v>
      </c>
      <c r="G272">
        <v>1</v>
      </c>
      <c r="H272" t="s">
        <v>1</v>
      </c>
      <c r="I272" t="str">
        <f>D272&amp;"-"&amp;E272&amp;"\3"</f>
        <v>457664-459462\3</v>
      </c>
      <c r="J272" t="str">
        <f>H272&amp;"_codon"&amp;G272</f>
        <v>nuc_codon1</v>
      </c>
    </row>
    <row r="273" spans="4:10">
      <c r="D273">
        <v>462242</v>
      </c>
      <c r="E273" s="2">
        <v>464992</v>
      </c>
      <c r="F273" t="s">
        <v>766</v>
      </c>
      <c r="G273">
        <v>1</v>
      </c>
      <c r="H273" t="s">
        <v>1</v>
      </c>
      <c r="I273" t="str">
        <f>D273&amp;"-"&amp;E273&amp;"\3"</f>
        <v>462242-464992\3</v>
      </c>
      <c r="J273" t="str">
        <f>H273&amp;"_codon"&amp;G273</f>
        <v>nuc_codon1</v>
      </c>
    </row>
    <row r="274" spans="4:10">
      <c r="D274">
        <v>464993</v>
      </c>
      <c r="E274" s="2">
        <v>467509</v>
      </c>
      <c r="F274" t="s">
        <v>767</v>
      </c>
      <c r="G274">
        <v>1</v>
      </c>
      <c r="H274" t="s">
        <v>1</v>
      </c>
      <c r="I274" t="str">
        <f>D274&amp;"-"&amp;E274&amp;"\3"</f>
        <v>464993-467509\3</v>
      </c>
      <c r="J274" t="str">
        <f>H274&amp;"_codon"&amp;G274</f>
        <v>nuc_codon1</v>
      </c>
    </row>
    <row r="275" spans="4:10">
      <c r="D275">
        <v>467510</v>
      </c>
      <c r="E275" s="2">
        <v>468229</v>
      </c>
      <c r="F275" t="s">
        <v>768</v>
      </c>
      <c r="G275">
        <v>1</v>
      </c>
      <c r="H275" t="s">
        <v>1</v>
      </c>
      <c r="I275" t="str">
        <f>D275&amp;"-"&amp;E275&amp;"\3"</f>
        <v>467510-468229\3</v>
      </c>
      <c r="J275" t="str">
        <f>H275&amp;"_codon"&amp;G275</f>
        <v>nuc_codon1</v>
      </c>
    </row>
    <row r="276" spans="4:10">
      <c r="D276">
        <v>468230</v>
      </c>
      <c r="E276" s="2">
        <v>470011</v>
      </c>
      <c r="F276" t="s">
        <v>769</v>
      </c>
      <c r="G276">
        <v>1</v>
      </c>
      <c r="H276" t="s">
        <v>1</v>
      </c>
      <c r="I276" t="str">
        <f>D276&amp;"-"&amp;E276&amp;"\3"</f>
        <v>468230-470011\3</v>
      </c>
      <c r="J276" t="str">
        <f>H276&amp;"_codon"&amp;G276</f>
        <v>nuc_codon1</v>
      </c>
    </row>
    <row r="277" spans="4:10">
      <c r="D277">
        <v>470012</v>
      </c>
      <c r="E277" s="2">
        <v>472049</v>
      </c>
      <c r="F277" t="s">
        <v>770</v>
      </c>
      <c r="G277">
        <v>1</v>
      </c>
      <c r="H277" t="s">
        <v>1</v>
      </c>
      <c r="I277" t="str">
        <f>D277&amp;"-"&amp;E277&amp;"\3"</f>
        <v>470012-472049\3</v>
      </c>
      <c r="J277" t="str">
        <f>H277&amp;"_codon"&amp;G277</f>
        <v>nuc_codon1</v>
      </c>
    </row>
    <row r="278" spans="4:10">
      <c r="D278">
        <v>472050</v>
      </c>
      <c r="E278" s="2">
        <v>474688</v>
      </c>
      <c r="F278" t="s">
        <v>771</v>
      </c>
      <c r="G278">
        <v>1</v>
      </c>
      <c r="H278" t="s">
        <v>1</v>
      </c>
      <c r="I278" t="str">
        <f>D278&amp;"-"&amp;E278&amp;"\3"</f>
        <v>472050-474688\3</v>
      </c>
      <c r="J278" t="str">
        <f>H278&amp;"_codon"&amp;G278</f>
        <v>nuc_codon1</v>
      </c>
    </row>
    <row r="279" spans="4:10">
      <c r="D279">
        <v>474689</v>
      </c>
      <c r="E279" s="2">
        <v>477223</v>
      </c>
      <c r="F279" t="s">
        <v>772</v>
      </c>
      <c r="G279">
        <v>1</v>
      </c>
      <c r="H279" t="s">
        <v>1</v>
      </c>
      <c r="I279" t="str">
        <f>D279&amp;"-"&amp;E279&amp;"\3"</f>
        <v>474689-477223\3</v>
      </c>
      <c r="J279" t="str">
        <f>H279&amp;"_codon"&amp;G279</f>
        <v>nuc_codon1</v>
      </c>
    </row>
    <row r="280" spans="4:10">
      <c r="D280">
        <v>477224</v>
      </c>
      <c r="E280" s="2">
        <v>479088</v>
      </c>
      <c r="F280" t="s">
        <v>773</v>
      </c>
      <c r="G280">
        <v>1</v>
      </c>
      <c r="H280" t="s">
        <v>1</v>
      </c>
      <c r="I280" t="str">
        <f>D280&amp;"-"&amp;E280&amp;"\3"</f>
        <v>477224-479088\3</v>
      </c>
      <c r="J280" t="str">
        <f>H280&amp;"_codon"&amp;G280</f>
        <v>nuc_codon1</v>
      </c>
    </row>
    <row r="281" spans="4:10">
      <c r="D281">
        <v>479089</v>
      </c>
      <c r="E281" s="2">
        <v>481807</v>
      </c>
      <c r="F281" t="s">
        <v>774</v>
      </c>
      <c r="G281">
        <v>1</v>
      </c>
      <c r="H281" t="s">
        <v>1</v>
      </c>
      <c r="I281" t="str">
        <f>D281&amp;"-"&amp;E281&amp;"\3"</f>
        <v>479089-481807\3</v>
      </c>
      <c r="J281" t="str">
        <f>H281&amp;"_codon"&amp;G281</f>
        <v>nuc_codon1</v>
      </c>
    </row>
    <row r="282" spans="4:10">
      <c r="D282">
        <v>481808</v>
      </c>
      <c r="E282" s="2">
        <v>483475</v>
      </c>
      <c r="F282" t="s">
        <v>775</v>
      </c>
      <c r="G282">
        <v>1</v>
      </c>
      <c r="H282" t="s">
        <v>1</v>
      </c>
      <c r="I282" t="str">
        <f>D282&amp;"-"&amp;E282&amp;"\3"</f>
        <v>481808-483475\3</v>
      </c>
      <c r="J282" t="str">
        <f>H282&amp;"_codon"&amp;G282</f>
        <v>nuc_codon1</v>
      </c>
    </row>
    <row r="283" spans="4:10">
      <c r="D283">
        <v>483476</v>
      </c>
      <c r="E283" s="2">
        <v>484222</v>
      </c>
      <c r="F283" t="s">
        <v>776</v>
      </c>
      <c r="G283">
        <v>1</v>
      </c>
      <c r="H283" t="s">
        <v>1</v>
      </c>
      <c r="I283" t="str">
        <f>D283&amp;"-"&amp;E283&amp;"\3"</f>
        <v>483476-484222\3</v>
      </c>
      <c r="J283" t="str">
        <f>H283&amp;"_codon"&amp;G283</f>
        <v>nuc_codon1</v>
      </c>
    </row>
    <row r="284" spans="4:10">
      <c r="D284">
        <v>484223</v>
      </c>
      <c r="E284" s="2">
        <v>486165</v>
      </c>
      <c r="F284" t="s">
        <v>777</v>
      </c>
      <c r="G284">
        <v>1</v>
      </c>
      <c r="H284" t="s">
        <v>1</v>
      </c>
      <c r="I284" t="str">
        <f>D284&amp;"-"&amp;E284&amp;"\3"</f>
        <v>484223-486165\3</v>
      </c>
      <c r="J284" t="str">
        <f>H284&amp;"_codon"&amp;G284</f>
        <v>nuc_codon1</v>
      </c>
    </row>
    <row r="285" spans="4:10">
      <c r="D285">
        <v>486166</v>
      </c>
      <c r="E285" s="2">
        <v>487473</v>
      </c>
      <c r="F285" t="s">
        <v>778</v>
      </c>
      <c r="G285">
        <v>1</v>
      </c>
      <c r="H285" t="s">
        <v>1</v>
      </c>
      <c r="I285" t="str">
        <f>D285&amp;"-"&amp;E285&amp;"\3"</f>
        <v>486166-487473\3</v>
      </c>
      <c r="J285" t="str">
        <f>H285&amp;"_codon"&amp;G285</f>
        <v>nuc_codon1</v>
      </c>
    </row>
    <row r="286" spans="4:10">
      <c r="D286">
        <v>487474</v>
      </c>
      <c r="E286" s="2">
        <v>489048</v>
      </c>
      <c r="F286" t="s">
        <v>779</v>
      </c>
      <c r="G286">
        <v>1</v>
      </c>
      <c r="H286" t="s">
        <v>1</v>
      </c>
      <c r="I286" t="str">
        <f>D286&amp;"-"&amp;E286&amp;"\3"</f>
        <v>487474-489048\3</v>
      </c>
      <c r="J286" t="str">
        <f>H286&amp;"_codon"&amp;G286</f>
        <v>nuc_codon1</v>
      </c>
    </row>
    <row r="287" spans="4:10">
      <c r="D287">
        <v>489049</v>
      </c>
      <c r="E287" s="2">
        <v>489312</v>
      </c>
      <c r="F287" t="s">
        <v>780</v>
      </c>
      <c r="G287">
        <v>1</v>
      </c>
      <c r="H287" t="s">
        <v>1</v>
      </c>
      <c r="I287" t="str">
        <f>D287&amp;"-"&amp;E287&amp;"\3"</f>
        <v>489049-489312\3</v>
      </c>
      <c r="J287" t="str">
        <f>H287&amp;"_codon"&amp;G287</f>
        <v>nuc_codon1</v>
      </c>
    </row>
    <row r="288" spans="4:10">
      <c r="D288">
        <v>489313</v>
      </c>
      <c r="E288" s="2">
        <v>489507</v>
      </c>
      <c r="F288" t="s">
        <v>781</v>
      </c>
      <c r="G288">
        <v>1</v>
      </c>
      <c r="H288" t="s">
        <v>1</v>
      </c>
      <c r="I288" t="str">
        <f>D288&amp;"-"&amp;E288&amp;"\3"</f>
        <v>489313-489507\3</v>
      </c>
      <c r="J288" t="str">
        <f>H288&amp;"_codon"&amp;G288</f>
        <v>nuc_codon1</v>
      </c>
    </row>
    <row r="289" spans="4:10">
      <c r="D289">
        <v>489508</v>
      </c>
      <c r="E289" s="2">
        <v>489711</v>
      </c>
      <c r="F289" t="s">
        <v>782</v>
      </c>
      <c r="G289">
        <v>1</v>
      </c>
      <c r="H289" t="s">
        <v>1</v>
      </c>
      <c r="I289" t="str">
        <f>D289&amp;"-"&amp;E289&amp;"\3"</f>
        <v>489508-489711\3</v>
      </c>
      <c r="J289" t="str">
        <f>H289&amp;"_codon"&amp;G289</f>
        <v>nuc_codon1</v>
      </c>
    </row>
    <row r="290" spans="4:10">
      <c r="D290">
        <v>489712</v>
      </c>
      <c r="E290" s="2">
        <v>490061</v>
      </c>
      <c r="F290" t="s">
        <v>783</v>
      </c>
      <c r="G290">
        <v>1</v>
      </c>
      <c r="H290" t="s">
        <v>1</v>
      </c>
      <c r="I290" t="str">
        <f>D290&amp;"-"&amp;E290&amp;"\3"</f>
        <v>489712-490061\3</v>
      </c>
      <c r="J290" t="str">
        <f>H290&amp;"_codon"&amp;G290</f>
        <v>nuc_codon1</v>
      </c>
    </row>
    <row r="291" spans="4:10">
      <c r="D291">
        <v>490062</v>
      </c>
      <c r="E291" s="2">
        <v>490425</v>
      </c>
      <c r="F291" t="s">
        <v>784</v>
      </c>
      <c r="G291">
        <v>1</v>
      </c>
      <c r="H291" t="s">
        <v>1</v>
      </c>
      <c r="I291" t="str">
        <f>D291&amp;"-"&amp;E291&amp;"\3"</f>
        <v>490062-490425\3</v>
      </c>
      <c r="J291" t="str">
        <f>H291&amp;"_codon"&amp;G291</f>
        <v>nuc_codon1</v>
      </c>
    </row>
    <row r="292" spans="4:10">
      <c r="D292">
        <v>490426</v>
      </c>
      <c r="E292" s="2">
        <v>490664</v>
      </c>
      <c r="F292" t="s">
        <v>785</v>
      </c>
      <c r="G292">
        <v>1</v>
      </c>
      <c r="H292" t="s">
        <v>1</v>
      </c>
      <c r="I292" t="str">
        <f>D292&amp;"-"&amp;E292&amp;"\3"</f>
        <v>490426-490664\3</v>
      </c>
      <c r="J292" t="str">
        <f>H292&amp;"_codon"&amp;G292</f>
        <v>nuc_codon1</v>
      </c>
    </row>
    <row r="293" spans="4:10">
      <c r="D293">
        <v>490665</v>
      </c>
      <c r="E293" s="2">
        <v>491127</v>
      </c>
      <c r="F293" t="s">
        <v>786</v>
      </c>
      <c r="G293">
        <v>1</v>
      </c>
      <c r="H293" t="s">
        <v>1</v>
      </c>
      <c r="I293" t="str">
        <f>D293&amp;"-"&amp;E293&amp;"\3"</f>
        <v>490665-491127\3</v>
      </c>
      <c r="J293" t="str">
        <f>H293&amp;"_codon"&amp;G293</f>
        <v>nuc_codon1</v>
      </c>
    </row>
    <row r="294" spans="4:10">
      <c r="D294">
        <v>491128</v>
      </c>
      <c r="E294" s="2">
        <v>491345</v>
      </c>
      <c r="F294" t="s">
        <v>787</v>
      </c>
      <c r="G294">
        <v>1</v>
      </c>
      <c r="H294" t="s">
        <v>1</v>
      </c>
      <c r="I294" t="str">
        <f>D294&amp;"-"&amp;E294&amp;"\3"</f>
        <v>491128-491345\3</v>
      </c>
      <c r="J294" t="str">
        <f>H294&amp;"_codon"&amp;G294</f>
        <v>nuc_codon1</v>
      </c>
    </row>
    <row r="295" spans="4:10">
      <c r="D295">
        <v>491346</v>
      </c>
      <c r="E295" s="2">
        <v>491527</v>
      </c>
      <c r="F295" t="s">
        <v>788</v>
      </c>
      <c r="G295">
        <v>1</v>
      </c>
      <c r="H295" t="s">
        <v>1</v>
      </c>
      <c r="I295" t="str">
        <f>D295&amp;"-"&amp;E295&amp;"\3"</f>
        <v>491346-491527\3</v>
      </c>
      <c r="J295" t="str">
        <f>H295&amp;"_codon"&amp;G295</f>
        <v>nuc_codon1</v>
      </c>
    </row>
    <row r="296" spans="4:10">
      <c r="D296">
        <v>491528</v>
      </c>
      <c r="E296" s="2">
        <v>491736</v>
      </c>
      <c r="F296" t="s">
        <v>789</v>
      </c>
      <c r="G296">
        <v>1</v>
      </c>
      <c r="H296" t="s">
        <v>1</v>
      </c>
      <c r="I296" t="str">
        <f>D296&amp;"-"&amp;E296&amp;"\3"</f>
        <v>491528-491736\3</v>
      </c>
      <c r="J296" t="str">
        <f>H296&amp;"_codon"&amp;G296</f>
        <v>nuc_codon1</v>
      </c>
    </row>
    <row r="297" spans="4:10">
      <c r="D297">
        <v>491737</v>
      </c>
      <c r="E297" s="2">
        <v>492100</v>
      </c>
      <c r="F297" t="s">
        <v>790</v>
      </c>
      <c r="G297">
        <v>1</v>
      </c>
      <c r="H297" t="s">
        <v>1</v>
      </c>
      <c r="I297" t="str">
        <f>D297&amp;"-"&amp;E297&amp;"\3"</f>
        <v>491737-492100\3</v>
      </c>
      <c r="J297" t="str">
        <f>H297&amp;"_codon"&amp;G297</f>
        <v>nuc_codon1</v>
      </c>
    </row>
    <row r="298" spans="4:10">
      <c r="D298">
        <v>492101</v>
      </c>
      <c r="E298" s="2">
        <v>492385</v>
      </c>
      <c r="F298" t="s">
        <v>791</v>
      </c>
      <c r="G298">
        <v>1</v>
      </c>
      <c r="H298" t="s">
        <v>1</v>
      </c>
      <c r="I298" t="str">
        <f>D298&amp;"-"&amp;E298&amp;"\3"</f>
        <v>492101-492385\3</v>
      </c>
      <c r="J298" t="str">
        <f>H298&amp;"_codon"&amp;G298</f>
        <v>nuc_codon1</v>
      </c>
    </row>
    <row r="299" spans="4:10">
      <c r="D299">
        <v>492386</v>
      </c>
      <c r="E299" s="2">
        <v>492830</v>
      </c>
      <c r="F299" t="s">
        <v>792</v>
      </c>
      <c r="G299">
        <v>1</v>
      </c>
      <c r="H299" t="s">
        <v>1</v>
      </c>
      <c r="I299" t="str">
        <f>D299&amp;"-"&amp;E299&amp;"\3"</f>
        <v>492386-492830\3</v>
      </c>
      <c r="J299" t="str">
        <f>H299&amp;"_codon"&amp;G299</f>
        <v>nuc_codon1</v>
      </c>
    </row>
    <row r="300" spans="4:10">
      <c r="D300">
        <v>492831</v>
      </c>
      <c r="E300" s="2">
        <v>493170</v>
      </c>
      <c r="F300" t="s">
        <v>793</v>
      </c>
      <c r="G300">
        <v>1</v>
      </c>
      <c r="H300" t="s">
        <v>1</v>
      </c>
      <c r="I300" t="str">
        <f>D300&amp;"-"&amp;E300&amp;"\3"</f>
        <v>492831-493170\3</v>
      </c>
      <c r="J300" t="str">
        <f>H300&amp;"_codon"&amp;G300</f>
        <v>nuc_codon1</v>
      </c>
    </row>
    <row r="301" spans="4:10">
      <c r="D301">
        <v>493171</v>
      </c>
      <c r="E301" s="2">
        <v>493596</v>
      </c>
      <c r="F301" t="s">
        <v>794</v>
      </c>
      <c r="G301">
        <v>1</v>
      </c>
      <c r="H301" t="s">
        <v>1</v>
      </c>
      <c r="I301" t="str">
        <f>D301&amp;"-"&amp;E301&amp;"\3"</f>
        <v>493171-493596\3</v>
      </c>
      <c r="J301" t="str">
        <f>H301&amp;"_codon"&amp;G301</f>
        <v>nuc_codon1</v>
      </c>
    </row>
    <row r="302" spans="4:10">
      <c r="D302">
        <v>493597</v>
      </c>
      <c r="E302" s="2">
        <v>493983</v>
      </c>
      <c r="F302" t="s">
        <v>795</v>
      </c>
      <c r="G302">
        <v>1</v>
      </c>
      <c r="H302" t="s">
        <v>1</v>
      </c>
      <c r="I302" t="str">
        <f>D302&amp;"-"&amp;E302&amp;"\3"</f>
        <v>493597-493983\3</v>
      </c>
      <c r="J302" t="str">
        <f>H302&amp;"_codon"&amp;G302</f>
        <v>nuc_codon1</v>
      </c>
    </row>
    <row r="303" spans="4:10">
      <c r="D303">
        <v>493984</v>
      </c>
      <c r="E303" s="2">
        <v>494376</v>
      </c>
      <c r="F303" t="s">
        <v>796</v>
      </c>
      <c r="G303">
        <v>1</v>
      </c>
      <c r="H303" t="s">
        <v>1</v>
      </c>
      <c r="I303" t="str">
        <f>D303&amp;"-"&amp;E303&amp;"\3"</f>
        <v>493984-494376\3</v>
      </c>
      <c r="J303" t="str">
        <f>H303&amp;"_codon"&amp;G303</f>
        <v>nuc_codon1</v>
      </c>
    </row>
    <row r="304" spans="4:10">
      <c r="D304">
        <v>494377</v>
      </c>
      <c r="E304" s="2">
        <v>494780</v>
      </c>
      <c r="F304" t="s">
        <v>797</v>
      </c>
      <c r="G304">
        <v>1</v>
      </c>
      <c r="H304" t="s">
        <v>1</v>
      </c>
      <c r="I304" t="str">
        <f>D304&amp;"-"&amp;E304&amp;"\3"</f>
        <v>494377-494780\3</v>
      </c>
      <c r="J304" t="str">
        <f>H304&amp;"_codon"&amp;G304</f>
        <v>nuc_codon1</v>
      </c>
    </row>
    <row r="305" spans="4:10">
      <c r="D305">
        <v>494781</v>
      </c>
      <c r="E305" s="2">
        <v>495089</v>
      </c>
      <c r="F305" t="s">
        <v>798</v>
      </c>
      <c r="G305">
        <v>1</v>
      </c>
      <c r="H305" t="s">
        <v>1</v>
      </c>
      <c r="I305" t="str">
        <f>D305&amp;"-"&amp;E305&amp;"\3"</f>
        <v>494781-495089\3</v>
      </c>
      <c r="J305" t="str">
        <f>H305&amp;"_codon"&amp;G305</f>
        <v>nuc_codon1</v>
      </c>
    </row>
    <row r="306" spans="4:10">
      <c r="D306">
        <v>495090</v>
      </c>
      <c r="E306" s="2">
        <v>495277</v>
      </c>
      <c r="F306" t="s">
        <v>799</v>
      </c>
      <c r="G306">
        <v>1</v>
      </c>
      <c r="H306" t="s">
        <v>1</v>
      </c>
      <c r="I306" t="str">
        <f>D306&amp;"-"&amp;E306&amp;"\3"</f>
        <v>495090-495277\3</v>
      </c>
      <c r="J306" t="str">
        <f>H306&amp;"_codon"&amp;G306</f>
        <v>nuc_codon1</v>
      </c>
    </row>
    <row r="307" spans="4:10">
      <c r="D307">
        <v>495278</v>
      </c>
      <c r="E307" s="2">
        <v>495524</v>
      </c>
      <c r="F307" t="s">
        <v>800</v>
      </c>
      <c r="G307">
        <v>1</v>
      </c>
      <c r="H307" t="s">
        <v>1</v>
      </c>
      <c r="I307" t="str">
        <f>D307&amp;"-"&amp;E307&amp;"\3"</f>
        <v>495278-495524\3</v>
      </c>
      <c r="J307" t="str">
        <f>H307&amp;"_codon"&amp;G307</f>
        <v>nuc_codon1</v>
      </c>
    </row>
    <row r="308" spans="4:10">
      <c r="D308">
        <v>495525</v>
      </c>
      <c r="E308" s="2">
        <v>495701</v>
      </c>
      <c r="F308" t="s">
        <v>801</v>
      </c>
      <c r="G308">
        <v>1</v>
      </c>
      <c r="H308" t="s">
        <v>1</v>
      </c>
      <c r="I308" t="str">
        <f>D308&amp;"-"&amp;E308&amp;"\3"</f>
        <v>495525-495701\3</v>
      </c>
      <c r="J308" t="str">
        <f>H308&amp;"_codon"&amp;G308</f>
        <v>nuc_codon1</v>
      </c>
    </row>
    <row r="309" spans="4:10">
      <c r="D309">
        <v>495702</v>
      </c>
      <c r="E309" s="2">
        <v>495915</v>
      </c>
      <c r="F309" t="s">
        <v>802</v>
      </c>
      <c r="G309">
        <v>1</v>
      </c>
      <c r="H309" t="s">
        <v>1</v>
      </c>
      <c r="I309" t="str">
        <f>D309&amp;"-"&amp;E309&amp;"\3"</f>
        <v>495702-495915\3</v>
      </c>
      <c r="J309" t="str">
        <f>H309&amp;"_codon"&amp;G309</f>
        <v>nuc_codon1</v>
      </c>
    </row>
    <row r="310" spans="4:10">
      <c r="D310">
        <v>495916</v>
      </c>
      <c r="E310" s="2">
        <v>496303</v>
      </c>
      <c r="F310" t="s">
        <v>803</v>
      </c>
      <c r="G310">
        <v>1</v>
      </c>
      <c r="H310" t="s">
        <v>1</v>
      </c>
      <c r="I310" t="str">
        <f>D310&amp;"-"&amp;E310&amp;"\3"</f>
        <v>495916-496303\3</v>
      </c>
      <c r="J310" t="str">
        <f>H310&amp;"_codon"&amp;G310</f>
        <v>nuc_codon1</v>
      </c>
    </row>
    <row r="311" spans="4:10">
      <c r="D311">
        <v>496304</v>
      </c>
      <c r="E311" s="2">
        <v>496563</v>
      </c>
      <c r="F311" t="s">
        <v>804</v>
      </c>
      <c r="G311">
        <v>1</v>
      </c>
      <c r="H311" t="s">
        <v>1</v>
      </c>
      <c r="I311" t="str">
        <f>D311&amp;"-"&amp;E311&amp;"\3"</f>
        <v>496304-496563\3</v>
      </c>
      <c r="J311" t="str">
        <f>H311&amp;"_codon"&amp;G311</f>
        <v>nuc_codon1</v>
      </c>
    </row>
    <row r="312" spans="4:10">
      <c r="D312">
        <v>496564</v>
      </c>
      <c r="E312" s="2">
        <v>496925</v>
      </c>
      <c r="F312" t="s">
        <v>805</v>
      </c>
      <c r="G312">
        <v>1</v>
      </c>
      <c r="H312" t="s">
        <v>1</v>
      </c>
      <c r="I312" t="str">
        <f>D312&amp;"-"&amp;E312&amp;"\3"</f>
        <v>496564-496925\3</v>
      </c>
      <c r="J312" t="str">
        <f>H312&amp;"_codon"&amp;G312</f>
        <v>nuc_codon1</v>
      </c>
    </row>
    <row r="313" spans="4:10">
      <c r="D313">
        <v>496926</v>
      </c>
      <c r="E313" s="2">
        <v>497301</v>
      </c>
      <c r="F313" t="s">
        <v>806</v>
      </c>
      <c r="G313">
        <v>1</v>
      </c>
      <c r="H313" t="s">
        <v>1</v>
      </c>
      <c r="I313" t="str">
        <f>D313&amp;"-"&amp;E313&amp;"\3"</f>
        <v>496926-497301\3</v>
      </c>
      <c r="J313" t="str">
        <f>H313&amp;"_codon"&amp;G313</f>
        <v>nuc_codon1</v>
      </c>
    </row>
    <row r="314" spans="4:10">
      <c r="D314">
        <v>497302</v>
      </c>
      <c r="E314" s="2">
        <v>497675</v>
      </c>
      <c r="F314" t="s">
        <v>807</v>
      </c>
      <c r="G314">
        <v>1</v>
      </c>
      <c r="H314" t="s">
        <v>1</v>
      </c>
      <c r="I314" t="str">
        <f>D314&amp;"-"&amp;E314&amp;"\3"</f>
        <v>497302-497675\3</v>
      </c>
      <c r="J314" t="str">
        <f>H314&amp;"_codon"&amp;G314</f>
        <v>nuc_codon1</v>
      </c>
    </row>
    <row r="315" spans="4:10">
      <c r="D315">
        <v>497676</v>
      </c>
      <c r="E315" s="2">
        <v>498058</v>
      </c>
      <c r="F315" t="s">
        <v>808</v>
      </c>
      <c r="G315">
        <v>1</v>
      </c>
      <c r="H315" t="s">
        <v>1</v>
      </c>
      <c r="I315" t="str">
        <f>D315&amp;"-"&amp;E315&amp;"\3"</f>
        <v>497676-498058\3</v>
      </c>
      <c r="J315" t="str">
        <f>H315&amp;"_codon"&amp;G315</f>
        <v>nuc_codon1</v>
      </c>
    </row>
    <row r="316" spans="4:10">
      <c r="D316">
        <v>498059</v>
      </c>
      <c r="E316" s="2">
        <v>498427</v>
      </c>
      <c r="F316" t="s">
        <v>809</v>
      </c>
      <c r="G316">
        <v>1</v>
      </c>
      <c r="H316" t="s">
        <v>1</v>
      </c>
      <c r="I316" t="str">
        <f>D316&amp;"-"&amp;E316&amp;"\3"</f>
        <v>498059-498427\3</v>
      </c>
      <c r="J316" t="str">
        <f>H316&amp;"_codon"&amp;G316</f>
        <v>nuc_codon1</v>
      </c>
    </row>
    <row r="317" spans="4:10">
      <c r="D317">
        <v>498428</v>
      </c>
      <c r="E317" s="2">
        <v>498792</v>
      </c>
      <c r="F317" t="s">
        <v>810</v>
      </c>
      <c r="G317">
        <v>1</v>
      </c>
      <c r="H317" t="s">
        <v>1</v>
      </c>
      <c r="I317" t="str">
        <f>D317&amp;"-"&amp;E317&amp;"\3"</f>
        <v>498428-498792\3</v>
      </c>
      <c r="J317" t="str">
        <f>H317&amp;"_codon"&amp;G317</f>
        <v>nuc_codon1</v>
      </c>
    </row>
    <row r="318" spans="4:10">
      <c r="D318">
        <v>498793</v>
      </c>
      <c r="E318" s="2">
        <v>498950</v>
      </c>
      <c r="F318" t="s">
        <v>811</v>
      </c>
      <c r="G318">
        <v>1</v>
      </c>
      <c r="H318" t="s">
        <v>1</v>
      </c>
      <c r="I318" t="str">
        <f>D318&amp;"-"&amp;E318&amp;"\3"</f>
        <v>498793-498950\3</v>
      </c>
      <c r="J318" t="str">
        <f>H318&amp;"_codon"&amp;G318</f>
        <v>nuc_codon1</v>
      </c>
    </row>
    <row r="319" spans="4:10">
      <c r="D319">
        <v>498951</v>
      </c>
      <c r="E319" s="2">
        <v>499222</v>
      </c>
      <c r="F319" t="s">
        <v>812</v>
      </c>
      <c r="G319">
        <v>1</v>
      </c>
      <c r="H319" t="s">
        <v>1</v>
      </c>
      <c r="I319" t="str">
        <f>D319&amp;"-"&amp;E319&amp;"\3"</f>
        <v>498951-499222\3</v>
      </c>
      <c r="J319" t="str">
        <f>H319&amp;"_codon"&amp;G319</f>
        <v>nuc_codon1</v>
      </c>
    </row>
    <row r="320" spans="4:10">
      <c r="D320">
        <v>499223</v>
      </c>
      <c r="E320" s="2">
        <v>499479</v>
      </c>
      <c r="F320" t="s">
        <v>813</v>
      </c>
      <c r="G320">
        <v>1</v>
      </c>
      <c r="H320" t="s">
        <v>1</v>
      </c>
      <c r="I320" t="str">
        <f>D320&amp;"-"&amp;E320&amp;"\3"</f>
        <v>499223-499479\3</v>
      </c>
      <c r="J320" t="str">
        <f>H320&amp;"_codon"&amp;G320</f>
        <v>nuc_codon1</v>
      </c>
    </row>
    <row r="321" spans="4:10">
      <c r="D321">
        <v>499480</v>
      </c>
      <c r="E321" s="2">
        <v>499653</v>
      </c>
      <c r="F321" t="s">
        <v>814</v>
      </c>
      <c r="G321">
        <v>1</v>
      </c>
      <c r="H321" t="s">
        <v>1</v>
      </c>
      <c r="I321" t="str">
        <f>D321&amp;"-"&amp;E321&amp;"\3"</f>
        <v>499480-499653\3</v>
      </c>
      <c r="J321" t="str">
        <f>H321&amp;"_codon"&amp;G321</f>
        <v>nuc_codon1</v>
      </c>
    </row>
    <row r="322" spans="4:10">
      <c r="D322">
        <v>499654</v>
      </c>
      <c r="E322" s="2">
        <v>499842</v>
      </c>
      <c r="F322" t="s">
        <v>815</v>
      </c>
      <c r="G322">
        <v>1</v>
      </c>
      <c r="H322" t="s">
        <v>1</v>
      </c>
      <c r="I322" t="str">
        <f>D322&amp;"-"&amp;E322&amp;"\3"</f>
        <v>499654-499842\3</v>
      </c>
      <c r="J322" t="str">
        <f>H322&amp;"_codon"&amp;G322</f>
        <v>nuc_codon1</v>
      </c>
    </row>
    <row r="323" spans="4:10">
      <c r="D323">
        <v>499843</v>
      </c>
      <c r="E323" s="2">
        <v>499998</v>
      </c>
      <c r="F323" t="s">
        <v>816</v>
      </c>
      <c r="G323">
        <v>1</v>
      </c>
      <c r="H323" t="s">
        <v>1</v>
      </c>
      <c r="I323" t="str">
        <f>D323&amp;"-"&amp;E323&amp;"\3"</f>
        <v>499843-499998\3</v>
      </c>
      <c r="J323" t="str">
        <f>H323&amp;"_codon"&amp;G323</f>
        <v>nuc_codon1</v>
      </c>
    </row>
    <row r="324" spans="4:10">
      <c r="D324">
        <v>499999</v>
      </c>
      <c r="E324" s="2">
        <v>500186</v>
      </c>
      <c r="F324" t="s">
        <v>817</v>
      </c>
      <c r="G324">
        <v>1</v>
      </c>
      <c r="H324" t="s">
        <v>1</v>
      </c>
      <c r="I324" t="str">
        <f>D324&amp;"-"&amp;E324&amp;"\3"</f>
        <v>499999-500186\3</v>
      </c>
      <c r="J324" t="str">
        <f>H324&amp;"_codon"&amp;G324</f>
        <v>nuc_codon1</v>
      </c>
    </row>
    <row r="325" spans="4:10">
      <c r="D325">
        <v>500187</v>
      </c>
      <c r="E325" s="2">
        <v>500418</v>
      </c>
      <c r="F325" t="s">
        <v>818</v>
      </c>
      <c r="G325">
        <v>1</v>
      </c>
      <c r="H325" t="s">
        <v>1</v>
      </c>
      <c r="I325" t="str">
        <f>D325&amp;"-"&amp;E325&amp;"\3"</f>
        <v>500187-500418\3</v>
      </c>
      <c r="J325" t="str">
        <f>H325&amp;"_codon"&amp;G325</f>
        <v>nuc_codon1</v>
      </c>
    </row>
    <row r="326" spans="4:10">
      <c r="D326">
        <v>500419</v>
      </c>
      <c r="E326" s="2">
        <v>500623</v>
      </c>
      <c r="F326" t="s">
        <v>819</v>
      </c>
      <c r="G326">
        <v>1</v>
      </c>
      <c r="H326" t="s">
        <v>1</v>
      </c>
      <c r="I326" t="str">
        <f>D326&amp;"-"&amp;E326&amp;"\3"</f>
        <v>500419-500623\3</v>
      </c>
      <c r="J326" t="str">
        <f>H326&amp;"_codon"&amp;G326</f>
        <v>nuc_codon1</v>
      </c>
    </row>
    <row r="327" spans="4:10">
      <c r="D327">
        <v>500624</v>
      </c>
      <c r="E327" s="2">
        <v>502550</v>
      </c>
      <c r="F327" t="s">
        <v>820</v>
      </c>
      <c r="G327">
        <v>1</v>
      </c>
      <c r="H327" t="s">
        <v>1</v>
      </c>
      <c r="I327" t="str">
        <f>D327&amp;"-"&amp;E327&amp;"\3"</f>
        <v>500624-502550\3</v>
      </c>
      <c r="J327" t="str">
        <f>H327&amp;"_codon"&amp;G327</f>
        <v>nuc_codon1</v>
      </c>
    </row>
    <row r="328" spans="4:10">
      <c r="D328">
        <v>502551</v>
      </c>
      <c r="E328" s="2">
        <v>504317</v>
      </c>
      <c r="F328" t="s">
        <v>821</v>
      </c>
      <c r="G328">
        <v>1</v>
      </c>
      <c r="H328" t="s">
        <v>1</v>
      </c>
      <c r="I328" t="str">
        <f>D328&amp;"-"&amp;E328&amp;"\3"</f>
        <v>502551-504317\3</v>
      </c>
      <c r="J328" t="str">
        <f>H328&amp;"_codon"&amp;G328</f>
        <v>nuc_codon1</v>
      </c>
    </row>
    <row r="329" spans="4:10">
      <c r="D329">
        <v>504318</v>
      </c>
      <c r="E329" s="2">
        <v>505589</v>
      </c>
      <c r="F329" t="s">
        <v>822</v>
      </c>
      <c r="G329">
        <v>1</v>
      </c>
      <c r="H329" t="s">
        <v>1</v>
      </c>
      <c r="I329" t="str">
        <f>D329&amp;"-"&amp;E329&amp;"\3"</f>
        <v>504318-505589\3</v>
      </c>
      <c r="J329" t="str">
        <f>H329&amp;"_codon"&amp;G329</f>
        <v>nuc_codon1</v>
      </c>
    </row>
    <row r="330" spans="4:10">
      <c r="D330">
        <v>505590</v>
      </c>
      <c r="E330" s="2">
        <v>507469</v>
      </c>
      <c r="F330" t="s">
        <v>823</v>
      </c>
      <c r="G330">
        <v>1</v>
      </c>
      <c r="H330" t="s">
        <v>1</v>
      </c>
      <c r="I330" t="str">
        <f>D330&amp;"-"&amp;E330&amp;"\3"</f>
        <v>505590-507469\3</v>
      </c>
      <c r="J330" t="str">
        <f>H330&amp;"_codon"&amp;G330</f>
        <v>nuc_codon1</v>
      </c>
    </row>
    <row r="331" spans="4:10">
      <c r="D331">
        <v>507470</v>
      </c>
      <c r="E331" s="2">
        <v>509234</v>
      </c>
      <c r="F331" t="s">
        <v>824</v>
      </c>
      <c r="G331">
        <v>1</v>
      </c>
      <c r="H331" t="s">
        <v>1</v>
      </c>
      <c r="I331" t="str">
        <f>D331&amp;"-"&amp;E331&amp;"\3"</f>
        <v>507470-509234\3</v>
      </c>
      <c r="J331" t="str">
        <f>H331&amp;"_codon"&amp;G331</f>
        <v>nuc_codon1</v>
      </c>
    </row>
    <row r="332" spans="4:10">
      <c r="D332">
        <v>509235</v>
      </c>
      <c r="E332" s="2">
        <v>510770</v>
      </c>
      <c r="F332" t="s">
        <v>825</v>
      </c>
      <c r="G332">
        <v>1</v>
      </c>
      <c r="H332" t="s">
        <v>1</v>
      </c>
      <c r="I332" t="str">
        <f>D332&amp;"-"&amp;E332&amp;"\3"</f>
        <v>509235-510770\3</v>
      </c>
      <c r="J332" t="str">
        <f>H332&amp;"_codon"&amp;G332</f>
        <v>nuc_codon1</v>
      </c>
    </row>
    <row r="333" spans="4:10">
      <c r="D333">
        <v>510771</v>
      </c>
      <c r="E333" s="2">
        <v>512622</v>
      </c>
      <c r="F333" t="s">
        <v>826</v>
      </c>
      <c r="G333">
        <v>1</v>
      </c>
      <c r="H333" t="s">
        <v>1</v>
      </c>
      <c r="I333" t="str">
        <f>D333&amp;"-"&amp;E333&amp;"\3"</f>
        <v>510771-512622\3</v>
      </c>
      <c r="J333" t="str">
        <f>H333&amp;"_codon"&amp;G333</f>
        <v>nuc_codon1</v>
      </c>
    </row>
    <row r="334" spans="4:10">
      <c r="D334">
        <v>512623</v>
      </c>
      <c r="E334" s="2">
        <v>515678</v>
      </c>
      <c r="F334" t="s">
        <v>827</v>
      </c>
      <c r="G334">
        <v>1</v>
      </c>
      <c r="H334" t="s">
        <v>1</v>
      </c>
      <c r="I334" t="str">
        <f>D334&amp;"-"&amp;E334&amp;"\3"</f>
        <v>512623-515678\3</v>
      </c>
      <c r="J334" t="str">
        <f>H334&amp;"_codon"&amp;G334</f>
        <v>nuc_codon1</v>
      </c>
    </row>
    <row r="335" spans="4:10">
      <c r="D335">
        <v>515679</v>
      </c>
      <c r="E335" s="2">
        <v>516437</v>
      </c>
      <c r="F335" t="s">
        <v>828</v>
      </c>
      <c r="G335">
        <v>1</v>
      </c>
      <c r="H335" t="s">
        <v>1</v>
      </c>
      <c r="I335" t="str">
        <f>D335&amp;"-"&amp;E335&amp;"\3"</f>
        <v>515679-516437\3</v>
      </c>
      <c r="J335" t="str">
        <f>H335&amp;"_codon"&amp;G335</f>
        <v>nuc_codon1</v>
      </c>
    </row>
    <row r="336" spans="4:10">
      <c r="D336">
        <v>516438</v>
      </c>
      <c r="E336" s="2">
        <v>518446</v>
      </c>
      <c r="F336" t="s">
        <v>829</v>
      </c>
      <c r="G336">
        <v>1</v>
      </c>
      <c r="H336" t="s">
        <v>1</v>
      </c>
      <c r="I336" t="str">
        <f>D336&amp;"-"&amp;E336&amp;"\3"</f>
        <v>516438-518446\3</v>
      </c>
      <c r="J336" t="str">
        <f>H336&amp;"_codon"&amp;G336</f>
        <v>nuc_codon1</v>
      </c>
    </row>
    <row r="337" spans="4:10">
      <c r="D337">
        <v>518447</v>
      </c>
      <c r="E337" s="2">
        <v>520354</v>
      </c>
      <c r="F337" t="s">
        <v>830</v>
      </c>
      <c r="G337">
        <v>1</v>
      </c>
      <c r="H337" t="s">
        <v>1</v>
      </c>
      <c r="I337" t="str">
        <f>D337&amp;"-"&amp;E337&amp;"\3"</f>
        <v>518447-520354\3</v>
      </c>
      <c r="J337" t="str">
        <f>H337&amp;"_codon"&amp;G337</f>
        <v>nuc_codon1</v>
      </c>
    </row>
    <row r="338" spans="4:10">
      <c r="D338">
        <v>520355</v>
      </c>
      <c r="E338" s="2">
        <v>523169</v>
      </c>
      <c r="F338" t="s">
        <v>831</v>
      </c>
      <c r="G338">
        <v>1</v>
      </c>
      <c r="H338" t="s">
        <v>1</v>
      </c>
      <c r="I338" t="str">
        <f>D338&amp;"-"&amp;E338&amp;"\3"</f>
        <v>520355-523169\3</v>
      </c>
      <c r="J338" t="str">
        <f>H338&amp;"_codon"&amp;G338</f>
        <v>nuc_codon1</v>
      </c>
    </row>
    <row r="339" spans="4:10">
      <c r="D339">
        <v>523170</v>
      </c>
      <c r="E339" s="2">
        <v>525050</v>
      </c>
      <c r="F339" t="s">
        <v>832</v>
      </c>
      <c r="G339">
        <v>1</v>
      </c>
      <c r="H339" t="s">
        <v>1</v>
      </c>
      <c r="I339" t="str">
        <f>D339&amp;"-"&amp;E339&amp;"\3"</f>
        <v>523170-525050\3</v>
      </c>
      <c r="J339" t="str">
        <f>H339&amp;"_codon"&amp;G339</f>
        <v>nuc_codon1</v>
      </c>
    </row>
    <row r="340" spans="4:10">
      <c r="D340">
        <v>525051</v>
      </c>
      <c r="E340" s="2">
        <v>526397</v>
      </c>
      <c r="F340" t="s">
        <v>833</v>
      </c>
      <c r="G340">
        <v>1</v>
      </c>
      <c r="H340" t="s">
        <v>1</v>
      </c>
      <c r="I340" t="str">
        <f>D340&amp;"-"&amp;E340&amp;"\3"</f>
        <v>525051-526397\3</v>
      </c>
      <c r="J340" t="str">
        <f>H340&amp;"_codon"&amp;G340</f>
        <v>nuc_codon1</v>
      </c>
    </row>
    <row r="341" spans="4:10">
      <c r="D341">
        <v>526398</v>
      </c>
      <c r="E341" s="2">
        <v>528256</v>
      </c>
      <c r="F341" t="s">
        <v>834</v>
      </c>
      <c r="G341">
        <v>1</v>
      </c>
      <c r="H341" t="s">
        <v>1</v>
      </c>
      <c r="I341" t="str">
        <f>D341&amp;"-"&amp;E341&amp;"\3"</f>
        <v>526398-528256\3</v>
      </c>
      <c r="J341" t="str">
        <f>H341&amp;"_codon"&amp;G341</f>
        <v>nuc_codon1</v>
      </c>
    </row>
    <row r="342" spans="4:10">
      <c r="D342">
        <v>528257</v>
      </c>
      <c r="E342" s="2">
        <v>533485</v>
      </c>
      <c r="F342" t="s">
        <v>835</v>
      </c>
      <c r="G342">
        <v>1</v>
      </c>
      <c r="H342" t="s">
        <v>1</v>
      </c>
      <c r="I342" t="str">
        <f>D342&amp;"-"&amp;E342&amp;"\3"</f>
        <v>528257-533485\3</v>
      </c>
      <c r="J342" t="str">
        <f>H342&amp;"_codon"&amp;G342</f>
        <v>nuc_codon1</v>
      </c>
    </row>
    <row r="343" spans="4:10">
      <c r="D343">
        <v>533486</v>
      </c>
      <c r="E343" s="2">
        <v>535102</v>
      </c>
      <c r="F343" t="s">
        <v>836</v>
      </c>
      <c r="G343">
        <v>1</v>
      </c>
      <c r="H343" t="s">
        <v>1</v>
      </c>
      <c r="I343" t="str">
        <f>D343&amp;"-"&amp;E343&amp;"\3"</f>
        <v>533486-535102\3</v>
      </c>
      <c r="J343" t="str">
        <f>H343&amp;"_codon"&amp;G343</f>
        <v>nuc_codon1</v>
      </c>
    </row>
    <row r="344" spans="4:10">
      <c r="D344">
        <v>535103</v>
      </c>
      <c r="E344" s="2">
        <v>535875</v>
      </c>
      <c r="F344" t="s">
        <v>837</v>
      </c>
      <c r="G344">
        <v>1</v>
      </c>
      <c r="H344" t="s">
        <v>1</v>
      </c>
      <c r="I344" t="str">
        <f>D344&amp;"-"&amp;E344&amp;"\3"</f>
        <v>535103-535875\3</v>
      </c>
      <c r="J344" t="str">
        <f>H344&amp;"_codon"&amp;G344</f>
        <v>nuc_codon1</v>
      </c>
    </row>
    <row r="345" spans="4:10">
      <c r="D345">
        <v>535876</v>
      </c>
      <c r="E345" s="2">
        <v>538677</v>
      </c>
      <c r="F345" t="s">
        <v>838</v>
      </c>
      <c r="G345">
        <v>1</v>
      </c>
      <c r="H345" t="s">
        <v>1</v>
      </c>
      <c r="I345" t="str">
        <f>D345&amp;"-"&amp;E345&amp;"\3"</f>
        <v>535876-538677\3</v>
      </c>
      <c r="J345" t="str">
        <f>H345&amp;"_codon"&amp;G345</f>
        <v>nuc_codon1</v>
      </c>
    </row>
    <row r="346" spans="4:10">
      <c r="D346">
        <v>538678</v>
      </c>
      <c r="E346" s="2">
        <v>540233</v>
      </c>
      <c r="F346" t="s">
        <v>839</v>
      </c>
      <c r="G346">
        <v>1</v>
      </c>
      <c r="H346" t="s">
        <v>1</v>
      </c>
      <c r="I346" t="str">
        <f>D346&amp;"-"&amp;E346&amp;"\3"</f>
        <v>538678-540233\3</v>
      </c>
      <c r="J346" t="str">
        <f>H346&amp;"_codon"&amp;G346</f>
        <v>nuc_codon1</v>
      </c>
    </row>
    <row r="347" spans="4:10">
      <c r="D347">
        <v>540234</v>
      </c>
      <c r="E347" s="2">
        <v>540962</v>
      </c>
      <c r="F347" t="s">
        <v>840</v>
      </c>
      <c r="G347">
        <v>1</v>
      </c>
      <c r="H347" t="s">
        <v>1</v>
      </c>
      <c r="I347" t="str">
        <f>D347&amp;"-"&amp;E347&amp;"\3"</f>
        <v>540234-540962\3</v>
      </c>
      <c r="J347" t="str">
        <f>H347&amp;"_codon"&amp;G347</f>
        <v>nuc_codon1</v>
      </c>
    </row>
    <row r="348" spans="4:10">
      <c r="D348">
        <v>540963</v>
      </c>
      <c r="E348" s="2">
        <v>543441</v>
      </c>
      <c r="F348" t="s">
        <v>841</v>
      </c>
      <c r="G348">
        <v>1</v>
      </c>
      <c r="H348" t="s">
        <v>1</v>
      </c>
      <c r="I348" t="str">
        <f>D348&amp;"-"&amp;E348&amp;"\3"</f>
        <v>540963-543441\3</v>
      </c>
      <c r="J348" t="str">
        <f>H348&amp;"_codon"&amp;G348</f>
        <v>nuc_codon1</v>
      </c>
    </row>
    <row r="349" spans="4:10">
      <c r="D349">
        <v>543442</v>
      </c>
      <c r="E349" s="2">
        <v>546355</v>
      </c>
      <c r="F349" t="s">
        <v>842</v>
      </c>
      <c r="G349">
        <v>1</v>
      </c>
      <c r="H349" t="s">
        <v>1</v>
      </c>
      <c r="I349" t="str">
        <f>D349&amp;"-"&amp;E349&amp;"\3"</f>
        <v>543442-546355\3</v>
      </c>
      <c r="J349" t="str">
        <f>H349&amp;"_codon"&amp;G349</f>
        <v>nuc_codon1</v>
      </c>
    </row>
    <row r="350" spans="4:10">
      <c r="D350">
        <v>546356</v>
      </c>
      <c r="E350" s="2">
        <v>549410</v>
      </c>
      <c r="F350" t="s">
        <v>843</v>
      </c>
      <c r="G350">
        <v>1</v>
      </c>
      <c r="H350" t="s">
        <v>1</v>
      </c>
      <c r="I350" t="str">
        <f>D350&amp;"-"&amp;E350&amp;"\3"</f>
        <v>546356-549410\3</v>
      </c>
      <c r="J350" t="str">
        <f>H350&amp;"_codon"&amp;G350</f>
        <v>nuc_codon1</v>
      </c>
    </row>
    <row r="351" spans="4:10">
      <c r="D351">
        <v>549411</v>
      </c>
      <c r="E351" s="2">
        <v>551887</v>
      </c>
      <c r="F351" t="s">
        <v>844</v>
      </c>
      <c r="G351">
        <v>1</v>
      </c>
      <c r="H351" t="s">
        <v>1</v>
      </c>
      <c r="I351" t="str">
        <f>D351&amp;"-"&amp;E351&amp;"\3"</f>
        <v>549411-551887\3</v>
      </c>
      <c r="J351" t="str">
        <f>H351&amp;"_codon"&amp;G351</f>
        <v>nuc_codon1</v>
      </c>
    </row>
    <row r="352" spans="4:10">
      <c r="D352">
        <v>551888</v>
      </c>
      <c r="E352" s="2">
        <v>553580</v>
      </c>
      <c r="F352" t="s">
        <v>845</v>
      </c>
      <c r="G352">
        <v>1</v>
      </c>
      <c r="H352" t="s">
        <v>1</v>
      </c>
      <c r="I352" t="str">
        <f>D352&amp;"-"&amp;E352&amp;"\3"</f>
        <v>551888-553580\3</v>
      </c>
      <c r="J352" t="str">
        <f>H352&amp;"_codon"&amp;G352</f>
        <v>nuc_codon1</v>
      </c>
    </row>
    <row r="353" spans="4:10">
      <c r="D353">
        <v>553581</v>
      </c>
      <c r="E353" s="2">
        <v>554270</v>
      </c>
      <c r="F353" t="s">
        <v>846</v>
      </c>
      <c r="G353">
        <v>1</v>
      </c>
      <c r="H353" t="s">
        <v>1</v>
      </c>
      <c r="I353" t="str">
        <f>D353&amp;"-"&amp;E353&amp;"\3"</f>
        <v>553581-554270\3</v>
      </c>
      <c r="J353" t="str">
        <f>H353&amp;"_codon"&amp;G353</f>
        <v>nuc_codon1</v>
      </c>
    </row>
    <row r="354" spans="4:10">
      <c r="D354">
        <v>554271</v>
      </c>
      <c r="E354" s="2">
        <v>556509</v>
      </c>
      <c r="F354" t="s">
        <v>847</v>
      </c>
      <c r="G354">
        <v>1</v>
      </c>
      <c r="H354" t="s">
        <v>1</v>
      </c>
      <c r="I354" t="str">
        <f>D354&amp;"-"&amp;E354&amp;"\3"</f>
        <v>554271-556509\3</v>
      </c>
      <c r="J354" t="str">
        <f>H354&amp;"_codon"&amp;G354</f>
        <v>nuc_codon1</v>
      </c>
    </row>
    <row r="355" spans="4:10">
      <c r="D355">
        <v>556510</v>
      </c>
      <c r="E355" s="2">
        <v>556837</v>
      </c>
      <c r="F355" t="s">
        <v>848</v>
      </c>
      <c r="G355">
        <v>1</v>
      </c>
      <c r="H355" t="s">
        <v>1</v>
      </c>
      <c r="I355" t="str">
        <f>D355&amp;"-"&amp;E355&amp;"\3"</f>
        <v>556510-556837\3</v>
      </c>
      <c r="J355" t="str">
        <f>H355&amp;"_codon"&amp;G355</f>
        <v>nuc_codon1</v>
      </c>
    </row>
    <row r="356" spans="4:10">
      <c r="D356">
        <v>556838</v>
      </c>
      <c r="E356" s="2">
        <v>559959</v>
      </c>
      <c r="F356" t="s">
        <v>849</v>
      </c>
      <c r="G356">
        <v>1</v>
      </c>
      <c r="H356" t="s">
        <v>1</v>
      </c>
      <c r="I356" t="str">
        <f>D356&amp;"-"&amp;E356&amp;"\3"</f>
        <v>556838-559959\3</v>
      </c>
      <c r="J356" t="str">
        <f>H356&amp;"_codon"&amp;G356</f>
        <v>nuc_codon1</v>
      </c>
    </row>
    <row r="357" spans="4:10">
      <c r="D357">
        <v>559960</v>
      </c>
      <c r="E357" s="2">
        <v>561854</v>
      </c>
      <c r="F357" t="s">
        <v>850</v>
      </c>
      <c r="G357">
        <v>1</v>
      </c>
      <c r="H357" t="s">
        <v>1</v>
      </c>
      <c r="I357" t="str">
        <f>D357&amp;"-"&amp;E357&amp;"\3"</f>
        <v>559960-561854\3</v>
      </c>
      <c r="J357" t="str">
        <f>H357&amp;"_codon"&amp;G357</f>
        <v>nuc_codon1</v>
      </c>
    </row>
    <row r="358" spans="4:10">
      <c r="D358">
        <v>561855</v>
      </c>
      <c r="E358" s="2">
        <v>564089</v>
      </c>
      <c r="F358" t="s">
        <v>851</v>
      </c>
      <c r="G358">
        <v>1</v>
      </c>
      <c r="H358" t="s">
        <v>1</v>
      </c>
      <c r="I358" t="str">
        <f>D358&amp;"-"&amp;E358&amp;"\3"</f>
        <v>561855-564089\3</v>
      </c>
      <c r="J358" t="str">
        <f>H358&amp;"_codon"&amp;G358</f>
        <v>nuc_codon1</v>
      </c>
    </row>
    <row r="359" spans="4:10">
      <c r="D359">
        <v>564090</v>
      </c>
      <c r="E359" s="2">
        <v>566422</v>
      </c>
      <c r="F359" t="s">
        <v>852</v>
      </c>
      <c r="G359">
        <v>1</v>
      </c>
      <c r="H359" t="s">
        <v>1</v>
      </c>
      <c r="I359" t="str">
        <f>D359&amp;"-"&amp;E359&amp;"\3"</f>
        <v>564090-566422\3</v>
      </c>
      <c r="J359" t="str">
        <f>H359&amp;"_codon"&amp;G359</f>
        <v>nuc_codon1</v>
      </c>
    </row>
    <row r="360" spans="4:10">
      <c r="D360">
        <v>566423</v>
      </c>
      <c r="E360" s="2">
        <v>568032</v>
      </c>
      <c r="F360" t="s">
        <v>853</v>
      </c>
      <c r="G360">
        <v>1</v>
      </c>
      <c r="H360" t="s">
        <v>1</v>
      </c>
      <c r="I360" t="str">
        <f>D360&amp;"-"&amp;E360&amp;"\3"</f>
        <v>566423-568032\3</v>
      </c>
      <c r="J360" t="str">
        <f>H360&amp;"_codon"&amp;G360</f>
        <v>nuc_codon1</v>
      </c>
    </row>
    <row r="361" spans="4:10">
      <c r="D361">
        <v>568033</v>
      </c>
      <c r="E361" s="2">
        <v>569171</v>
      </c>
      <c r="F361" t="s">
        <v>854</v>
      </c>
      <c r="G361">
        <v>1</v>
      </c>
      <c r="H361" t="s">
        <v>1</v>
      </c>
      <c r="I361" t="str">
        <f>D361&amp;"-"&amp;E361&amp;"\3"</f>
        <v>568033-569171\3</v>
      </c>
      <c r="J361" t="str">
        <f>H361&amp;"_codon"&amp;G361</f>
        <v>nuc_codon1</v>
      </c>
    </row>
    <row r="362" spans="4:10">
      <c r="D362">
        <v>569172</v>
      </c>
      <c r="E362" s="2">
        <v>570875</v>
      </c>
      <c r="F362" t="s">
        <v>855</v>
      </c>
      <c r="G362">
        <v>1</v>
      </c>
      <c r="H362" t="s">
        <v>1</v>
      </c>
      <c r="I362" t="str">
        <f>D362&amp;"-"&amp;E362&amp;"\3"</f>
        <v>569172-570875\3</v>
      </c>
      <c r="J362" t="str">
        <f>H362&amp;"_codon"&amp;G362</f>
        <v>nuc_codon1</v>
      </c>
    </row>
    <row r="363" spans="4:10">
      <c r="D363">
        <v>570876</v>
      </c>
      <c r="E363" s="2">
        <v>572777</v>
      </c>
      <c r="F363" t="s">
        <v>856</v>
      </c>
      <c r="G363">
        <v>1</v>
      </c>
      <c r="H363" t="s">
        <v>1</v>
      </c>
      <c r="I363" t="str">
        <f>D363&amp;"-"&amp;E363&amp;"\3"</f>
        <v>570876-572777\3</v>
      </c>
      <c r="J363" t="str">
        <f>H363&amp;"_codon"&amp;G363</f>
        <v>nuc_codon1</v>
      </c>
    </row>
    <row r="364" spans="4:10">
      <c r="D364">
        <v>572778</v>
      </c>
      <c r="E364" s="2">
        <v>574966</v>
      </c>
      <c r="F364" t="s">
        <v>857</v>
      </c>
      <c r="G364">
        <v>1</v>
      </c>
      <c r="H364" t="s">
        <v>1</v>
      </c>
      <c r="I364" t="str">
        <f>D364&amp;"-"&amp;E364&amp;"\3"</f>
        <v>572778-574966\3</v>
      </c>
      <c r="J364" t="str">
        <f>H364&amp;"_codon"&amp;G364</f>
        <v>nuc_codon1</v>
      </c>
    </row>
    <row r="365" spans="4:10">
      <c r="D365">
        <v>574967</v>
      </c>
      <c r="E365" s="2">
        <v>577723</v>
      </c>
      <c r="F365" t="s">
        <v>858</v>
      </c>
      <c r="G365">
        <v>1</v>
      </c>
      <c r="H365" t="s">
        <v>1</v>
      </c>
      <c r="I365" t="str">
        <f>D365&amp;"-"&amp;E365&amp;"\3"</f>
        <v>574967-577723\3</v>
      </c>
      <c r="J365" t="str">
        <f>H365&amp;"_codon"&amp;G365</f>
        <v>nuc_codon1</v>
      </c>
    </row>
    <row r="366" spans="4:10">
      <c r="D366">
        <v>577724</v>
      </c>
      <c r="E366" s="2">
        <v>579441</v>
      </c>
      <c r="F366" t="s">
        <v>859</v>
      </c>
      <c r="G366">
        <v>1</v>
      </c>
      <c r="H366" t="s">
        <v>1</v>
      </c>
      <c r="I366" t="str">
        <f>D366&amp;"-"&amp;E366&amp;"\3"</f>
        <v>577724-579441\3</v>
      </c>
      <c r="J366" t="str">
        <f>H366&amp;"_codon"&amp;G366</f>
        <v>nuc_codon1</v>
      </c>
    </row>
    <row r="367" spans="4:10">
      <c r="D367">
        <v>579442</v>
      </c>
      <c r="E367" s="2">
        <v>582382</v>
      </c>
      <c r="F367" t="s">
        <v>860</v>
      </c>
      <c r="G367">
        <v>1</v>
      </c>
      <c r="H367" t="s">
        <v>1</v>
      </c>
      <c r="I367" t="str">
        <f>D367&amp;"-"&amp;E367&amp;"\3"</f>
        <v>579442-582382\3</v>
      </c>
      <c r="J367" t="str">
        <f>H367&amp;"_codon"&amp;G367</f>
        <v>nuc_codon1</v>
      </c>
    </row>
    <row r="368" spans="4:10">
      <c r="D368">
        <v>582383</v>
      </c>
      <c r="E368" s="2">
        <v>583873</v>
      </c>
      <c r="F368" t="s">
        <v>861</v>
      </c>
      <c r="G368">
        <v>1</v>
      </c>
      <c r="H368" t="s">
        <v>1</v>
      </c>
      <c r="I368" t="str">
        <f>D368&amp;"-"&amp;E368&amp;"\3"</f>
        <v>582383-583873\3</v>
      </c>
      <c r="J368" t="str">
        <f>H368&amp;"_codon"&amp;G368</f>
        <v>nuc_codon1</v>
      </c>
    </row>
    <row r="369" spans="4:10">
      <c r="D369">
        <v>583874</v>
      </c>
      <c r="E369" s="2">
        <v>586311</v>
      </c>
      <c r="F369" t="s">
        <v>862</v>
      </c>
      <c r="G369">
        <v>1</v>
      </c>
      <c r="H369" t="s">
        <v>1</v>
      </c>
      <c r="I369" t="str">
        <f>D369&amp;"-"&amp;E369&amp;"\3"</f>
        <v>583874-586311\3</v>
      </c>
      <c r="J369" t="str">
        <f>H369&amp;"_codon"&amp;G369</f>
        <v>nuc_codon1</v>
      </c>
    </row>
    <row r="370" spans="4:10">
      <c r="D370">
        <v>586312</v>
      </c>
      <c r="E370" s="2">
        <v>588050</v>
      </c>
      <c r="F370" t="s">
        <v>863</v>
      </c>
      <c r="G370">
        <v>1</v>
      </c>
      <c r="H370" t="s">
        <v>1</v>
      </c>
      <c r="I370" t="str">
        <f>D370&amp;"-"&amp;E370&amp;"\3"</f>
        <v>586312-588050\3</v>
      </c>
      <c r="J370" t="str">
        <f>H370&amp;"_codon"&amp;G370</f>
        <v>nuc_codon1</v>
      </c>
    </row>
    <row r="371" spans="4:10">
      <c r="D371">
        <v>588051</v>
      </c>
      <c r="E371" s="2">
        <v>590526</v>
      </c>
      <c r="F371" t="s">
        <v>864</v>
      </c>
      <c r="G371">
        <v>1</v>
      </c>
      <c r="H371" t="s">
        <v>1</v>
      </c>
      <c r="I371" t="str">
        <f>D371&amp;"-"&amp;E371&amp;"\3"</f>
        <v>588051-590526\3</v>
      </c>
      <c r="J371" t="str">
        <f>H371&amp;"_codon"&amp;G371</f>
        <v>nuc_codon1</v>
      </c>
    </row>
    <row r="372" spans="4:10">
      <c r="D372">
        <v>590527</v>
      </c>
      <c r="E372" s="2">
        <v>590736</v>
      </c>
      <c r="F372" t="s">
        <v>865</v>
      </c>
      <c r="G372">
        <v>1</v>
      </c>
      <c r="H372" t="s">
        <v>1</v>
      </c>
      <c r="I372" t="str">
        <f>D372&amp;"-"&amp;E372&amp;"\3"</f>
        <v>590527-590736\3</v>
      </c>
      <c r="J372" t="str">
        <f>H372&amp;"_codon"&amp;G372</f>
        <v>nuc_codon1</v>
      </c>
    </row>
    <row r="373" spans="4:10">
      <c r="D373">
        <v>590737</v>
      </c>
      <c r="E373" s="2">
        <v>593035</v>
      </c>
      <c r="F373" t="s">
        <v>866</v>
      </c>
      <c r="G373">
        <v>1</v>
      </c>
      <c r="H373" t="s">
        <v>1</v>
      </c>
      <c r="I373" t="str">
        <f>D373&amp;"-"&amp;E373&amp;"\3"</f>
        <v>590737-593035\3</v>
      </c>
      <c r="J373" t="str">
        <f>H373&amp;"_codon"&amp;G373</f>
        <v>nuc_codon1</v>
      </c>
    </row>
    <row r="374" spans="4:10">
      <c r="D374">
        <v>593036</v>
      </c>
      <c r="E374" s="2">
        <v>595883</v>
      </c>
      <c r="F374" t="s">
        <v>867</v>
      </c>
      <c r="G374">
        <v>1</v>
      </c>
      <c r="H374" t="s">
        <v>1</v>
      </c>
      <c r="I374" t="str">
        <f>D374&amp;"-"&amp;E374&amp;"\3"</f>
        <v>593036-595883\3</v>
      </c>
      <c r="J374" t="str">
        <f>H374&amp;"_codon"&amp;G374</f>
        <v>nuc_codon1</v>
      </c>
    </row>
    <row r="375" spans="4:10">
      <c r="D375">
        <v>595884</v>
      </c>
      <c r="E375" s="2">
        <v>597554</v>
      </c>
      <c r="F375" t="s">
        <v>868</v>
      </c>
      <c r="G375">
        <v>1</v>
      </c>
      <c r="H375" t="s">
        <v>1</v>
      </c>
      <c r="I375" t="str">
        <f>D375&amp;"-"&amp;E375&amp;"\3"</f>
        <v>595884-597554\3</v>
      </c>
      <c r="J375" t="str">
        <f>H375&amp;"_codon"&amp;G375</f>
        <v>nuc_codon1</v>
      </c>
    </row>
    <row r="376" spans="4:10">
      <c r="D376">
        <v>597555</v>
      </c>
      <c r="E376" s="2">
        <v>599375</v>
      </c>
      <c r="F376" t="s">
        <v>869</v>
      </c>
      <c r="G376">
        <v>1</v>
      </c>
      <c r="H376" t="s">
        <v>1</v>
      </c>
      <c r="I376" t="str">
        <f>D376&amp;"-"&amp;E376&amp;"\3"</f>
        <v>597555-599375\3</v>
      </c>
      <c r="J376" t="str">
        <f>H376&amp;"_codon"&amp;G376</f>
        <v>nuc_codon1</v>
      </c>
    </row>
    <row r="377" spans="4:10">
      <c r="D377">
        <v>599376</v>
      </c>
      <c r="E377" s="2">
        <v>602381</v>
      </c>
      <c r="F377" t="s">
        <v>870</v>
      </c>
      <c r="G377">
        <v>1</v>
      </c>
      <c r="H377" t="s">
        <v>1</v>
      </c>
      <c r="I377" t="str">
        <f>D377&amp;"-"&amp;E377&amp;"\3"</f>
        <v>599376-602381\3</v>
      </c>
      <c r="J377" t="str">
        <f>H377&amp;"_codon"&amp;G377</f>
        <v>nuc_codon1</v>
      </c>
    </row>
    <row r="378" spans="4:10">
      <c r="D378">
        <v>602382</v>
      </c>
      <c r="E378" s="2">
        <v>604259</v>
      </c>
      <c r="F378" t="s">
        <v>871</v>
      </c>
      <c r="G378">
        <v>1</v>
      </c>
      <c r="H378" t="s">
        <v>1</v>
      </c>
      <c r="I378" t="str">
        <f>D378&amp;"-"&amp;E378&amp;"\3"</f>
        <v>602382-604259\3</v>
      </c>
      <c r="J378" t="str">
        <f>H378&amp;"_codon"&amp;G378</f>
        <v>nuc_codon1</v>
      </c>
    </row>
    <row r="379" spans="4:10">
      <c r="D379">
        <v>604260</v>
      </c>
      <c r="E379" s="2">
        <v>605441</v>
      </c>
      <c r="F379" t="s">
        <v>872</v>
      </c>
      <c r="G379">
        <v>1</v>
      </c>
      <c r="H379" t="s">
        <v>1</v>
      </c>
      <c r="I379" t="str">
        <f>D379&amp;"-"&amp;E379&amp;"\3"</f>
        <v>604260-605441\3</v>
      </c>
      <c r="J379" t="str">
        <f>H379&amp;"_codon"&amp;G379</f>
        <v>nuc_codon1</v>
      </c>
    </row>
    <row r="380" spans="4:10">
      <c r="D380">
        <v>605442</v>
      </c>
      <c r="E380" s="2">
        <v>607417</v>
      </c>
      <c r="F380" t="s">
        <v>873</v>
      </c>
      <c r="G380">
        <v>1</v>
      </c>
      <c r="H380" t="s">
        <v>1</v>
      </c>
      <c r="I380" t="str">
        <f>D380&amp;"-"&amp;E380&amp;"\3"</f>
        <v>605442-607417\3</v>
      </c>
      <c r="J380" t="str">
        <f>H380&amp;"_codon"&amp;G380</f>
        <v>nuc_codon1</v>
      </c>
    </row>
    <row r="381" spans="4:10">
      <c r="D381">
        <v>607418</v>
      </c>
      <c r="E381" s="2">
        <v>610413</v>
      </c>
      <c r="F381" t="s">
        <v>874</v>
      </c>
      <c r="G381">
        <v>1</v>
      </c>
      <c r="H381" t="s">
        <v>1</v>
      </c>
      <c r="I381" t="str">
        <f>D381&amp;"-"&amp;E381&amp;"\3"</f>
        <v>607418-610413\3</v>
      </c>
      <c r="J381" t="str">
        <f>H381&amp;"_codon"&amp;G381</f>
        <v>nuc_codon1</v>
      </c>
    </row>
    <row r="382" spans="4:10">
      <c r="D382">
        <v>610414</v>
      </c>
      <c r="E382" s="2">
        <v>611604</v>
      </c>
      <c r="F382" t="s">
        <v>875</v>
      </c>
      <c r="G382">
        <v>1</v>
      </c>
      <c r="H382" t="s">
        <v>1</v>
      </c>
      <c r="I382" t="str">
        <f>D382&amp;"-"&amp;E382&amp;"\3"</f>
        <v>610414-611604\3</v>
      </c>
      <c r="J382" t="str">
        <f>H382&amp;"_codon"&amp;G382</f>
        <v>nuc_codon1</v>
      </c>
    </row>
    <row r="383" spans="4:10">
      <c r="D383">
        <v>611605</v>
      </c>
      <c r="E383" s="2">
        <v>613281</v>
      </c>
      <c r="F383" t="s">
        <v>876</v>
      </c>
      <c r="G383">
        <v>1</v>
      </c>
      <c r="H383" t="s">
        <v>1</v>
      </c>
      <c r="I383" t="str">
        <f>D383&amp;"-"&amp;E383&amp;"\3"</f>
        <v>611605-613281\3</v>
      </c>
      <c r="J383" t="str">
        <f>H383&amp;"_codon"&amp;G383</f>
        <v>nuc_codon1</v>
      </c>
    </row>
    <row r="384" spans="4:10">
      <c r="D384">
        <v>613282</v>
      </c>
      <c r="E384" s="2">
        <v>615464</v>
      </c>
      <c r="F384" t="s">
        <v>877</v>
      </c>
      <c r="G384">
        <v>1</v>
      </c>
      <c r="H384" t="s">
        <v>1</v>
      </c>
      <c r="I384" t="str">
        <f>D384&amp;"-"&amp;E384&amp;"\3"</f>
        <v>613282-615464\3</v>
      </c>
      <c r="J384" t="str">
        <f>H384&amp;"_codon"&amp;G384</f>
        <v>nuc_codon1</v>
      </c>
    </row>
    <row r="385" spans="4:10">
      <c r="D385">
        <v>615465</v>
      </c>
      <c r="E385" s="2">
        <v>619091</v>
      </c>
      <c r="F385" t="s">
        <v>878</v>
      </c>
      <c r="G385">
        <v>1</v>
      </c>
      <c r="H385" t="s">
        <v>1</v>
      </c>
      <c r="I385" t="str">
        <f>D385&amp;"-"&amp;E385&amp;"\3"</f>
        <v>615465-619091\3</v>
      </c>
      <c r="J385" t="str">
        <f>H385&amp;"_codon"&amp;G385</f>
        <v>nuc_codon1</v>
      </c>
    </row>
    <row r="386" spans="4:10">
      <c r="D386">
        <v>619092</v>
      </c>
      <c r="E386" s="2">
        <v>620424</v>
      </c>
      <c r="F386" t="s">
        <v>879</v>
      </c>
      <c r="G386">
        <v>1</v>
      </c>
      <c r="H386" t="s">
        <v>1</v>
      </c>
      <c r="I386" t="str">
        <f>D386&amp;"-"&amp;E386&amp;"\3"</f>
        <v>619092-620424\3</v>
      </c>
      <c r="J386" t="str">
        <f>H386&amp;"_codon"&amp;G386</f>
        <v>nuc_codon1</v>
      </c>
    </row>
    <row r="387" spans="4:10">
      <c r="D387">
        <v>620425</v>
      </c>
      <c r="E387" s="2">
        <v>621477</v>
      </c>
      <c r="F387" t="s">
        <v>880</v>
      </c>
      <c r="G387">
        <v>1</v>
      </c>
      <c r="H387" t="s">
        <v>1</v>
      </c>
      <c r="I387" t="str">
        <f>D387&amp;"-"&amp;E387&amp;"\3"</f>
        <v>620425-621477\3</v>
      </c>
      <c r="J387" t="str">
        <f>H387&amp;"_codon"&amp;G387</f>
        <v>nuc_codon1</v>
      </c>
    </row>
    <row r="388" spans="4:10">
      <c r="D388">
        <v>621478</v>
      </c>
      <c r="E388" s="2">
        <v>622617</v>
      </c>
      <c r="F388" t="s">
        <v>881</v>
      </c>
      <c r="G388">
        <v>1</v>
      </c>
      <c r="H388" t="s">
        <v>1</v>
      </c>
      <c r="I388" t="str">
        <f>D388&amp;"-"&amp;E388&amp;"\3"</f>
        <v>621478-622617\3</v>
      </c>
      <c r="J388" t="str">
        <f>H388&amp;"_codon"&amp;G388</f>
        <v>nuc_codon1</v>
      </c>
    </row>
    <row r="389" spans="4:10">
      <c r="D389">
        <v>622618</v>
      </c>
      <c r="E389" s="2">
        <v>624408</v>
      </c>
      <c r="F389" t="s">
        <v>882</v>
      </c>
      <c r="G389">
        <v>1</v>
      </c>
      <c r="H389" t="s">
        <v>1</v>
      </c>
      <c r="I389" t="str">
        <f>D389&amp;"-"&amp;E389&amp;"\3"</f>
        <v>622618-624408\3</v>
      </c>
      <c r="J389" t="str">
        <f>H389&amp;"_codon"&amp;G389</f>
        <v>nuc_codon1</v>
      </c>
    </row>
    <row r="390" spans="4:10">
      <c r="D390">
        <v>624409</v>
      </c>
      <c r="E390" s="2">
        <v>624996</v>
      </c>
      <c r="F390" t="s">
        <v>883</v>
      </c>
      <c r="G390">
        <v>1</v>
      </c>
      <c r="H390" t="s">
        <v>1</v>
      </c>
      <c r="I390" t="str">
        <f>D390&amp;"-"&amp;E390&amp;"\3"</f>
        <v>624409-624996\3</v>
      </c>
      <c r="J390" t="str">
        <f>H390&amp;"_codon"&amp;G390</f>
        <v>nuc_codon1</v>
      </c>
    </row>
    <row r="391" spans="4:10">
      <c r="D391">
        <v>624997</v>
      </c>
      <c r="E391" s="2">
        <v>626829</v>
      </c>
      <c r="F391" t="s">
        <v>884</v>
      </c>
      <c r="G391">
        <v>1</v>
      </c>
      <c r="H391" t="s">
        <v>1</v>
      </c>
      <c r="I391" t="str">
        <f>D391&amp;"-"&amp;E391&amp;"\3"</f>
        <v>624997-626829\3</v>
      </c>
      <c r="J391" t="str">
        <f>H391&amp;"_codon"&amp;G391</f>
        <v>nuc_codon1</v>
      </c>
    </row>
    <row r="392" spans="4:10">
      <c r="D392">
        <v>626830</v>
      </c>
      <c r="E392" s="2">
        <v>628704</v>
      </c>
      <c r="F392" t="s">
        <v>885</v>
      </c>
      <c r="G392">
        <v>1</v>
      </c>
      <c r="H392" t="s">
        <v>1</v>
      </c>
      <c r="I392" t="str">
        <f>D392&amp;"-"&amp;E392&amp;"\3"</f>
        <v>626830-628704\3</v>
      </c>
      <c r="J392" t="str">
        <f>H392&amp;"_codon"&amp;G392</f>
        <v>nuc_codon1</v>
      </c>
    </row>
    <row r="393" spans="4:10">
      <c r="D393">
        <v>628705</v>
      </c>
      <c r="E393" s="2">
        <v>629852</v>
      </c>
      <c r="F393" t="s">
        <v>886</v>
      </c>
      <c r="G393">
        <v>1</v>
      </c>
      <c r="H393" t="s">
        <v>1</v>
      </c>
      <c r="I393" t="str">
        <f>D393&amp;"-"&amp;E393&amp;"\3"</f>
        <v>628705-629852\3</v>
      </c>
      <c r="J393" t="str">
        <f>H393&amp;"_codon"&amp;G393</f>
        <v>nuc_codon1</v>
      </c>
    </row>
    <row r="394" spans="4:10">
      <c r="D394">
        <v>629853</v>
      </c>
      <c r="E394" s="2">
        <v>631944</v>
      </c>
      <c r="F394" t="s">
        <v>887</v>
      </c>
      <c r="G394">
        <v>1</v>
      </c>
      <c r="H394" t="s">
        <v>1</v>
      </c>
      <c r="I394" t="str">
        <f>D394&amp;"-"&amp;E394&amp;"\3"</f>
        <v>629853-631944\3</v>
      </c>
      <c r="J394" t="str">
        <f>H394&amp;"_codon"&amp;G394</f>
        <v>nuc_codon1</v>
      </c>
    </row>
    <row r="395" spans="4:10">
      <c r="D395">
        <v>631945</v>
      </c>
      <c r="E395" s="2">
        <v>634077</v>
      </c>
      <c r="F395" t="s">
        <v>888</v>
      </c>
      <c r="G395">
        <v>1</v>
      </c>
      <c r="H395" t="s">
        <v>1</v>
      </c>
      <c r="I395" t="str">
        <f>D395&amp;"-"&amp;E395&amp;"\3"</f>
        <v>631945-634077\3</v>
      </c>
      <c r="J395" t="str">
        <f>H395&amp;"_codon"&amp;G395</f>
        <v>nuc_codon1</v>
      </c>
    </row>
    <row r="396" spans="4:10">
      <c r="D396">
        <v>634078</v>
      </c>
      <c r="E396" s="2">
        <v>635251</v>
      </c>
      <c r="F396" t="s">
        <v>889</v>
      </c>
      <c r="G396">
        <v>1</v>
      </c>
      <c r="H396" t="s">
        <v>1</v>
      </c>
      <c r="I396" t="str">
        <f>D396&amp;"-"&amp;E396&amp;"\3"</f>
        <v>634078-635251\3</v>
      </c>
      <c r="J396" t="str">
        <f>H396&amp;"_codon"&amp;G396</f>
        <v>nuc_codon1</v>
      </c>
    </row>
    <row r="397" spans="4:10">
      <c r="D397">
        <v>635252</v>
      </c>
      <c r="E397" s="2">
        <v>636277</v>
      </c>
      <c r="F397" t="s">
        <v>890</v>
      </c>
      <c r="G397">
        <v>1</v>
      </c>
      <c r="H397" t="s">
        <v>1</v>
      </c>
      <c r="I397" t="str">
        <f>D397&amp;"-"&amp;E397&amp;"\3"</f>
        <v>635252-636277\3</v>
      </c>
      <c r="J397" t="str">
        <f>H397&amp;"_codon"&amp;G397</f>
        <v>nuc_codon1</v>
      </c>
    </row>
    <row r="398" spans="4:10">
      <c r="D398">
        <v>636278</v>
      </c>
      <c r="E398" s="2">
        <v>640001</v>
      </c>
      <c r="F398" t="s">
        <v>891</v>
      </c>
      <c r="G398">
        <v>1</v>
      </c>
      <c r="H398" t="s">
        <v>1</v>
      </c>
      <c r="I398" t="str">
        <f>D398&amp;"-"&amp;E398&amp;"\3"</f>
        <v>636278-640001\3</v>
      </c>
      <c r="J398" t="str">
        <f>H398&amp;"_codon"&amp;G398</f>
        <v>nuc_codon1</v>
      </c>
    </row>
    <row r="399" spans="4:10">
      <c r="D399">
        <v>640002</v>
      </c>
      <c r="E399" s="2">
        <v>640790</v>
      </c>
      <c r="F399" t="s">
        <v>892</v>
      </c>
      <c r="G399">
        <v>1</v>
      </c>
      <c r="H399" t="s">
        <v>1</v>
      </c>
      <c r="I399" t="str">
        <f>D399&amp;"-"&amp;E399&amp;"\3"</f>
        <v>640002-640790\3</v>
      </c>
      <c r="J399" t="str">
        <f>H399&amp;"_codon"&amp;G399</f>
        <v>nuc_codon1</v>
      </c>
    </row>
    <row r="400" spans="4:10">
      <c r="D400">
        <v>640791</v>
      </c>
      <c r="E400" s="2">
        <v>642305</v>
      </c>
      <c r="F400" t="s">
        <v>893</v>
      </c>
      <c r="G400">
        <v>1</v>
      </c>
      <c r="H400" t="s">
        <v>1</v>
      </c>
      <c r="I400" t="str">
        <f>D400&amp;"-"&amp;E400&amp;"\3"</f>
        <v>640791-642305\3</v>
      </c>
      <c r="J400" t="str">
        <f>H400&amp;"_codon"&amp;G400</f>
        <v>nuc_codon1</v>
      </c>
    </row>
    <row r="401" spans="4:10">
      <c r="D401">
        <v>642306</v>
      </c>
      <c r="E401" s="2">
        <v>644464</v>
      </c>
      <c r="F401" t="s">
        <v>894</v>
      </c>
      <c r="G401">
        <v>1</v>
      </c>
      <c r="H401" t="s">
        <v>1</v>
      </c>
      <c r="I401" t="str">
        <f>D401&amp;"-"&amp;E401&amp;"\3"</f>
        <v>642306-644464\3</v>
      </c>
      <c r="J401" t="str">
        <f>H401&amp;"_codon"&amp;G401</f>
        <v>nuc_codon1</v>
      </c>
    </row>
    <row r="402" spans="4:10">
      <c r="D402">
        <v>644465</v>
      </c>
      <c r="E402" s="2">
        <v>645420</v>
      </c>
      <c r="F402" t="s">
        <v>895</v>
      </c>
      <c r="G402">
        <v>1</v>
      </c>
      <c r="H402" t="s">
        <v>1</v>
      </c>
      <c r="I402" t="str">
        <f>D402&amp;"-"&amp;E402&amp;"\3"</f>
        <v>644465-645420\3</v>
      </c>
      <c r="J402" t="str">
        <f>H402&amp;"_codon"&amp;G402</f>
        <v>nuc_codon1</v>
      </c>
    </row>
    <row r="403" spans="4:10">
      <c r="D403">
        <v>645421</v>
      </c>
      <c r="E403" s="2">
        <v>646836</v>
      </c>
      <c r="F403" t="s">
        <v>896</v>
      </c>
      <c r="G403">
        <v>1</v>
      </c>
      <c r="H403" t="s">
        <v>1</v>
      </c>
      <c r="I403" t="str">
        <f>D403&amp;"-"&amp;E403&amp;"\3"</f>
        <v>645421-646836\3</v>
      </c>
      <c r="J403" t="str">
        <f>H403&amp;"_codon"&amp;G403</f>
        <v>nuc_codon1</v>
      </c>
    </row>
    <row r="404" spans="4:10">
      <c r="D404">
        <v>646837</v>
      </c>
      <c r="E404" s="2">
        <v>648477</v>
      </c>
      <c r="F404" t="s">
        <v>897</v>
      </c>
      <c r="G404">
        <v>1</v>
      </c>
      <c r="H404" t="s">
        <v>1</v>
      </c>
      <c r="I404" t="str">
        <f>D404&amp;"-"&amp;E404&amp;"\3"</f>
        <v>646837-648477\3</v>
      </c>
      <c r="J404" t="str">
        <f>H404&amp;"_codon"&amp;G404</f>
        <v>nuc_codon1</v>
      </c>
    </row>
    <row r="405" spans="4:10">
      <c r="D405">
        <v>648478</v>
      </c>
      <c r="E405" s="2">
        <v>650206</v>
      </c>
      <c r="F405" t="s">
        <v>898</v>
      </c>
      <c r="G405">
        <v>1</v>
      </c>
      <c r="H405" t="s">
        <v>1</v>
      </c>
      <c r="I405" t="str">
        <f>D405&amp;"-"&amp;E405&amp;"\3"</f>
        <v>648478-650206\3</v>
      </c>
      <c r="J405" t="str">
        <f>H405&amp;"_codon"&amp;G405</f>
        <v>nuc_codon1</v>
      </c>
    </row>
    <row r="406" spans="4:10">
      <c r="D406">
        <v>650207</v>
      </c>
      <c r="E406" s="2">
        <v>651309</v>
      </c>
      <c r="F406" t="s">
        <v>899</v>
      </c>
      <c r="G406">
        <v>1</v>
      </c>
      <c r="H406" t="s">
        <v>1</v>
      </c>
      <c r="I406" t="str">
        <f>D406&amp;"-"&amp;E406&amp;"\3"</f>
        <v>650207-651309\3</v>
      </c>
      <c r="J406" t="str">
        <f>H406&amp;"_codon"&amp;G406</f>
        <v>nuc_codon1</v>
      </c>
    </row>
    <row r="407" spans="4:10">
      <c r="D407">
        <v>653729</v>
      </c>
      <c r="E407" s="2">
        <v>655726</v>
      </c>
      <c r="F407" t="s">
        <v>902</v>
      </c>
      <c r="G407">
        <v>1</v>
      </c>
      <c r="H407" t="s">
        <v>1</v>
      </c>
      <c r="I407" t="str">
        <f>D407&amp;"-"&amp;E407&amp;"\3"</f>
        <v>653729-655726\3</v>
      </c>
      <c r="J407" t="str">
        <f>H407&amp;"_codon"&amp;G407</f>
        <v>nuc_codon1</v>
      </c>
    </row>
    <row r="408" spans="4:10">
      <c r="D408">
        <v>655727</v>
      </c>
      <c r="E408" s="2">
        <v>658267</v>
      </c>
      <c r="F408" t="s">
        <v>903</v>
      </c>
      <c r="G408">
        <v>1</v>
      </c>
      <c r="H408" t="s">
        <v>1</v>
      </c>
      <c r="I408" t="str">
        <f>D408&amp;"-"&amp;E408&amp;"\3"</f>
        <v>655727-658267\3</v>
      </c>
      <c r="J408" t="str">
        <f>H408&amp;"_codon"&amp;G408</f>
        <v>nuc_codon1</v>
      </c>
    </row>
    <row r="409" spans="4:10">
      <c r="D409">
        <v>658268</v>
      </c>
      <c r="E409" s="2">
        <v>660069</v>
      </c>
      <c r="F409" t="s">
        <v>904</v>
      </c>
      <c r="G409">
        <v>1</v>
      </c>
      <c r="H409" t="s">
        <v>1</v>
      </c>
      <c r="I409" t="str">
        <f>D409&amp;"-"&amp;E409&amp;"\3"</f>
        <v>658268-660069\3</v>
      </c>
      <c r="J409" t="str">
        <f>H409&amp;"_codon"&amp;G409</f>
        <v>nuc_codon1</v>
      </c>
    </row>
    <row r="410" spans="4:10">
      <c r="D410">
        <v>660070</v>
      </c>
      <c r="E410" s="2">
        <v>661701</v>
      </c>
      <c r="F410" t="s">
        <v>905</v>
      </c>
      <c r="G410">
        <v>1</v>
      </c>
      <c r="H410" t="s">
        <v>1</v>
      </c>
      <c r="I410" t="str">
        <f>D410&amp;"-"&amp;E410&amp;"\3"</f>
        <v>660070-661701\3</v>
      </c>
      <c r="J410" t="str">
        <f>H410&amp;"_codon"&amp;G410</f>
        <v>nuc_codon1</v>
      </c>
    </row>
    <row r="411" spans="4:10">
      <c r="D411">
        <v>661702</v>
      </c>
      <c r="E411" s="2">
        <v>663065</v>
      </c>
      <c r="F411" t="s">
        <v>906</v>
      </c>
      <c r="G411">
        <v>1</v>
      </c>
      <c r="H411" t="s">
        <v>1</v>
      </c>
      <c r="I411" t="str">
        <f>D411&amp;"-"&amp;E411&amp;"\3"</f>
        <v>661702-663065\3</v>
      </c>
      <c r="J411" t="str">
        <f>H411&amp;"_codon"&amp;G411</f>
        <v>nuc_codon1</v>
      </c>
    </row>
    <row r="412" spans="4:10">
      <c r="D412">
        <v>663066</v>
      </c>
      <c r="E412" s="2">
        <v>665078</v>
      </c>
      <c r="F412" t="s">
        <v>907</v>
      </c>
      <c r="G412">
        <v>1</v>
      </c>
      <c r="H412" t="s">
        <v>1</v>
      </c>
      <c r="I412" t="str">
        <f>D412&amp;"-"&amp;E412&amp;"\3"</f>
        <v>663066-665078\3</v>
      </c>
      <c r="J412" t="str">
        <f>H412&amp;"_codon"&amp;G412</f>
        <v>nuc_codon1</v>
      </c>
    </row>
    <row r="413" spans="4:10">
      <c r="D413">
        <v>665079</v>
      </c>
      <c r="E413" s="2">
        <v>667030</v>
      </c>
      <c r="F413" t="s">
        <v>908</v>
      </c>
      <c r="G413">
        <v>1</v>
      </c>
      <c r="H413" t="s">
        <v>1</v>
      </c>
      <c r="I413" t="str">
        <f>D413&amp;"-"&amp;E413&amp;"\3"</f>
        <v>665079-667030\3</v>
      </c>
      <c r="J413" t="str">
        <f>H413&amp;"_codon"&amp;G413</f>
        <v>nuc_codon1</v>
      </c>
    </row>
    <row r="414" spans="4:10">
      <c r="D414">
        <v>667031</v>
      </c>
      <c r="E414" s="2">
        <v>668971</v>
      </c>
      <c r="F414" t="s">
        <v>909</v>
      </c>
      <c r="G414">
        <v>1</v>
      </c>
      <c r="H414" t="s">
        <v>1</v>
      </c>
      <c r="I414" t="str">
        <f>D414&amp;"-"&amp;E414&amp;"\3"</f>
        <v>667031-668971\3</v>
      </c>
      <c r="J414" t="str">
        <f>H414&amp;"_codon"&amp;G414</f>
        <v>nuc_codon1</v>
      </c>
    </row>
    <row r="415" spans="4:10">
      <c r="D415">
        <v>668972</v>
      </c>
      <c r="E415" s="2">
        <v>670844</v>
      </c>
      <c r="F415" t="s">
        <v>910</v>
      </c>
      <c r="G415">
        <v>1</v>
      </c>
      <c r="H415" t="s">
        <v>1</v>
      </c>
      <c r="I415" t="str">
        <f>D415&amp;"-"&amp;E415&amp;"\3"</f>
        <v>668972-670844\3</v>
      </c>
      <c r="J415" t="str">
        <f>H415&amp;"_codon"&amp;G415</f>
        <v>nuc_codon1</v>
      </c>
    </row>
    <row r="416" spans="4:10">
      <c r="D416">
        <v>670845</v>
      </c>
      <c r="E416" s="2">
        <v>672110</v>
      </c>
      <c r="F416" t="s">
        <v>911</v>
      </c>
      <c r="G416">
        <v>1</v>
      </c>
      <c r="H416" t="s">
        <v>1</v>
      </c>
      <c r="I416" t="str">
        <f>D416&amp;"-"&amp;E416&amp;"\3"</f>
        <v>670845-672110\3</v>
      </c>
      <c r="J416" t="str">
        <f>H416&amp;"_codon"&amp;G416</f>
        <v>nuc_codon1</v>
      </c>
    </row>
    <row r="417" spans="4:10">
      <c r="D417">
        <v>672111</v>
      </c>
      <c r="E417" s="2">
        <v>674293</v>
      </c>
      <c r="F417" t="s">
        <v>912</v>
      </c>
      <c r="G417">
        <v>1</v>
      </c>
      <c r="H417" t="s">
        <v>1</v>
      </c>
      <c r="I417" t="str">
        <f>D417&amp;"-"&amp;E417&amp;"\3"</f>
        <v>672111-674293\3</v>
      </c>
      <c r="J417" t="str">
        <f>H417&amp;"_codon"&amp;G417</f>
        <v>nuc_codon1</v>
      </c>
    </row>
    <row r="418" spans="4:10">
      <c r="D418">
        <v>674294</v>
      </c>
      <c r="E418" s="2">
        <v>676871</v>
      </c>
      <c r="F418" t="s">
        <v>913</v>
      </c>
      <c r="G418">
        <v>1</v>
      </c>
      <c r="H418" t="s">
        <v>1</v>
      </c>
      <c r="I418" t="str">
        <f>D418&amp;"-"&amp;E418&amp;"\3"</f>
        <v>674294-676871\3</v>
      </c>
      <c r="J418" t="str">
        <f>H418&amp;"_codon"&amp;G418</f>
        <v>nuc_codon1</v>
      </c>
    </row>
    <row r="419" spans="4:10">
      <c r="D419">
        <v>676872</v>
      </c>
      <c r="E419" s="2">
        <v>678852</v>
      </c>
      <c r="F419" t="s">
        <v>914</v>
      </c>
      <c r="G419">
        <v>1</v>
      </c>
      <c r="H419" t="s">
        <v>1</v>
      </c>
      <c r="I419" t="str">
        <f>D419&amp;"-"&amp;E419&amp;"\3"</f>
        <v>676872-678852\3</v>
      </c>
      <c r="J419" t="str">
        <f>H419&amp;"_codon"&amp;G419</f>
        <v>nuc_codon1</v>
      </c>
    </row>
    <row r="420" spans="4:10">
      <c r="D420">
        <v>678853</v>
      </c>
      <c r="E420" s="2">
        <v>679596</v>
      </c>
      <c r="F420" t="s">
        <v>915</v>
      </c>
      <c r="G420">
        <v>1</v>
      </c>
      <c r="H420" t="s">
        <v>1</v>
      </c>
      <c r="I420" t="str">
        <f>D420&amp;"-"&amp;E420&amp;"\3"</f>
        <v>678853-679596\3</v>
      </c>
      <c r="J420" t="str">
        <f>H420&amp;"_codon"&amp;G420</f>
        <v>nuc_codon1</v>
      </c>
    </row>
    <row r="421" spans="4:10">
      <c r="D421">
        <v>679597</v>
      </c>
      <c r="E421" s="2">
        <v>682493</v>
      </c>
      <c r="F421" t="s">
        <v>916</v>
      </c>
      <c r="G421">
        <v>1</v>
      </c>
      <c r="H421" t="s">
        <v>1</v>
      </c>
      <c r="I421" t="str">
        <f>D421&amp;"-"&amp;E421&amp;"\3"</f>
        <v>679597-682493\3</v>
      </c>
      <c r="J421" t="str">
        <f>H421&amp;"_codon"&amp;G421</f>
        <v>nuc_codon1</v>
      </c>
    </row>
    <row r="422" spans="4:10">
      <c r="D422">
        <v>682494</v>
      </c>
      <c r="E422" s="2">
        <v>683357</v>
      </c>
      <c r="F422" t="s">
        <v>917</v>
      </c>
      <c r="G422">
        <v>1</v>
      </c>
      <c r="H422" t="s">
        <v>1</v>
      </c>
      <c r="I422" t="str">
        <f>D422&amp;"-"&amp;E422&amp;"\3"</f>
        <v>682494-683357\3</v>
      </c>
      <c r="J422" t="str">
        <f>H422&amp;"_codon"&amp;G422</f>
        <v>nuc_codon1</v>
      </c>
    </row>
    <row r="423" spans="4:10">
      <c r="D423">
        <v>683358</v>
      </c>
      <c r="E423" s="2">
        <v>684998</v>
      </c>
      <c r="F423" t="s">
        <v>918</v>
      </c>
      <c r="G423">
        <v>1</v>
      </c>
      <c r="H423" t="s">
        <v>1</v>
      </c>
      <c r="I423" t="str">
        <f>D423&amp;"-"&amp;E423&amp;"\3"</f>
        <v>683358-684998\3</v>
      </c>
      <c r="J423" t="str">
        <f>H423&amp;"_codon"&amp;G423</f>
        <v>nuc_codon1</v>
      </c>
    </row>
    <row r="424" spans="4:10">
      <c r="D424">
        <v>684999</v>
      </c>
      <c r="E424" s="2">
        <v>685222</v>
      </c>
      <c r="F424" t="s">
        <v>919</v>
      </c>
      <c r="G424">
        <v>1</v>
      </c>
      <c r="H424" t="s">
        <v>1</v>
      </c>
      <c r="I424" t="str">
        <f>D424&amp;"-"&amp;E424&amp;"\3"</f>
        <v>684999-685222\3</v>
      </c>
      <c r="J424" t="str">
        <f>H424&amp;"_codon"&amp;G424</f>
        <v>nuc_codon1</v>
      </c>
    </row>
    <row r="425" spans="4:10">
      <c r="D425">
        <v>685223</v>
      </c>
      <c r="E425" s="2">
        <v>687175</v>
      </c>
      <c r="F425" t="s">
        <v>920</v>
      </c>
      <c r="G425">
        <v>1</v>
      </c>
      <c r="H425" t="s">
        <v>1</v>
      </c>
      <c r="I425" t="str">
        <f>D425&amp;"-"&amp;E425&amp;"\3"</f>
        <v>685223-687175\3</v>
      </c>
      <c r="J425" t="str">
        <f>H425&amp;"_codon"&amp;G425</f>
        <v>nuc_codon1</v>
      </c>
    </row>
    <row r="426" spans="4:10">
      <c r="D426">
        <v>687176</v>
      </c>
      <c r="E426" s="2">
        <v>689338</v>
      </c>
      <c r="F426" t="s">
        <v>921</v>
      </c>
      <c r="G426">
        <v>1</v>
      </c>
      <c r="H426" t="s">
        <v>1</v>
      </c>
      <c r="I426" t="str">
        <f>D426&amp;"-"&amp;E426&amp;"\3"</f>
        <v>687176-689338\3</v>
      </c>
      <c r="J426" t="str">
        <f>H426&amp;"_codon"&amp;G426</f>
        <v>nuc_codon1</v>
      </c>
    </row>
    <row r="427" spans="4:10">
      <c r="D427">
        <v>689339</v>
      </c>
      <c r="E427" s="2">
        <v>690301</v>
      </c>
      <c r="F427" t="s">
        <v>922</v>
      </c>
      <c r="G427">
        <v>1</v>
      </c>
      <c r="H427" t="s">
        <v>1</v>
      </c>
      <c r="I427" t="str">
        <f>D427&amp;"-"&amp;E427&amp;"\3"</f>
        <v>689339-690301\3</v>
      </c>
      <c r="J427" t="str">
        <f>H427&amp;"_codon"&amp;G427</f>
        <v>nuc_codon1</v>
      </c>
    </row>
    <row r="428" spans="4:10">
      <c r="D428">
        <v>690302</v>
      </c>
      <c r="E428" s="2">
        <v>692251</v>
      </c>
      <c r="F428" t="s">
        <v>923</v>
      </c>
      <c r="G428">
        <v>1</v>
      </c>
      <c r="H428" t="s">
        <v>1</v>
      </c>
      <c r="I428" t="str">
        <f>D428&amp;"-"&amp;E428&amp;"\3"</f>
        <v>690302-692251\3</v>
      </c>
      <c r="J428" t="str">
        <f>H428&amp;"_codon"&amp;G428</f>
        <v>nuc_codon1</v>
      </c>
    </row>
    <row r="429" spans="4:10">
      <c r="D429">
        <v>692252</v>
      </c>
      <c r="E429" s="2">
        <v>693349</v>
      </c>
      <c r="F429" t="s">
        <v>924</v>
      </c>
      <c r="G429">
        <v>1</v>
      </c>
      <c r="H429" t="s">
        <v>1</v>
      </c>
      <c r="I429" t="str">
        <f>D429&amp;"-"&amp;E429&amp;"\3"</f>
        <v>692252-693349\3</v>
      </c>
      <c r="J429" t="str">
        <f>H429&amp;"_codon"&amp;G429</f>
        <v>nuc_codon1</v>
      </c>
    </row>
    <row r="430" spans="4:10">
      <c r="D430">
        <v>693350</v>
      </c>
      <c r="E430" s="2">
        <v>693859</v>
      </c>
      <c r="F430" t="s">
        <v>925</v>
      </c>
      <c r="G430">
        <v>1</v>
      </c>
      <c r="H430" t="s">
        <v>1</v>
      </c>
      <c r="I430" t="str">
        <f>D430&amp;"-"&amp;E430&amp;"\3"</f>
        <v>693350-693859\3</v>
      </c>
      <c r="J430" t="str">
        <f>H430&amp;"_codon"&amp;G430</f>
        <v>nuc_codon1</v>
      </c>
    </row>
    <row r="431" spans="4:10">
      <c r="D431">
        <v>693860</v>
      </c>
      <c r="E431" s="2">
        <v>694993</v>
      </c>
      <c r="F431" t="s">
        <v>926</v>
      </c>
      <c r="G431">
        <v>1</v>
      </c>
      <c r="H431" t="s">
        <v>1</v>
      </c>
      <c r="I431" t="str">
        <f>D431&amp;"-"&amp;E431&amp;"\3"</f>
        <v>693860-694993\3</v>
      </c>
      <c r="J431" t="str">
        <f>H431&amp;"_codon"&amp;G431</f>
        <v>nuc_codon1</v>
      </c>
    </row>
    <row r="432" spans="4:10">
      <c r="D432">
        <v>694994</v>
      </c>
      <c r="E432" s="2">
        <v>696388</v>
      </c>
      <c r="F432" t="s">
        <v>927</v>
      </c>
      <c r="G432">
        <v>1</v>
      </c>
      <c r="H432" t="s">
        <v>1</v>
      </c>
      <c r="I432" t="str">
        <f>D432&amp;"-"&amp;E432&amp;"\3"</f>
        <v>694994-696388\3</v>
      </c>
      <c r="J432" t="str">
        <f>H432&amp;"_codon"&amp;G432</f>
        <v>nuc_codon1</v>
      </c>
    </row>
    <row r="433" spans="4:10">
      <c r="D433">
        <v>696389</v>
      </c>
      <c r="E433" s="2">
        <v>699456</v>
      </c>
      <c r="F433" t="s">
        <v>928</v>
      </c>
      <c r="G433">
        <v>1</v>
      </c>
      <c r="H433" t="s">
        <v>1</v>
      </c>
      <c r="I433" t="str">
        <f>D433&amp;"-"&amp;E433&amp;"\3"</f>
        <v>696389-699456\3</v>
      </c>
      <c r="J433" t="str">
        <f>H433&amp;"_codon"&amp;G433</f>
        <v>nuc_codon1</v>
      </c>
    </row>
    <row r="434" spans="4:10">
      <c r="D434">
        <v>699457</v>
      </c>
      <c r="E434" s="2">
        <v>701659</v>
      </c>
      <c r="F434" t="s">
        <v>929</v>
      </c>
      <c r="G434">
        <v>1</v>
      </c>
      <c r="H434" t="s">
        <v>1</v>
      </c>
      <c r="I434" t="str">
        <f>D434&amp;"-"&amp;E434&amp;"\3"</f>
        <v>699457-701659\3</v>
      </c>
      <c r="J434" t="str">
        <f>H434&amp;"_codon"&amp;G434</f>
        <v>nuc_codon1</v>
      </c>
    </row>
    <row r="435" spans="4:10">
      <c r="D435">
        <v>701660</v>
      </c>
      <c r="E435" s="2">
        <v>703484</v>
      </c>
      <c r="F435" t="s">
        <v>930</v>
      </c>
      <c r="G435">
        <v>1</v>
      </c>
      <c r="H435" t="s">
        <v>1</v>
      </c>
      <c r="I435" t="str">
        <f>D435&amp;"-"&amp;E435&amp;"\3"</f>
        <v>701660-703484\3</v>
      </c>
      <c r="J435" t="str">
        <f>H435&amp;"_codon"&amp;G435</f>
        <v>nuc_codon1</v>
      </c>
    </row>
    <row r="436" spans="4:10">
      <c r="D436">
        <v>703485</v>
      </c>
      <c r="E436" s="2">
        <v>703934</v>
      </c>
      <c r="F436" t="s">
        <v>931</v>
      </c>
      <c r="G436">
        <v>1</v>
      </c>
      <c r="H436" t="s">
        <v>1</v>
      </c>
      <c r="I436" t="str">
        <f>D436&amp;"-"&amp;E436&amp;"\3"</f>
        <v>703485-703934\3</v>
      </c>
      <c r="J436" t="str">
        <f>H436&amp;"_codon"&amp;G436</f>
        <v>nuc_codon1</v>
      </c>
    </row>
    <row r="437" spans="4:10">
      <c r="D437">
        <v>703935</v>
      </c>
      <c r="E437" s="2">
        <v>705295</v>
      </c>
      <c r="F437" t="s">
        <v>932</v>
      </c>
      <c r="G437">
        <v>1</v>
      </c>
      <c r="H437" t="s">
        <v>1</v>
      </c>
      <c r="I437" t="str">
        <f>D437&amp;"-"&amp;E437&amp;"\3"</f>
        <v>703935-705295\3</v>
      </c>
      <c r="J437" t="str">
        <f>H437&amp;"_codon"&amp;G437</f>
        <v>nuc_codon1</v>
      </c>
    </row>
    <row r="438" spans="4:10">
      <c r="D438">
        <v>705296</v>
      </c>
      <c r="E438" s="2">
        <v>708091</v>
      </c>
      <c r="F438" t="s">
        <v>933</v>
      </c>
      <c r="G438">
        <v>1</v>
      </c>
      <c r="H438" t="s">
        <v>1</v>
      </c>
      <c r="I438" t="str">
        <f>D438&amp;"-"&amp;E438&amp;"\3"</f>
        <v>705296-708091\3</v>
      </c>
      <c r="J438" t="str">
        <f>H438&amp;"_codon"&amp;G438</f>
        <v>nuc_codon1</v>
      </c>
    </row>
    <row r="439" spans="4:10">
      <c r="D439">
        <v>708092</v>
      </c>
      <c r="E439" s="2">
        <v>709006</v>
      </c>
      <c r="F439" t="s">
        <v>934</v>
      </c>
      <c r="G439">
        <v>1</v>
      </c>
      <c r="H439" t="s">
        <v>1</v>
      </c>
      <c r="I439" t="str">
        <f>D439&amp;"-"&amp;E439&amp;"\3"</f>
        <v>708092-709006\3</v>
      </c>
      <c r="J439" t="str">
        <f>H439&amp;"_codon"&amp;G439</f>
        <v>nuc_codon1</v>
      </c>
    </row>
    <row r="440" spans="4:10">
      <c r="D440">
        <v>709007</v>
      </c>
      <c r="E440" s="2">
        <v>711198</v>
      </c>
      <c r="F440" t="s">
        <v>935</v>
      </c>
      <c r="G440">
        <v>1</v>
      </c>
      <c r="H440" t="s">
        <v>1</v>
      </c>
      <c r="I440" t="str">
        <f>D440&amp;"-"&amp;E440&amp;"\3"</f>
        <v>709007-711198\3</v>
      </c>
      <c r="J440" t="str">
        <f>H440&amp;"_codon"&amp;G440</f>
        <v>nuc_codon1</v>
      </c>
    </row>
    <row r="441" spans="4:10">
      <c r="D441">
        <v>711199</v>
      </c>
      <c r="E441" s="2">
        <v>712958</v>
      </c>
      <c r="F441" t="s">
        <v>936</v>
      </c>
      <c r="G441">
        <v>1</v>
      </c>
      <c r="H441" t="s">
        <v>1</v>
      </c>
      <c r="I441" t="str">
        <f>D441&amp;"-"&amp;E441&amp;"\3"</f>
        <v>711199-712958\3</v>
      </c>
      <c r="J441" t="str">
        <f>H441&amp;"_codon"&amp;G441</f>
        <v>nuc_codon1</v>
      </c>
    </row>
    <row r="442" spans="4:10">
      <c r="D442">
        <v>712959</v>
      </c>
      <c r="E442" s="2">
        <v>714817</v>
      </c>
      <c r="F442" t="s">
        <v>937</v>
      </c>
      <c r="G442">
        <v>1</v>
      </c>
      <c r="H442" t="s">
        <v>1</v>
      </c>
      <c r="I442" t="str">
        <f>D442&amp;"-"&amp;E442&amp;"\3"</f>
        <v>712959-714817\3</v>
      </c>
      <c r="J442" t="str">
        <f>H442&amp;"_codon"&amp;G442</f>
        <v>nuc_codon1</v>
      </c>
    </row>
    <row r="443" spans="4:10">
      <c r="D443">
        <v>714818</v>
      </c>
      <c r="E443" s="2">
        <v>715132</v>
      </c>
      <c r="F443" t="s">
        <v>938</v>
      </c>
      <c r="G443">
        <v>1</v>
      </c>
      <c r="H443" t="s">
        <v>1</v>
      </c>
      <c r="I443" t="str">
        <f>D443&amp;"-"&amp;E443&amp;"\3"</f>
        <v>714818-715132\3</v>
      </c>
      <c r="J443" t="str">
        <f>H443&amp;"_codon"&amp;G443</f>
        <v>nuc_codon1</v>
      </c>
    </row>
    <row r="444" spans="4:10">
      <c r="D444">
        <v>715133</v>
      </c>
      <c r="E444" s="2">
        <v>716230</v>
      </c>
      <c r="F444" t="s">
        <v>939</v>
      </c>
      <c r="G444">
        <v>1</v>
      </c>
      <c r="H444" t="s">
        <v>1</v>
      </c>
      <c r="I444" t="str">
        <f>D444&amp;"-"&amp;E444&amp;"\3"</f>
        <v>715133-716230\3</v>
      </c>
      <c r="J444" t="str">
        <f>H444&amp;"_codon"&amp;G444</f>
        <v>nuc_codon1</v>
      </c>
    </row>
    <row r="445" spans="4:10">
      <c r="D445">
        <v>716231</v>
      </c>
      <c r="E445" s="2">
        <v>718909</v>
      </c>
      <c r="F445" t="s">
        <v>940</v>
      </c>
      <c r="G445">
        <v>1</v>
      </c>
      <c r="H445" t="s">
        <v>1</v>
      </c>
      <c r="I445" t="str">
        <f>D445&amp;"-"&amp;E445&amp;"\3"</f>
        <v>716231-718909\3</v>
      </c>
      <c r="J445" t="str">
        <f>H445&amp;"_codon"&amp;G445</f>
        <v>nuc_codon1</v>
      </c>
    </row>
    <row r="446" spans="4:10">
      <c r="D446">
        <v>718910</v>
      </c>
      <c r="E446" s="2">
        <v>721691</v>
      </c>
      <c r="F446" t="s">
        <v>941</v>
      </c>
      <c r="G446">
        <v>1</v>
      </c>
      <c r="H446" t="s">
        <v>1</v>
      </c>
      <c r="I446" t="str">
        <f>D446&amp;"-"&amp;E446&amp;"\3"</f>
        <v>718910-721691\3</v>
      </c>
      <c r="J446" t="str">
        <f>H446&amp;"_codon"&amp;G446</f>
        <v>nuc_codon1</v>
      </c>
    </row>
    <row r="447" spans="4:10">
      <c r="D447">
        <v>721692</v>
      </c>
      <c r="E447" s="2">
        <v>723597</v>
      </c>
      <c r="F447" t="s">
        <v>942</v>
      </c>
      <c r="G447">
        <v>1</v>
      </c>
      <c r="H447" t="s">
        <v>1</v>
      </c>
      <c r="I447" t="str">
        <f>D447&amp;"-"&amp;E447&amp;"\3"</f>
        <v>721692-723597\3</v>
      </c>
      <c r="J447" t="str">
        <f>H447&amp;"_codon"&amp;G447</f>
        <v>nuc_codon1</v>
      </c>
    </row>
    <row r="448" spans="4:10">
      <c r="D448">
        <v>723598</v>
      </c>
      <c r="E448" s="2">
        <v>727433</v>
      </c>
      <c r="F448" t="s">
        <v>943</v>
      </c>
      <c r="G448">
        <v>1</v>
      </c>
      <c r="H448" t="s">
        <v>1</v>
      </c>
      <c r="I448" t="str">
        <f>D448&amp;"-"&amp;E448&amp;"\3"</f>
        <v>723598-727433\3</v>
      </c>
      <c r="J448" t="str">
        <f>H448&amp;"_codon"&amp;G448</f>
        <v>nuc_codon1</v>
      </c>
    </row>
    <row r="449" spans="4:10">
      <c r="D449">
        <v>727434</v>
      </c>
      <c r="E449" s="2">
        <v>729873</v>
      </c>
      <c r="F449" t="s">
        <v>944</v>
      </c>
      <c r="G449">
        <v>1</v>
      </c>
      <c r="H449" t="s">
        <v>1</v>
      </c>
      <c r="I449" t="str">
        <f>D449&amp;"-"&amp;E449&amp;"\3"</f>
        <v>727434-729873\3</v>
      </c>
      <c r="J449" t="str">
        <f>H449&amp;"_codon"&amp;G449</f>
        <v>nuc_codon1</v>
      </c>
    </row>
    <row r="450" spans="4:10">
      <c r="D450">
        <v>729874</v>
      </c>
      <c r="E450" s="2">
        <v>731022</v>
      </c>
      <c r="F450" t="s">
        <v>945</v>
      </c>
      <c r="G450">
        <v>1</v>
      </c>
      <c r="H450" t="s">
        <v>1</v>
      </c>
      <c r="I450" t="str">
        <f>D450&amp;"-"&amp;E450&amp;"\3"</f>
        <v>729874-731022\3</v>
      </c>
      <c r="J450" t="str">
        <f>H450&amp;"_codon"&amp;G450</f>
        <v>nuc_codon1</v>
      </c>
    </row>
    <row r="451" spans="4:10">
      <c r="D451">
        <v>731023</v>
      </c>
      <c r="E451" s="2">
        <v>733404</v>
      </c>
      <c r="F451" t="s">
        <v>946</v>
      </c>
      <c r="G451">
        <v>1</v>
      </c>
      <c r="H451" t="s">
        <v>1</v>
      </c>
      <c r="I451" t="str">
        <f>D451&amp;"-"&amp;E451&amp;"\3"</f>
        <v>731023-733404\3</v>
      </c>
      <c r="J451" t="str">
        <f>H451&amp;"_codon"&amp;G451</f>
        <v>nuc_codon1</v>
      </c>
    </row>
    <row r="452" spans="4:10">
      <c r="D452">
        <v>733405</v>
      </c>
      <c r="E452" s="2">
        <v>735740</v>
      </c>
      <c r="F452" t="s">
        <v>947</v>
      </c>
      <c r="G452">
        <v>1</v>
      </c>
      <c r="H452" t="s">
        <v>1</v>
      </c>
      <c r="I452" t="str">
        <f>D452&amp;"-"&amp;E452&amp;"\3"</f>
        <v>733405-735740\3</v>
      </c>
      <c r="J452" t="str">
        <f>H452&amp;"_codon"&amp;G452</f>
        <v>nuc_codon1</v>
      </c>
    </row>
    <row r="453" spans="4:10">
      <c r="D453">
        <v>735741</v>
      </c>
      <c r="E453" s="2">
        <v>737210</v>
      </c>
      <c r="F453" t="s">
        <v>948</v>
      </c>
      <c r="G453">
        <v>1</v>
      </c>
      <c r="H453" t="s">
        <v>1</v>
      </c>
      <c r="I453" t="str">
        <f>D453&amp;"-"&amp;E453&amp;"\3"</f>
        <v>735741-737210\3</v>
      </c>
      <c r="J453" t="str">
        <f>H453&amp;"_codon"&amp;G453</f>
        <v>nuc_codon1</v>
      </c>
    </row>
    <row r="454" spans="4:10">
      <c r="D454">
        <v>737211</v>
      </c>
      <c r="E454" s="2">
        <v>738837</v>
      </c>
      <c r="F454" t="s">
        <v>949</v>
      </c>
      <c r="G454">
        <v>1</v>
      </c>
      <c r="H454" t="s">
        <v>1</v>
      </c>
      <c r="I454" t="str">
        <f>D454&amp;"-"&amp;E454&amp;"\3"</f>
        <v>737211-738837\3</v>
      </c>
      <c r="J454" t="str">
        <f>H454&amp;"_codon"&amp;G454</f>
        <v>nuc_codon1</v>
      </c>
    </row>
    <row r="455" spans="4:10">
      <c r="D455">
        <v>738838</v>
      </c>
      <c r="E455" s="2">
        <v>740684</v>
      </c>
      <c r="F455" t="s">
        <v>950</v>
      </c>
      <c r="G455">
        <v>1</v>
      </c>
      <c r="H455" t="s">
        <v>1</v>
      </c>
      <c r="I455" t="str">
        <f>D455&amp;"-"&amp;E455&amp;"\3"</f>
        <v>738838-740684\3</v>
      </c>
      <c r="J455" t="str">
        <f>H455&amp;"_codon"&amp;G455</f>
        <v>nuc_codon1</v>
      </c>
    </row>
    <row r="456" spans="4:10">
      <c r="D456">
        <v>740685</v>
      </c>
      <c r="E456" s="2">
        <v>743052</v>
      </c>
      <c r="F456" t="s">
        <v>951</v>
      </c>
      <c r="G456">
        <v>1</v>
      </c>
      <c r="H456" t="s">
        <v>1</v>
      </c>
      <c r="I456" t="str">
        <f>D456&amp;"-"&amp;E456&amp;"\3"</f>
        <v>740685-743052\3</v>
      </c>
      <c r="J456" t="str">
        <f>H456&amp;"_codon"&amp;G456</f>
        <v>nuc_codon1</v>
      </c>
    </row>
    <row r="457" spans="4:10">
      <c r="D457">
        <v>743053</v>
      </c>
      <c r="E457" s="2">
        <v>744782</v>
      </c>
      <c r="F457" t="s">
        <v>952</v>
      </c>
      <c r="G457">
        <v>1</v>
      </c>
      <c r="H457" t="s">
        <v>1</v>
      </c>
      <c r="I457" t="str">
        <f>D457&amp;"-"&amp;E457&amp;"\3"</f>
        <v>743053-744782\3</v>
      </c>
      <c r="J457" t="str">
        <f>H457&amp;"_codon"&amp;G457</f>
        <v>nuc_codon1</v>
      </c>
    </row>
    <row r="458" spans="4:10">
      <c r="D458">
        <v>744783</v>
      </c>
      <c r="E458" s="2">
        <v>745937</v>
      </c>
      <c r="F458" t="s">
        <v>953</v>
      </c>
      <c r="G458">
        <v>1</v>
      </c>
      <c r="H458" t="s">
        <v>1</v>
      </c>
      <c r="I458" t="str">
        <f>D458&amp;"-"&amp;E458&amp;"\3"</f>
        <v>744783-745937\3</v>
      </c>
      <c r="J458" t="str">
        <f>H458&amp;"_codon"&amp;G458</f>
        <v>nuc_codon1</v>
      </c>
    </row>
    <row r="459" spans="4:10">
      <c r="D459">
        <v>745938</v>
      </c>
      <c r="E459" s="2">
        <v>750866</v>
      </c>
      <c r="F459" t="s">
        <v>954</v>
      </c>
      <c r="G459">
        <v>1</v>
      </c>
      <c r="H459" t="s">
        <v>1</v>
      </c>
      <c r="I459" t="str">
        <f>D459&amp;"-"&amp;E459&amp;"\3"</f>
        <v>745938-750866\3</v>
      </c>
      <c r="J459" t="str">
        <f>H459&amp;"_codon"&amp;G459</f>
        <v>nuc_codon1</v>
      </c>
    </row>
    <row r="460" spans="4:10">
      <c r="D460">
        <v>750867</v>
      </c>
      <c r="E460" s="2">
        <v>754690</v>
      </c>
      <c r="F460" t="s">
        <v>955</v>
      </c>
      <c r="G460">
        <v>1</v>
      </c>
      <c r="H460" t="s">
        <v>1</v>
      </c>
      <c r="I460" t="str">
        <f>D460&amp;"-"&amp;E460&amp;"\3"</f>
        <v>750867-754690\3</v>
      </c>
      <c r="J460" t="str">
        <f>H460&amp;"_codon"&amp;G460</f>
        <v>nuc_codon1</v>
      </c>
    </row>
    <row r="461" spans="4:10">
      <c r="D461">
        <v>754691</v>
      </c>
      <c r="E461" s="2">
        <v>756770</v>
      </c>
      <c r="F461" t="s">
        <v>956</v>
      </c>
      <c r="G461">
        <v>1</v>
      </c>
      <c r="H461" t="s">
        <v>1</v>
      </c>
      <c r="I461" t="str">
        <f>D461&amp;"-"&amp;E461&amp;"\3"</f>
        <v>754691-756770\3</v>
      </c>
      <c r="J461" t="str">
        <f>H461&amp;"_codon"&amp;G461</f>
        <v>nuc_codon1</v>
      </c>
    </row>
    <row r="462" spans="4:10">
      <c r="D462">
        <v>756771</v>
      </c>
      <c r="E462" s="2">
        <v>757559</v>
      </c>
      <c r="F462" t="s">
        <v>957</v>
      </c>
      <c r="G462">
        <v>1</v>
      </c>
      <c r="H462" t="s">
        <v>1</v>
      </c>
      <c r="I462" t="str">
        <f>D462&amp;"-"&amp;E462&amp;"\3"</f>
        <v>756771-757559\3</v>
      </c>
      <c r="J462" t="str">
        <f>H462&amp;"_codon"&amp;G462</f>
        <v>nuc_codon1</v>
      </c>
    </row>
    <row r="463" spans="4:10">
      <c r="D463">
        <v>757560</v>
      </c>
      <c r="E463" s="2">
        <v>758353</v>
      </c>
      <c r="F463" t="s">
        <v>958</v>
      </c>
      <c r="G463">
        <v>1</v>
      </c>
      <c r="H463" t="s">
        <v>1</v>
      </c>
      <c r="I463" t="str">
        <f>D463&amp;"-"&amp;E463&amp;"\3"</f>
        <v>757560-758353\3</v>
      </c>
      <c r="J463" t="str">
        <f>H463&amp;"_codon"&amp;G463</f>
        <v>nuc_codon1</v>
      </c>
    </row>
    <row r="464" spans="4:10">
      <c r="D464">
        <v>758354</v>
      </c>
      <c r="E464" s="2">
        <v>760232</v>
      </c>
      <c r="F464" t="s">
        <v>959</v>
      </c>
      <c r="G464">
        <v>1</v>
      </c>
      <c r="H464" t="s">
        <v>1</v>
      </c>
      <c r="I464" t="str">
        <f>D464&amp;"-"&amp;E464&amp;"\3"</f>
        <v>758354-760232\3</v>
      </c>
      <c r="J464" t="str">
        <f>H464&amp;"_codon"&amp;G464</f>
        <v>nuc_codon1</v>
      </c>
    </row>
    <row r="465" spans="4:10">
      <c r="D465">
        <v>760233</v>
      </c>
      <c r="E465" s="2">
        <v>762709</v>
      </c>
      <c r="F465" t="s">
        <v>960</v>
      </c>
      <c r="G465">
        <v>1</v>
      </c>
      <c r="H465" t="s">
        <v>1</v>
      </c>
      <c r="I465" t="str">
        <f>D465&amp;"-"&amp;E465&amp;"\3"</f>
        <v>760233-762709\3</v>
      </c>
      <c r="J465" t="str">
        <f>H465&amp;"_codon"&amp;G465</f>
        <v>nuc_codon1</v>
      </c>
    </row>
    <row r="466" spans="4:10">
      <c r="D466">
        <v>762710</v>
      </c>
      <c r="E466" s="2">
        <v>764303</v>
      </c>
      <c r="F466" t="s">
        <v>961</v>
      </c>
      <c r="G466">
        <v>1</v>
      </c>
      <c r="H466" t="s">
        <v>1</v>
      </c>
      <c r="I466" t="str">
        <f>D466&amp;"-"&amp;E466&amp;"\3"</f>
        <v>762710-764303\3</v>
      </c>
      <c r="J466" t="str">
        <f>H466&amp;"_codon"&amp;G466</f>
        <v>nuc_codon1</v>
      </c>
    </row>
    <row r="467" spans="4:10">
      <c r="D467">
        <v>764304</v>
      </c>
      <c r="E467" s="2">
        <v>766934</v>
      </c>
      <c r="F467" t="s">
        <v>962</v>
      </c>
      <c r="G467">
        <v>1</v>
      </c>
      <c r="H467" t="s">
        <v>1</v>
      </c>
      <c r="I467" t="str">
        <f>D467&amp;"-"&amp;E467&amp;"\3"</f>
        <v>764304-766934\3</v>
      </c>
      <c r="J467" t="str">
        <f>H467&amp;"_codon"&amp;G467</f>
        <v>nuc_codon1</v>
      </c>
    </row>
    <row r="468" spans="4:10">
      <c r="D468">
        <v>766935</v>
      </c>
      <c r="E468" s="2">
        <v>770212</v>
      </c>
      <c r="F468" t="s">
        <v>963</v>
      </c>
      <c r="G468">
        <v>1</v>
      </c>
      <c r="H468" t="s">
        <v>1</v>
      </c>
      <c r="I468" t="str">
        <f>D468&amp;"-"&amp;E468&amp;"\3"</f>
        <v>766935-770212\3</v>
      </c>
      <c r="J468" t="str">
        <f>H468&amp;"_codon"&amp;G468</f>
        <v>nuc_codon1</v>
      </c>
    </row>
    <row r="469" spans="4:10">
      <c r="D469">
        <v>770213</v>
      </c>
      <c r="E469" s="2">
        <v>772004</v>
      </c>
      <c r="F469" t="s">
        <v>964</v>
      </c>
      <c r="G469">
        <v>1</v>
      </c>
      <c r="H469" t="s">
        <v>1</v>
      </c>
      <c r="I469" t="str">
        <f>D469&amp;"-"&amp;E469&amp;"\3"</f>
        <v>770213-772004\3</v>
      </c>
      <c r="J469" t="str">
        <f>H469&amp;"_codon"&amp;G469</f>
        <v>nuc_codon1</v>
      </c>
    </row>
    <row r="470" spans="4:10">
      <c r="D470">
        <v>772005</v>
      </c>
      <c r="E470" s="2">
        <v>773186</v>
      </c>
      <c r="F470" t="s">
        <v>965</v>
      </c>
      <c r="G470">
        <v>1</v>
      </c>
      <c r="H470" t="s">
        <v>1</v>
      </c>
      <c r="I470" t="str">
        <f>D470&amp;"-"&amp;E470&amp;"\3"</f>
        <v>772005-773186\3</v>
      </c>
      <c r="J470" t="str">
        <f>H470&amp;"_codon"&amp;G470</f>
        <v>nuc_codon1</v>
      </c>
    </row>
    <row r="471" spans="4:10">
      <c r="D471">
        <v>773187</v>
      </c>
      <c r="E471" s="2">
        <v>777805</v>
      </c>
      <c r="F471" t="s">
        <v>966</v>
      </c>
      <c r="G471">
        <v>1</v>
      </c>
      <c r="H471" t="s">
        <v>1</v>
      </c>
      <c r="I471" t="str">
        <f>D471&amp;"-"&amp;E471&amp;"\3"</f>
        <v>773187-777805\3</v>
      </c>
      <c r="J471" t="str">
        <f>H471&amp;"_codon"&amp;G471</f>
        <v>nuc_codon1</v>
      </c>
    </row>
    <row r="472" spans="4:10">
      <c r="D472">
        <v>777806</v>
      </c>
      <c r="E472" s="2">
        <v>779439</v>
      </c>
      <c r="F472" t="s">
        <v>967</v>
      </c>
      <c r="G472">
        <v>1</v>
      </c>
      <c r="H472" t="s">
        <v>1</v>
      </c>
      <c r="I472" t="str">
        <f>D472&amp;"-"&amp;E472&amp;"\3"</f>
        <v>777806-779439\3</v>
      </c>
      <c r="J472" t="str">
        <f>H472&amp;"_codon"&amp;G472</f>
        <v>nuc_codon1</v>
      </c>
    </row>
    <row r="473" spans="4:10">
      <c r="D473">
        <v>779440</v>
      </c>
      <c r="E473" s="2">
        <v>780811</v>
      </c>
      <c r="F473" t="s">
        <v>968</v>
      </c>
      <c r="G473">
        <v>1</v>
      </c>
      <c r="H473" t="s">
        <v>1</v>
      </c>
      <c r="I473" t="str">
        <f>D473&amp;"-"&amp;E473&amp;"\3"</f>
        <v>779440-780811\3</v>
      </c>
      <c r="J473" t="str">
        <f>H473&amp;"_codon"&amp;G473</f>
        <v>nuc_codon1</v>
      </c>
    </row>
    <row r="474" spans="4:10">
      <c r="D474">
        <v>780812</v>
      </c>
      <c r="E474" s="2">
        <v>783171</v>
      </c>
      <c r="F474" t="s">
        <v>969</v>
      </c>
      <c r="G474">
        <v>1</v>
      </c>
      <c r="H474" t="s">
        <v>1</v>
      </c>
      <c r="I474" t="str">
        <f>D474&amp;"-"&amp;E474&amp;"\3"</f>
        <v>780812-783171\3</v>
      </c>
      <c r="J474" t="str">
        <f>H474&amp;"_codon"&amp;G474</f>
        <v>nuc_codon1</v>
      </c>
    </row>
    <row r="475" spans="4:10">
      <c r="D475">
        <v>783172</v>
      </c>
      <c r="E475" s="2">
        <v>785365</v>
      </c>
      <c r="F475" t="s">
        <v>970</v>
      </c>
      <c r="G475">
        <v>1</v>
      </c>
      <c r="H475" t="s">
        <v>1</v>
      </c>
      <c r="I475" t="str">
        <f>D475&amp;"-"&amp;E475&amp;"\3"</f>
        <v>783172-785365\3</v>
      </c>
      <c r="J475" t="str">
        <f>H475&amp;"_codon"&amp;G475</f>
        <v>nuc_codon1</v>
      </c>
    </row>
    <row r="476" spans="4:10">
      <c r="D476">
        <v>785366</v>
      </c>
      <c r="E476" s="2">
        <v>787940</v>
      </c>
      <c r="F476" t="s">
        <v>971</v>
      </c>
      <c r="G476">
        <v>1</v>
      </c>
      <c r="H476" t="s">
        <v>1</v>
      </c>
      <c r="I476" t="str">
        <f>D476&amp;"-"&amp;E476&amp;"\3"</f>
        <v>785366-787940\3</v>
      </c>
      <c r="J476" t="str">
        <f>H476&amp;"_codon"&amp;G476</f>
        <v>nuc_codon1</v>
      </c>
    </row>
    <row r="477" spans="4:10">
      <c r="D477">
        <v>787941</v>
      </c>
      <c r="E477" s="2">
        <v>789786</v>
      </c>
      <c r="F477" t="s">
        <v>972</v>
      </c>
      <c r="G477">
        <v>1</v>
      </c>
      <c r="H477" t="s">
        <v>1</v>
      </c>
      <c r="I477" t="str">
        <f>D477&amp;"-"&amp;E477&amp;"\3"</f>
        <v>787941-789786\3</v>
      </c>
      <c r="J477" t="str">
        <f>H477&amp;"_codon"&amp;G477</f>
        <v>nuc_codon1</v>
      </c>
    </row>
    <row r="478" spans="4:10">
      <c r="D478">
        <v>789787</v>
      </c>
      <c r="E478" s="2">
        <v>792390</v>
      </c>
      <c r="F478" t="s">
        <v>973</v>
      </c>
      <c r="G478">
        <v>1</v>
      </c>
      <c r="H478" t="s">
        <v>1</v>
      </c>
      <c r="I478" t="str">
        <f>D478&amp;"-"&amp;E478&amp;"\3"</f>
        <v>789787-792390\3</v>
      </c>
      <c r="J478" t="str">
        <f>H478&amp;"_codon"&amp;G478</f>
        <v>nuc_codon1</v>
      </c>
    </row>
    <row r="479" spans="4:10">
      <c r="D479">
        <v>792391</v>
      </c>
      <c r="E479" s="2">
        <v>793583</v>
      </c>
      <c r="F479" t="s">
        <v>974</v>
      </c>
      <c r="G479">
        <v>1</v>
      </c>
      <c r="H479" t="s">
        <v>1</v>
      </c>
      <c r="I479" t="str">
        <f>D479&amp;"-"&amp;E479&amp;"\3"</f>
        <v>792391-793583\3</v>
      </c>
      <c r="J479" t="str">
        <f>H479&amp;"_codon"&amp;G479</f>
        <v>nuc_codon1</v>
      </c>
    </row>
    <row r="480" spans="4:10">
      <c r="D480">
        <v>793584</v>
      </c>
      <c r="E480" s="2">
        <v>795787</v>
      </c>
      <c r="F480" t="s">
        <v>975</v>
      </c>
      <c r="G480">
        <v>1</v>
      </c>
      <c r="H480" t="s">
        <v>1</v>
      </c>
      <c r="I480" t="str">
        <f>D480&amp;"-"&amp;E480&amp;"\3"</f>
        <v>793584-795787\3</v>
      </c>
      <c r="J480" t="str">
        <f>H480&amp;"_codon"&amp;G480</f>
        <v>nuc_codon1</v>
      </c>
    </row>
    <row r="481" spans="4:10">
      <c r="D481">
        <v>795788</v>
      </c>
      <c r="E481" s="2">
        <v>797281</v>
      </c>
      <c r="F481" t="s">
        <v>976</v>
      </c>
      <c r="G481">
        <v>1</v>
      </c>
      <c r="H481" t="s">
        <v>1</v>
      </c>
      <c r="I481" t="str">
        <f>D481&amp;"-"&amp;E481&amp;"\3"</f>
        <v>795788-797281\3</v>
      </c>
      <c r="J481" t="str">
        <f>H481&amp;"_codon"&amp;G481</f>
        <v>nuc_codon1</v>
      </c>
    </row>
    <row r="482" spans="4:10">
      <c r="D482">
        <v>797282</v>
      </c>
      <c r="E482" s="2">
        <v>798660</v>
      </c>
      <c r="F482" t="s">
        <v>977</v>
      </c>
      <c r="G482">
        <v>1</v>
      </c>
      <c r="H482" t="s">
        <v>1</v>
      </c>
      <c r="I482" t="str">
        <f>D482&amp;"-"&amp;E482&amp;"\3"</f>
        <v>797282-798660\3</v>
      </c>
      <c r="J482" t="str">
        <f>H482&amp;"_codon"&amp;G482</f>
        <v>nuc_codon1</v>
      </c>
    </row>
    <row r="483" spans="4:10">
      <c r="D483">
        <v>798661</v>
      </c>
      <c r="E483" s="2">
        <v>802463</v>
      </c>
      <c r="F483" t="s">
        <v>978</v>
      </c>
      <c r="G483">
        <v>1</v>
      </c>
      <c r="H483" t="s">
        <v>1</v>
      </c>
      <c r="I483" t="str">
        <f>D483&amp;"-"&amp;E483&amp;"\3"</f>
        <v>798661-802463\3</v>
      </c>
      <c r="J483" t="str">
        <f>H483&amp;"_codon"&amp;G483</f>
        <v>nuc_codon1</v>
      </c>
    </row>
    <row r="484" spans="4:10">
      <c r="D484">
        <v>802464</v>
      </c>
      <c r="E484" s="2">
        <v>804344</v>
      </c>
      <c r="F484" t="s">
        <v>979</v>
      </c>
      <c r="G484">
        <v>1</v>
      </c>
      <c r="H484" t="s">
        <v>1</v>
      </c>
      <c r="I484" t="str">
        <f>D484&amp;"-"&amp;E484&amp;"\3"</f>
        <v>802464-804344\3</v>
      </c>
      <c r="J484" t="str">
        <f>H484&amp;"_codon"&amp;G484</f>
        <v>nuc_codon1</v>
      </c>
    </row>
    <row r="485" spans="4:10">
      <c r="D485">
        <v>804345</v>
      </c>
      <c r="E485" s="2">
        <v>806466</v>
      </c>
      <c r="F485" t="s">
        <v>980</v>
      </c>
      <c r="G485">
        <v>1</v>
      </c>
      <c r="H485" t="s">
        <v>1</v>
      </c>
      <c r="I485" t="str">
        <f>D485&amp;"-"&amp;E485&amp;"\3"</f>
        <v>804345-806466\3</v>
      </c>
      <c r="J485" t="str">
        <f>H485&amp;"_codon"&amp;G485</f>
        <v>nuc_codon1</v>
      </c>
    </row>
    <row r="486" spans="4:10">
      <c r="D486">
        <v>806467</v>
      </c>
      <c r="E486" s="2">
        <v>808215</v>
      </c>
      <c r="F486" t="s">
        <v>981</v>
      </c>
      <c r="G486">
        <v>1</v>
      </c>
      <c r="H486" t="s">
        <v>1</v>
      </c>
      <c r="I486" t="str">
        <f>D486&amp;"-"&amp;E486&amp;"\3"</f>
        <v>806467-808215\3</v>
      </c>
      <c r="J486" t="str">
        <f>H486&amp;"_codon"&amp;G486</f>
        <v>nuc_codon1</v>
      </c>
    </row>
    <row r="487" spans="4:10">
      <c r="D487">
        <v>808216</v>
      </c>
      <c r="E487" s="2">
        <v>810722</v>
      </c>
      <c r="F487" t="s">
        <v>982</v>
      </c>
      <c r="G487">
        <v>1</v>
      </c>
      <c r="H487" t="s">
        <v>1</v>
      </c>
      <c r="I487" t="str">
        <f>D487&amp;"-"&amp;E487&amp;"\3"</f>
        <v>808216-810722\3</v>
      </c>
      <c r="J487" t="str">
        <f>H487&amp;"_codon"&amp;G487</f>
        <v>nuc_codon1</v>
      </c>
    </row>
    <row r="488" spans="4:10">
      <c r="D488">
        <v>810723</v>
      </c>
      <c r="E488" s="2">
        <v>812623</v>
      </c>
      <c r="F488" t="s">
        <v>983</v>
      </c>
      <c r="G488">
        <v>1</v>
      </c>
      <c r="H488" t="s">
        <v>1</v>
      </c>
      <c r="I488" t="str">
        <f>D488&amp;"-"&amp;E488&amp;"\3"</f>
        <v>810723-812623\3</v>
      </c>
      <c r="J488" t="str">
        <f>H488&amp;"_codon"&amp;G488</f>
        <v>nuc_codon1</v>
      </c>
    </row>
    <row r="489" spans="4:10">
      <c r="D489">
        <v>812624</v>
      </c>
      <c r="E489" s="2">
        <v>814269</v>
      </c>
      <c r="F489" t="s">
        <v>984</v>
      </c>
      <c r="G489">
        <v>1</v>
      </c>
      <c r="H489" t="s">
        <v>1</v>
      </c>
      <c r="I489" t="str">
        <f>D489&amp;"-"&amp;E489&amp;"\3"</f>
        <v>812624-814269\3</v>
      </c>
      <c r="J489" t="str">
        <f>H489&amp;"_codon"&amp;G489</f>
        <v>nuc_codon1</v>
      </c>
    </row>
    <row r="490" spans="4:10">
      <c r="D490">
        <v>814270</v>
      </c>
      <c r="E490" s="2">
        <v>815151</v>
      </c>
      <c r="F490" t="s">
        <v>985</v>
      </c>
      <c r="G490">
        <v>1</v>
      </c>
      <c r="H490" t="s">
        <v>1</v>
      </c>
      <c r="I490" t="str">
        <f>D490&amp;"-"&amp;E490&amp;"\3"</f>
        <v>814270-815151\3</v>
      </c>
      <c r="J490" t="str">
        <f>H490&amp;"_codon"&amp;G490</f>
        <v>nuc_codon1</v>
      </c>
    </row>
    <row r="491" spans="4:10">
      <c r="D491">
        <v>815152</v>
      </c>
      <c r="E491" s="2">
        <v>819234</v>
      </c>
      <c r="F491" t="s">
        <v>986</v>
      </c>
      <c r="G491">
        <v>1</v>
      </c>
      <c r="H491" t="s">
        <v>1</v>
      </c>
      <c r="I491" t="str">
        <f>D491&amp;"-"&amp;E491&amp;"\3"</f>
        <v>815152-819234\3</v>
      </c>
      <c r="J491" t="str">
        <f>H491&amp;"_codon"&amp;G491</f>
        <v>nuc_codon1</v>
      </c>
    </row>
    <row r="492" spans="4:10">
      <c r="D492">
        <v>819235</v>
      </c>
      <c r="E492" s="2">
        <v>821026</v>
      </c>
      <c r="F492" t="s">
        <v>987</v>
      </c>
      <c r="G492">
        <v>1</v>
      </c>
      <c r="H492" t="s">
        <v>1</v>
      </c>
      <c r="I492" t="str">
        <f>D492&amp;"-"&amp;E492&amp;"\3"</f>
        <v>819235-821026\3</v>
      </c>
      <c r="J492" t="str">
        <f>H492&amp;"_codon"&amp;G492</f>
        <v>nuc_codon1</v>
      </c>
    </row>
    <row r="493" spans="4:10">
      <c r="D493">
        <v>821027</v>
      </c>
      <c r="E493" s="2">
        <v>824217</v>
      </c>
      <c r="F493" t="s">
        <v>988</v>
      </c>
      <c r="G493">
        <v>1</v>
      </c>
      <c r="H493" t="s">
        <v>1</v>
      </c>
      <c r="I493" t="str">
        <f>D493&amp;"-"&amp;E493&amp;"\3"</f>
        <v>821027-824217\3</v>
      </c>
      <c r="J493" t="str">
        <f>H493&amp;"_codon"&amp;G493</f>
        <v>nuc_codon1</v>
      </c>
    </row>
    <row r="494" spans="4:10">
      <c r="D494">
        <v>824218</v>
      </c>
      <c r="E494" s="2">
        <v>824928</v>
      </c>
      <c r="F494" t="s">
        <v>989</v>
      </c>
      <c r="G494">
        <v>1</v>
      </c>
      <c r="H494" t="s">
        <v>1</v>
      </c>
      <c r="I494" t="str">
        <f>D494&amp;"-"&amp;E494&amp;"\3"</f>
        <v>824218-824928\3</v>
      </c>
      <c r="J494" t="str">
        <f>H494&amp;"_codon"&amp;G494</f>
        <v>nuc_codon1</v>
      </c>
    </row>
    <row r="495" spans="4:10">
      <c r="D495">
        <v>824929</v>
      </c>
      <c r="E495" s="2">
        <v>825272</v>
      </c>
      <c r="F495" t="s">
        <v>990</v>
      </c>
      <c r="G495">
        <v>1</v>
      </c>
      <c r="H495" t="s">
        <v>1</v>
      </c>
      <c r="I495" t="str">
        <f>D495&amp;"-"&amp;E495&amp;"\3"</f>
        <v>824929-825272\3</v>
      </c>
      <c r="J495" t="str">
        <f>H495&amp;"_codon"&amp;G495</f>
        <v>nuc_codon1</v>
      </c>
    </row>
    <row r="496" spans="4:10">
      <c r="D496">
        <v>825273</v>
      </c>
      <c r="E496" s="2">
        <v>826108</v>
      </c>
      <c r="F496" t="s">
        <v>991</v>
      </c>
      <c r="G496">
        <v>1</v>
      </c>
      <c r="H496" t="s">
        <v>1</v>
      </c>
      <c r="I496" t="str">
        <f>D496&amp;"-"&amp;E496&amp;"\3"</f>
        <v>825273-826108\3</v>
      </c>
      <c r="J496" t="str">
        <f>H496&amp;"_codon"&amp;G496</f>
        <v>nuc_codon1</v>
      </c>
    </row>
    <row r="497" spans="4:10">
      <c r="D497">
        <v>826109</v>
      </c>
      <c r="E497" s="2">
        <v>827806</v>
      </c>
      <c r="F497" t="s">
        <v>992</v>
      </c>
      <c r="G497">
        <v>1</v>
      </c>
      <c r="H497" t="s">
        <v>1</v>
      </c>
      <c r="I497" t="str">
        <f>D497&amp;"-"&amp;E497&amp;"\3"</f>
        <v>826109-827806\3</v>
      </c>
      <c r="J497" t="str">
        <f>H497&amp;"_codon"&amp;G497</f>
        <v>nuc_codon1</v>
      </c>
    </row>
    <row r="498" spans="4:10">
      <c r="D498">
        <v>827807</v>
      </c>
      <c r="E498" s="2">
        <v>828886</v>
      </c>
      <c r="F498" t="s">
        <v>993</v>
      </c>
      <c r="G498">
        <v>1</v>
      </c>
      <c r="H498" t="s">
        <v>1</v>
      </c>
      <c r="I498" t="str">
        <f>D498&amp;"-"&amp;E498&amp;"\3"</f>
        <v>827807-828886\3</v>
      </c>
      <c r="J498" t="str">
        <f>H498&amp;"_codon"&amp;G498</f>
        <v>nuc_codon1</v>
      </c>
    </row>
    <row r="499" spans="4:10">
      <c r="D499">
        <v>828887</v>
      </c>
      <c r="E499" s="2">
        <v>830452</v>
      </c>
      <c r="F499" t="s">
        <v>994</v>
      </c>
      <c r="G499">
        <v>1</v>
      </c>
      <c r="H499" t="s">
        <v>1</v>
      </c>
      <c r="I499" t="str">
        <f>D499&amp;"-"&amp;E499&amp;"\3"</f>
        <v>828887-830452\3</v>
      </c>
      <c r="J499" t="str">
        <f>H499&amp;"_codon"&amp;G499</f>
        <v>nuc_codon1</v>
      </c>
    </row>
    <row r="500" spans="4:10">
      <c r="D500">
        <v>830453</v>
      </c>
      <c r="E500" s="2">
        <v>832934</v>
      </c>
      <c r="F500" t="s">
        <v>995</v>
      </c>
      <c r="G500">
        <v>1</v>
      </c>
      <c r="H500" t="s">
        <v>1</v>
      </c>
      <c r="I500" t="str">
        <f>D500&amp;"-"&amp;E500&amp;"\3"</f>
        <v>830453-832934\3</v>
      </c>
      <c r="J500" t="str">
        <f>H500&amp;"_codon"&amp;G500</f>
        <v>nuc_codon1</v>
      </c>
    </row>
    <row r="501" spans="4:10">
      <c r="D501">
        <v>832935</v>
      </c>
      <c r="E501" s="2">
        <v>835974</v>
      </c>
      <c r="F501" t="s">
        <v>996</v>
      </c>
      <c r="G501">
        <v>1</v>
      </c>
      <c r="H501" t="s">
        <v>1</v>
      </c>
      <c r="I501" t="str">
        <f>D501&amp;"-"&amp;E501&amp;"\3"</f>
        <v>832935-835974\3</v>
      </c>
      <c r="J501" t="str">
        <f>H501&amp;"_codon"&amp;G501</f>
        <v>nuc_codon1</v>
      </c>
    </row>
    <row r="502" spans="4:10">
      <c r="D502">
        <v>835975</v>
      </c>
      <c r="E502" s="2">
        <v>839463</v>
      </c>
      <c r="F502" t="s">
        <v>997</v>
      </c>
      <c r="G502">
        <v>1</v>
      </c>
      <c r="H502" t="s">
        <v>1</v>
      </c>
      <c r="I502" t="str">
        <f>D502&amp;"-"&amp;E502&amp;"\3"</f>
        <v>835975-839463\3</v>
      </c>
      <c r="J502" t="str">
        <f>H502&amp;"_codon"&amp;G502</f>
        <v>nuc_codon1</v>
      </c>
    </row>
    <row r="503" spans="4:10">
      <c r="D503">
        <v>839464</v>
      </c>
      <c r="E503" s="2">
        <v>841098</v>
      </c>
      <c r="F503" t="s">
        <v>998</v>
      </c>
      <c r="G503">
        <v>1</v>
      </c>
      <c r="H503" t="s">
        <v>1</v>
      </c>
      <c r="I503" t="str">
        <f>D503&amp;"-"&amp;E503&amp;"\3"</f>
        <v>839464-841098\3</v>
      </c>
      <c r="J503" t="str">
        <f>H503&amp;"_codon"&amp;G503</f>
        <v>nuc_codon1</v>
      </c>
    </row>
    <row r="504" spans="4:10">
      <c r="D504">
        <v>841099</v>
      </c>
      <c r="E504" s="2">
        <v>844371</v>
      </c>
      <c r="F504" t="s">
        <v>999</v>
      </c>
      <c r="G504">
        <v>1</v>
      </c>
      <c r="H504" t="s">
        <v>1</v>
      </c>
      <c r="I504" t="str">
        <f>D504&amp;"-"&amp;E504&amp;"\3"</f>
        <v>841099-844371\3</v>
      </c>
      <c r="J504" t="str">
        <f>H504&amp;"_codon"&amp;G504</f>
        <v>nuc_codon1</v>
      </c>
    </row>
    <row r="505" spans="4:10">
      <c r="D505">
        <v>844372</v>
      </c>
      <c r="E505" s="2">
        <v>844635</v>
      </c>
      <c r="F505" t="s">
        <v>1000</v>
      </c>
      <c r="G505">
        <v>1</v>
      </c>
      <c r="H505" t="s">
        <v>1</v>
      </c>
      <c r="I505" t="str">
        <f>D505&amp;"-"&amp;E505&amp;"\3"</f>
        <v>844372-844635\3</v>
      </c>
      <c r="J505" t="str">
        <f>H505&amp;"_codon"&amp;G505</f>
        <v>nuc_codon1</v>
      </c>
    </row>
    <row r="506" spans="4:10">
      <c r="D506">
        <v>844636</v>
      </c>
      <c r="E506" s="2">
        <v>845874</v>
      </c>
      <c r="F506" t="s">
        <v>1001</v>
      </c>
      <c r="G506">
        <v>1</v>
      </c>
      <c r="H506" t="s">
        <v>1</v>
      </c>
      <c r="I506" t="str">
        <f>D506&amp;"-"&amp;E506&amp;"\3"</f>
        <v>844636-845874\3</v>
      </c>
      <c r="J506" t="str">
        <f>H506&amp;"_codon"&amp;G506</f>
        <v>nuc_codon1</v>
      </c>
    </row>
    <row r="507" spans="4:10">
      <c r="D507">
        <v>845875</v>
      </c>
      <c r="E507" s="2">
        <v>848501</v>
      </c>
      <c r="F507" t="s">
        <v>1002</v>
      </c>
      <c r="G507">
        <v>1</v>
      </c>
      <c r="H507" t="s">
        <v>1</v>
      </c>
      <c r="I507" t="str">
        <f>D507&amp;"-"&amp;E507&amp;"\3"</f>
        <v>845875-848501\3</v>
      </c>
      <c r="J507" t="str">
        <f>H507&amp;"_codon"&amp;G507</f>
        <v>nuc_codon1</v>
      </c>
    </row>
    <row r="508" spans="4:10">
      <c r="D508">
        <v>848502</v>
      </c>
      <c r="E508" s="2">
        <v>850288</v>
      </c>
      <c r="F508" t="s">
        <v>1003</v>
      </c>
      <c r="G508">
        <v>1</v>
      </c>
      <c r="H508" t="s">
        <v>1</v>
      </c>
      <c r="I508" t="str">
        <f>D508&amp;"-"&amp;E508&amp;"\3"</f>
        <v>848502-850288\3</v>
      </c>
      <c r="J508" t="str">
        <f>H508&amp;"_codon"&amp;G508</f>
        <v>nuc_codon1</v>
      </c>
    </row>
    <row r="509" spans="4:10">
      <c r="D509">
        <v>850289</v>
      </c>
      <c r="E509" s="2">
        <v>852464</v>
      </c>
      <c r="F509" t="s">
        <v>1004</v>
      </c>
      <c r="G509">
        <v>1</v>
      </c>
      <c r="H509" t="s">
        <v>1</v>
      </c>
      <c r="I509" t="str">
        <f>D509&amp;"-"&amp;E509&amp;"\3"</f>
        <v>850289-852464\3</v>
      </c>
      <c r="J509" t="str">
        <f>H509&amp;"_codon"&amp;G509</f>
        <v>nuc_codon1</v>
      </c>
    </row>
    <row r="510" spans="4:10">
      <c r="D510">
        <v>852465</v>
      </c>
      <c r="E510" s="2">
        <v>854822</v>
      </c>
      <c r="F510" t="s">
        <v>1005</v>
      </c>
      <c r="G510">
        <v>1</v>
      </c>
      <c r="H510" t="s">
        <v>1</v>
      </c>
      <c r="I510" t="str">
        <f>D510&amp;"-"&amp;E510&amp;"\3"</f>
        <v>852465-854822\3</v>
      </c>
      <c r="J510" t="str">
        <f>H510&amp;"_codon"&amp;G510</f>
        <v>nuc_codon1</v>
      </c>
    </row>
    <row r="511" spans="4:10">
      <c r="D511">
        <v>854823</v>
      </c>
      <c r="E511" s="2">
        <v>856438</v>
      </c>
      <c r="F511" t="s">
        <v>1006</v>
      </c>
      <c r="G511">
        <v>1</v>
      </c>
      <c r="H511" t="s">
        <v>1</v>
      </c>
      <c r="I511" t="str">
        <f>D511&amp;"-"&amp;E511&amp;"\3"</f>
        <v>854823-856438\3</v>
      </c>
      <c r="J511" t="str">
        <f>H511&amp;"_codon"&amp;G511</f>
        <v>nuc_codon1</v>
      </c>
    </row>
    <row r="512" spans="4:10">
      <c r="D512">
        <v>856439</v>
      </c>
      <c r="E512" s="2">
        <v>858090</v>
      </c>
      <c r="F512" t="s">
        <v>1007</v>
      </c>
      <c r="G512">
        <v>1</v>
      </c>
      <c r="H512" t="s">
        <v>1</v>
      </c>
      <c r="I512" t="str">
        <f>D512&amp;"-"&amp;E512&amp;"\3"</f>
        <v>856439-858090\3</v>
      </c>
      <c r="J512" t="str">
        <f>H512&amp;"_codon"&amp;G512</f>
        <v>nuc_codon1</v>
      </c>
    </row>
    <row r="513" spans="4:10">
      <c r="D513">
        <v>858091</v>
      </c>
      <c r="E513" s="2">
        <v>859948</v>
      </c>
      <c r="F513" t="s">
        <v>1008</v>
      </c>
      <c r="G513">
        <v>1</v>
      </c>
      <c r="H513" t="s">
        <v>1</v>
      </c>
      <c r="I513" t="str">
        <f>D513&amp;"-"&amp;E513&amp;"\3"</f>
        <v>858091-859948\3</v>
      </c>
      <c r="J513" t="str">
        <f>H513&amp;"_codon"&amp;G513</f>
        <v>nuc_codon1</v>
      </c>
    </row>
    <row r="514" spans="4:10">
      <c r="D514">
        <v>2658</v>
      </c>
      <c r="E514" s="2">
        <v>3644</v>
      </c>
      <c r="F514" t="s">
        <v>508</v>
      </c>
      <c r="G514">
        <v>2</v>
      </c>
      <c r="H514" t="s">
        <v>1</v>
      </c>
      <c r="I514" t="str">
        <f>D514&amp;"-"&amp;E514&amp;"\3"</f>
        <v>2658-3644\3</v>
      </c>
      <c r="J514" t="str">
        <f>H514&amp;"_codon"&amp;G514</f>
        <v>nuc_codon2</v>
      </c>
    </row>
    <row r="515" spans="4:10">
      <c r="D515">
        <v>3646</v>
      </c>
      <c r="E515" s="2">
        <v>4550</v>
      </c>
      <c r="F515" t="s">
        <v>509</v>
      </c>
      <c r="G515">
        <v>2</v>
      </c>
      <c r="H515" t="s">
        <v>1</v>
      </c>
      <c r="I515" t="str">
        <f>D515&amp;"-"&amp;E515&amp;"\3"</f>
        <v>3646-4550\3</v>
      </c>
      <c r="J515" t="str">
        <f>H515&amp;"_codon"&amp;G515</f>
        <v>nuc_codon2</v>
      </c>
    </row>
    <row r="516" spans="4:10">
      <c r="D516">
        <v>4552</v>
      </c>
      <c r="E516" s="2">
        <v>6539</v>
      </c>
      <c r="F516" t="s">
        <v>510</v>
      </c>
      <c r="G516">
        <v>2</v>
      </c>
      <c r="H516" t="s">
        <v>1</v>
      </c>
      <c r="I516" t="str">
        <f>D516&amp;"-"&amp;E516&amp;"\3"</f>
        <v>4552-6539\3</v>
      </c>
      <c r="J516" t="str">
        <f>H516&amp;"_codon"&amp;G516</f>
        <v>nuc_codon2</v>
      </c>
    </row>
    <row r="517" spans="4:10">
      <c r="D517">
        <v>6541</v>
      </c>
      <c r="E517" s="2">
        <v>7429</v>
      </c>
      <c r="F517" t="s">
        <v>511</v>
      </c>
      <c r="G517">
        <v>2</v>
      </c>
      <c r="H517" t="s">
        <v>1</v>
      </c>
      <c r="I517" t="str">
        <f>D517&amp;"-"&amp;E517&amp;"\3"</f>
        <v>6541-7429\3</v>
      </c>
      <c r="J517" t="str">
        <f>H517&amp;"_codon"&amp;G517</f>
        <v>nuc_codon2</v>
      </c>
    </row>
    <row r="518" spans="4:10">
      <c r="D518">
        <v>7431</v>
      </c>
      <c r="E518" s="2">
        <v>9975</v>
      </c>
      <c r="F518" t="s">
        <v>512</v>
      </c>
      <c r="G518">
        <v>2</v>
      </c>
      <c r="H518" t="s">
        <v>1</v>
      </c>
      <c r="I518" t="str">
        <f>D518&amp;"-"&amp;E518&amp;"\3"</f>
        <v>7431-9975\3</v>
      </c>
      <c r="J518" t="str">
        <f>H518&amp;"_codon"&amp;G518</f>
        <v>nuc_codon2</v>
      </c>
    </row>
    <row r="519" spans="4:10">
      <c r="D519">
        <v>9977</v>
      </c>
      <c r="E519" s="2">
        <v>11569</v>
      </c>
      <c r="F519" t="s">
        <v>513</v>
      </c>
      <c r="G519">
        <v>2</v>
      </c>
      <c r="H519" t="s">
        <v>1</v>
      </c>
      <c r="I519" t="str">
        <f>D519&amp;"-"&amp;E519&amp;"\3"</f>
        <v>9977-11569\3</v>
      </c>
      <c r="J519" t="str">
        <f>H519&amp;"_codon"&amp;G519</f>
        <v>nuc_codon2</v>
      </c>
    </row>
    <row r="520" spans="4:10">
      <c r="D520">
        <v>11571</v>
      </c>
      <c r="E520" s="2">
        <v>12853</v>
      </c>
      <c r="F520" t="s">
        <v>514</v>
      </c>
      <c r="G520">
        <v>2</v>
      </c>
      <c r="H520" t="s">
        <v>1</v>
      </c>
      <c r="I520" t="str">
        <f>D520&amp;"-"&amp;E520&amp;"\3"</f>
        <v>11571-12853\3</v>
      </c>
      <c r="J520" t="str">
        <f>H520&amp;"_codon"&amp;G520</f>
        <v>nuc_codon2</v>
      </c>
    </row>
    <row r="521" spans="4:10">
      <c r="D521">
        <v>12855</v>
      </c>
      <c r="E521" s="2">
        <v>14386</v>
      </c>
      <c r="F521" t="s">
        <v>515</v>
      </c>
      <c r="G521">
        <v>2</v>
      </c>
      <c r="H521" t="s">
        <v>1</v>
      </c>
      <c r="I521" t="str">
        <f>D521&amp;"-"&amp;E521&amp;"\3"</f>
        <v>12855-14386\3</v>
      </c>
      <c r="J521" t="str">
        <f>H521&amp;"_codon"&amp;G521</f>
        <v>nuc_codon2</v>
      </c>
    </row>
    <row r="522" spans="4:10">
      <c r="D522">
        <v>14388</v>
      </c>
      <c r="E522" s="2">
        <v>15970</v>
      </c>
      <c r="F522" t="s">
        <v>516</v>
      </c>
      <c r="G522">
        <v>2</v>
      </c>
      <c r="H522" t="s">
        <v>1</v>
      </c>
      <c r="I522" t="str">
        <f>D522&amp;"-"&amp;E522&amp;"\3"</f>
        <v>14388-15970\3</v>
      </c>
      <c r="J522" t="str">
        <f>H522&amp;"_codon"&amp;G522</f>
        <v>nuc_codon2</v>
      </c>
    </row>
    <row r="523" spans="4:10">
      <c r="D523">
        <v>15972</v>
      </c>
      <c r="E523" s="2">
        <v>18440</v>
      </c>
      <c r="F523" t="s">
        <v>517</v>
      </c>
      <c r="G523">
        <v>2</v>
      </c>
      <c r="H523" t="s">
        <v>1</v>
      </c>
      <c r="I523" t="str">
        <f>D523&amp;"-"&amp;E523&amp;"\3"</f>
        <v>15972-18440\3</v>
      </c>
      <c r="J523" t="str">
        <f>H523&amp;"_codon"&amp;G523</f>
        <v>nuc_codon2</v>
      </c>
    </row>
    <row r="524" spans="4:10">
      <c r="D524">
        <v>18442</v>
      </c>
      <c r="E524" s="2">
        <v>20682</v>
      </c>
      <c r="F524" t="s">
        <v>518</v>
      </c>
      <c r="G524">
        <v>2</v>
      </c>
      <c r="H524" t="s">
        <v>1</v>
      </c>
      <c r="I524" t="str">
        <f>D524&amp;"-"&amp;E524&amp;"\3"</f>
        <v>18442-20682\3</v>
      </c>
      <c r="J524" t="str">
        <f>H524&amp;"_codon"&amp;G524</f>
        <v>nuc_codon2</v>
      </c>
    </row>
    <row r="525" spans="4:10">
      <c r="D525">
        <v>20684</v>
      </c>
      <c r="E525" s="2">
        <v>22351</v>
      </c>
      <c r="F525" t="s">
        <v>519</v>
      </c>
      <c r="G525">
        <v>2</v>
      </c>
      <c r="H525" t="s">
        <v>1</v>
      </c>
      <c r="I525" t="str">
        <f>D525&amp;"-"&amp;E525&amp;"\3"</f>
        <v>20684-22351\3</v>
      </c>
      <c r="J525" t="str">
        <f>H525&amp;"_codon"&amp;G525</f>
        <v>nuc_codon2</v>
      </c>
    </row>
    <row r="526" spans="4:10">
      <c r="D526">
        <v>22353</v>
      </c>
      <c r="E526" s="2">
        <v>24619</v>
      </c>
      <c r="F526" t="s">
        <v>520</v>
      </c>
      <c r="G526">
        <v>2</v>
      </c>
      <c r="H526" t="s">
        <v>1</v>
      </c>
      <c r="I526" t="str">
        <f>D526&amp;"-"&amp;E526&amp;"\3"</f>
        <v>22353-24619\3</v>
      </c>
      <c r="J526" t="str">
        <f>H526&amp;"_codon"&amp;G526</f>
        <v>nuc_codon2</v>
      </c>
    </row>
    <row r="527" spans="4:10">
      <c r="D527">
        <v>24621</v>
      </c>
      <c r="E527" s="2">
        <v>24964</v>
      </c>
      <c r="F527" t="s">
        <v>521</v>
      </c>
      <c r="G527">
        <v>2</v>
      </c>
      <c r="H527" t="s">
        <v>1</v>
      </c>
      <c r="I527" t="str">
        <f>D527&amp;"-"&amp;E527&amp;"\3"</f>
        <v>24621-24964\3</v>
      </c>
      <c r="J527" t="str">
        <f>H527&amp;"_codon"&amp;G527</f>
        <v>nuc_codon2</v>
      </c>
    </row>
    <row r="528" spans="4:10">
      <c r="D528">
        <v>24966</v>
      </c>
      <c r="E528" s="2">
        <v>26809</v>
      </c>
      <c r="F528" t="s">
        <v>522</v>
      </c>
      <c r="G528">
        <v>2</v>
      </c>
      <c r="H528" t="s">
        <v>1</v>
      </c>
      <c r="I528" t="str">
        <f>D528&amp;"-"&amp;E528&amp;"\3"</f>
        <v>24966-26809\3</v>
      </c>
      <c r="J528" t="str">
        <f>H528&amp;"_codon"&amp;G528</f>
        <v>nuc_codon2</v>
      </c>
    </row>
    <row r="529" spans="4:10">
      <c r="D529">
        <v>26811</v>
      </c>
      <c r="E529" s="2">
        <v>27808</v>
      </c>
      <c r="F529" t="s">
        <v>523</v>
      </c>
      <c r="G529">
        <v>2</v>
      </c>
      <c r="H529" t="s">
        <v>1</v>
      </c>
      <c r="I529" t="str">
        <f>D529&amp;"-"&amp;E529&amp;"\3"</f>
        <v>26811-27808\3</v>
      </c>
      <c r="J529" t="str">
        <f>H529&amp;"_codon"&amp;G529</f>
        <v>nuc_codon2</v>
      </c>
    </row>
    <row r="530" spans="4:10">
      <c r="D530">
        <v>27810</v>
      </c>
      <c r="E530" s="2">
        <v>32736</v>
      </c>
      <c r="F530" t="s">
        <v>524</v>
      </c>
      <c r="G530">
        <v>2</v>
      </c>
      <c r="H530" t="s">
        <v>1</v>
      </c>
      <c r="I530" t="str">
        <f>D530&amp;"-"&amp;E530&amp;"\3"</f>
        <v>27810-32736\3</v>
      </c>
      <c r="J530" t="str">
        <f>H530&amp;"_codon"&amp;G530</f>
        <v>nuc_codon2</v>
      </c>
    </row>
    <row r="531" spans="4:10">
      <c r="D531">
        <v>32738</v>
      </c>
      <c r="E531" s="2">
        <v>35463</v>
      </c>
      <c r="F531" t="s">
        <v>525</v>
      </c>
      <c r="G531">
        <v>2</v>
      </c>
      <c r="H531" t="s">
        <v>1</v>
      </c>
      <c r="I531" t="str">
        <f>D531&amp;"-"&amp;E531&amp;"\3"</f>
        <v>32738-35463\3</v>
      </c>
      <c r="J531" t="str">
        <f>H531&amp;"_codon"&amp;G531</f>
        <v>nuc_codon2</v>
      </c>
    </row>
    <row r="532" spans="4:10">
      <c r="D532">
        <v>35465</v>
      </c>
      <c r="E532" s="2">
        <v>37586</v>
      </c>
      <c r="F532" t="s">
        <v>526</v>
      </c>
      <c r="G532">
        <v>2</v>
      </c>
      <c r="H532" t="s">
        <v>1</v>
      </c>
      <c r="I532" t="str">
        <f>D532&amp;"-"&amp;E532&amp;"\3"</f>
        <v>35465-37586\3</v>
      </c>
      <c r="J532" t="str">
        <f>H532&amp;"_codon"&amp;G532</f>
        <v>nuc_codon2</v>
      </c>
    </row>
    <row r="533" spans="4:10">
      <c r="D533">
        <v>37588</v>
      </c>
      <c r="E533" s="2">
        <v>39448</v>
      </c>
      <c r="F533" t="s">
        <v>527</v>
      </c>
      <c r="G533">
        <v>2</v>
      </c>
      <c r="H533" t="s">
        <v>1</v>
      </c>
      <c r="I533" t="str">
        <f>D533&amp;"-"&amp;E533&amp;"\3"</f>
        <v>37588-39448\3</v>
      </c>
      <c r="J533" t="str">
        <f>H533&amp;"_codon"&amp;G533</f>
        <v>nuc_codon2</v>
      </c>
    </row>
    <row r="534" spans="4:10">
      <c r="D534">
        <v>39450</v>
      </c>
      <c r="E534" s="2">
        <v>41389</v>
      </c>
      <c r="F534" t="s">
        <v>528</v>
      </c>
      <c r="G534">
        <v>2</v>
      </c>
      <c r="H534" t="s">
        <v>1</v>
      </c>
      <c r="I534" t="str">
        <f>D534&amp;"-"&amp;E534&amp;"\3"</f>
        <v>39450-41389\3</v>
      </c>
      <c r="J534" t="str">
        <f>H534&amp;"_codon"&amp;G534</f>
        <v>nuc_codon2</v>
      </c>
    </row>
    <row r="535" spans="4:10">
      <c r="D535">
        <v>41391</v>
      </c>
      <c r="E535" s="2">
        <v>45094</v>
      </c>
      <c r="F535" t="s">
        <v>529</v>
      </c>
      <c r="G535">
        <v>2</v>
      </c>
      <c r="H535" t="s">
        <v>1</v>
      </c>
      <c r="I535" t="str">
        <f>D535&amp;"-"&amp;E535&amp;"\3"</f>
        <v>41391-45094\3</v>
      </c>
      <c r="J535" t="str">
        <f>H535&amp;"_codon"&amp;G535</f>
        <v>nuc_codon2</v>
      </c>
    </row>
    <row r="536" spans="4:10">
      <c r="D536">
        <v>45096</v>
      </c>
      <c r="E536" s="2">
        <v>46681</v>
      </c>
      <c r="F536" t="s">
        <v>530</v>
      </c>
      <c r="G536">
        <v>2</v>
      </c>
      <c r="H536" t="s">
        <v>1</v>
      </c>
      <c r="I536" t="str">
        <f>D536&amp;"-"&amp;E536&amp;"\3"</f>
        <v>45096-46681\3</v>
      </c>
      <c r="J536" t="str">
        <f>H536&amp;"_codon"&amp;G536</f>
        <v>nuc_codon2</v>
      </c>
    </row>
    <row r="537" spans="4:10">
      <c r="D537">
        <v>46683</v>
      </c>
      <c r="E537" s="2">
        <v>48342</v>
      </c>
      <c r="F537" t="s">
        <v>531</v>
      </c>
      <c r="G537">
        <v>2</v>
      </c>
      <c r="H537" t="s">
        <v>1</v>
      </c>
      <c r="I537" t="str">
        <f>D537&amp;"-"&amp;E537&amp;"\3"</f>
        <v>46683-48342\3</v>
      </c>
      <c r="J537" t="str">
        <f>H537&amp;"_codon"&amp;G537</f>
        <v>nuc_codon2</v>
      </c>
    </row>
    <row r="538" spans="4:10">
      <c r="D538">
        <v>48344</v>
      </c>
      <c r="E538" s="2">
        <v>51759</v>
      </c>
      <c r="F538" t="s">
        <v>532</v>
      </c>
      <c r="G538">
        <v>2</v>
      </c>
      <c r="H538" t="s">
        <v>1</v>
      </c>
      <c r="I538" t="str">
        <f>D538&amp;"-"&amp;E538&amp;"\3"</f>
        <v>48344-51759\3</v>
      </c>
      <c r="J538" t="str">
        <f>H538&amp;"_codon"&amp;G538</f>
        <v>nuc_codon2</v>
      </c>
    </row>
    <row r="539" spans="4:10">
      <c r="D539">
        <v>51761</v>
      </c>
      <c r="E539" s="2">
        <v>53400</v>
      </c>
      <c r="F539" t="s">
        <v>533</v>
      </c>
      <c r="G539">
        <v>2</v>
      </c>
      <c r="H539" t="s">
        <v>1</v>
      </c>
      <c r="I539" t="str">
        <f>D539&amp;"-"&amp;E539&amp;"\3"</f>
        <v>51761-53400\3</v>
      </c>
      <c r="J539" t="str">
        <f>H539&amp;"_codon"&amp;G539</f>
        <v>nuc_codon2</v>
      </c>
    </row>
    <row r="540" spans="4:10">
      <c r="D540">
        <v>53402</v>
      </c>
      <c r="E540" s="2">
        <v>54126</v>
      </c>
      <c r="F540" t="s">
        <v>534</v>
      </c>
      <c r="G540">
        <v>2</v>
      </c>
      <c r="H540" t="s">
        <v>1</v>
      </c>
      <c r="I540" t="str">
        <f>D540&amp;"-"&amp;E540&amp;"\3"</f>
        <v>53402-54126\3</v>
      </c>
      <c r="J540" t="str">
        <f>H540&amp;"_codon"&amp;G540</f>
        <v>nuc_codon2</v>
      </c>
    </row>
    <row r="541" spans="4:10">
      <c r="D541">
        <v>54128</v>
      </c>
      <c r="E541" s="2">
        <v>56527</v>
      </c>
      <c r="F541" t="s">
        <v>535</v>
      </c>
      <c r="G541">
        <v>2</v>
      </c>
      <c r="H541" t="s">
        <v>1</v>
      </c>
      <c r="I541" t="str">
        <f>D541&amp;"-"&amp;E541&amp;"\3"</f>
        <v>54128-56527\3</v>
      </c>
      <c r="J541" t="str">
        <f>H541&amp;"_codon"&amp;G541</f>
        <v>nuc_codon2</v>
      </c>
    </row>
    <row r="542" spans="4:10">
      <c r="D542">
        <v>56529</v>
      </c>
      <c r="E542" s="2">
        <v>59467</v>
      </c>
      <c r="F542" t="s">
        <v>536</v>
      </c>
      <c r="G542">
        <v>2</v>
      </c>
      <c r="H542" t="s">
        <v>1</v>
      </c>
      <c r="I542" t="str">
        <f>D542&amp;"-"&amp;E542&amp;"\3"</f>
        <v>56529-59467\3</v>
      </c>
      <c r="J542" t="str">
        <f>H542&amp;"_codon"&amp;G542</f>
        <v>nuc_codon2</v>
      </c>
    </row>
    <row r="543" spans="4:10">
      <c r="D543">
        <v>59469</v>
      </c>
      <c r="E543" s="2">
        <v>61059</v>
      </c>
      <c r="F543" t="s">
        <v>537</v>
      </c>
      <c r="G543">
        <v>2</v>
      </c>
      <c r="H543" t="s">
        <v>1</v>
      </c>
      <c r="I543" t="str">
        <f>D543&amp;"-"&amp;E543&amp;"\3"</f>
        <v>59469-61059\3</v>
      </c>
      <c r="J543" t="str">
        <f>H543&amp;"_codon"&amp;G543</f>
        <v>nuc_codon2</v>
      </c>
    </row>
    <row r="544" spans="4:10">
      <c r="D544">
        <v>61061</v>
      </c>
      <c r="E544" s="2">
        <v>63137</v>
      </c>
      <c r="F544" t="s">
        <v>538</v>
      </c>
      <c r="G544">
        <v>2</v>
      </c>
      <c r="H544" t="s">
        <v>1</v>
      </c>
      <c r="I544" t="str">
        <f>D544&amp;"-"&amp;E544&amp;"\3"</f>
        <v>61061-63137\3</v>
      </c>
      <c r="J544" t="str">
        <f>H544&amp;"_codon"&amp;G544</f>
        <v>nuc_codon2</v>
      </c>
    </row>
    <row r="545" spans="4:10">
      <c r="D545">
        <v>63139</v>
      </c>
      <c r="E545" s="2">
        <v>64990</v>
      </c>
      <c r="F545" t="s">
        <v>539</v>
      </c>
      <c r="G545">
        <v>2</v>
      </c>
      <c r="H545" t="s">
        <v>1</v>
      </c>
      <c r="I545" t="str">
        <f>D545&amp;"-"&amp;E545&amp;"\3"</f>
        <v>63139-64990\3</v>
      </c>
      <c r="J545" t="str">
        <f>H545&amp;"_codon"&amp;G545</f>
        <v>nuc_codon2</v>
      </c>
    </row>
    <row r="546" spans="4:10">
      <c r="D546">
        <v>64992</v>
      </c>
      <c r="E546" s="2">
        <v>66256</v>
      </c>
      <c r="F546" t="s">
        <v>540</v>
      </c>
      <c r="G546">
        <v>2</v>
      </c>
      <c r="H546" t="s">
        <v>1</v>
      </c>
      <c r="I546" t="str">
        <f>D546&amp;"-"&amp;E546&amp;"\3"</f>
        <v>64992-66256\3</v>
      </c>
      <c r="J546" t="str">
        <f>H546&amp;"_codon"&amp;G546</f>
        <v>nuc_codon2</v>
      </c>
    </row>
    <row r="547" spans="4:10">
      <c r="D547">
        <v>66258</v>
      </c>
      <c r="E547" s="2">
        <v>66808</v>
      </c>
      <c r="F547" t="s">
        <v>541</v>
      </c>
      <c r="G547">
        <v>2</v>
      </c>
      <c r="H547" t="s">
        <v>1</v>
      </c>
      <c r="I547" t="str">
        <f>D547&amp;"-"&amp;E547&amp;"\3"</f>
        <v>66258-66808\3</v>
      </c>
      <c r="J547" t="str">
        <f>H547&amp;"_codon"&amp;G547</f>
        <v>nuc_codon2</v>
      </c>
    </row>
    <row r="548" spans="4:10">
      <c r="D548">
        <v>66810</v>
      </c>
      <c r="E548" s="2">
        <v>70319</v>
      </c>
      <c r="F548" t="s">
        <v>542</v>
      </c>
      <c r="G548">
        <v>2</v>
      </c>
      <c r="H548" t="s">
        <v>1</v>
      </c>
      <c r="I548" t="str">
        <f>D548&amp;"-"&amp;E548&amp;"\3"</f>
        <v>66810-70319\3</v>
      </c>
      <c r="J548" t="str">
        <f>H548&amp;"_codon"&amp;G548</f>
        <v>nuc_codon2</v>
      </c>
    </row>
    <row r="549" spans="4:10">
      <c r="D549">
        <v>70321</v>
      </c>
      <c r="E549" s="2">
        <v>72368</v>
      </c>
      <c r="F549" t="s">
        <v>543</v>
      </c>
      <c r="G549">
        <v>2</v>
      </c>
      <c r="H549" t="s">
        <v>1</v>
      </c>
      <c r="I549" t="str">
        <f>D549&amp;"-"&amp;E549&amp;"\3"</f>
        <v>70321-72368\3</v>
      </c>
      <c r="J549" t="str">
        <f>H549&amp;"_codon"&amp;G549</f>
        <v>nuc_codon2</v>
      </c>
    </row>
    <row r="550" spans="4:10">
      <c r="D550">
        <v>72370</v>
      </c>
      <c r="E550" s="2">
        <v>77192</v>
      </c>
      <c r="F550" t="s">
        <v>544</v>
      </c>
      <c r="G550">
        <v>2</v>
      </c>
      <c r="H550" t="s">
        <v>1</v>
      </c>
      <c r="I550" t="str">
        <f>D550&amp;"-"&amp;E550&amp;"\3"</f>
        <v>72370-77192\3</v>
      </c>
      <c r="J550" t="str">
        <f>H550&amp;"_codon"&amp;G550</f>
        <v>nuc_codon2</v>
      </c>
    </row>
    <row r="551" spans="4:10">
      <c r="D551">
        <v>77194</v>
      </c>
      <c r="E551" s="2">
        <v>79063</v>
      </c>
      <c r="F551" t="s">
        <v>545</v>
      </c>
      <c r="G551">
        <v>2</v>
      </c>
      <c r="H551" t="s">
        <v>1</v>
      </c>
      <c r="I551" t="str">
        <f>D551&amp;"-"&amp;E551&amp;"\3"</f>
        <v>77194-79063\3</v>
      </c>
      <c r="J551" t="str">
        <f>H551&amp;"_codon"&amp;G551</f>
        <v>nuc_codon2</v>
      </c>
    </row>
    <row r="552" spans="4:10">
      <c r="D552">
        <v>79065</v>
      </c>
      <c r="E552" s="2">
        <v>80908</v>
      </c>
      <c r="F552" t="s">
        <v>546</v>
      </c>
      <c r="G552">
        <v>2</v>
      </c>
      <c r="H552" t="s">
        <v>1</v>
      </c>
      <c r="I552" t="str">
        <f>D552&amp;"-"&amp;E552&amp;"\3"</f>
        <v>79065-80908\3</v>
      </c>
      <c r="J552" t="str">
        <f>H552&amp;"_codon"&amp;G552</f>
        <v>nuc_codon2</v>
      </c>
    </row>
    <row r="553" spans="4:10">
      <c r="D553">
        <v>80910</v>
      </c>
      <c r="E553" s="2">
        <v>82873</v>
      </c>
      <c r="F553" t="s">
        <v>547</v>
      </c>
      <c r="G553">
        <v>2</v>
      </c>
      <c r="H553" t="s">
        <v>1</v>
      </c>
      <c r="I553" t="str">
        <f>D553&amp;"-"&amp;E553&amp;"\3"</f>
        <v>80910-82873\3</v>
      </c>
      <c r="J553" t="str">
        <f>H553&amp;"_codon"&amp;G553</f>
        <v>nuc_codon2</v>
      </c>
    </row>
    <row r="554" spans="4:10">
      <c r="D554">
        <v>82875</v>
      </c>
      <c r="E554" s="2">
        <v>84831</v>
      </c>
      <c r="F554" t="s">
        <v>548</v>
      </c>
      <c r="G554">
        <v>2</v>
      </c>
      <c r="H554" t="s">
        <v>1</v>
      </c>
      <c r="I554" t="str">
        <f>D554&amp;"-"&amp;E554&amp;"\3"</f>
        <v>82875-84831\3</v>
      </c>
      <c r="J554" t="str">
        <f>H554&amp;"_codon"&amp;G554</f>
        <v>nuc_codon2</v>
      </c>
    </row>
    <row r="555" spans="4:10">
      <c r="D555">
        <v>84833</v>
      </c>
      <c r="E555" s="2">
        <v>85185</v>
      </c>
      <c r="F555" t="s">
        <v>549</v>
      </c>
      <c r="G555">
        <v>2</v>
      </c>
      <c r="H555" t="s">
        <v>1</v>
      </c>
      <c r="I555" t="str">
        <f>D555&amp;"-"&amp;E555&amp;"\3"</f>
        <v>84833-85185\3</v>
      </c>
      <c r="J555" t="str">
        <f>H555&amp;"_codon"&amp;G555</f>
        <v>nuc_codon2</v>
      </c>
    </row>
    <row r="556" spans="4:10">
      <c r="D556">
        <v>85187</v>
      </c>
      <c r="E556" s="2">
        <v>85986</v>
      </c>
      <c r="F556" t="s">
        <v>550</v>
      </c>
      <c r="G556">
        <v>2</v>
      </c>
      <c r="H556" t="s">
        <v>1</v>
      </c>
      <c r="I556" t="str">
        <f>D556&amp;"-"&amp;E556&amp;"\3"</f>
        <v>85187-85986\3</v>
      </c>
      <c r="J556" t="str">
        <f>H556&amp;"_codon"&amp;G556</f>
        <v>nuc_codon2</v>
      </c>
    </row>
    <row r="557" spans="4:10">
      <c r="D557">
        <v>85988</v>
      </c>
      <c r="E557" s="2">
        <v>89044</v>
      </c>
      <c r="F557" t="s">
        <v>551</v>
      </c>
      <c r="G557">
        <v>2</v>
      </c>
      <c r="H557" t="s">
        <v>1</v>
      </c>
      <c r="I557" t="str">
        <f>D557&amp;"-"&amp;E557&amp;"\3"</f>
        <v>85988-89044\3</v>
      </c>
      <c r="J557" t="str">
        <f>H557&amp;"_codon"&amp;G557</f>
        <v>nuc_codon2</v>
      </c>
    </row>
    <row r="558" spans="4:10">
      <c r="D558">
        <v>89046</v>
      </c>
      <c r="E558" s="2">
        <v>90783</v>
      </c>
      <c r="F558" t="s">
        <v>552</v>
      </c>
      <c r="G558">
        <v>2</v>
      </c>
      <c r="H558" t="s">
        <v>1</v>
      </c>
      <c r="I558" t="str">
        <f>D558&amp;"-"&amp;E558&amp;"\3"</f>
        <v>89046-90783\3</v>
      </c>
      <c r="J558" t="str">
        <f>H558&amp;"_codon"&amp;G558</f>
        <v>nuc_codon2</v>
      </c>
    </row>
    <row r="559" spans="4:10">
      <c r="D559">
        <v>90785</v>
      </c>
      <c r="E559" s="2">
        <v>91885</v>
      </c>
      <c r="F559" t="s">
        <v>553</v>
      </c>
      <c r="G559">
        <v>2</v>
      </c>
      <c r="H559" t="s">
        <v>1</v>
      </c>
      <c r="I559" t="str">
        <f>D559&amp;"-"&amp;E559&amp;"\3"</f>
        <v>90785-91885\3</v>
      </c>
      <c r="J559" t="str">
        <f>H559&amp;"_codon"&amp;G559</f>
        <v>nuc_codon2</v>
      </c>
    </row>
    <row r="560" spans="4:10">
      <c r="D560">
        <v>91887</v>
      </c>
      <c r="E560" s="2">
        <v>93455</v>
      </c>
      <c r="F560" t="s">
        <v>554</v>
      </c>
      <c r="G560">
        <v>2</v>
      </c>
      <c r="H560" t="s">
        <v>1</v>
      </c>
      <c r="I560" t="str">
        <f>D560&amp;"-"&amp;E560&amp;"\3"</f>
        <v>91887-93455\3</v>
      </c>
      <c r="J560" t="str">
        <f>H560&amp;"_codon"&amp;G560</f>
        <v>nuc_codon2</v>
      </c>
    </row>
    <row r="561" spans="4:10">
      <c r="D561">
        <v>95695</v>
      </c>
      <c r="E561" s="2">
        <v>97592</v>
      </c>
      <c r="F561" t="s">
        <v>557</v>
      </c>
      <c r="G561">
        <v>2</v>
      </c>
      <c r="H561" t="s">
        <v>1</v>
      </c>
      <c r="I561" t="str">
        <f>D561&amp;"-"&amp;E561&amp;"\3"</f>
        <v>95695-97592\3</v>
      </c>
      <c r="J561" t="str">
        <f>H561&amp;"_codon"&amp;G561</f>
        <v>nuc_codon2</v>
      </c>
    </row>
    <row r="562" spans="4:10">
      <c r="D562">
        <v>97594</v>
      </c>
      <c r="E562" s="2">
        <v>97760</v>
      </c>
      <c r="F562" t="s">
        <v>558</v>
      </c>
      <c r="G562">
        <v>2</v>
      </c>
      <c r="H562" t="s">
        <v>1</v>
      </c>
      <c r="I562" t="str">
        <f>D562&amp;"-"&amp;E562&amp;"\3"</f>
        <v>97594-97760\3</v>
      </c>
      <c r="J562" t="str">
        <f>H562&amp;"_codon"&amp;G562</f>
        <v>nuc_codon2</v>
      </c>
    </row>
    <row r="563" spans="4:10">
      <c r="D563">
        <v>97762</v>
      </c>
      <c r="E563" s="2">
        <v>99112</v>
      </c>
      <c r="F563" t="s">
        <v>559</v>
      </c>
      <c r="G563">
        <v>2</v>
      </c>
      <c r="H563" t="s">
        <v>1</v>
      </c>
      <c r="I563" t="str">
        <f>D563&amp;"-"&amp;E563&amp;"\3"</f>
        <v>97762-99112\3</v>
      </c>
      <c r="J563" t="str">
        <f>H563&amp;"_codon"&amp;G563</f>
        <v>nuc_codon2</v>
      </c>
    </row>
    <row r="564" spans="4:10">
      <c r="D564">
        <v>99114</v>
      </c>
      <c r="E564" s="2">
        <v>100750</v>
      </c>
      <c r="F564" t="s">
        <v>560</v>
      </c>
      <c r="G564">
        <v>2</v>
      </c>
      <c r="H564" t="s">
        <v>1</v>
      </c>
      <c r="I564" t="str">
        <f>D564&amp;"-"&amp;E564&amp;"\3"</f>
        <v>99114-100750\3</v>
      </c>
      <c r="J564" t="str">
        <f>H564&amp;"_codon"&amp;G564</f>
        <v>nuc_codon2</v>
      </c>
    </row>
    <row r="565" spans="4:10">
      <c r="D565">
        <v>100752</v>
      </c>
      <c r="E565" s="2">
        <v>101773</v>
      </c>
      <c r="F565" t="s">
        <v>561</v>
      </c>
      <c r="G565">
        <v>2</v>
      </c>
      <c r="H565" t="s">
        <v>1</v>
      </c>
      <c r="I565" t="str">
        <f>D565&amp;"-"&amp;E565&amp;"\3"</f>
        <v>100752-101773\3</v>
      </c>
      <c r="J565" t="str">
        <f>H565&amp;"_codon"&amp;G565</f>
        <v>nuc_codon2</v>
      </c>
    </row>
    <row r="566" spans="4:10">
      <c r="D566">
        <v>102917</v>
      </c>
      <c r="E566" s="2">
        <v>104834</v>
      </c>
      <c r="F566" t="s">
        <v>563</v>
      </c>
      <c r="G566">
        <v>2</v>
      </c>
      <c r="H566" t="s">
        <v>1</v>
      </c>
      <c r="I566" t="str">
        <f>D566&amp;"-"&amp;E566&amp;"\3"</f>
        <v>102917-104834\3</v>
      </c>
      <c r="J566" t="str">
        <f>H566&amp;"_codon"&amp;G566</f>
        <v>nuc_codon2</v>
      </c>
    </row>
    <row r="567" spans="4:10">
      <c r="D567">
        <v>104836</v>
      </c>
      <c r="E567" s="2">
        <v>106328</v>
      </c>
      <c r="F567" t="s">
        <v>564</v>
      </c>
      <c r="G567">
        <v>2</v>
      </c>
      <c r="H567" t="s">
        <v>1</v>
      </c>
      <c r="I567" t="str">
        <f>D567&amp;"-"&amp;E567&amp;"\3"</f>
        <v>104836-106328\3</v>
      </c>
      <c r="J567" t="str">
        <f>H567&amp;"_codon"&amp;G567</f>
        <v>nuc_codon2</v>
      </c>
    </row>
    <row r="568" spans="4:10">
      <c r="D568">
        <v>106330</v>
      </c>
      <c r="E568" s="2">
        <v>107146</v>
      </c>
      <c r="F568" t="s">
        <v>565</v>
      </c>
      <c r="G568">
        <v>2</v>
      </c>
      <c r="H568" t="s">
        <v>1</v>
      </c>
      <c r="I568" t="str">
        <f>D568&amp;"-"&amp;E568&amp;"\3"</f>
        <v>106330-107146\3</v>
      </c>
      <c r="J568" t="str">
        <f>H568&amp;"_codon"&amp;G568</f>
        <v>nuc_codon2</v>
      </c>
    </row>
    <row r="569" spans="4:10">
      <c r="D569">
        <v>114366</v>
      </c>
      <c r="E569" s="2">
        <v>116229</v>
      </c>
      <c r="F569" t="s">
        <v>570</v>
      </c>
      <c r="G569">
        <v>2</v>
      </c>
      <c r="H569" t="s">
        <v>1</v>
      </c>
      <c r="I569" t="str">
        <f>D569&amp;"-"&amp;E569&amp;"\3"</f>
        <v>114366-116229\3</v>
      </c>
      <c r="J569" t="str">
        <f>H569&amp;"_codon"&amp;G569</f>
        <v>nuc_codon2</v>
      </c>
    </row>
    <row r="570" spans="4:10">
      <c r="D570">
        <v>107148</v>
      </c>
      <c r="E570" s="2">
        <v>110402</v>
      </c>
      <c r="F570" t="s">
        <v>566</v>
      </c>
      <c r="G570">
        <v>2</v>
      </c>
      <c r="H570" t="s">
        <v>1</v>
      </c>
      <c r="I570" t="str">
        <f>D570&amp;"-"&amp;E570&amp;"\3"</f>
        <v>107148-110402\3</v>
      </c>
      <c r="J570" t="str">
        <f>H570&amp;"_codon"&amp;G570</f>
        <v>nuc_codon2</v>
      </c>
    </row>
    <row r="571" spans="4:10">
      <c r="D571">
        <v>110404</v>
      </c>
      <c r="E571" s="2">
        <v>111152</v>
      </c>
      <c r="F571" t="s">
        <v>567</v>
      </c>
      <c r="G571">
        <v>2</v>
      </c>
      <c r="H571" t="s">
        <v>1</v>
      </c>
      <c r="I571" t="str">
        <f>D571&amp;"-"&amp;E571&amp;"\3"</f>
        <v>110404-111152\3</v>
      </c>
      <c r="J571" t="str">
        <f>H571&amp;"_codon"&amp;G571</f>
        <v>nuc_codon2</v>
      </c>
    </row>
    <row r="572" spans="4:10">
      <c r="D572">
        <v>111154</v>
      </c>
      <c r="E572" s="2">
        <v>111771</v>
      </c>
      <c r="F572" t="s">
        <v>568</v>
      </c>
      <c r="G572">
        <v>2</v>
      </c>
      <c r="H572" t="s">
        <v>1</v>
      </c>
      <c r="I572" t="str">
        <f>D572&amp;"-"&amp;E572&amp;"\3"</f>
        <v>111154-111771\3</v>
      </c>
      <c r="J572" t="str">
        <f>H572&amp;"_codon"&amp;G572</f>
        <v>nuc_codon2</v>
      </c>
    </row>
    <row r="573" spans="4:10">
      <c r="D573">
        <v>111773</v>
      </c>
      <c r="E573" s="2">
        <v>114364</v>
      </c>
      <c r="F573" t="s">
        <v>569</v>
      </c>
      <c r="G573">
        <v>2</v>
      </c>
      <c r="H573" t="s">
        <v>1</v>
      </c>
      <c r="I573" t="str">
        <f>D573&amp;"-"&amp;E573&amp;"\3"</f>
        <v>111773-114364\3</v>
      </c>
      <c r="J573" t="str">
        <f>H573&amp;"_codon"&amp;G573</f>
        <v>nuc_codon2</v>
      </c>
    </row>
    <row r="574" spans="4:10">
      <c r="D574">
        <v>116231</v>
      </c>
      <c r="E574" s="2">
        <v>118159</v>
      </c>
      <c r="F574" t="s">
        <v>571</v>
      </c>
      <c r="G574">
        <v>2</v>
      </c>
      <c r="H574" t="s">
        <v>1</v>
      </c>
      <c r="I574" t="str">
        <f>D574&amp;"-"&amp;E574&amp;"\3"</f>
        <v>116231-118159\3</v>
      </c>
      <c r="J574" t="str">
        <f>H574&amp;"_codon"&amp;G574</f>
        <v>nuc_codon2</v>
      </c>
    </row>
    <row r="575" spans="4:10">
      <c r="D575">
        <v>118161</v>
      </c>
      <c r="E575" s="2">
        <v>119538</v>
      </c>
      <c r="F575" t="s">
        <v>572</v>
      </c>
      <c r="G575">
        <v>2</v>
      </c>
      <c r="H575" t="s">
        <v>1</v>
      </c>
      <c r="I575" t="str">
        <f>D575&amp;"-"&amp;E575&amp;"\3"</f>
        <v>118161-119538\3</v>
      </c>
      <c r="J575" t="str">
        <f>H575&amp;"_codon"&amp;G575</f>
        <v>nuc_codon2</v>
      </c>
    </row>
    <row r="576" spans="4:10">
      <c r="D576">
        <v>119540</v>
      </c>
      <c r="E576" s="2">
        <v>120394</v>
      </c>
      <c r="F576" t="s">
        <v>573</v>
      </c>
      <c r="G576">
        <v>2</v>
      </c>
      <c r="H576" t="s">
        <v>1</v>
      </c>
      <c r="I576" t="str">
        <f>D576&amp;"-"&amp;E576&amp;"\3"</f>
        <v>119540-120394\3</v>
      </c>
      <c r="J576" t="str">
        <f>H576&amp;"_codon"&amp;G576</f>
        <v>nuc_codon2</v>
      </c>
    </row>
    <row r="577" spans="4:10">
      <c r="D577">
        <v>120396</v>
      </c>
      <c r="E577" s="2">
        <v>122674</v>
      </c>
      <c r="F577" t="s">
        <v>574</v>
      </c>
      <c r="G577">
        <v>2</v>
      </c>
      <c r="H577" t="s">
        <v>1</v>
      </c>
      <c r="I577" t="str">
        <f>D577&amp;"-"&amp;E577&amp;"\3"</f>
        <v>120396-122674\3</v>
      </c>
      <c r="J577" t="str">
        <f>H577&amp;"_codon"&amp;G577</f>
        <v>nuc_codon2</v>
      </c>
    </row>
    <row r="578" spans="4:10">
      <c r="D578">
        <v>122676</v>
      </c>
      <c r="E578" s="2">
        <v>123149</v>
      </c>
      <c r="F578" t="s">
        <v>575</v>
      </c>
      <c r="G578">
        <v>2</v>
      </c>
      <c r="H578" t="s">
        <v>1</v>
      </c>
      <c r="I578" t="str">
        <f>D578&amp;"-"&amp;E578&amp;"\3"</f>
        <v>122676-123149\3</v>
      </c>
      <c r="J578" t="str">
        <f>H578&amp;"_codon"&amp;G578</f>
        <v>nuc_codon2</v>
      </c>
    </row>
    <row r="579" spans="4:10">
      <c r="D579">
        <v>133440</v>
      </c>
      <c r="E579" s="2">
        <v>133928</v>
      </c>
      <c r="F579" t="s">
        <v>583</v>
      </c>
      <c r="G579">
        <v>2</v>
      </c>
      <c r="H579" t="s">
        <v>1</v>
      </c>
      <c r="I579" t="str">
        <f>D579&amp;"-"&amp;E579&amp;"\3"</f>
        <v>133440-133928\3</v>
      </c>
      <c r="J579" t="str">
        <f>H579&amp;"_codon"&amp;G579</f>
        <v>nuc_codon2</v>
      </c>
    </row>
    <row r="580" spans="4:10">
      <c r="D580">
        <v>123151</v>
      </c>
      <c r="E580" s="2">
        <v>124721</v>
      </c>
      <c r="F580" t="s">
        <v>576</v>
      </c>
      <c r="G580">
        <v>2</v>
      </c>
      <c r="H580" t="s">
        <v>1</v>
      </c>
      <c r="I580" t="str">
        <f>D580&amp;"-"&amp;E580&amp;"\3"</f>
        <v>123151-124721\3</v>
      </c>
      <c r="J580" t="str">
        <f>H580&amp;"_codon"&amp;G580</f>
        <v>nuc_codon2</v>
      </c>
    </row>
    <row r="581" spans="4:10">
      <c r="D581">
        <v>124723</v>
      </c>
      <c r="E581" s="2">
        <v>126050</v>
      </c>
      <c r="F581" t="s">
        <v>577</v>
      </c>
      <c r="G581">
        <v>2</v>
      </c>
      <c r="H581" t="s">
        <v>1</v>
      </c>
      <c r="I581" t="str">
        <f>D581&amp;"-"&amp;E581&amp;"\3"</f>
        <v>124723-126050\3</v>
      </c>
      <c r="J581" t="str">
        <f>H581&amp;"_codon"&amp;G581</f>
        <v>nuc_codon2</v>
      </c>
    </row>
    <row r="582" spans="4:10">
      <c r="D582">
        <v>126052</v>
      </c>
      <c r="E582" s="2">
        <v>128192</v>
      </c>
      <c r="F582" t="s">
        <v>578</v>
      </c>
      <c r="G582">
        <v>2</v>
      </c>
      <c r="H582" t="s">
        <v>1</v>
      </c>
      <c r="I582" t="str">
        <f>D582&amp;"-"&amp;E582&amp;"\3"</f>
        <v>126052-128192\3</v>
      </c>
      <c r="J582" t="str">
        <f>H582&amp;"_codon"&amp;G582</f>
        <v>nuc_codon2</v>
      </c>
    </row>
    <row r="583" spans="4:10">
      <c r="D583">
        <v>128194</v>
      </c>
      <c r="E583" s="2">
        <v>130000</v>
      </c>
      <c r="F583" t="s">
        <v>579</v>
      </c>
      <c r="G583">
        <v>2</v>
      </c>
      <c r="H583" t="s">
        <v>1</v>
      </c>
      <c r="I583" t="str">
        <f>D583&amp;"-"&amp;E583&amp;"\3"</f>
        <v>128194-130000\3</v>
      </c>
      <c r="J583" t="str">
        <f>H583&amp;"_codon"&amp;G583</f>
        <v>nuc_codon2</v>
      </c>
    </row>
    <row r="584" spans="4:10">
      <c r="D584">
        <v>130002</v>
      </c>
      <c r="E584" s="2">
        <v>132015</v>
      </c>
      <c r="F584" t="s">
        <v>580</v>
      </c>
      <c r="G584">
        <v>2</v>
      </c>
      <c r="H584" t="s">
        <v>1</v>
      </c>
      <c r="I584" t="str">
        <f>D584&amp;"-"&amp;E584&amp;"\3"</f>
        <v>130002-132015\3</v>
      </c>
      <c r="J584" t="str">
        <f>H584&amp;"_codon"&amp;G584</f>
        <v>nuc_codon2</v>
      </c>
    </row>
    <row r="585" spans="4:10">
      <c r="D585">
        <v>132017</v>
      </c>
      <c r="E585" s="2">
        <v>132730</v>
      </c>
      <c r="F585" t="s">
        <v>581</v>
      </c>
      <c r="G585">
        <v>2</v>
      </c>
      <c r="H585" t="s">
        <v>1</v>
      </c>
      <c r="I585" t="str">
        <f>D585&amp;"-"&amp;E585&amp;"\3"</f>
        <v>132017-132730\3</v>
      </c>
      <c r="J585" t="str">
        <f>H585&amp;"_codon"&amp;G585</f>
        <v>nuc_codon2</v>
      </c>
    </row>
    <row r="586" spans="4:10">
      <c r="D586">
        <v>132732</v>
      </c>
      <c r="E586" s="2">
        <v>133438</v>
      </c>
      <c r="F586" t="s">
        <v>582</v>
      </c>
      <c r="G586">
        <v>2</v>
      </c>
      <c r="H586" t="s">
        <v>1</v>
      </c>
      <c r="I586" t="str">
        <f>D586&amp;"-"&amp;E586&amp;"\3"</f>
        <v>132732-133438\3</v>
      </c>
      <c r="J586" t="str">
        <f>H586&amp;"_codon"&amp;G586</f>
        <v>nuc_codon2</v>
      </c>
    </row>
    <row r="587" spans="4:10">
      <c r="D587">
        <v>133930</v>
      </c>
      <c r="E587" s="2">
        <v>136509</v>
      </c>
      <c r="F587" t="s">
        <v>584</v>
      </c>
      <c r="G587">
        <v>2</v>
      </c>
      <c r="H587" t="s">
        <v>1</v>
      </c>
      <c r="I587" t="str">
        <f>D587&amp;"-"&amp;E587&amp;"\3"</f>
        <v>133930-136509\3</v>
      </c>
      <c r="J587" t="str">
        <f>H587&amp;"_codon"&amp;G587</f>
        <v>nuc_codon2</v>
      </c>
    </row>
    <row r="588" spans="4:10">
      <c r="D588">
        <v>136511</v>
      </c>
      <c r="E588" s="2">
        <v>140922</v>
      </c>
      <c r="F588" t="s">
        <v>585</v>
      </c>
      <c r="G588">
        <v>2</v>
      </c>
      <c r="H588" t="s">
        <v>1</v>
      </c>
      <c r="I588" t="str">
        <f>D588&amp;"-"&amp;E588&amp;"\3"</f>
        <v>136511-140922\3</v>
      </c>
      <c r="J588" t="str">
        <f>H588&amp;"_codon"&amp;G588</f>
        <v>nuc_codon2</v>
      </c>
    </row>
    <row r="589" spans="4:10">
      <c r="D589">
        <v>140924</v>
      </c>
      <c r="E589" s="2">
        <v>142744</v>
      </c>
      <c r="F589" t="s">
        <v>586</v>
      </c>
      <c r="G589">
        <v>2</v>
      </c>
      <c r="H589" t="s">
        <v>1</v>
      </c>
      <c r="I589" t="str">
        <f>D589&amp;"-"&amp;E589&amp;"\3"</f>
        <v>140924-142744\3</v>
      </c>
      <c r="J589" t="str">
        <f>H589&amp;"_codon"&amp;G589</f>
        <v>nuc_codon2</v>
      </c>
    </row>
    <row r="590" spans="4:10">
      <c r="D590">
        <v>142746</v>
      </c>
      <c r="E590" s="2">
        <v>145141</v>
      </c>
      <c r="F590" t="s">
        <v>587</v>
      </c>
      <c r="G590">
        <v>2</v>
      </c>
      <c r="H590" t="s">
        <v>1</v>
      </c>
      <c r="I590" t="str">
        <f>D590&amp;"-"&amp;E590&amp;"\3"</f>
        <v>142746-145141\3</v>
      </c>
      <c r="J590" t="str">
        <f>H590&amp;"_codon"&amp;G590</f>
        <v>nuc_codon2</v>
      </c>
    </row>
    <row r="591" spans="4:10">
      <c r="D591">
        <v>152845</v>
      </c>
      <c r="E591" s="2">
        <v>154789</v>
      </c>
      <c r="F591" t="s">
        <v>592</v>
      </c>
      <c r="G591">
        <v>2</v>
      </c>
      <c r="H591" t="s">
        <v>1</v>
      </c>
      <c r="I591" t="str">
        <f>D591&amp;"-"&amp;E591&amp;"\3"</f>
        <v>152845-154789\3</v>
      </c>
      <c r="J591" t="str">
        <f>H591&amp;"_codon"&amp;G591</f>
        <v>nuc_codon2</v>
      </c>
    </row>
    <row r="592" spans="4:10">
      <c r="D592">
        <v>145143</v>
      </c>
      <c r="E592" s="2">
        <v>147829</v>
      </c>
      <c r="F592" t="s">
        <v>588</v>
      </c>
      <c r="G592">
        <v>2</v>
      </c>
      <c r="H592" t="s">
        <v>1</v>
      </c>
      <c r="I592" t="str">
        <f>D592&amp;"-"&amp;E592&amp;"\3"</f>
        <v>145143-147829\3</v>
      </c>
      <c r="J592" t="str">
        <f>H592&amp;"_codon"&amp;G592</f>
        <v>nuc_codon2</v>
      </c>
    </row>
    <row r="593" spans="4:10">
      <c r="D593">
        <v>147831</v>
      </c>
      <c r="E593" s="2">
        <v>149404</v>
      </c>
      <c r="F593" t="s">
        <v>589</v>
      </c>
      <c r="G593">
        <v>2</v>
      </c>
      <c r="H593" t="s">
        <v>1</v>
      </c>
      <c r="I593" t="str">
        <f>D593&amp;"-"&amp;E593&amp;"\3"</f>
        <v>147831-149404\3</v>
      </c>
      <c r="J593" t="str">
        <f>H593&amp;"_codon"&amp;G593</f>
        <v>nuc_codon2</v>
      </c>
    </row>
    <row r="594" spans="4:10">
      <c r="D594">
        <v>149406</v>
      </c>
      <c r="E594" s="2">
        <v>151556</v>
      </c>
      <c r="F594" t="s">
        <v>590</v>
      </c>
      <c r="G594">
        <v>2</v>
      </c>
      <c r="H594" t="s">
        <v>1</v>
      </c>
      <c r="I594" t="str">
        <f>D594&amp;"-"&amp;E594&amp;"\3"</f>
        <v>149406-151556\3</v>
      </c>
      <c r="J594" t="str">
        <f>H594&amp;"_codon"&amp;G594</f>
        <v>nuc_codon2</v>
      </c>
    </row>
    <row r="595" spans="4:10">
      <c r="D595">
        <v>151558</v>
      </c>
      <c r="E595" s="2">
        <v>152843</v>
      </c>
      <c r="F595" t="s">
        <v>591</v>
      </c>
      <c r="G595">
        <v>2</v>
      </c>
      <c r="H595" t="s">
        <v>1</v>
      </c>
      <c r="I595" t="str">
        <f>D595&amp;"-"&amp;E595&amp;"\3"</f>
        <v>151558-152843\3</v>
      </c>
      <c r="J595" t="str">
        <f>H595&amp;"_codon"&amp;G595</f>
        <v>nuc_codon2</v>
      </c>
    </row>
    <row r="596" spans="4:10">
      <c r="D596">
        <v>154791</v>
      </c>
      <c r="E596" s="2">
        <v>157171</v>
      </c>
      <c r="F596" t="s">
        <v>593</v>
      </c>
      <c r="G596">
        <v>2</v>
      </c>
      <c r="H596" t="s">
        <v>1</v>
      </c>
      <c r="I596" t="str">
        <f>D596&amp;"-"&amp;E596&amp;"\3"</f>
        <v>154791-157171\3</v>
      </c>
      <c r="J596" t="str">
        <f>H596&amp;"_codon"&amp;G596</f>
        <v>nuc_codon2</v>
      </c>
    </row>
    <row r="597" spans="4:10">
      <c r="D597">
        <v>157173</v>
      </c>
      <c r="E597" s="2">
        <v>159197</v>
      </c>
      <c r="F597" t="s">
        <v>594</v>
      </c>
      <c r="G597">
        <v>2</v>
      </c>
      <c r="H597" t="s">
        <v>1</v>
      </c>
      <c r="I597" t="str">
        <f>D597&amp;"-"&amp;E597&amp;"\3"</f>
        <v>157173-159197\3</v>
      </c>
      <c r="J597" t="str">
        <f>H597&amp;"_codon"&amp;G597</f>
        <v>nuc_codon2</v>
      </c>
    </row>
    <row r="598" spans="4:10">
      <c r="D598">
        <v>159199</v>
      </c>
      <c r="E598" s="2">
        <v>161332</v>
      </c>
      <c r="F598" t="s">
        <v>595</v>
      </c>
      <c r="G598">
        <v>2</v>
      </c>
      <c r="H598" t="s">
        <v>1</v>
      </c>
      <c r="I598" t="str">
        <f>D598&amp;"-"&amp;E598&amp;"\3"</f>
        <v>159199-161332\3</v>
      </c>
      <c r="J598" t="str">
        <f>H598&amp;"_codon"&amp;G598</f>
        <v>nuc_codon2</v>
      </c>
    </row>
    <row r="599" spans="4:10">
      <c r="D599">
        <v>161334</v>
      </c>
      <c r="E599" s="2">
        <v>162439</v>
      </c>
      <c r="F599" t="s">
        <v>596</v>
      </c>
      <c r="G599">
        <v>2</v>
      </c>
      <c r="H599" t="s">
        <v>1</v>
      </c>
      <c r="I599" t="str">
        <f>D599&amp;"-"&amp;E599&amp;"\3"</f>
        <v>161334-162439\3</v>
      </c>
      <c r="J599" t="str">
        <f>H599&amp;"_codon"&amp;G599</f>
        <v>nuc_codon2</v>
      </c>
    </row>
    <row r="600" spans="4:10">
      <c r="D600">
        <v>162441</v>
      </c>
      <c r="E600" s="2">
        <v>164568</v>
      </c>
      <c r="F600" t="s">
        <v>597</v>
      </c>
      <c r="G600">
        <v>2</v>
      </c>
      <c r="H600" t="s">
        <v>1</v>
      </c>
      <c r="I600" t="str">
        <f>D600&amp;"-"&amp;E600&amp;"\3"</f>
        <v>162441-164568\3</v>
      </c>
      <c r="J600" t="str">
        <f>H600&amp;"_codon"&amp;G600</f>
        <v>nuc_codon2</v>
      </c>
    </row>
    <row r="601" spans="4:10">
      <c r="D601">
        <v>164570</v>
      </c>
      <c r="E601" s="2">
        <v>165294</v>
      </c>
      <c r="F601" t="s">
        <v>598</v>
      </c>
      <c r="G601">
        <v>2</v>
      </c>
      <c r="H601" t="s">
        <v>1</v>
      </c>
      <c r="I601" t="str">
        <f>D601&amp;"-"&amp;E601&amp;"\3"</f>
        <v>164570-165294\3</v>
      </c>
      <c r="J601" t="str">
        <f>H601&amp;"_codon"&amp;G601</f>
        <v>nuc_codon2</v>
      </c>
    </row>
    <row r="602" spans="4:10">
      <c r="D602">
        <v>165296</v>
      </c>
      <c r="E602" s="2">
        <v>165541</v>
      </c>
      <c r="F602" t="s">
        <v>599</v>
      </c>
      <c r="G602">
        <v>2</v>
      </c>
      <c r="H602" t="s">
        <v>1</v>
      </c>
      <c r="I602" t="str">
        <f>D602&amp;"-"&amp;E602&amp;"\3"</f>
        <v>165296-165541\3</v>
      </c>
      <c r="J602" t="str">
        <f>H602&amp;"_codon"&amp;G602</f>
        <v>nuc_codon2</v>
      </c>
    </row>
    <row r="603" spans="4:10">
      <c r="D603">
        <v>175613</v>
      </c>
      <c r="E603" s="2">
        <v>176357</v>
      </c>
      <c r="F603" t="s">
        <v>606</v>
      </c>
      <c r="G603">
        <v>2</v>
      </c>
      <c r="H603" t="s">
        <v>1</v>
      </c>
      <c r="I603" t="str">
        <f>D603&amp;"-"&amp;E603&amp;"\3"</f>
        <v>175613-176357\3</v>
      </c>
      <c r="J603" t="str">
        <f>H603&amp;"_codon"&amp;G603</f>
        <v>nuc_codon2</v>
      </c>
    </row>
    <row r="604" spans="4:10">
      <c r="D604">
        <v>165543</v>
      </c>
      <c r="E604" s="2">
        <v>169811</v>
      </c>
      <c r="F604" t="s">
        <v>600</v>
      </c>
      <c r="G604">
        <v>2</v>
      </c>
      <c r="H604" t="s">
        <v>1</v>
      </c>
      <c r="I604" t="str">
        <f>D604&amp;"-"&amp;E604&amp;"\3"</f>
        <v>165543-169811\3</v>
      </c>
      <c r="J604" t="str">
        <f>H604&amp;"_codon"&amp;G604</f>
        <v>nuc_codon2</v>
      </c>
    </row>
    <row r="605" spans="4:10">
      <c r="D605">
        <v>169813</v>
      </c>
      <c r="E605" s="2">
        <v>170518</v>
      </c>
      <c r="F605" t="s">
        <v>601</v>
      </c>
      <c r="G605">
        <v>2</v>
      </c>
      <c r="H605" t="s">
        <v>1</v>
      </c>
      <c r="I605" t="str">
        <f>D605&amp;"-"&amp;E605&amp;"\3"</f>
        <v>169813-170518\3</v>
      </c>
      <c r="J605" t="str">
        <f>H605&amp;"_codon"&amp;G605</f>
        <v>nuc_codon2</v>
      </c>
    </row>
    <row r="606" spans="4:10">
      <c r="D606">
        <v>170520</v>
      </c>
      <c r="E606" s="2">
        <v>171430</v>
      </c>
      <c r="F606" t="s">
        <v>602</v>
      </c>
      <c r="G606">
        <v>2</v>
      </c>
      <c r="H606" t="s">
        <v>1</v>
      </c>
      <c r="I606" t="str">
        <f>D606&amp;"-"&amp;E606&amp;"\3"</f>
        <v>170520-171430\3</v>
      </c>
      <c r="J606" t="str">
        <f>H606&amp;"_codon"&amp;G606</f>
        <v>nuc_codon2</v>
      </c>
    </row>
    <row r="607" spans="4:10">
      <c r="D607">
        <v>171432</v>
      </c>
      <c r="E607" s="2">
        <v>172984</v>
      </c>
      <c r="F607" t="s">
        <v>603</v>
      </c>
      <c r="G607">
        <v>2</v>
      </c>
      <c r="H607" t="s">
        <v>1</v>
      </c>
      <c r="I607" t="str">
        <f>D607&amp;"-"&amp;E607&amp;"\3"</f>
        <v>171432-172984\3</v>
      </c>
      <c r="J607" t="str">
        <f>H607&amp;"_codon"&amp;G607</f>
        <v>nuc_codon2</v>
      </c>
    </row>
    <row r="608" spans="4:10">
      <c r="D608">
        <v>172986</v>
      </c>
      <c r="E608" s="2">
        <v>175025</v>
      </c>
      <c r="F608" t="s">
        <v>604</v>
      </c>
      <c r="G608">
        <v>2</v>
      </c>
      <c r="H608" t="s">
        <v>1</v>
      </c>
      <c r="I608" t="str">
        <f>D608&amp;"-"&amp;E608&amp;"\3"</f>
        <v>172986-175025\3</v>
      </c>
      <c r="J608" t="str">
        <f>H608&amp;"_codon"&amp;G608</f>
        <v>nuc_codon2</v>
      </c>
    </row>
    <row r="609" spans="4:10">
      <c r="D609">
        <v>175027</v>
      </c>
      <c r="E609" s="2">
        <v>175611</v>
      </c>
      <c r="F609" t="s">
        <v>605</v>
      </c>
      <c r="G609">
        <v>2</v>
      </c>
      <c r="H609" t="s">
        <v>1</v>
      </c>
      <c r="I609" t="str">
        <f>D609&amp;"-"&amp;E609&amp;"\3"</f>
        <v>175027-175611\3</v>
      </c>
      <c r="J609" t="str">
        <f>H609&amp;"_codon"&amp;G609</f>
        <v>nuc_codon2</v>
      </c>
    </row>
    <row r="610" spans="4:10">
      <c r="D610">
        <v>176359</v>
      </c>
      <c r="E610" s="2">
        <v>179431</v>
      </c>
      <c r="F610" t="s">
        <v>607</v>
      </c>
      <c r="G610">
        <v>2</v>
      </c>
      <c r="H610" t="s">
        <v>1</v>
      </c>
      <c r="I610" t="str">
        <f>D610&amp;"-"&amp;E610&amp;"\3"</f>
        <v>176359-179431\3</v>
      </c>
      <c r="J610" t="str">
        <f>H610&amp;"_codon"&amp;G610</f>
        <v>nuc_codon2</v>
      </c>
    </row>
    <row r="611" spans="4:10">
      <c r="D611">
        <v>179433</v>
      </c>
      <c r="E611" s="2">
        <v>181268</v>
      </c>
      <c r="F611" t="s">
        <v>608</v>
      </c>
      <c r="G611">
        <v>2</v>
      </c>
      <c r="H611" t="s">
        <v>1</v>
      </c>
      <c r="I611" t="str">
        <f>D611&amp;"-"&amp;E611&amp;"\3"</f>
        <v>179433-181268\3</v>
      </c>
      <c r="J611" t="str">
        <f>H611&amp;"_codon"&amp;G611</f>
        <v>nuc_codon2</v>
      </c>
    </row>
    <row r="612" spans="4:10">
      <c r="D612">
        <v>181270</v>
      </c>
      <c r="E612" s="2">
        <v>184030</v>
      </c>
      <c r="F612" t="s">
        <v>609</v>
      </c>
      <c r="G612">
        <v>2</v>
      </c>
      <c r="H612" t="s">
        <v>1</v>
      </c>
      <c r="I612" t="str">
        <f>D612&amp;"-"&amp;E612&amp;"\3"</f>
        <v>181270-184030\3</v>
      </c>
      <c r="J612" t="str">
        <f>H612&amp;"_codon"&amp;G612</f>
        <v>nuc_codon2</v>
      </c>
    </row>
    <row r="613" spans="4:10">
      <c r="D613">
        <v>184032</v>
      </c>
      <c r="E613" s="2">
        <v>184707</v>
      </c>
      <c r="F613" t="s">
        <v>610</v>
      </c>
      <c r="G613">
        <v>2</v>
      </c>
      <c r="H613" t="s">
        <v>1</v>
      </c>
      <c r="I613" t="str">
        <f>D613&amp;"-"&amp;E613&amp;"\3"</f>
        <v>184032-184707\3</v>
      </c>
      <c r="J613" t="str">
        <f>H613&amp;"_codon"&amp;G613</f>
        <v>nuc_codon2</v>
      </c>
    </row>
    <row r="614" spans="4:10">
      <c r="D614">
        <v>184709</v>
      </c>
      <c r="E614" s="2">
        <v>186774</v>
      </c>
      <c r="F614" t="s">
        <v>611</v>
      </c>
      <c r="G614">
        <v>2</v>
      </c>
      <c r="H614" t="s">
        <v>1</v>
      </c>
      <c r="I614" t="str">
        <f>D614&amp;"-"&amp;E614&amp;"\3"</f>
        <v>184709-186774\3</v>
      </c>
      <c r="J614" t="str">
        <f>H614&amp;"_codon"&amp;G614</f>
        <v>nuc_codon2</v>
      </c>
    </row>
    <row r="615" spans="4:10">
      <c r="D615">
        <v>186776</v>
      </c>
      <c r="E615" s="2">
        <v>187595</v>
      </c>
      <c r="F615" t="s">
        <v>612</v>
      </c>
      <c r="G615">
        <v>2</v>
      </c>
      <c r="H615" t="s">
        <v>1</v>
      </c>
      <c r="I615" t="str">
        <f>D615&amp;"-"&amp;E615&amp;"\3"</f>
        <v>186776-187595\3</v>
      </c>
      <c r="J615" t="str">
        <f>H615&amp;"_codon"&amp;G615</f>
        <v>nuc_codon2</v>
      </c>
    </row>
    <row r="616" spans="4:10">
      <c r="D616">
        <v>187597</v>
      </c>
      <c r="E616" s="2">
        <v>190908</v>
      </c>
      <c r="F616" t="s">
        <v>613</v>
      </c>
      <c r="G616">
        <v>2</v>
      </c>
      <c r="H616" t="s">
        <v>1</v>
      </c>
      <c r="I616" t="str">
        <f>D616&amp;"-"&amp;E616&amp;"\3"</f>
        <v>187597-190908\3</v>
      </c>
      <c r="J616" t="str">
        <f>H616&amp;"_codon"&amp;G616</f>
        <v>nuc_codon2</v>
      </c>
    </row>
    <row r="617" spans="4:10">
      <c r="D617">
        <v>190910</v>
      </c>
      <c r="E617" s="2">
        <v>193628</v>
      </c>
      <c r="F617" t="s">
        <v>614</v>
      </c>
      <c r="G617">
        <v>2</v>
      </c>
      <c r="H617" t="s">
        <v>1</v>
      </c>
      <c r="I617" t="str">
        <f>D617&amp;"-"&amp;E617&amp;"\3"</f>
        <v>190910-193628\3</v>
      </c>
      <c r="J617" t="str">
        <f>H617&amp;"_codon"&amp;G617</f>
        <v>nuc_codon2</v>
      </c>
    </row>
    <row r="618" spans="4:10">
      <c r="D618">
        <v>193630</v>
      </c>
      <c r="E618" s="2">
        <v>197238</v>
      </c>
      <c r="F618" t="s">
        <v>615</v>
      </c>
      <c r="G618">
        <v>2</v>
      </c>
      <c r="H618" t="s">
        <v>1</v>
      </c>
      <c r="I618" t="str">
        <f>D618&amp;"-"&amp;E618&amp;"\3"</f>
        <v>193630-197238\3</v>
      </c>
      <c r="J618" t="str">
        <f>H618&amp;"_codon"&amp;G618</f>
        <v>nuc_codon2</v>
      </c>
    </row>
    <row r="619" spans="4:10">
      <c r="D619">
        <v>197240</v>
      </c>
      <c r="E619" s="2">
        <v>197584</v>
      </c>
      <c r="F619" t="s">
        <v>616</v>
      </c>
      <c r="G619">
        <v>2</v>
      </c>
      <c r="H619" t="s">
        <v>1</v>
      </c>
      <c r="I619" t="str">
        <f>D619&amp;"-"&amp;E619&amp;"\3"</f>
        <v>197240-197584\3</v>
      </c>
      <c r="J619" t="str">
        <f>H619&amp;"_codon"&amp;G619</f>
        <v>nuc_codon2</v>
      </c>
    </row>
    <row r="620" spans="4:10">
      <c r="D620">
        <v>197586</v>
      </c>
      <c r="E620" s="2">
        <v>198897</v>
      </c>
      <c r="F620" t="s">
        <v>617</v>
      </c>
      <c r="G620">
        <v>2</v>
      </c>
      <c r="H620" t="s">
        <v>1</v>
      </c>
      <c r="I620" t="str">
        <f>D620&amp;"-"&amp;E620&amp;"\3"</f>
        <v>197586-198897\3</v>
      </c>
      <c r="J620" t="str">
        <f>H620&amp;"_codon"&amp;G620</f>
        <v>nuc_codon2</v>
      </c>
    </row>
    <row r="621" spans="4:10">
      <c r="D621">
        <v>198899</v>
      </c>
      <c r="E621" s="2">
        <v>200614</v>
      </c>
      <c r="F621" t="s">
        <v>618</v>
      </c>
      <c r="G621">
        <v>2</v>
      </c>
      <c r="H621" t="s">
        <v>1</v>
      </c>
      <c r="I621" t="str">
        <f>D621&amp;"-"&amp;E621&amp;"\3"</f>
        <v>198899-200614\3</v>
      </c>
      <c r="J621" t="str">
        <f>H621&amp;"_codon"&amp;G621</f>
        <v>nuc_codon2</v>
      </c>
    </row>
    <row r="622" spans="4:10">
      <c r="D622">
        <v>200616</v>
      </c>
      <c r="E622" s="2">
        <v>202874</v>
      </c>
      <c r="F622" t="s">
        <v>619</v>
      </c>
      <c r="G622">
        <v>2</v>
      </c>
      <c r="H622" t="s">
        <v>1</v>
      </c>
      <c r="I622" t="str">
        <f>D622&amp;"-"&amp;E622&amp;"\3"</f>
        <v>200616-202874\3</v>
      </c>
      <c r="J622" t="str">
        <f>H622&amp;"_codon"&amp;G622</f>
        <v>nuc_codon2</v>
      </c>
    </row>
    <row r="623" spans="4:10">
      <c r="D623">
        <v>293750</v>
      </c>
      <c r="E623" s="2">
        <v>296778</v>
      </c>
      <c r="F623" t="s">
        <v>667</v>
      </c>
      <c r="G623">
        <v>2</v>
      </c>
      <c r="H623" t="s">
        <v>1</v>
      </c>
      <c r="I623" t="str">
        <f>D623&amp;"-"&amp;E623&amp;"\3"</f>
        <v>293750-296778\3</v>
      </c>
      <c r="J623" t="str">
        <f>H623&amp;"_codon"&amp;G623</f>
        <v>nuc_codon2</v>
      </c>
    </row>
    <row r="624" spans="4:10">
      <c r="D624">
        <v>208652</v>
      </c>
      <c r="E624" s="2">
        <v>210316</v>
      </c>
      <c r="F624" t="s">
        <v>624</v>
      </c>
      <c r="G624">
        <v>2</v>
      </c>
      <c r="H624" t="s">
        <v>1</v>
      </c>
      <c r="I624" t="str">
        <f>D624&amp;"-"&amp;E624&amp;"\3"</f>
        <v>208652-210316\3</v>
      </c>
      <c r="J624" t="str">
        <f>H624&amp;"_codon"&amp;G624</f>
        <v>nuc_codon2</v>
      </c>
    </row>
    <row r="625" spans="4:10">
      <c r="D625">
        <v>202876</v>
      </c>
      <c r="E625" s="2">
        <v>206002</v>
      </c>
      <c r="F625" t="s">
        <v>620</v>
      </c>
      <c r="G625">
        <v>2</v>
      </c>
      <c r="H625" t="s">
        <v>1</v>
      </c>
      <c r="I625" t="str">
        <f>D625&amp;"-"&amp;E625&amp;"\3"</f>
        <v>202876-206002\3</v>
      </c>
      <c r="J625" t="str">
        <f>H625&amp;"_codon"&amp;G625</f>
        <v>nuc_codon2</v>
      </c>
    </row>
    <row r="626" spans="4:10">
      <c r="D626">
        <v>206004</v>
      </c>
      <c r="E626" s="2">
        <v>206459</v>
      </c>
      <c r="F626" t="s">
        <v>621</v>
      </c>
      <c r="G626">
        <v>2</v>
      </c>
      <c r="H626" t="s">
        <v>1</v>
      </c>
      <c r="I626" t="str">
        <f>D626&amp;"-"&amp;E626&amp;"\3"</f>
        <v>206004-206459\3</v>
      </c>
      <c r="J626" t="str">
        <f>H626&amp;"_codon"&amp;G626</f>
        <v>nuc_codon2</v>
      </c>
    </row>
    <row r="627" spans="4:10">
      <c r="D627">
        <v>206461</v>
      </c>
      <c r="E627" s="2">
        <v>206921</v>
      </c>
      <c r="F627" t="s">
        <v>622</v>
      </c>
      <c r="G627">
        <v>2</v>
      </c>
      <c r="H627" t="s">
        <v>1</v>
      </c>
      <c r="I627" t="str">
        <f>D627&amp;"-"&amp;E627&amp;"\3"</f>
        <v>206461-206921\3</v>
      </c>
      <c r="J627" t="str">
        <f>H627&amp;"_codon"&amp;G627</f>
        <v>nuc_codon2</v>
      </c>
    </row>
    <row r="628" spans="4:10">
      <c r="D628">
        <v>206923</v>
      </c>
      <c r="E628" s="2">
        <v>208650</v>
      </c>
      <c r="F628" t="s">
        <v>623</v>
      </c>
      <c r="G628">
        <v>2</v>
      </c>
      <c r="H628" t="s">
        <v>1</v>
      </c>
      <c r="I628" t="str">
        <f>D628&amp;"-"&amp;E628&amp;"\3"</f>
        <v>206923-208650\3</v>
      </c>
      <c r="J628" t="str">
        <f>H628&amp;"_codon"&amp;G628</f>
        <v>nuc_codon2</v>
      </c>
    </row>
    <row r="629" spans="4:10">
      <c r="D629">
        <v>215068</v>
      </c>
      <c r="E629" s="2">
        <v>216187</v>
      </c>
      <c r="F629" t="s">
        <v>627</v>
      </c>
      <c r="G629">
        <v>2</v>
      </c>
      <c r="H629" t="s">
        <v>1</v>
      </c>
      <c r="I629" t="str">
        <f>D629&amp;"-"&amp;E629&amp;"\3"</f>
        <v>215068-216187\3</v>
      </c>
      <c r="J629" t="str">
        <f>H629&amp;"_codon"&amp;G629</f>
        <v>nuc_codon2</v>
      </c>
    </row>
    <row r="630" spans="4:10">
      <c r="D630">
        <v>210318</v>
      </c>
      <c r="E630" s="2">
        <v>211914</v>
      </c>
      <c r="F630" t="s">
        <v>625</v>
      </c>
      <c r="G630">
        <v>2</v>
      </c>
      <c r="H630" t="s">
        <v>1</v>
      </c>
      <c r="I630" t="str">
        <f>D630&amp;"-"&amp;E630&amp;"\3"</f>
        <v>210318-211914\3</v>
      </c>
      <c r="J630" t="str">
        <f>H630&amp;"_codon"&amp;G630</f>
        <v>nuc_codon2</v>
      </c>
    </row>
    <row r="631" spans="4:10">
      <c r="D631">
        <v>211916</v>
      </c>
      <c r="E631" s="2">
        <v>215066</v>
      </c>
      <c r="F631" t="s">
        <v>626</v>
      </c>
      <c r="G631">
        <v>2</v>
      </c>
      <c r="H631" t="s">
        <v>1</v>
      </c>
      <c r="I631" t="str">
        <f>D631&amp;"-"&amp;E631&amp;"\3"</f>
        <v>211916-215066\3</v>
      </c>
      <c r="J631" t="str">
        <f>H631&amp;"_codon"&amp;G631</f>
        <v>nuc_codon2</v>
      </c>
    </row>
    <row r="632" spans="4:10">
      <c r="D632">
        <v>229235</v>
      </c>
      <c r="E632" s="2">
        <v>230414</v>
      </c>
      <c r="F632" t="s">
        <v>632</v>
      </c>
      <c r="G632">
        <v>2</v>
      </c>
      <c r="H632" t="s">
        <v>1</v>
      </c>
      <c r="I632" t="str">
        <f>D632&amp;"-"&amp;E632&amp;"\3"</f>
        <v>229235-230414\3</v>
      </c>
      <c r="J632" t="str">
        <f>H632&amp;"_codon"&amp;G632</f>
        <v>nuc_codon2</v>
      </c>
    </row>
    <row r="633" spans="4:10">
      <c r="D633">
        <v>216189</v>
      </c>
      <c r="E633" s="2">
        <v>220324</v>
      </c>
      <c r="F633" t="s">
        <v>628</v>
      </c>
      <c r="G633">
        <v>2</v>
      </c>
      <c r="H633" t="s">
        <v>1</v>
      </c>
      <c r="I633" t="str">
        <f>D633&amp;"-"&amp;E633&amp;"\3"</f>
        <v>216189-220324\3</v>
      </c>
      <c r="J633" t="str">
        <f>H633&amp;"_codon"&amp;G633</f>
        <v>nuc_codon2</v>
      </c>
    </row>
    <row r="634" spans="4:10">
      <c r="D634">
        <v>220326</v>
      </c>
      <c r="E634" s="2">
        <v>222569</v>
      </c>
      <c r="F634" t="s">
        <v>629</v>
      </c>
      <c r="G634">
        <v>2</v>
      </c>
      <c r="H634" t="s">
        <v>1</v>
      </c>
      <c r="I634" t="str">
        <f>D634&amp;"-"&amp;E634&amp;"\3"</f>
        <v>220326-222569\3</v>
      </c>
      <c r="J634" t="str">
        <f>H634&amp;"_codon"&amp;G634</f>
        <v>nuc_codon2</v>
      </c>
    </row>
    <row r="635" spans="4:10">
      <c r="D635">
        <v>222571</v>
      </c>
      <c r="E635" s="2">
        <v>225025</v>
      </c>
      <c r="F635" t="s">
        <v>630</v>
      </c>
      <c r="G635">
        <v>2</v>
      </c>
      <c r="H635" t="s">
        <v>1</v>
      </c>
      <c r="I635" t="str">
        <f>D635&amp;"-"&amp;E635&amp;"\3"</f>
        <v>222571-225025\3</v>
      </c>
      <c r="J635" t="str">
        <f>H635&amp;"_codon"&amp;G635</f>
        <v>nuc_codon2</v>
      </c>
    </row>
    <row r="636" spans="4:10">
      <c r="D636">
        <v>225027</v>
      </c>
      <c r="E636" s="2">
        <v>229233</v>
      </c>
      <c r="F636" t="s">
        <v>631</v>
      </c>
      <c r="G636">
        <v>2</v>
      </c>
      <c r="H636" t="s">
        <v>1</v>
      </c>
      <c r="I636" t="str">
        <f>D636&amp;"-"&amp;E636&amp;"\3"</f>
        <v>225027-229233\3</v>
      </c>
      <c r="J636" t="str">
        <f>H636&amp;"_codon"&amp;G636</f>
        <v>nuc_codon2</v>
      </c>
    </row>
    <row r="637" spans="4:10">
      <c r="D637">
        <v>241558</v>
      </c>
      <c r="E637" s="2">
        <v>242473</v>
      </c>
      <c r="F637" t="s">
        <v>638</v>
      </c>
      <c r="G637">
        <v>2</v>
      </c>
      <c r="H637" t="s">
        <v>1</v>
      </c>
      <c r="I637" t="str">
        <f>D637&amp;"-"&amp;E637&amp;"\3"</f>
        <v>241558-242473\3</v>
      </c>
      <c r="J637" t="str">
        <f>H637&amp;"_codon"&amp;G637</f>
        <v>nuc_codon2</v>
      </c>
    </row>
    <row r="638" spans="4:10">
      <c r="D638">
        <v>230416</v>
      </c>
      <c r="E638" s="2">
        <v>233530</v>
      </c>
      <c r="F638" t="s">
        <v>633</v>
      </c>
      <c r="G638">
        <v>2</v>
      </c>
      <c r="H638" t="s">
        <v>1</v>
      </c>
      <c r="I638" t="str">
        <f>D638&amp;"-"&amp;E638&amp;"\3"</f>
        <v>230416-233530\3</v>
      </c>
      <c r="J638" t="str">
        <f>H638&amp;"_codon"&amp;G638</f>
        <v>nuc_codon2</v>
      </c>
    </row>
    <row r="639" spans="4:10">
      <c r="D639">
        <v>233532</v>
      </c>
      <c r="E639" s="2">
        <v>236459</v>
      </c>
      <c r="F639" t="s">
        <v>634</v>
      </c>
      <c r="G639">
        <v>2</v>
      </c>
      <c r="H639" t="s">
        <v>1</v>
      </c>
      <c r="I639" t="str">
        <f>D639&amp;"-"&amp;E639&amp;"\3"</f>
        <v>233532-236459\3</v>
      </c>
      <c r="J639" t="str">
        <f>H639&amp;"_codon"&amp;G639</f>
        <v>nuc_codon2</v>
      </c>
    </row>
    <row r="640" spans="4:10">
      <c r="D640">
        <v>236461</v>
      </c>
      <c r="E640" s="2">
        <v>238391</v>
      </c>
      <c r="F640" t="s">
        <v>635</v>
      </c>
      <c r="G640">
        <v>2</v>
      </c>
      <c r="H640" t="s">
        <v>1</v>
      </c>
      <c r="I640" t="str">
        <f>D640&amp;"-"&amp;E640&amp;"\3"</f>
        <v>236461-238391\3</v>
      </c>
      <c r="J640" t="str">
        <f>H640&amp;"_codon"&amp;G640</f>
        <v>nuc_codon2</v>
      </c>
    </row>
    <row r="641" spans="4:10">
      <c r="D641">
        <v>238393</v>
      </c>
      <c r="E641" s="2">
        <v>239287</v>
      </c>
      <c r="F641" t="s">
        <v>636</v>
      </c>
      <c r="G641">
        <v>2</v>
      </c>
      <c r="H641" t="s">
        <v>1</v>
      </c>
      <c r="I641" t="str">
        <f>D641&amp;"-"&amp;E641&amp;"\3"</f>
        <v>238393-239287\3</v>
      </c>
      <c r="J641" t="str">
        <f>H641&amp;"_codon"&amp;G641</f>
        <v>nuc_codon2</v>
      </c>
    </row>
    <row r="642" spans="4:10">
      <c r="D642">
        <v>239289</v>
      </c>
      <c r="E642" s="2">
        <v>241556</v>
      </c>
      <c r="F642" t="s">
        <v>637</v>
      </c>
      <c r="G642">
        <v>2</v>
      </c>
      <c r="H642" t="s">
        <v>1</v>
      </c>
      <c r="I642" t="str">
        <f>D642&amp;"-"&amp;E642&amp;"\3"</f>
        <v>239289-241556\3</v>
      </c>
      <c r="J642" t="str">
        <f>H642&amp;"_codon"&amp;G642</f>
        <v>nuc_codon2</v>
      </c>
    </row>
    <row r="643" spans="4:10">
      <c r="D643">
        <v>253230</v>
      </c>
      <c r="E643" s="2">
        <v>253813</v>
      </c>
      <c r="F643" t="s">
        <v>645</v>
      </c>
      <c r="G643">
        <v>2</v>
      </c>
      <c r="H643" t="s">
        <v>1</v>
      </c>
      <c r="I643" t="str">
        <f>D643&amp;"-"&amp;E643&amp;"\3"</f>
        <v>253230-253813\3</v>
      </c>
      <c r="J643" t="str">
        <f>H643&amp;"_codon"&amp;G643</f>
        <v>nuc_codon2</v>
      </c>
    </row>
    <row r="644" spans="4:10">
      <c r="D644">
        <v>242475</v>
      </c>
      <c r="E644" s="2">
        <v>246256</v>
      </c>
      <c r="F644" t="s">
        <v>639</v>
      </c>
      <c r="G644">
        <v>2</v>
      </c>
      <c r="H644" t="s">
        <v>1</v>
      </c>
      <c r="I644" t="str">
        <f>D644&amp;"-"&amp;E644&amp;"\3"</f>
        <v>242475-246256\3</v>
      </c>
      <c r="J644" t="str">
        <f>H644&amp;"_codon"&amp;G644</f>
        <v>nuc_codon2</v>
      </c>
    </row>
    <row r="645" spans="4:10">
      <c r="D645">
        <v>246258</v>
      </c>
      <c r="E645" s="2">
        <v>248039</v>
      </c>
      <c r="F645" t="s">
        <v>640</v>
      </c>
      <c r="G645">
        <v>2</v>
      </c>
      <c r="H645" t="s">
        <v>1</v>
      </c>
      <c r="I645" t="str">
        <f>D645&amp;"-"&amp;E645&amp;"\3"</f>
        <v>246258-248039\3</v>
      </c>
      <c r="J645" t="str">
        <f>H645&amp;"_codon"&amp;G645</f>
        <v>nuc_codon2</v>
      </c>
    </row>
    <row r="646" spans="4:10">
      <c r="D646">
        <v>248041</v>
      </c>
      <c r="E646" s="2">
        <v>250725</v>
      </c>
      <c r="F646" t="s">
        <v>641</v>
      </c>
      <c r="G646">
        <v>2</v>
      </c>
      <c r="H646" t="s">
        <v>1</v>
      </c>
      <c r="I646" t="str">
        <f>D646&amp;"-"&amp;E646&amp;"\3"</f>
        <v>248041-250725\3</v>
      </c>
      <c r="J646" t="str">
        <f>H646&amp;"_codon"&amp;G646</f>
        <v>nuc_codon2</v>
      </c>
    </row>
    <row r="647" spans="4:10">
      <c r="D647">
        <v>250727</v>
      </c>
      <c r="E647" s="2">
        <v>251617</v>
      </c>
      <c r="F647" t="s">
        <v>642</v>
      </c>
      <c r="G647">
        <v>2</v>
      </c>
      <c r="H647" t="s">
        <v>1</v>
      </c>
      <c r="I647" t="str">
        <f>D647&amp;"-"&amp;E647&amp;"\3"</f>
        <v>250727-251617\3</v>
      </c>
      <c r="J647" t="str">
        <f>H647&amp;"_codon"&amp;G647</f>
        <v>nuc_codon2</v>
      </c>
    </row>
    <row r="648" spans="4:10">
      <c r="D648">
        <v>251619</v>
      </c>
      <c r="E648" s="2">
        <v>252475</v>
      </c>
      <c r="F648" t="s">
        <v>643</v>
      </c>
      <c r="G648">
        <v>2</v>
      </c>
      <c r="H648" t="s">
        <v>1</v>
      </c>
      <c r="I648" t="str">
        <f>D648&amp;"-"&amp;E648&amp;"\3"</f>
        <v>251619-252475\3</v>
      </c>
      <c r="J648" t="str">
        <f>H648&amp;"_codon"&amp;G648</f>
        <v>nuc_codon2</v>
      </c>
    </row>
    <row r="649" spans="4:10">
      <c r="D649">
        <v>252477</v>
      </c>
      <c r="E649" s="2">
        <v>253228</v>
      </c>
      <c r="F649" t="s">
        <v>644</v>
      </c>
      <c r="G649">
        <v>2</v>
      </c>
      <c r="H649" t="s">
        <v>1</v>
      </c>
      <c r="I649" t="str">
        <f>D649&amp;"-"&amp;E649&amp;"\3"</f>
        <v>252477-253228\3</v>
      </c>
      <c r="J649" t="str">
        <f>H649&amp;"_codon"&amp;G649</f>
        <v>nuc_codon2</v>
      </c>
    </row>
    <row r="650" spans="4:10">
      <c r="D650">
        <v>253815</v>
      </c>
      <c r="E650" s="2">
        <v>254336</v>
      </c>
      <c r="F650" t="s">
        <v>646</v>
      </c>
      <c r="G650">
        <v>2</v>
      </c>
      <c r="H650" t="s">
        <v>1</v>
      </c>
      <c r="I650" t="str">
        <f>D650&amp;"-"&amp;E650&amp;"\3"</f>
        <v>253815-254336\3</v>
      </c>
      <c r="J650" t="str">
        <f>H650&amp;"_codon"&amp;G650</f>
        <v>nuc_codon2</v>
      </c>
    </row>
    <row r="651" spans="4:10">
      <c r="D651">
        <v>254338</v>
      </c>
      <c r="E651" s="2">
        <v>254938</v>
      </c>
      <c r="F651" t="s">
        <v>647</v>
      </c>
      <c r="G651">
        <v>2</v>
      </c>
      <c r="H651" t="s">
        <v>1</v>
      </c>
      <c r="I651" t="str">
        <f>D651&amp;"-"&amp;E651&amp;"\3"</f>
        <v>254338-254938\3</v>
      </c>
      <c r="J651" t="str">
        <f>H651&amp;"_codon"&amp;G651</f>
        <v>nuc_codon2</v>
      </c>
    </row>
    <row r="652" spans="4:10">
      <c r="D652">
        <v>254940</v>
      </c>
      <c r="E652" s="2">
        <v>255464</v>
      </c>
      <c r="F652" t="s">
        <v>648</v>
      </c>
      <c r="G652">
        <v>2</v>
      </c>
      <c r="H652" t="s">
        <v>1</v>
      </c>
      <c r="I652" t="str">
        <f>D652&amp;"-"&amp;E652&amp;"\3"</f>
        <v>254940-255464\3</v>
      </c>
      <c r="J652" t="str">
        <f>H652&amp;"_codon"&amp;G652</f>
        <v>nuc_codon2</v>
      </c>
    </row>
    <row r="653" spans="4:10">
      <c r="D653">
        <v>255466</v>
      </c>
      <c r="E653" s="2">
        <v>258293</v>
      </c>
      <c r="F653" t="s">
        <v>649</v>
      </c>
      <c r="G653">
        <v>2</v>
      </c>
      <c r="H653" t="s">
        <v>1</v>
      </c>
      <c r="I653" t="str">
        <f>D653&amp;"-"&amp;E653&amp;"\3"</f>
        <v>255466-258293\3</v>
      </c>
      <c r="J653" t="str">
        <f>H653&amp;"_codon"&amp;G653</f>
        <v>nuc_codon2</v>
      </c>
    </row>
    <row r="654" spans="4:10">
      <c r="D654">
        <v>258295</v>
      </c>
      <c r="E654" s="2">
        <v>258802</v>
      </c>
      <c r="F654" t="s">
        <v>650</v>
      </c>
      <c r="G654">
        <v>2</v>
      </c>
      <c r="H654" t="s">
        <v>1</v>
      </c>
      <c r="I654" t="str">
        <f>D654&amp;"-"&amp;E654&amp;"\3"</f>
        <v>258295-258802\3</v>
      </c>
      <c r="J654" t="str">
        <f>H654&amp;"_codon"&amp;G654</f>
        <v>nuc_codon2</v>
      </c>
    </row>
    <row r="655" spans="4:10">
      <c r="D655">
        <v>258804</v>
      </c>
      <c r="E655" s="2">
        <v>261122</v>
      </c>
      <c r="F655" t="s">
        <v>651</v>
      </c>
      <c r="G655">
        <v>2</v>
      </c>
      <c r="H655" t="s">
        <v>1</v>
      </c>
      <c r="I655" t="str">
        <f>D655&amp;"-"&amp;E655&amp;"\3"</f>
        <v>258804-261122\3</v>
      </c>
      <c r="J655" t="str">
        <f>H655&amp;"_codon"&amp;G655</f>
        <v>nuc_codon2</v>
      </c>
    </row>
    <row r="656" spans="4:10">
      <c r="D656">
        <v>261124</v>
      </c>
      <c r="E656" s="2">
        <v>262588</v>
      </c>
      <c r="F656" t="s">
        <v>652</v>
      </c>
      <c r="G656">
        <v>2</v>
      </c>
      <c r="H656" t="s">
        <v>1</v>
      </c>
      <c r="I656" t="str">
        <f>D656&amp;"-"&amp;E656&amp;"\3"</f>
        <v>261124-262588\3</v>
      </c>
      <c r="J656" t="str">
        <f>H656&amp;"_codon"&amp;G656</f>
        <v>nuc_codon2</v>
      </c>
    </row>
    <row r="657" spans="4:10">
      <c r="D657">
        <v>263717</v>
      </c>
      <c r="E657" s="2">
        <v>264979</v>
      </c>
      <c r="F657" t="s">
        <v>654</v>
      </c>
      <c r="G657">
        <v>2</v>
      </c>
      <c r="H657" t="s">
        <v>1</v>
      </c>
      <c r="I657" t="str">
        <f>D657&amp;"-"&amp;E657&amp;"\3"</f>
        <v>263717-264979\3</v>
      </c>
      <c r="J657" t="str">
        <f>H657&amp;"_codon"&amp;G657</f>
        <v>nuc_codon2</v>
      </c>
    </row>
    <row r="658" spans="4:10">
      <c r="D658">
        <v>262590</v>
      </c>
      <c r="E658" s="2">
        <v>263715</v>
      </c>
      <c r="F658" t="s">
        <v>653</v>
      </c>
      <c r="G658">
        <v>2</v>
      </c>
      <c r="H658" t="s">
        <v>1</v>
      </c>
      <c r="I658" t="str">
        <f>D658&amp;"-"&amp;E658&amp;"\3"</f>
        <v>262590-263715\3</v>
      </c>
      <c r="J658" t="str">
        <f>H658&amp;"_codon"&amp;G658</f>
        <v>nuc_codon2</v>
      </c>
    </row>
    <row r="659" spans="4:10">
      <c r="D659">
        <v>264981</v>
      </c>
      <c r="E659" s="2">
        <v>266630</v>
      </c>
      <c r="F659" t="s">
        <v>655</v>
      </c>
      <c r="G659">
        <v>2</v>
      </c>
      <c r="H659" t="s">
        <v>1</v>
      </c>
      <c r="I659" t="str">
        <f>D659&amp;"-"&amp;E659&amp;"\3"</f>
        <v>264981-266630\3</v>
      </c>
      <c r="J659" t="str">
        <f>H659&amp;"_codon"&amp;G659</f>
        <v>nuc_codon2</v>
      </c>
    </row>
    <row r="660" spans="4:10">
      <c r="D660">
        <v>266632</v>
      </c>
      <c r="E660" s="2">
        <v>269381</v>
      </c>
      <c r="F660" t="s">
        <v>656</v>
      </c>
      <c r="G660">
        <v>2</v>
      </c>
      <c r="H660" t="s">
        <v>1</v>
      </c>
      <c r="I660" t="str">
        <f>D660&amp;"-"&amp;E660&amp;"\3"</f>
        <v>266632-269381\3</v>
      </c>
      <c r="J660" t="str">
        <f>H660&amp;"_codon"&amp;G660</f>
        <v>nuc_codon2</v>
      </c>
    </row>
    <row r="661" spans="4:10">
      <c r="D661">
        <v>269383</v>
      </c>
      <c r="E661" s="2">
        <v>272586</v>
      </c>
      <c r="F661" t="s">
        <v>657</v>
      </c>
      <c r="G661">
        <v>2</v>
      </c>
      <c r="H661" t="s">
        <v>1</v>
      </c>
      <c r="I661" t="str">
        <f>D661&amp;"-"&amp;E661&amp;"\3"</f>
        <v>269383-272586\3</v>
      </c>
      <c r="J661" t="str">
        <f>H661&amp;"_codon"&amp;G661</f>
        <v>nuc_codon2</v>
      </c>
    </row>
    <row r="662" spans="4:10">
      <c r="D662">
        <v>272588</v>
      </c>
      <c r="E662" s="2">
        <v>276077</v>
      </c>
      <c r="F662" t="s">
        <v>658</v>
      </c>
      <c r="G662">
        <v>2</v>
      </c>
      <c r="H662" t="s">
        <v>1</v>
      </c>
      <c r="I662" t="str">
        <f>D662&amp;"-"&amp;E662&amp;"\3"</f>
        <v>272588-276077\3</v>
      </c>
      <c r="J662" t="str">
        <f>H662&amp;"_codon"&amp;G662</f>
        <v>nuc_codon2</v>
      </c>
    </row>
    <row r="663" spans="4:10">
      <c r="D663">
        <v>276079</v>
      </c>
      <c r="E663" s="2">
        <v>279132</v>
      </c>
      <c r="F663" t="s">
        <v>659</v>
      </c>
      <c r="G663">
        <v>2</v>
      </c>
      <c r="H663" t="s">
        <v>1</v>
      </c>
      <c r="I663" t="str">
        <f>D663&amp;"-"&amp;E663&amp;"\3"</f>
        <v>276079-279132\3</v>
      </c>
      <c r="J663" t="str">
        <f>H663&amp;"_codon"&amp;G663</f>
        <v>nuc_codon2</v>
      </c>
    </row>
    <row r="664" spans="4:10">
      <c r="D664">
        <v>279134</v>
      </c>
      <c r="E664" s="2">
        <v>281631</v>
      </c>
      <c r="F664" t="s">
        <v>660</v>
      </c>
      <c r="G664">
        <v>2</v>
      </c>
      <c r="H664" t="s">
        <v>1</v>
      </c>
      <c r="I664" t="str">
        <f>D664&amp;"-"&amp;E664&amp;"\3"</f>
        <v>279134-281631\3</v>
      </c>
      <c r="J664" t="str">
        <f>H664&amp;"_codon"&amp;G664</f>
        <v>nuc_codon2</v>
      </c>
    </row>
    <row r="665" spans="4:10">
      <c r="D665">
        <v>281633</v>
      </c>
      <c r="E665" s="2">
        <v>284139</v>
      </c>
      <c r="F665" t="s">
        <v>661</v>
      </c>
      <c r="G665">
        <v>2</v>
      </c>
      <c r="H665" t="s">
        <v>1</v>
      </c>
      <c r="I665" t="str">
        <f>D665&amp;"-"&amp;E665&amp;"\3"</f>
        <v>281633-284139\3</v>
      </c>
      <c r="J665" t="str">
        <f>H665&amp;"_codon"&amp;G665</f>
        <v>nuc_codon2</v>
      </c>
    </row>
    <row r="666" spans="4:10">
      <c r="D666">
        <v>284141</v>
      </c>
      <c r="E666" s="2">
        <v>284873</v>
      </c>
      <c r="F666" t="s">
        <v>662</v>
      </c>
      <c r="G666">
        <v>2</v>
      </c>
      <c r="H666" t="s">
        <v>1</v>
      </c>
      <c r="I666" t="str">
        <f>D666&amp;"-"&amp;E666&amp;"\3"</f>
        <v>284141-284873\3</v>
      </c>
      <c r="J666" t="str">
        <f>H666&amp;"_codon"&amp;G666</f>
        <v>nuc_codon2</v>
      </c>
    </row>
    <row r="667" spans="4:10">
      <c r="D667">
        <v>289679</v>
      </c>
      <c r="E667" s="2">
        <v>293748</v>
      </c>
      <c r="F667" t="s">
        <v>666</v>
      </c>
      <c r="G667">
        <v>2</v>
      </c>
      <c r="H667" t="s">
        <v>1</v>
      </c>
      <c r="I667" t="str">
        <f>D667&amp;"-"&amp;E667&amp;"\3"</f>
        <v>289679-293748\3</v>
      </c>
      <c r="J667" t="str">
        <f>H667&amp;"_codon"&amp;G667</f>
        <v>nuc_codon2</v>
      </c>
    </row>
    <row r="668" spans="4:10">
      <c r="D668">
        <v>284875</v>
      </c>
      <c r="E668" s="2">
        <v>287410</v>
      </c>
      <c r="F668" t="s">
        <v>663</v>
      </c>
      <c r="G668">
        <v>2</v>
      </c>
      <c r="H668" t="s">
        <v>1</v>
      </c>
      <c r="I668" t="str">
        <f>D668&amp;"-"&amp;E668&amp;"\3"</f>
        <v>284875-287410\3</v>
      </c>
      <c r="J668" t="str">
        <f>H668&amp;"_codon"&amp;G668</f>
        <v>nuc_codon2</v>
      </c>
    </row>
    <row r="669" spans="4:10">
      <c r="D669">
        <v>287412</v>
      </c>
      <c r="E669" s="2">
        <v>289106</v>
      </c>
      <c r="F669" t="s">
        <v>664</v>
      </c>
      <c r="G669">
        <v>2</v>
      </c>
      <c r="H669" t="s">
        <v>1</v>
      </c>
      <c r="I669" t="str">
        <f>D669&amp;"-"&amp;E669&amp;"\3"</f>
        <v>287412-289106\3</v>
      </c>
      <c r="J669" t="str">
        <f>H669&amp;"_codon"&amp;G669</f>
        <v>nuc_codon2</v>
      </c>
    </row>
    <row r="670" spans="4:10">
      <c r="D670">
        <v>289108</v>
      </c>
      <c r="E670" s="2">
        <v>289677</v>
      </c>
      <c r="F670" t="s">
        <v>665</v>
      </c>
      <c r="G670">
        <v>2</v>
      </c>
      <c r="H670" t="s">
        <v>1</v>
      </c>
      <c r="I670" t="str">
        <f>D670&amp;"-"&amp;E670&amp;"\3"</f>
        <v>289108-289677\3</v>
      </c>
      <c r="J670" t="str">
        <f>H670&amp;"_codon"&amp;G670</f>
        <v>nuc_codon2</v>
      </c>
    </row>
    <row r="671" spans="4:10">
      <c r="D671">
        <v>302888</v>
      </c>
      <c r="E671" s="2">
        <v>304600</v>
      </c>
      <c r="F671" t="s">
        <v>672</v>
      </c>
      <c r="G671">
        <v>2</v>
      </c>
      <c r="H671" t="s">
        <v>1</v>
      </c>
      <c r="I671" t="str">
        <f>D671&amp;"-"&amp;E671&amp;"\3"</f>
        <v>302888-304600\3</v>
      </c>
      <c r="J671" t="str">
        <f>H671&amp;"_codon"&amp;G671</f>
        <v>nuc_codon2</v>
      </c>
    </row>
    <row r="672" spans="4:10">
      <c r="D672">
        <v>296780</v>
      </c>
      <c r="E672" s="2">
        <v>298411</v>
      </c>
      <c r="F672" t="s">
        <v>668</v>
      </c>
      <c r="G672">
        <v>2</v>
      </c>
      <c r="H672" t="s">
        <v>1</v>
      </c>
      <c r="I672" t="str">
        <f>D672&amp;"-"&amp;E672&amp;"\3"</f>
        <v>296780-298411\3</v>
      </c>
      <c r="J672" t="str">
        <f>H672&amp;"_codon"&amp;G672</f>
        <v>nuc_codon2</v>
      </c>
    </row>
    <row r="673" spans="4:10">
      <c r="D673">
        <v>298413</v>
      </c>
      <c r="E673" s="2">
        <v>300265</v>
      </c>
      <c r="F673" t="s">
        <v>669</v>
      </c>
      <c r="G673">
        <v>2</v>
      </c>
      <c r="H673" t="s">
        <v>1</v>
      </c>
      <c r="I673" t="str">
        <f>D673&amp;"-"&amp;E673&amp;"\3"</f>
        <v>298413-300265\3</v>
      </c>
      <c r="J673" t="str">
        <f>H673&amp;"_codon"&amp;G673</f>
        <v>nuc_codon2</v>
      </c>
    </row>
    <row r="674" spans="4:10">
      <c r="D674">
        <v>300267</v>
      </c>
      <c r="E674" s="2">
        <v>302214</v>
      </c>
      <c r="F674" t="s">
        <v>670</v>
      </c>
      <c r="G674">
        <v>2</v>
      </c>
      <c r="H674" t="s">
        <v>1</v>
      </c>
      <c r="I674" t="str">
        <f>D674&amp;"-"&amp;E674&amp;"\3"</f>
        <v>300267-302214\3</v>
      </c>
      <c r="J674" t="str">
        <f>H674&amp;"_codon"&amp;G674</f>
        <v>nuc_codon2</v>
      </c>
    </row>
    <row r="675" spans="4:10">
      <c r="D675">
        <v>302216</v>
      </c>
      <c r="E675" s="2">
        <v>302886</v>
      </c>
      <c r="F675" t="s">
        <v>671</v>
      </c>
      <c r="G675">
        <v>2</v>
      </c>
      <c r="H675" t="s">
        <v>1</v>
      </c>
      <c r="I675" t="str">
        <f>D675&amp;"-"&amp;E675&amp;"\3"</f>
        <v>302216-302886\3</v>
      </c>
      <c r="J675" t="str">
        <f>H675&amp;"_codon"&amp;G675</f>
        <v>nuc_codon2</v>
      </c>
    </row>
    <row r="676" spans="4:10">
      <c r="D676">
        <v>304602</v>
      </c>
      <c r="E676" s="2">
        <v>305238</v>
      </c>
      <c r="F676" t="s">
        <v>673</v>
      </c>
      <c r="G676">
        <v>2</v>
      </c>
      <c r="H676" t="s">
        <v>1</v>
      </c>
      <c r="I676" t="str">
        <f>D676&amp;"-"&amp;E676&amp;"\3"</f>
        <v>304602-305238\3</v>
      </c>
      <c r="J676" t="str">
        <f>H676&amp;"_codon"&amp;G676</f>
        <v>nuc_codon2</v>
      </c>
    </row>
    <row r="677" spans="4:10">
      <c r="D677">
        <v>305240</v>
      </c>
      <c r="E677" s="2">
        <v>308825</v>
      </c>
      <c r="F677" t="s">
        <v>674</v>
      </c>
      <c r="G677">
        <v>2</v>
      </c>
      <c r="H677" t="s">
        <v>1</v>
      </c>
      <c r="I677" t="str">
        <f>D677&amp;"-"&amp;E677&amp;"\3"</f>
        <v>305240-308825\3</v>
      </c>
      <c r="J677" t="str">
        <f>H677&amp;"_codon"&amp;G677</f>
        <v>nuc_codon2</v>
      </c>
    </row>
    <row r="678" spans="4:10">
      <c r="D678">
        <v>308827</v>
      </c>
      <c r="E678" s="2">
        <v>310316</v>
      </c>
      <c r="F678" t="s">
        <v>675</v>
      </c>
      <c r="G678">
        <v>2</v>
      </c>
      <c r="H678" t="s">
        <v>1</v>
      </c>
      <c r="I678" t="str">
        <f>D678&amp;"-"&amp;E678&amp;"\3"</f>
        <v>308827-310316\3</v>
      </c>
      <c r="J678" t="str">
        <f>H678&amp;"_codon"&amp;G678</f>
        <v>nuc_codon2</v>
      </c>
    </row>
    <row r="679" spans="4:10">
      <c r="D679">
        <v>310318</v>
      </c>
      <c r="E679" s="2">
        <v>314188</v>
      </c>
      <c r="F679" t="s">
        <v>676</v>
      </c>
      <c r="G679">
        <v>2</v>
      </c>
      <c r="H679" t="s">
        <v>1</v>
      </c>
      <c r="I679" t="str">
        <f>D679&amp;"-"&amp;E679&amp;"\3"</f>
        <v>310318-314188\3</v>
      </c>
      <c r="J679" t="str">
        <f>H679&amp;"_codon"&amp;G679</f>
        <v>nuc_codon2</v>
      </c>
    </row>
    <row r="680" spans="4:10">
      <c r="D680">
        <v>314190</v>
      </c>
      <c r="E680" s="2">
        <v>314700</v>
      </c>
      <c r="F680" t="s">
        <v>677</v>
      </c>
      <c r="G680">
        <v>2</v>
      </c>
      <c r="H680" t="s">
        <v>1</v>
      </c>
      <c r="I680" t="str">
        <f>D680&amp;"-"&amp;E680&amp;"\3"</f>
        <v>314190-314700\3</v>
      </c>
      <c r="J680" t="str">
        <f>H680&amp;"_codon"&amp;G680</f>
        <v>nuc_codon2</v>
      </c>
    </row>
    <row r="681" spans="4:10">
      <c r="D681">
        <v>314702</v>
      </c>
      <c r="E681" s="2">
        <v>316564</v>
      </c>
      <c r="F681" t="s">
        <v>678</v>
      </c>
      <c r="G681">
        <v>2</v>
      </c>
      <c r="H681" t="s">
        <v>1</v>
      </c>
      <c r="I681" t="str">
        <f>D681&amp;"-"&amp;E681&amp;"\3"</f>
        <v>314702-316564\3</v>
      </c>
      <c r="J681" t="str">
        <f>H681&amp;"_codon"&amp;G681</f>
        <v>nuc_codon2</v>
      </c>
    </row>
    <row r="682" spans="4:10">
      <c r="D682">
        <v>316566</v>
      </c>
      <c r="E682" s="2">
        <v>317054</v>
      </c>
      <c r="F682" t="s">
        <v>679</v>
      </c>
      <c r="G682">
        <v>2</v>
      </c>
      <c r="H682" t="s">
        <v>1</v>
      </c>
      <c r="I682" t="str">
        <f>D682&amp;"-"&amp;E682&amp;"\3"</f>
        <v>316566-317054\3</v>
      </c>
      <c r="J682" t="str">
        <f>H682&amp;"_codon"&amp;G682</f>
        <v>nuc_codon2</v>
      </c>
    </row>
    <row r="683" spans="4:10">
      <c r="D683">
        <v>317056</v>
      </c>
      <c r="E683" s="2">
        <v>317575</v>
      </c>
      <c r="F683" t="s">
        <v>680</v>
      </c>
      <c r="G683">
        <v>2</v>
      </c>
      <c r="H683" t="s">
        <v>1</v>
      </c>
      <c r="I683" t="str">
        <f>D683&amp;"-"&amp;E683&amp;"\3"</f>
        <v>317056-317575\3</v>
      </c>
      <c r="J683" t="str">
        <f>H683&amp;"_codon"&amp;G683</f>
        <v>nuc_codon2</v>
      </c>
    </row>
    <row r="684" spans="4:10">
      <c r="D684">
        <v>317577</v>
      </c>
      <c r="E684" s="2">
        <v>318251</v>
      </c>
      <c r="F684" t="s">
        <v>681</v>
      </c>
      <c r="G684">
        <v>2</v>
      </c>
      <c r="H684" t="s">
        <v>1</v>
      </c>
      <c r="I684" t="str">
        <f>D684&amp;"-"&amp;E684&amp;"\3"</f>
        <v>317577-318251\3</v>
      </c>
      <c r="J684" t="str">
        <f>H684&amp;"_codon"&amp;G684</f>
        <v>nuc_codon2</v>
      </c>
    </row>
    <row r="685" spans="4:10">
      <c r="D685">
        <v>318253</v>
      </c>
      <c r="E685" s="2">
        <v>319640</v>
      </c>
      <c r="F685" t="s">
        <v>682</v>
      </c>
      <c r="G685">
        <v>2</v>
      </c>
      <c r="H685" t="s">
        <v>1</v>
      </c>
      <c r="I685" t="str">
        <f>D685&amp;"-"&amp;E685&amp;"\3"</f>
        <v>318253-319640\3</v>
      </c>
      <c r="J685" t="str">
        <f>H685&amp;"_codon"&amp;G685</f>
        <v>nuc_codon2</v>
      </c>
    </row>
    <row r="686" spans="4:10">
      <c r="D686">
        <v>319642</v>
      </c>
      <c r="E686" s="2">
        <v>320830</v>
      </c>
      <c r="F686" t="s">
        <v>683</v>
      </c>
      <c r="G686">
        <v>2</v>
      </c>
      <c r="H686" t="s">
        <v>1</v>
      </c>
      <c r="I686" t="str">
        <f>D686&amp;"-"&amp;E686&amp;"\3"</f>
        <v>319642-320830\3</v>
      </c>
      <c r="J686" t="str">
        <f>H686&amp;"_codon"&amp;G686</f>
        <v>nuc_codon2</v>
      </c>
    </row>
    <row r="687" spans="4:10">
      <c r="D687">
        <v>320832</v>
      </c>
      <c r="E687" s="2">
        <v>322105</v>
      </c>
      <c r="F687" t="s">
        <v>684</v>
      </c>
      <c r="G687">
        <v>2</v>
      </c>
      <c r="H687" t="s">
        <v>1</v>
      </c>
      <c r="I687" t="str">
        <f>D687&amp;"-"&amp;E687&amp;"\3"</f>
        <v>320832-322105\3</v>
      </c>
      <c r="J687" t="str">
        <f>H687&amp;"_codon"&amp;G687</f>
        <v>nuc_codon2</v>
      </c>
    </row>
    <row r="688" spans="4:10">
      <c r="D688">
        <v>322107</v>
      </c>
      <c r="E688" s="2">
        <v>322639</v>
      </c>
      <c r="F688" t="s">
        <v>685</v>
      </c>
      <c r="G688">
        <v>2</v>
      </c>
      <c r="H688" t="s">
        <v>1</v>
      </c>
      <c r="I688" t="str">
        <f>D688&amp;"-"&amp;E688&amp;"\3"</f>
        <v>322107-322639\3</v>
      </c>
      <c r="J688" t="str">
        <f>H688&amp;"_codon"&amp;G688</f>
        <v>nuc_codon2</v>
      </c>
    </row>
    <row r="689" spans="4:10">
      <c r="D689">
        <v>322641</v>
      </c>
      <c r="E689" s="2">
        <v>324335</v>
      </c>
      <c r="F689" t="s">
        <v>686</v>
      </c>
      <c r="G689">
        <v>2</v>
      </c>
      <c r="H689" t="s">
        <v>1</v>
      </c>
      <c r="I689" t="str">
        <f>D689&amp;"-"&amp;E689&amp;"\3"</f>
        <v>322641-324335\3</v>
      </c>
      <c r="J689" t="str">
        <f>H689&amp;"_codon"&amp;G689</f>
        <v>nuc_codon2</v>
      </c>
    </row>
    <row r="690" spans="4:10">
      <c r="D690">
        <v>324337</v>
      </c>
      <c r="E690" s="2">
        <v>327688</v>
      </c>
      <c r="F690" t="s">
        <v>687</v>
      </c>
      <c r="G690">
        <v>2</v>
      </c>
      <c r="H690" t="s">
        <v>1</v>
      </c>
      <c r="I690" t="str">
        <f>D690&amp;"-"&amp;E690&amp;"\3"</f>
        <v>324337-327688\3</v>
      </c>
      <c r="J690" t="str">
        <f>H690&amp;"_codon"&amp;G690</f>
        <v>nuc_codon2</v>
      </c>
    </row>
    <row r="691" spans="4:10">
      <c r="D691">
        <v>327690</v>
      </c>
      <c r="E691" s="2">
        <v>330252</v>
      </c>
      <c r="F691" t="s">
        <v>688</v>
      </c>
      <c r="G691">
        <v>2</v>
      </c>
      <c r="H691" t="s">
        <v>1</v>
      </c>
      <c r="I691" t="str">
        <f>D691&amp;"-"&amp;E691&amp;"\3"</f>
        <v>327690-330252\3</v>
      </c>
      <c r="J691" t="str">
        <f>H691&amp;"_codon"&amp;G691</f>
        <v>nuc_codon2</v>
      </c>
    </row>
    <row r="692" spans="4:10">
      <c r="D692">
        <v>330254</v>
      </c>
      <c r="E692" s="2">
        <v>332238</v>
      </c>
      <c r="F692" t="s">
        <v>689</v>
      </c>
      <c r="G692">
        <v>2</v>
      </c>
      <c r="H692" t="s">
        <v>1</v>
      </c>
      <c r="I692" t="str">
        <f>D692&amp;"-"&amp;E692&amp;"\3"</f>
        <v>330254-332238\3</v>
      </c>
      <c r="J692" t="str">
        <f>H692&amp;"_codon"&amp;G692</f>
        <v>nuc_codon2</v>
      </c>
    </row>
    <row r="693" spans="4:10">
      <c r="D693">
        <v>336801</v>
      </c>
      <c r="E693" s="2">
        <v>338482</v>
      </c>
      <c r="F693" t="s">
        <v>694</v>
      </c>
      <c r="G693">
        <v>2</v>
      </c>
      <c r="H693" t="s">
        <v>1</v>
      </c>
      <c r="I693" t="str">
        <f>D693&amp;"-"&amp;E693&amp;"\3"</f>
        <v>336801-338482\3</v>
      </c>
      <c r="J693" t="str">
        <f>H693&amp;"_codon"&amp;G693</f>
        <v>nuc_codon2</v>
      </c>
    </row>
    <row r="694" spans="4:10">
      <c r="D694">
        <v>332240</v>
      </c>
      <c r="E694" s="2">
        <v>333312</v>
      </c>
      <c r="F694" t="s">
        <v>690</v>
      </c>
      <c r="G694">
        <v>2</v>
      </c>
      <c r="H694" t="s">
        <v>1</v>
      </c>
      <c r="I694" t="str">
        <f>D694&amp;"-"&amp;E694&amp;"\3"</f>
        <v>332240-333312\3</v>
      </c>
      <c r="J694" t="str">
        <f>H694&amp;"_codon"&amp;G694</f>
        <v>nuc_codon2</v>
      </c>
    </row>
    <row r="695" spans="4:10">
      <c r="D695">
        <v>333314</v>
      </c>
      <c r="E695" s="2">
        <v>334317</v>
      </c>
      <c r="F695" t="s">
        <v>691</v>
      </c>
      <c r="G695">
        <v>2</v>
      </c>
      <c r="H695" t="s">
        <v>1</v>
      </c>
      <c r="I695" t="str">
        <f>D695&amp;"-"&amp;E695&amp;"\3"</f>
        <v>333314-334317\3</v>
      </c>
      <c r="J695" t="str">
        <f>H695&amp;"_codon"&amp;G695</f>
        <v>nuc_codon2</v>
      </c>
    </row>
    <row r="696" spans="4:10">
      <c r="D696">
        <v>334319</v>
      </c>
      <c r="E696" s="2">
        <v>334834</v>
      </c>
      <c r="F696" t="s">
        <v>692</v>
      </c>
      <c r="G696">
        <v>2</v>
      </c>
      <c r="H696" t="s">
        <v>1</v>
      </c>
      <c r="I696" t="str">
        <f>D696&amp;"-"&amp;E696&amp;"\3"</f>
        <v>334319-334834\3</v>
      </c>
      <c r="J696" t="str">
        <f>H696&amp;"_codon"&amp;G696</f>
        <v>nuc_codon2</v>
      </c>
    </row>
    <row r="697" spans="4:10">
      <c r="D697">
        <v>334836</v>
      </c>
      <c r="E697" s="2">
        <v>336799</v>
      </c>
      <c r="F697" t="s">
        <v>693</v>
      </c>
      <c r="G697">
        <v>2</v>
      </c>
      <c r="H697" t="s">
        <v>1</v>
      </c>
      <c r="I697" t="str">
        <f>D697&amp;"-"&amp;E697&amp;"\3"</f>
        <v>334836-336799\3</v>
      </c>
      <c r="J697" t="str">
        <f>H697&amp;"_codon"&amp;G697</f>
        <v>nuc_codon2</v>
      </c>
    </row>
    <row r="698" spans="4:10">
      <c r="D698">
        <v>346000</v>
      </c>
      <c r="E698" s="2">
        <v>346506</v>
      </c>
      <c r="F698" t="s">
        <v>700</v>
      </c>
      <c r="G698">
        <v>2</v>
      </c>
      <c r="H698" t="s">
        <v>1</v>
      </c>
      <c r="I698" t="str">
        <f>D698&amp;"-"&amp;E698&amp;"\3"</f>
        <v>346000-346506\3</v>
      </c>
      <c r="J698" t="str">
        <f>H698&amp;"_codon"&amp;G698</f>
        <v>nuc_codon2</v>
      </c>
    </row>
    <row r="699" spans="4:10">
      <c r="D699">
        <v>338484</v>
      </c>
      <c r="E699" s="2">
        <v>340527</v>
      </c>
      <c r="F699" t="s">
        <v>695</v>
      </c>
      <c r="G699">
        <v>2</v>
      </c>
      <c r="H699" t="s">
        <v>1</v>
      </c>
      <c r="I699" t="str">
        <f>D699&amp;"-"&amp;E699&amp;"\3"</f>
        <v>338484-340527\3</v>
      </c>
      <c r="J699" t="str">
        <f>H699&amp;"_codon"&amp;G699</f>
        <v>nuc_codon2</v>
      </c>
    </row>
    <row r="700" spans="4:10">
      <c r="D700">
        <v>340529</v>
      </c>
      <c r="E700" s="2">
        <v>341204</v>
      </c>
      <c r="F700" t="s">
        <v>696</v>
      </c>
      <c r="G700">
        <v>2</v>
      </c>
      <c r="H700" t="s">
        <v>1</v>
      </c>
      <c r="I700" t="str">
        <f>D700&amp;"-"&amp;E700&amp;"\3"</f>
        <v>340529-341204\3</v>
      </c>
      <c r="J700" t="str">
        <f>H700&amp;"_codon"&amp;G700</f>
        <v>nuc_codon2</v>
      </c>
    </row>
    <row r="701" spans="4:10">
      <c r="D701">
        <v>341206</v>
      </c>
      <c r="E701" s="2">
        <v>341638</v>
      </c>
      <c r="F701" t="s">
        <v>697</v>
      </c>
      <c r="G701">
        <v>2</v>
      </c>
      <c r="H701" t="s">
        <v>1</v>
      </c>
      <c r="I701" t="str">
        <f>D701&amp;"-"&amp;E701&amp;"\3"</f>
        <v>341206-341638\3</v>
      </c>
      <c r="J701" t="str">
        <f>H701&amp;"_codon"&amp;G701</f>
        <v>nuc_codon2</v>
      </c>
    </row>
    <row r="702" spans="4:10">
      <c r="D702">
        <v>341640</v>
      </c>
      <c r="E702" s="2">
        <v>344778</v>
      </c>
      <c r="F702" t="s">
        <v>698</v>
      </c>
      <c r="G702">
        <v>2</v>
      </c>
      <c r="H702" t="s">
        <v>1</v>
      </c>
      <c r="I702" t="str">
        <f>D702&amp;"-"&amp;E702&amp;"\3"</f>
        <v>341640-344778\3</v>
      </c>
      <c r="J702" t="str">
        <f>H702&amp;"_codon"&amp;G702</f>
        <v>nuc_codon2</v>
      </c>
    </row>
    <row r="703" spans="4:10">
      <c r="D703">
        <v>344780</v>
      </c>
      <c r="E703" s="2">
        <v>345998</v>
      </c>
      <c r="F703" t="s">
        <v>699</v>
      </c>
      <c r="G703">
        <v>2</v>
      </c>
      <c r="H703" t="s">
        <v>1</v>
      </c>
      <c r="I703" t="str">
        <f>D703&amp;"-"&amp;E703&amp;"\3"</f>
        <v>344780-345998\3</v>
      </c>
      <c r="J703" t="str">
        <f>H703&amp;"_codon"&amp;G703</f>
        <v>nuc_codon2</v>
      </c>
    </row>
    <row r="704" spans="4:10">
      <c r="D704">
        <v>354651</v>
      </c>
      <c r="E704" s="2">
        <v>356128</v>
      </c>
      <c r="F704" t="s">
        <v>705</v>
      </c>
      <c r="G704">
        <v>2</v>
      </c>
      <c r="H704" t="s">
        <v>1</v>
      </c>
      <c r="I704" t="str">
        <f>D704&amp;"-"&amp;E704&amp;"\3"</f>
        <v>354651-356128\3</v>
      </c>
      <c r="J704" t="str">
        <f>H704&amp;"_codon"&amp;G704</f>
        <v>nuc_codon2</v>
      </c>
    </row>
    <row r="705" spans="4:10">
      <c r="D705">
        <v>346508</v>
      </c>
      <c r="E705" s="2">
        <v>350023</v>
      </c>
      <c r="F705" t="s">
        <v>701</v>
      </c>
      <c r="G705">
        <v>2</v>
      </c>
      <c r="H705" t="s">
        <v>1</v>
      </c>
      <c r="I705" t="str">
        <f>D705&amp;"-"&amp;E705&amp;"\3"</f>
        <v>346508-350023\3</v>
      </c>
      <c r="J705" t="str">
        <f>H705&amp;"_codon"&amp;G705</f>
        <v>nuc_codon2</v>
      </c>
    </row>
    <row r="706" spans="4:10">
      <c r="D706">
        <v>350025</v>
      </c>
      <c r="E706" s="2">
        <v>351626</v>
      </c>
      <c r="F706" t="s">
        <v>702</v>
      </c>
      <c r="G706">
        <v>2</v>
      </c>
      <c r="H706" t="s">
        <v>1</v>
      </c>
      <c r="I706" t="str">
        <f>D706&amp;"-"&amp;E706&amp;"\3"</f>
        <v>350025-351626\3</v>
      </c>
      <c r="J706" t="str">
        <f>H706&amp;"_codon"&amp;G706</f>
        <v>nuc_codon2</v>
      </c>
    </row>
    <row r="707" spans="4:10">
      <c r="D707">
        <v>351628</v>
      </c>
      <c r="E707" s="2">
        <v>353484</v>
      </c>
      <c r="F707" t="s">
        <v>703</v>
      </c>
      <c r="G707">
        <v>2</v>
      </c>
      <c r="H707" t="s">
        <v>1</v>
      </c>
      <c r="I707" t="str">
        <f>D707&amp;"-"&amp;E707&amp;"\3"</f>
        <v>351628-353484\3</v>
      </c>
      <c r="J707" t="str">
        <f>H707&amp;"_codon"&amp;G707</f>
        <v>nuc_codon2</v>
      </c>
    </row>
    <row r="708" spans="4:10">
      <c r="D708">
        <v>353486</v>
      </c>
      <c r="E708" s="2">
        <v>354649</v>
      </c>
      <c r="F708" t="s">
        <v>704</v>
      </c>
      <c r="G708">
        <v>2</v>
      </c>
      <c r="H708" t="s">
        <v>1</v>
      </c>
      <c r="I708" t="str">
        <f>D708&amp;"-"&amp;E708&amp;"\3"</f>
        <v>353486-354649\3</v>
      </c>
      <c r="J708" t="str">
        <f>H708&amp;"_codon"&amp;G708</f>
        <v>nuc_codon2</v>
      </c>
    </row>
    <row r="709" spans="4:10">
      <c r="D709">
        <v>356130</v>
      </c>
      <c r="E709" s="2">
        <v>357759</v>
      </c>
      <c r="F709" t="s">
        <v>706</v>
      </c>
      <c r="G709">
        <v>2</v>
      </c>
      <c r="H709" t="s">
        <v>1</v>
      </c>
      <c r="I709" t="str">
        <f>D709&amp;"-"&amp;E709&amp;"\3"</f>
        <v>356130-357759\3</v>
      </c>
      <c r="J709" t="str">
        <f>H709&amp;"_codon"&amp;G709</f>
        <v>nuc_codon2</v>
      </c>
    </row>
    <row r="710" spans="4:10">
      <c r="D710">
        <v>357761</v>
      </c>
      <c r="E710" s="2">
        <v>359587</v>
      </c>
      <c r="F710" t="s">
        <v>707</v>
      </c>
      <c r="G710">
        <v>2</v>
      </c>
      <c r="H710" t="s">
        <v>1</v>
      </c>
      <c r="I710" t="str">
        <f>D710&amp;"-"&amp;E710&amp;"\3"</f>
        <v>357761-359587\3</v>
      </c>
      <c r="J710" t="str">
        <f>H710&amp;"_codon"&amp;G710</f>
        <v>nuc_codon2</v>
      </c>
    </row>
    <row r="711" spans="4:10">
      <c r="D711">
        <v>359589</v>
      </c>
      <c r="E711" s="2">
        <v>360620</v>
      </c>
      <c r="F711" t="s">
        <v>708</v>
      </c>
      <c r="G711">
        <v>2</v>
      </c>
      <c r="H711" t="s">
        <v>1</v>
      </c>
      <c r="I711" t="str">
        <f>D711&amp;"-"&amp;E711&amp;"\3"</f>
        <v>359589-360620\3</v>
      </c>
      <c r="J711" t="str">
        <f>H711&amp;"_codon"&amp;G711</f>
        <v>nuc_codon2</v>
      </c>
    </row>
    <row r="712" spans="4:10">
      <c r="D712">
        <v>360622</v>
      </c>
      <c r="E712" s="2">
        <v>362621</v>
      </c>
      <c r="F712" t="s">
        <v>709</v>
      </c>
      <c r="G712">
        <v>2</v>
      </c>
      <c r="H712" t="s">
        <v>1</v>
      </c>
      <c r="I712" t="str">
        <f>D712&amp;"-"&amp;E712&amp;"\3"</f>
        <v>360622-362621\3</v>
      </c>
      <c r="J712" t="str">
        <f>H712&amp;"_codon"&amp;G712</f>
        <v>nuc_codon2</v>
      </c>
    </row>
    <row r="713" spans="4:10">
      <c r="D713">
        <v>362623</v>
      </c>
      <c r="E713" s="2">
        <v>364314</v>
      </c>
      <c r="F713" t="s">
        <v>710</v>
      </c>
      <c r="G713">
        <v>2</v>
      </c>
      <c r="H713" t="s">
        <v>1</v>
      </c>
      <c r="I713" t="str">
        <f>D713&amp;"-"&amp;E713&amp;"\3"</f>
        <v>362623-364314\3</v>
      </c>
      <c r="J713" t="str">
        <f>H713&amp;"_codon"&amp;G713</f>
        <v>nuc_codon2</v>
      </c>
    </row>
    <row r="714" spans="4:10">
      <c r="D714">
        <v>368513</v>
      </c>
      <c r="E714" s="2">
        <v>370167</v>
      </c>
      <c r="F714" t="s">
        <v>714</v>
      </c>
      <c r="G714">
        <v>2</v>
      </c>
      <c r="H714" t="s">
        <v>1</v>
      </c>
      <c r="I714" t="str">
        <f>D714&amp;"-"&amp;E714&amp;"\3"</f>
        <v>368513-370167\3</v>
      </c>
      <c r="J714" t="str">
        <f>H714&amp;"_codon"&amp;G714</f>
        <v>nuc_codon2</v>
      </c>
    </row>
    <row r="715" spans="4:10">
      <c r="D715">
        <v>364316</v>
      </c>
      <c r="E715" s="2">
        <v>365531</v>
      </c>
      <c r="F715" t="s">
        <v>711</v>
      </c>
      <c r="G715">
        <v>2</v>
      </c>
      <c r="H715" t="s">
        <v>1</v>
      </c>
      <c r="I715" t="str">
        <f>D715&amp;"-"&amp;E715&amp;"\3"</f>
        <v>364316-365531\3</v>
      </c>
      <c r="J715" t="str">
        <f>H715&amp;"_codon"&amp;G715</f>
        <v>nuc_codon2</v>
      </c>
    </row>
    <row r="716" spans="4:10">
      <c r="D716">
        <v>365533</v>
      </c>
      <c r="E716" s="2">
        <v>367411</v>
      </c>
      <c r="F716" t="s">
        <v>712</v>
      </c>
      <c r="G716">
        <v>2</v>
      </c>
      <c r="H716" t="s">
        <v>1</v>
      </c>
      <c r="I716" t="str">
        <f>D716&amp;"-"&amp;E716&amp;"\3"</f>
        <v>365533-367411\3</v>
      </c>
      <c r="J716" t="str">
        <f>H716&amp;"_codon"&amp;G716</f>
        <v>nuc_codon2</v>
      </c>
    </row>
    <row r="717" spans="4:10">
      <c r="D717">
        <v>367413</v>
      </c>
      <c r="E717" s="2">
        <v>368511</v>
      </c>
      <c r="F717" t="s">
        <v>713</v>
      </c>
      <c r="G717">
        <v>2</v>
      </c>
      <c r="H717" t="s">
        <v>1</v>
      </c>
      <c r="I717" t="str">
        <f>D717&amp;"-"&amp;E717&amp;"\3"</f>
        <v>367413-368511\3</v>
      </c>
      <c r="J717" t="str">
        <f>H717&amp;"_codon"&amp;G717</f>
        <v>nuc_codon2</v>
      </c>
    </row>
    <row r="718" spans="4:10">
      <c r="D718">
        <v>370169</v>
      </c>
      <c r="E718" s="2">
        <v>371620</v>
      </c>
      <c r="F718" t="s">
        <v>715</v>
      </c>
      <c r="G718">
        <v>2</v>
      </c>
      <c r="H718" t="s">
        <v>1</v>
      </c>
      <c r="I718" t="str">
        <f>D718&amp;"-"&amp;E718&amp;"\3"</f>
        <v>370169-371620\3</v>
      </c>
      <c r="J718" t="str">
        <f>H718&amp;"_codon"&amp;G718</f>
        <v>nuc_codon2</v>
      </c>
    </row>
    <row r="719" spans="4:10">
      <c r="D719">
        <v>371622</v>
      </c>
      <c r="E719" s="2">
        <v>372519</v>
      </c>
      <c r="F719" t="s">
        <v>716</v>
      </c>
      <c r="G719">
        <v>2</v>
      </c>
      <c r="H719" t="s">
        <v>1</v>
      </c>
      <c r="I719" t="str">
        <f>D719&amp;"-"&amp;E719&amp;"\3"</f>
        <v>371622-372519\3</v>
      </c>
      <c r="J719" t="str">
        <f>H719&amp;"_codon"&amp;G719</f>
        <v>nuc_codon2</v>
      </c>
    </row>
    <row r="720" spans="4:10">
      <c r="D720">
        <v>372521</v>
      </c>
      <c r="E720" s="2">
        <v>374796</v>
      </c>
      <c r="F720" t="s">
        <v>717</v>
      </c>
      <c r="G720">
        <v>2</v>
      </c>
      <c r="H720" t="s">
        <v>1</v>
      </c>
      <c r="I720" t="str">
        <f>D720&amp;"-"&amp;E720&amp;"\3"</f>
        <v>372521-374796\3</v>
      </c>
      <c r="J720" t="str">
        <f>H720&amp;"_codon"&amp;G720</f>
        <v>nuc_codon2</v>
      </c>
    </row>
    <row r="721" spans="4:10">
      <c r="D721">
        <v>374798</v>
      </c>
      <c r="E721" s="2">
        <v>376485</v>
      </c>
      <c r="F721" t="s">
        <v>718</v>
      </c>
      <c r="G721">
        <v>2</v>
      </c>
      <c r="H721" t="s">
        <v>1</v>
      </c>
      <c r="I721" t="str">
        <f>D721&amp;"-"&amp;E721&amp;"\3"</f>
        <v>374798-376485\3</v>
      </c>
      <c r="J721" t="str">
        <f>H721&amp;"_codon"&amp;G721</f>
        <v>nuc_codon2</v>
      </c>
    </row>
    <row r="722" spans="4:10">
      <c r="D722">
        <v>386493</v>
      </c>
      <c r="E722" s="2">
        <v>387356</v>
      </c>
      <c r="F722" t="s">
        <v>724</v>
      </c>
      <c r="G722">
        <v>2</v>
      </c>
      <c r="H722" t="s">
        <v>1</v>
      </c>
      <c r="I722" t="str">
        <f>D722&amp;"-"&amp;E722&amp;"\3"</f>
        <v>386493-387356\3</v>
      </c>
      <c r="J722" t="str">
        <f>H722&amp;"_codon"&amp;G722</f>
        <v>nuc_codon2</v>
      </c>
    </row>
    <row r="723" spans="4:10">
      <c r="D723">
        <v>376487</v>
      </c>
      <c r="E723" s="2">
        <v>378549</v>
      </c>
      <c r="F723" t="s">
        <v>719</v>
      </c>
      <c r="G723">
        <v>2</v>
      </c>
      <c r="H723" t="s">
        <v>1</v>
      </c>
      <c r="I723" t="str">
        <f>D723&amp;"-"&amp;E723&amp;"\3"</f>
        <v>376487-378549\3</v>
      </c>
      <c r="J723" t="str">
        <f>H723&amp;"_codon"&amp;G723</f>
        <v>nuc_codon2</v>
      </c>
    </row>
    <row r="724" spans="4:10">
      <c r="D724">
        <v>378551</v>
      </c>
      <c r="E724" s="2">
        <v>379684</v>
      </c>
      <c r="F724" t="s">
        <v>720</v>
      </c>
      <c r="G724">
        <v>2</v>
      </c>
      <c r="H724" t="s">
        <v>1</v>
      </c>
      <c r="I724" t="str">
        <f>D724&amp;"-"&amp;E724&amp;"\3"</f>
        <v>378551-379684\3</v>
      </c>
      <c r="J724" t="str">
        <f>H724&amp;"_codon"&amp;G724</f>
        <v>nuc_codon2</v>
      </c>
    </row>
    <row r="725" spans="4:10">
      <c r="D725">
        <v>379686</v>
      </c>
      <c r="E725" s="2">
        <v>381239</v>
      </c>
      <c r="F725" t="s">
        <v>721</v>
      </c>
      <c r="G725">
        <v>2</v>
      </c>
      <c r="H725" t="s">
        <v>1</v>
      </c>
      <c r="I725" t="str">
        <f>D725&amp;"-"&amp;E725&amp;"\3"</f>
        <v>379686-381239\3</v>
      </c>
      <c r="J725" t="str">
        <f>H725&amp;"_codon"&amp;G725</f>
        <v>nuc_codon2</v>
      </c>
    </row>
    <row r="726" spans="4:10">
      <c r="D726">
        <v>381241</v>
      </c>
      <c r="E726" s="2">
        <v>384843</v>
      </c>
      <c r="F726" t="s">
        <v>722</v>
      </c>
      <c r="G726">
        <v>2</v>
      </c>
      <c r="H726" t="s">
        <v>1</v>
      </c>
      <c r="I726" t="str">
        <f>D726&amp;"-"&amp;E726&amp;"\3"</f>
        <v>381241-384843\3</v>
      </c>
      <c r="J726" t="str">
        <f>H726&amp;"_codon"&amp;G726</f>
        <v>nuc_codon2</v>
      </c>
    </row>
    <row r="727" spans="4:10">
      <c r="D727">
        <v>384845</v>
      </c>
      <c r="E727" s="2">
        <v>386491</v>
      </c>
      <c r="F727" t="s">
        <v>723</v>
      </c>
      <c r="G727">
        <v>2</v>
      </c>
      <c r="H727" t="s">
        <v>1</v>
      </c>
      <c r="I727" t="str">
        <f>D727&amp;"-"&amp;E727&amp;"\3"</f>
        <v>384845-386491\3</v>
      </c>
      <c r="J727" t="str">
        <f>H727&amp;"_codon"&amp;G727</f>
        <v>nuc_codon2</v>
      </c>
    </row>
    <row r="728" spans="4:10">
      <c r="D728">
        <v>393384</v>
      </c>
      <c r="E728" s="2">
        <v>395683</v>
      </c>
      <c r="F728" t="s">
        <v>728</v>
      </c>
      <c r="G728">
        <v>2</v>
      </c>
      <c r="H728" t="s">
        <v>1</v>
      </c>
      <c r="I728" t="str">
        <f>D728&amp;"-"&amp;E728&amp;"\3"</f>
        <v>393384-395683\3</v>
      </c>
      <c r="J728" t="str">
        <f>H728&amp;"_codon"&amp;G728</f>
        <v>nuc_codon2</v>
      </c>
    </row>
    <row r="729" spans="4:10">
      <c r="D729">
        <v>387358</v>
      </c>
      <c r="E729" s="2">
        <v>390091</v>
      </c>
      <c r="F729" t="s">
        <v>725</v>
      </c>
      <c r="G729">
        <v>2</v>
      </c>
      <c r="H729" t="s">
        <v>1</v>
      </c>
      <c r="I729" t="str">
        <f>D729&amp;"-"&amp;E729&amp;"\3"</f>
        <v>387358-390091\3</v>
      </c>
      <c r="J729" t="str">
        <f>H729&amp;"_codon"&amp;G729</f>
        <v>nuc_codon2</v>
      </c>
    </row>
    <row r="730" spans="4:10">
      <c r="D730">
        <v>390093</v>
      </c>
      <c r="E730" s="2">
        <v>392570</v>
      </c>
      <c r="F730" t="s">
        <v>726</v>
      </c>
      <c r="G730">
        <v>2</v>
      </c>
      <c r="H730" t="s">
        <v>1</v>
      </c>
      <c r="I730" t="str">
        <f>D730&amp;"-"&amp;E730&amp;"\3"</f>
        <v>390093-392570\3</v>
      </c>
      <c r="J730" t="str">
        <f>H730&amp;"_codon"&amp;G730</f>
        <v>nuc_codon2</v>
      </c>
    </row>
    <row r="731" spans="4:10">
      <c r="D731">
        <v>392572</v>
      </c>
      <c r="E731" s="2">
        <v>393382</v>
      </c>
      <c r="F731" t="s">
        <v>727</v>
      </c>
      <c r="G731">
        <v>2</v>
      </c>
      <c r="H731" t="s">
        <v>1</v>
      </c>
      <c r="I731" t="str">
        <f>D731&amp;"-"&amp;E731&amp;"\3"</f>
        <v>392572-393382\3</v>
      </c>
      <c r="J731" t="str">
        <f>H731&amp;"_codon"&amp;G731</f>
        <v>nuc_codon2</v>
      </c>
    </row>
    <row r="732" spans="4:10">
      <c r="D732">
        <v>411509</v>
      </c>
      <c r="E732" s="2">
        <v>412431</v>
      </c>
      <c r="F732" t="s">
        <v>737</v>
      </c>
      <c r="G732">
        <v>2</v>
      </c>
      <c r="H732" t="s">
        <v>1</v>
      </c>
      <c r="I732" t="str">
        <f>D732&amp;"-"&amp;E732&amp;"\3"</f>
        <v>411509-412431\3</v>
      </c>
      <c r="J732" t="str">
        <f>H732&amp;"_codon"&amp;G732</f>
        <v>nuc_codon2</v>
      </c>
    </row>
    <row r="733" spans="4:10">
      <c r="D733">
        <v>395685</v>
      </c>
      <c r="E733" s="2">
        <v>397146</v>
      </c>
      <c r="F733" t="s">
        <v>729</v>
      </c>
      <c r="G733">
        <v>2</v>
      </c>
      <c r="H733" t="s">
        <v>1</v>
      </c>
      <c r="I733" t="str">
        <f>D733&amp;"-"&amp;E733&amp;"\3"</f>
        <v>395685-397146\3</v>
      </c>
      <c r="J733" t="str">
        <f>H733&amp;"_codon"&amp;G733</f>
        <v>nuc_codon2</v>
      </c>
    </row>
    <row r="734" spans="4:10">
      <c r="D734">
        <v>397148</v>
      </c>
      <c r="E734" s="2">
        <v>399138</v>
      </c>
      <c r="F734" t="s">
        <v>730</v>
      </c>
      <c r="G734">
        <v>2</v>
      </c>
      <c r="H734" t="s">
        <v>1</v>
      </c>
      <c r="I734" t="str">
        <f>D734&amp;"-"&amp;E734&amp;"\3"</f>
        <v>397148-399138\3</v>
      </c>
      <c r="J734" t="str">
        <f>H734&amp;"_codon"&amp;G734</f>
        <v>nuc_codon2</v>
      </c>
    </row>
    <row r="735" spans="4:10">
      <c r="D735">
        <v>399140</v>
      </c>
      <c r="E735" s="2">
        <v>400134</v>
      </c>
      <c r="F735" t="s">
        <v>731</v>
      </c>
      <c r="G735">
        <v>2</v>
      </c>
      <c r="H735" t="s">
        <v>1</v>
      </c>
      <c r="I735" t="str">
        <f>D735&amp;"-"&amp;E735&amp;"\3"</f>
        <v>399140-400134\3</v>
      </c>
      <c r="J735" t="str">
        <f>H735&amp;"_codon"&amp;G735</f>
        <v>nuc_codon2</v>
      </c>
    </row>
    <row r="736" spans="4:10">
      <c r="D736">
        <v>400136</v>
      </c>
      <c r="E736" s="2">
        <v>403939</v>
      </c>
      <c r="F736" t="s">
        <v>732</v>
      </c>
      <c r="G736">
        <v>2</v>
      </c>
      <c r="H736" t="s">
        <v>1</v>
      </c>
      <c r="I736" t="str">
        <f>D736&amp;"-"&amp;E736&amp;"\3"</f>
        <v>400136-403939\3</v>
      </c>
      <c r="J736" t="str">
        <f>H736&amp;"_codon"&amp;G736</f>
        <v>nuc_codon2</v>
      </c>
    </row>
    <row r="737" spans="4:10">
      <c r="D737">
        <v>403941</v>
      </c>
      <c r="E737" s="2">
        <v>405756</v>
      </c>
      <c r="F737" t="s">
        <v>733</v>
      </c>
      <c r="G737">
        <v>2</v>
      </c>
      <c r="H737" t="s">
        <v>1</v>
      </c>
      <c r="I737" t="str">
        <f>D737&amp;"-"&amp;E737&amp;"\3"</f>
        <v>403941-405756\3</v>
      </c>
      <c r="J737" t="str">
        <f>H737&amp;"_codon"&amp;G737</f>
        <v>nuc_codon2</v>
      </c>
    </row>
    <row r="738" spans="4:10">
      <c r="D738">
        <v>405758</v>
      </c>
      <c r="E738" s="2">
        <v>407684</v>
      </c>
      <c r="F738" t="s">
        <v>734</v>
      </c>
      <c r="G738">
        <v>2</v>
      </c>
      <c r="H738" t="s">
        <v>1</v>
      </c>
      <c r="I738" t="str">
        <f>D738&amp;"-"&amp;E738&amp;"\3"</f>
        <v>405758-407684\3</v>
      </c>
      <c r="J738" t="str">
        <f>H738&amp;"_codon"&amp;G738</f>
        <v>nuc_codon2</v>
      </c>
    </row>
    <row r="739" spans="4:10">
      <c r="D739">
        <v>407686</v>
      </c>
      <c r="E739" s="2">
        <v>409561</v>
      </c>
      <c r="F739" t="s">
        <v>735</v>
      </c>
      <c r="G739">
        <v>2</v>
      </c>
      <c r="H739" t="s">
        <v>1</v>
      </c>
      <c r="I739" t="str">
        <f>D739&amp;"-"&amp;E739&amp;"\3"</f>
        <v>407686-409561\3</v>
      </c>
      <c r="J739" t="str">
        <f>H739&amp;"_codon"&amp;G739</f>
        <v>nuc_codon2</v>
      </c>
    </row>
    <row r="740" spans="4:10">
      <c r="D740">
        <v>409563</v>
      </c>
      <c r="E740" s="2">
        <v>411507</v>
      </c>
      <c r="F740" t="s">
        <v>736</v>
      </c>
      <c r="G740">
        <v>2</v>
      </c>
      <c r="H740" t="s">
        <v>1</v>
      </c>
      <c r="I740" t="str">
        <f>D740&amp;"-"&amp;E740&amp;"\3"</f>
        <v>409563-411507\3</v>
      </c>
      <c r="J740" t="str">
        <f>H740&amp;"_codon"&amp;G740</f>
        <v>nuc_codon2</v>
      </c>
    </row>
    <row r="741" spans="4:10">
      <c r="D741">
        <v>429142</v>
      </c>
      <c r="E741" s="2">
        <v>429914</v>
      </c>
      <c r="F741" t="s">
        <v>746</v>
      </c>
      <c r="G741">
        <v>2</v>
      </c>
      <c r="H741" t="s">
        <v>1</v>
      </c>
      <c r="I741" t="str">
        <f>D741&amp;"-"&amp;E741&amp;"\3"</f>
        <v>429142-429914\3</v>
      </c>
      <c r="J741" t="str">
        <f>H741&amp;"_codon"&amp;G741</f>
        <v>nuc_codon2</v>
      </c>
    </row>
    <row r="742" spans="4:10">
      <c r="D742">
        <v>412433</v>
      </c>
      <c r="E742" s="2">
        <v>413628</v>
      </c>
      <c r="F742" t="s">
        <v>738</v>
      </c>
      <c r="G742">
        <v>2</v>
      </c>
      <c r="H742" t="s">
        <v>1</v>
      </c>
      <c r="I742" t="str">
        <f>D742&amp;"-"&amp;E742&amp;"\3"</f>
        <v>412433-413628\3</v>
      </c>
      <c r="J742" t="str">
        <f>H742&amp;"_codon"&amp;G742</f>
        <v>nuc_codon2</v>
      </c>
    </row>
    <row r="743" spans="4:10">
      <c r="D743">
        <v>413630</v>
      </c>
      <c r="E743" s="2">
        <v>418634</v>
      </c>
      <c r="F743" t="s">
        <v>739</v>
      </c>
      <c r="G743">
        <v>2</v>
      </c>
      <c r="H743" t="s">
        <v>1</v>
      </c>
      <c r="I743" t="str">
        <f>D743&amp;"-"&amp;E743&amp;"\3"</f>
        <v>413630-418634\3</v>
      </c>
      <c r="J743" t="str">
        <f>H743&amp;"_codon"&amp;G743</f>
        <v>nuc_codon2</v>
      </c>
    </row>
    <row r="744" spans="4:10">
      <c r="D744">
        <v>418636</v>
      </c>
      <c r="E744" s="2">
        <v>420093</v>
      </c>
      <c r="F744" t="s">
        <v>740</v>
      </c>
      <c r="G744">
        <v>2</v>
      </c>
      <c r="H744" t="s">
        <v>1</v>
      </c>
      <c r="I744" t="str">
        <f>D744&amp;"-"&amp;E744&amp;"\3"</f>
        <v>418636-420093\3</v>
      </c>
      <c r="J744" t="str">
        <f>H744&amp;"_codon"&amp;G744</f>
        <v>nuc_codon2</v>
      </c>
    </row>
    <row r="745" spans="4:10">
      <c r="D745">
        <v>420095</v>
      </c>
      <c r="E745" s="2">
        <v>420732</v>
      </c>
      <c r="F745" t="s">
        <v>741</v>
      </c>
      <c r="G745">
        <v>2</v>
      </c>
      <c r="H745" t="s">
        <v>1</v>
      </c>
      <c r="I745" t="str">
        <f>D745&amp;"-"&amp;E745&amp;"\3"</f>
        <v>420095-420732\3</v>
      </c>
      <c r="J745" t="str">
        <f>H745&amp;"_codon"&amp;G745</f>
        <v>nuc_codon2</v>
      </c>
    </row>
    <row r="746" spans="4:10">
      <c r="D746">
        <v>420734</v>
      </c>
      <c r="E746" s="2">
        <v>422313</v>
      </c>
      <c r="F746" t="s">
        <v>742</v>
      </c>
      <c r="G746">
        <v>2</v>
      </c>
      <c r="H746" t="s">
        <v>1</v>
      </c>
      <c r="I746" t="str">
        <f>D746&amp;"-"&amp;E746&amp;"\3"</f>
        <v>420734-422313\3</v>
      </c>
      <c r="J746" t="str">
        <f>H746&amp;"_codon"&amp;G746</f>
        <v>nuc_codon2</v>
      </c>
    </row>
    <row r="747" spans="4:10">
      <c r="D747">
        <v>422315</v>
      </c>
      <c r="E747" s="2">
        <v>426116</v>
      </c>
      <c r="F747" t="s">
        <v>743</v>
      </c>
      <c r="G747">
        <v>2</v>
      </c>
      <c r="H747" t="s">
        <v>1</v>
      </c>
      <c r="I747" t="str">
        <f>D747&amp;"-"&amp;E747&amp;"\3"</f>
        <v>422315-426116\3</v>
      </c>
      <c r="J747" t="str">
        <f>H747&amp;"_codon"&amp;G747</f>
        <v>nuc_codon2</v>
      </c>
    </row>
    <row r="748" spans="4:10">
      <c r="D748">
        <v>426118</v>
      </c>
      <c r="E748" s="2">
        <v>428059</v>
      </c>
      <c r="F748" t="s">
        <v>744</v>
      </c>
      <c r="G748">
        <v>2</v>
      </c>
      <c r="H748" t="s">
        <v>1</v>
      </c>
      <c r="I748" t="str">
        <f>D748&amp;"-"&amp;E748&amp;"\3"</f>
        <v>426118-428059\3</v>
      </c>
      <c r="J748" t="str">
        <f>H748&amp;"_codon"&amp;G748</f>
        <v>nuc_codon2</v>
      </c>
    </row>
    <row r="749" spans="4:10">
      <c r="D749">
        <v>428061</v>
      </c>
      <c r="E749" s="2">
        <v>429140</v>
      </c>
      <c r="F749" t="s">
        <v>745</v>
      </c>
      <c r="G749">
        <v>2</v>
      </c>
      <c r="H749" t="s">
        <v>1</v>
      </c>
      <c r="I749" t="str">
        <f>D749&amp;"-"&amp;E749&amp;"\3"</f>
        <v>428061-429140\3</v>
      </c>
      <c r="J749" t="str">
        <f>H749&amp;"_codon"&amp;G749</f>
        <v>nuc_codon2</v>
      </c>
    </row>
    <row r="750" spans="4:10">
      <c r="D750">
        <v>441001</v>
      </c>
      <c r="E750" s="2">
        <v>443637</v>
      </c>
      <c r="F750" t="s">
        <v>754</v>
      </c>
      <c r="G750">
        <v>2</v>
      </c>
      <c r="H750" t="s">
        <v>1</v>
      </c>
      <c r="I750" t="str">
        <f>D750&amp;"-"&amp;E750&amp;"\3"</f>
        <v>441001-443637\3</v>
      </c>
      <c r="J750" t="str">
        <f>H750&amp;"_codon"&amp;G750</f>
        <v>nuc_codon2</v>
      </c>
    </row>
    <row r="751" spans="4:10">
      <c r="D751">
        <v>429916</v>
      </c>
      <c r="E751" s="2">
        <v>431754</v>
      </c>
      <c r="F751" t="s">
        <v>747</v>
      </c>
      <c r="G751">
        <v>2</v>
      </c>
      <c r="H751" t="s">
        <v>1</v>
      </c>
      <c r="I751" t="str">
        <f>D751&amp;"-"&amp;E751&amp;"\3"</f>
        <v>429916-431754\3</v>
      </c>
      <c r="J751" t="str">
        <f>H751&amp;"_codon"&amp;G751</f>
        <v>nuc_codon2</v>
      </c>
    </row>
    <row r="752" spans="4:10">
      <c r="D752">
        <v>431756</v>
      </c>
      <c r="E752" s="2">
        <v>432152</v>
      </c>
      <c r="F752" t="s">
        <v>748</v>
      </c>
      <c r="G752">
        <v>2</v>
      </c>
      <c r="H752" t="s">
        <v>1</v>
      </c>
      <c r="I752" t="str">
        <f>D752&amp;"-"&amp;E752&amp;"\3"</f>
        <v>431756-432152\3</v>
      </c>
      <c r="J752" t="str">
        <f>H752&amp;"_codon"&amp;G752</f>
        <v>nuc_codon2</v>
      </c>
    </row>
    <row r="753" spans="4:10">
      <c r="D753">
        <v>432154</v>
      </c>
      <c r="E753" s="2">
        <v>434756</v>
      </c>
      <c r="F753" t="s">
        <v>749</v>
      </c>
      <c r="G753">
        <v>2</v>
      </c>
      <c r="H753" t="s">
        <v>1</v>
      </c>
      <c r="I753" t="str">
        <f>D753&amp;"-"&amp;E753&amp;"\3"</f>
        <v>432154-434756\3</v>
      </c>
      <c r="J753" t="str">
        <f>H753&amp;"_codon"&amp;G753</f>
        <v>nuc_codon2</v>
      </c>
    </row>
    <row r="754" spans="4:10">
      <c r="D754">
        <v>434758</v>
      </c>
      <c r="E754" s="2">
        <v>438422</v>
      </c>
      <c r="F754" t="s">
        <v>750</v>
      </c>
      <c r="G754">
        <v>2</v>
      </c>
      <c r="H754" t="s">
        <v>1</v>
      </c>
      <c r="I754" t="str">
        <f>D754&amp;"-"&amp;E754&amp;"\3"</f>
        <v>434758-438422\3</v>
      </c>
      <c r="J754" t="str">
        <f>H754&amp;"_codon"&amp;G754</f>
        <v>nuc_codon2</v>
      </c>
    </row>
    <row r="755" spans="4:10">
      <c r="D755">
        <v>438424</v>
      </c>
      <c r="E755" s="2">
        <v>438892</v>
      </c>
      <c r="F755" t="s">
        <v>751</v>
      </c>
      <c r="G755">
        <v>2</v>
      </c>
      <c r="H755" t="s">
        <v>1</v>
      </c>
      <c r="I755" t="str">
        <f>D755&amp;"-"&amp;E755&amp;"\3"</f>
        <v>438424-438892\3</v>
      </c>
      <c r="J755" t="str">
        <f>H755&amp;"_codon"&amp;G755</f>
        <v>nuc_codon2</v>
      </c>
    </row>
    <row r="756" spans="4:10">
      <c r="D756">
        <v>438894</v>
      </c>
      <c r="E756" s="2">
        <v>440435</v>
      </c>
      <c r="F756" t="s">
        <v>752</v>
      </c>
      <c r="G756">
        <v>2</v>
      </c>
      <c r="H756" t="s">
        <v>1</v>
      </c>
      <c r="I756" t="str">
        <f>D756&amp;"-"&amp;E756&amp;"\3"</f>
        <v>438894-440435\3</v>
      </c>
      <c r="J756" t="str">
        <f>H756&amp;"_codon"&amp;G756</f>
        <v>nuc_codon2</v>
      </c>
    </row>
    <row r="757" spans="4:10">
      <c r="D757">
        <v>440437</v>
      </c>
      <c r="E757" s="2">
        <v>440999</v>
      </c>
      <c r="F757" t="s">
        <v>753</v>
      </c>
      <c r="G757">
        <v>2</v>
      </c>
      <c r="H757" t="s">
        <v>1</v>
      </c>
      <c r="I757" t="str">
        <f>D757&amp;"-"&amp;E757&amp;"\3"</f>
        <v>440437-440999\3</v>
      </c>
      <c r="J757" t="str">
        <f>H757&amp;"_codon"&amp;G757</f>
        <v>nuc_codon2</v>
      </c>
    </row>
    <row r="758" spans="4:10">
      <c r="D758">
        <v>452131</v>
      </c>
      <c r="E758" s="2">
        <v>453266</v>
      </c>
      <c r="F758" t="s">
        <v>761</v>
      </c>
      <c r="G758">
        <v>2</v>
      </c>
      <c r="H758" t="s">
        <v>1</v>
      </c>
      <c r="I758" t="str">
        <f>D758&amp;"-"&amp;E758&amp;"\3"</f>
        <v>452131-453266\3</v>
      </c>
      <c r="J758" t="str">
        <f>H758&amp;"_codon"&amp;G758</f>
        <v>nuc_codon2</v>
      </c>
    </row>
    <row r="759" spans="4:10">
      <c r="D759">
        <v>443639</v>
      </c>
      <c r="E759" s="2">
        <v>445182</v>
      </c>
      <c r="F759" t="s">
        <v>755</v>
      </c>
      <c r="G759">
        <v>2</v>
      </c>
      <c r="H759" t="s">
        <v>1</v>
      </c>
      <c r="I759" t="str">
        <f>D759&amp;"-"&amp;E759&amp;"\3"</f>
        <v>443639-445182\3</v>
      </c>
      <c r="J759" t="str">
        <f>H759&amp;"_codon"&amp;G759</f>
        <v>nuc_codon2</v>
      </c>
    </row>
    <row r="760" spans="4:10">
      <c r="D760">
        <v>445184</v>
      </c>
      <c r="E760" s="2">
        <v>445778</v>
      </c>
      <c r="F760" t="s">
        <v>756</v>
      </c>
      <c r="G760">
        <v>2</v>
      </c>
      <c r="H760" t="s">
        <v>1</v>
      </c>
      <c r="I760" t="str">
        <f>D760&amp;"-"&amp;E760&amp;"\3"</f>
        <v>445184-445778\3</v>
      </c>
      <c r="J760" t="str">
        <f>H760&amp;"_codon"&amp;G760</f>
        <v>nuc_codon2</v>
      </c>
    </row>
    <row r="761" spans="4:10">
      <c r="D761">
        <v>445780</v>
      </c>
      <c r="E761" s="2">
        <v>446986</v>
      </c>
      <c r="F761" t="s">
        <v>757</v>
      </c>
      <c r="G761">
        <v>2</v>
      </c>
      <c r="H761" t="s">
        <v>1</v>
      </c>
      <c r="I761" t="str">
        <f>D761&amp;"-"&amp;E761&amp;"\3"</f>
        <v>445780-446986\3</v>
      </c>
      <c r="J761" t="str">
        <f>H761&amp;"_codon"&amp;G761</f>
        <v>nuc_codon2</v>
      </c>
    </row>
    <row r="762" spans="4:10">
      <c r="D762">
        <v>446988</v>
      </c>
      <c r="E762" s="2">
        <v>449435</v>
      </c>
      <c r="F762" t="s">
        <v>758</v>
      </c>
      <c r="G762">
        <v>2</v>
      </c>
      <c r="H762" t="s">
        <v>1</v>
      </c>
      <c r="I762" t="str">
        <f>D762&amp;"-"&amp;E762&amp;"\3"</f>
        <v>446988-449435\3</v>
      </c>
      <c r="J762" t="str">
        <f>H762&amp;"_codon"&amp;G762</f>
        <v>nuc_codon2</v>
      </c>
    </row>
    <row r="763" spans="4:10">
      <c r="D763">
        <v>449437</v>
      </c>
      <c r="E763" s="2">
        <v>451350</v>
      </c>
      <c r="F763" t="s">
        <v>759</v>
      </c>
      <c r="G763">
        <v>2</v>
      </c>
      <c r="H763" t="s">
        <v>1</v>
      </c>
      <c r="I763" t="str">
        <f>D763&amp;"-"&amp;E763&amp;"\3"</f>
        <v>449437-451350\3</v>
      </c>
      <c r="J763" t="str">
        <f>H763&amp;"_codon"&amp;G763</f>
        <v>nuc_codon2</v>
      </c>
    </row>
    <row r="764" spans="4:10">
      <c r="D764">
        <v>451352</v>
      </c>
      <c r="E764" s="2">
        <v>452129</v>
      </c>
      <c r="F764" t="s">
        <v>760</v>
      </c>
      <c r="G764">
        <v>2</v>
      </c>
      <c r="H764" t="s">
        <v>1</v>
      </c>
      <c r="I764" t="str">
        <f>D764&amp;"-"&amp;E764&amp;"\3"</f>
        <v>451352-452129\3</v>
      </c>
      <c r="J764" t="str">
        <f>H764&amp;"_codon"&amp;G764</f>
        <v>nuc_codon2</v>
      </c>
    </row>
    <row r="765" spans="4:10">
      <c r="D765">
        <v>459464</v>
      </c>
      <c r="E765" s="2">
        <v>462241</v>
      </c>
      <c r="F765" t="s">
        <v>765</v>
      </c>
      <c r="G765">
        <v>2</v>
      </c>
      <c r="H765" t="s">
        <v>1</v>
      </c>
      <c r="I765" t="str">
        <f>D765&amp;"-"&amp;E765&amp;"\3"</f>
        <v>459464-462241\3</v>
      </c>
      <c r="J765" t="str">
        <f>H765&amp;"_codon"&amp;G765</f>
        <v>nuc_codon2</v>
      </c>
    </row>
    <row r="766" spans="4:10">
      <c r="D766">
        <v>453268</v>
      </c>
      <c r="E766" s="2">
        <v>455641</v>
      </c>
      <c r="F766" t="s">
        <v>762</v>
      </c>
      <c r="G766">
        <v>2</v>
      </c>
      <c r="H766" t="s">
        <v>1</v>
      </c>
      <c r="I766" t="str">
        <f>D766&amp;"-"&amp;E766&amp;"\3"</f>
        <v>453268-455641\3</v>
      </c>
      <c r="J766" t="str">
        <f>H766&amp;"_codon"&amp;G766</f>
        <v>nuc_codon2</v>
      </c>
    </row>
    <row r="767" spans="4:10">
      <c r="D767">
        <v>455643</v>
      </c>
      <c r="E767" s="2">
        <v>457663</v>
      </c>
      <c r="F767" t="s">
        <v>763</v>
      </c>
      <c r="G767">
        <v>2</v>
      </c>
      <c r="H767" t="s">
        <v>1</v>
      </c>
      <c r="I767" t="str">
        <f>D767&amp;"-"&amp;E767&amp;"\3"</f>
        <v>455643-457663\3</v>
      </c>
      <c r="J767" t="str">
        <f>H767&amp;"_codon"&amp;G767</f>
        <v>nuc_codon2</v>
      </c>
    </row>
    <row r="768" spans="4:10">
      <c r="D768">
        <v>457665</v>
      </c>
      <c r="E768" s="2">
        <v>459462</v>
      </c>
      <c r="F768" t="s">
        <v>764</v>
      </c>
      <c r="G768">
        <v>2</v>
      </c>
      <c r="H768" t="s">
        <v>1</v>
      </c>
      <c r="I768" t="str">
        <f>D768&amp;"-"&amp;E768&amp;"\3"</f>
        <v>457665-459462\3</v>
      </c>
      <c r="J768" t="str">
        <f>H768&amp;"_codon"&amp;G768</f>
        <v>nuc_codon2</v>
      </c>
    </row>
    <row r="769" spans="4:10">
      <c r="D769">
        <v>462243</v>
      </c>
      <c r="E769" s="2">
        <v>464992</v>
      </c>
      <c r="F769" t="s">
        <v>766</v>
      </c>
      <c r="G769">
        <v>2</v>
      </c>
      <c r="H769" t="s">
        <v>1</v>
      </c>
      <c r="I769" t="str">
        <f>D769&amp;"-"&amp;E769&amp;"\3"</f>
        <v>462243-464992\3</v>
      </c>
      <c r="J769" t="str">
        <f>H769&amp;"_codon"&amp;G769</f>
        <v>nuc_codon2</v>
      </c>
    </row>
    <row r="770" spans="4:10">
      <c r="D770">
        <v>464994</v>
      </c>
      <c r="E770" s="2">
        <v>467509</v>
      </c>
      <c r="F770" t="s">
        <v>767</v>
      </c>
      <c r="G770">
        <v>2</v>
      </c>
      <c r="H770" t="s">
        <v>1</v>
      </c>
      <c r="I770" t="str">
        <f>D770&amp;"-"&amp;E770&amp;"\3"</f>
        <v>464994-467509\3</v>
      </c>
      <c r="J770" t="str">
        <f>H770&amp;"_codon"&amp;G770</f>
        <v>nuc_codon2</v>
      </c>
    </row>
    <row r="771" spans="4:10">
      <c r="D771">
        <v>467511</v>
      </c>
      <c r="E771" s="2">
        <v>468229</v>
      </c>
      <c r="F771" t="s">
        <v>768</v>
      </c>
      <c r="G771">
        <v>2</v>
      </c>
      <c r="H771" t="s">
        <v>1</v>
      </c>
      <c r="I771" t="str">
        <f>D771&amp;"-"&amp;E771&amp;"\3"</f>
        <v>467511-468229\3</v>
      </c>
      <c r="J771" t="str">
        <f>H771&amp;"_codon"&amp;G771</f>
        <v>nuc_codon2</v>
      </c>
    </row>
    <row r="772" spans="4:10">
      <c r="D772">
        <v>468231</v>
      </c>
      <c r="E772" s="2">
        <v>470011</v>
      </c>
      <c r="F772" t="s">
        <v>769</v>
      </c>
      <c r="G772">
        <v>2</v>
      </c>
      <c r="H772" t="s">
        <v>1</v>
      </c>
      <c r="I772" t="str">
        <f>D772&amp;"-"&amp;E772&amp;"\3"</f>
        <v>468231-470011\3</v>
      </c>
      <c r="J772" t="str">
        <f>H772&amp;"_codon"&amp;G772</f>
        <v>nuc_codon2</v>
      </c>
    </row>
    <row r="773" spans="4:10">
      <c r="D773">
        <v>470013</v>
      </c>
      <c r="E773" s="2">
        <v>472049</v>
      </c>
      <c r="F773" t="s">
        <v>770</v>
      </c>
      <c r="G773">
        <v>2</v>
      </c>
      <c r="H773" t="s">
        <v>1</v>
      </c>
      <c r="I773" t="str">
        <f>D773&amp;"-"&amp;E773&amp;"\3"</f>
        <v>470013-472049\3</v>
      </c>
      <c r="J773" t="str">
        <f>H773&amp;"_codon"&amp;G773</f>
        <v>nuc_codon2</v>
      </c>
    </row>
    <row r="774" spans="4:10">
      <c r="D774">
        <v>472051</v>
      </c>
      <c r="E774" s="2">
        <v>474688</v>
      </c>
      <c r="F774" t="s">
        <v>771</v>
      </c>
      <c r="G774">
        <v>2</v>
      </c>
      <c r="H774" t="s">
        <v>1</v>
      </c>
      <c r="I774" t="str">
        <f>D774&amp;"-"&amp;E774&amp;"\3"</f>
        <v>472051-474688\3</v>
      </c>
      <c r="J774" t="str">
        <f>H774&amp;"_codon"&amp;G774</f>
        <v>nuc_codon2</v>
      </c>
    </row>
    <row r="775" spans="4:10">
      <c r="D775">
        <v>474690</v>
      </c>
      <c r="E775" s="2">
        <v>477223</v>
      </c>
      <c r="F775" t="s">
        <v>772</v>
      </c>
      <c r="G775">
        <v>2</v>
      </c>
      <c r="H775" t="s">
        <v>1</v>
      </c>
      <c r="I775" t="str">
        <f>D775&amp;"-"&amp;E775&amp;"\3"</f>
        <v>474690-477223\3</v>
      </c>
      <c r="J775" t="str">
        <f>H775&amp;"_codon"&amp;G775</f>
        <v>nuc_codon2</v>
      </c>
    </row>
    <row r="776" spans="4:10">
      <c r="D776">
        <v>477225</v>
      </c>
      <c r="E776" s="2">
        <v>479088</v>
      </c>
      <c r="F776" t="s">
        <v>773</v>
      </c>
      <c r="G776">
        <v>2</v>
      </c>
      <c r="H776" t="s">
        <v>1</v>
      </c>
      <c r="I776" t="str">
        <f>D776&amp;"-"&amp;E776&amp;"\3"</f>
        <v>477225-479088\3</v>
      </c>
      <c r="J776" t="str">
        <f>H776&amp;"_codon"&amp;G776</f>
        <v>nuc_codon2</v>
      </c>
    </row>
    <row r="777" spans="4:10">
      <c r="D777">
        <v>479090</v>
      </c>
      <c r="E777" s="2">
        <v>481807</v>
      </c>
      <c r="F777" t="s">
        <v>774</v>
      </c>
      <c r="G777">
        <v>2</v>
      </c>
      <c r="H777" t="s">
        <v>1</v>
      </c>
      <c r="I777" t="str">
        <f>D777&amp;"-"&amp;E777&amp;"\3"</f>
        <v>479090-481807\3</v>
      </c>
      <c r="J777" t="str">
        <f>H777&amp;"_codon"&amp;G777</f>
        <v>nuc_codon2</v>
      </c>
    </row>
    <row r="778" spans="4:10">
      <c r="D778">
        <v>481809</v>
      </c>
      <c r="E778" s="2">
        <v>483475</v>
      </c>
      <c r="F778" t="s">
        <v>775</v>
      </c>
      <c r="G778">
        <v>2</v>
      </c>
      <c r="H778" t="s">
        <v>1</v>
      </c>
      <c r="I778" t="str">
        <f>D778&amp;"-"&amp;E778&amp;"\3"</f>
        <v>481809-483475\3</v>
      </c>
      <c r="J778" t="str">
        <f>H778&amp;"_codon"&amp;G778</f>
        <v>nuc_codon2</v>
      </c>
    </row>
    <row r="779" spans="4:10">
      <c r="D779">
        <v>483477</v>
      </c>
      <c r="E779" s="2">
        <v>484222</v>
      </c>
      <c r="F779" t="s">
        <v>776</v>
      </c>
      <c r="G779">
        <v>2</v>
      </c>
      <c r="H779" t="s">
        <v>1</v>
      </c>
      <c r="I779" t="str">
        <f>D779&amp;"-"&amp;E779&amp;"\3"</f>
        <v>483477-484222\3</v>
      </c>
      <c r="J779" t="str">
        <f>H779&amp;"_codon"&amp;G779</f>
        <v>nuc_codon2</v>
      </c>
    </row>
    <row r="780" spans="4:10">
      <c r="D780">
        <v>484224</v>
      </c>
      <c r="E780" s="2">
        <v>486165</v>
      </c>
      <c r="F780" t="s">
        <v>777</v>
      </c>
      <c r="G780">
        <v>2</v>
      </c>
      <c r="H780" t="s">
        <v>1</v>
      </c>
      <c r="I780" t="str">
        <f>D780&amp;"-"&amp;E780&amp;"\3"</f>
        <v>484224-486165\3</v>
      </c>
      <c r="J780" t="str">
        <f>H780&amp;"_codon"&amp;G780</f>
        <v>nuc_codon2</v>
      </c>
    </row>
    <row r="781" spans="4:10">
      <c r="D781">
        <v>486167</v>
      </c>
      <c r="E781" s="2">
        <v>487473</v>
      </c>
      <c r="F781" t="s">
        <v>778</v>
      </c>
      <c r="G781">
        <v>2</v>
      </c>
      <c r="H781" t="s">
        <v>1</v>
      </c>
      <c r="I781" t="str">
        <f>D781&amp;"-"&amp;E781&amp;"\3"</f>
        <v>486167-487473\3</v>
      </c>
      <c r="J781" t="str">
        <f>H781&amp;"_codon"&amp;G781</f>
        <v>nuc_codon2</v>
      </c>
    </row>
    <row r="782" spans="4:10">
      <c r="D782">
        <v>487475</v>
      </c>
      <c r="E782" s="2">
        <v>489048</v>
      </c>
      <c r="F782" t="s">
        <v>779</v>
      </c>
      <c r="G782">
        <v>2</v>
      </c>
      <c r="H782" t="s">
        <v>1</v>
      </c>
      <c r="I782" t="str">
        <f>D782&amp;"-"&amp;E782&amp;"\3"</f>
        <v>487475-489048\3</v>
      </c>
      <c r="J782" t="str">
        <f>H782&amp;"_codon"&amp;G782</f>
        <v>nuc_codon2</v>
      </c>
    </row>
    <row r="783" spans="4:10">
      <c r="D783">
        <v>489050</v>
      </c>
      <c r="E783" s="2">
        <v>489312</v>
      </c>
      <c r="F783" t="s">
        <v>780</v>
      </c>
      <c r="G783">
        <v>2</v>
      </c>
      <c r="H783" t="s">
        <v>1</v>
      </c>
      <c r="I783" t="str">
        <f>D783&amp;"-"&amp;E783&amp;"\3"</f>
        <v>489050-489312\3</v>
      </c>
      <c r="J783" t="str">
        <f>H783&amp;"_codon"&amp;G783</f>
        <v>nuc_codon2</v>
      </c>
    </row>
    <row r="784" spans="4:10">
      <c r="D784">
        <v>489314</v>
      </c>
      <c r="E784" s="2">
        <v>489507</v>
      </c>
      <c r="F784" t="s">
        <v>781</v>
      </c>
      <c r="G784">
        <v>2</v>
      </c>
      <c r="H784" t="s">
        <v>1</v>
      </c>
      <c r="I784" t="str">
        <f>D784&amp;"-"&amp;E784&amp;"\3"</f>
        <v>489314-489507\3</v>
      </c>
      <c r="J784" t="str">
        <f>H784&amp;"_codon"&amp;G784</f>
        <v>nuc_codon2</v>
      </c>
    </row>
    <row r="785" spans="4:10">
      <c r="D785">
        <v>489509</v>
      </c>
      <c r="E785" s="2">
        <v>489711</v>
      </c>
      <c r="F785" t="s">
        <v>782</v>
      </c>
      <c r="G785">
        <v>2</v>
      </c>
      <c r="H785" t="s">
        <v>1</v>
      </c>
      <c r="I785" t="str">
        <f>D785&amp;"-"&amp;E785&amp;"\3"</f>
        <v>489509-489711\3</v>
      </c>
      <c r="J785" t="str">
        <f>H785&amp;"_codon"&amp;G785</f>
        <v>nuc_codon2</v>
      </c>
    </row>
    <row r="786" spans="4:10">
      <c r="D786">
        <v>489713</v>
      </c>
      <c r="E786" s="2">
        <v>490061</v>
      </c>
      <c r="F786" t="s">
        <v>783</v>
      </c>
      <c r="G786">
        <v>2</v>
      </c>
      <c r="H786" t="s">
        <v>1</v>
      </c>
      <c r="I786" t="str">
        <f>D786&amp;"-"&amp;E786&amp;"\3"</f>
        <v>489713-490061\3</v>
      </c>
      <c r="J786" t="str">
        <f>H786&amp;"_codon"&amp;G786</f>
        <v>nuc_codon2</v>
      </c>
    </row>
    <row r="787" spans="4:10">
      <c r="D787">
        <v>490063</v>
      </c>
      <c r="E787" s="2">
        <v>490425</v>
      </c>
      <c r="F787" t="s">
        <v>784</v>
      </c>
      <c r="G787">
        <v>2</v>
      </c>
      <c r="H787" t="s">
        <v>1</v>
      </c>
      <c r="I787" t="str">
        <f>D787&amp;"-"&amp;E787&amp;"\3"</f>
        <v>490063-490425\3</v>
      </c>
      <c r="J787" t="str">
        <f>H787&amp;"_codon"&amp;G787</f>
        <v>nuc_codon2</v>
      </c>
    </row>
    <row r="788" spans="4:10">
      <c r="D788">
        <v>490427</v>
      </c>
      <c r="E788" s="2">
        <v>490664</v>
      </c>
      <c r="F788" t="s">
        <v>785</v>
      </c>
      <c r="G788">
        <v>2</v>
      </c>
      <c r="H788" t="s">
        <v>1</v>
      </c>
      <c r="I788" t="str">
        <f>D788&amp;"-"&amp;E788&amp;"\3"</f>
        <v>490427-490664\3</v>
      </c>
      <c r="J788" t="str">
        <f>H788&amp;"_codon"&amp;G788</f>
        <v>nuc_codon2</v>
      </c>
    </row>
    <row r="789" spans="4:10">
      <c r="D789">
        <v>490666</v>
      </c>
      <c r="E789" s="2">
        <v>491127</v>
      </c>
      <c r="F789" t="s">
        <v>786</v>
      </c>
      <c r="G789">
        <v>2</v>
      </c>
      <c r="H789" t="s">
        <v>1</v>
      </c>
      <c r="I789" t="str">
        <f>D789&amp;"-"&amp;E789&amp;"\3"</f>
        <v>490666-491127\3</v>
      </c>
      <c r="J789" t="str">
        <f>H789&amp;"_codon"&amp;G789</f>
        <v>nuc_codon2</v>
      </c>
    </row>
    <row r="790" spans="4:10">
      <c r="D790">
        <v>491129</v>
      </c>
      <c r="E790" s="2">
        <v>491345</v>
      </c>
      <c r="F790" t="s">
        <v>787</v>
      </c>
      <c r="G790">
        <v>2</v>
      </c>
      <c r="H790" t="s">
        <v>1</v>
      </c>
      <c r="I790" t="str">
        <f>D790&amp;"-"&amp;E790&amp;"\3"</f>
        <v>491129-491345\3</v>
      </c>
      <c r="J790" t="str">
        <f>H790&amp;"_codon"&amp;G790</f>
        <v>nuc_codon2</v>
      </c>
    </row>
    <row r="791" spans="4:10">
      <c r="D791">
        <v>491347</v>
      </c>
      <c r="E791" s="2">
        <v>491527</v>
      </c>
      <c r="F791" t="s">
        <v>788</v>
      </c>
      <c r="G791">
        <v>2</v>
      </c>
      <c r="H791" t="s">
        <v>1</v>
      </c>
      <c r="I791" t="str">
        <f>D791&amp;"-"&amp;E791&amp;"\3"</f>
        <v>491347-491527\3</v>
      </c>
      <c r="J791" t="str">
        <f>H791&amp;"_codon"&amp;G791</f>
        <v>nuc_codon2</v>
      </c>
    </row>
    <row r="792" spans="4:10">
      <c r="D792">
        <v>491529</v>
      </c>
      <c r="E792" s="2">
        <v>491736</v>
      </c>
      <c r="F792" t="s">
        <v>789</v>
      </c>
      <c r="G792">
        <v>2</v>
      </c>
      <c r="H792" t="s">
        <v>1</v>
      </c>
      <c r="I792" t="str">
        <f>D792&amp;"-"&amp;E792&amp;"\3"</f>
        <v>491529-491736\3</v>
      </c>
      <c r="J792" t="str">
        <f>H792&amp;"_codon"&amp;G792</f>
        <v>nuc_codon2</v>
      </c>
    </row>
    <row r="793" spans="4:10">
      <c r="D793">
        <v>491738</v>
      </c>
      <c r="E793" s="2">
        <v>492100</v>
      </c>
      <c r="F793" t="s">
        <v>790</v>
      </c>
      <c r="G793">
        <v>2</v>
      </c>
      <c r="H793" t="s">
        <v>1</v>
      </c>
      <c r="I793" t="str">
        <f>D793&amp;"-"&amp;E793&amp;"\3"</f>
        <v>491738-492100\3</v>
      </c>
      <c r="J793" t="str">
        <f>H793&amp;"_codon"&amp;G793</f>
        <v>nuc_codon2</v>
      </c>
    </row>
    <row r="794" spans="4:10">
      <c r="D794">
        <v>492102</v>
      </c>
      <c r="E794" s="2">
        <v>492385</v>
      </c>
      <c r="F794" t="s">
        <v>791</v>
      </c>
      <c r="G794">
        <v>2</v>
      </c>
      <c r="H794" t="s">
        <v>1</v>
      </c>
      <c r="I794" t="str">
        <f>D794&amp;"-"&amp;E794&amp;"\3"</f>
        <v>492102-492385\3</v>
      </c>
      <c r="J794" t="str">
        <f>H794&amp;"_codon"&amp;G794</f>
        <v>nuc_codon2</v>
      </c>
    </row>
    <row r="795" spans="4:10">
      <c r="D795">
        <v>492387</v>
      </c>
      <c r="E795" s="2">
        <v>492830</v>
      </c>
      <c r="F795" t="s">
        <v>792</v>
      </c>
      <c r="G795">
        <v>2</v>
      </c>
      <c r="H795" t="s">
        <v>1</v>
      </c>
      <c r="I795" t="str">
        <f>D795&amp;"-"&amp;E795&amp;"\3"</f>
        <v>492387-492830\3</v>
      </c>
      <c r="J795" t="str">
        <f>H795&amp;"_codon"&amp;G795</f>
        <v>nuc_codon2</v>
      </c>
    </row>
    <row r="796" spans="4:10">
      <c r="D796">
        <v>492832</v>
      </c>
      <c r="E796" s="2">
        <v>493170</v>
      </c>
      <c r="F796" t="s">
        <v>793</v>
      </c>
      <c r="G796">
        <v>2</v>
      </c>
      <c r="H796" t="s">
        <v>1</v>
      </c>
      <c r="I796" t="str">
        <f>D796&amp;"-"&amp;E796&amp;"\3"</f>
        <v>492832-493170\3</v>
      </c>
      <c r="J796" t="str">
        <f>H796&amp;"_codon"&amp;G796</f>
        <v>nuc_codon2</v>
      </c>
    </row>
    <row r="797" spans="4:10">
      <c r="D797">
        <v>493172</v>
      </c>
      <c r="E797" s="2">
        <v>493596</v>
      </c>
      <c r="F797" t="s">
        <v>794</v>
      </c>
      <c r="G797">
        <v>2</v>
      </c>
      <c r="H797" t="s">
        <v>1</v>
      </c>
      <c r="I797" t="str">
        <f>D797&amp;"-"&amp;E797&amp;"\3"</f>
        <v>493172-493596\3</v>
      </c>
      <c r="J797" t="str">
        <f>H797&amp;"_codon"&amp;G797</f>
        <v>nuc_codon2</v>
      </c>
    </row>
    <row r="798" spans="4:10">
      <c r="D798">
        <v>493598</v>
      </c>
      <c r="E798" s="2">
        <v>493983</v>
      </c>
      <c r="F798" t="s">
        <v>795</v>
      </c>
      <c r="G798">
        <v>2</v>
      </c>
      <c r="H798" t="s">
        <v>1</v>
      </c>
      <c r="I798" t="str">
        <f>D798&amp;"-"&amp;E798&amp;"\3"</f>
        <v>493598-493983\3</v>
      </c>
      <c r="J798" t="str">
        <f>H798&amp;"_codon"&amp;G798</f>
        <v>nuc_codon2</v>
      </c>
    </row>
    <row r="799" spans="4:10">
      <c r="D799">
        <v>493985</v>
      </c>
      <c r="E799" s="2">
        <v>494376</v>
      </c>
      <c r="F799" t="s">
        <v>796</v>
      </c>
      <c r="G799">
        <v>2</v>
      </c>
      <c r="H799" t="s">
        <v>1</v>
      </c>
      <c r="I799" t="str">
        <f>D799&amp;"-"&amp;E799&amp;"\3"</f>
        <v>493985-494376\3</v>
      </c>
      <c r="J799" t="str">
        <f>H799&amp;"_codon"&amp;G799</f>
        <v>nuc_codon2</v>
      </c>
    </row>
    <row r="800" spans="4:10">
      <c r="D800">
        <v>494378</v>
      </c>
      <c r="E800" s="2">
        <v>494780</v>
      </c>
      <c r="F800" t="s">
        <v>797</v>
      </c>
      <c r="G800">
        <v>2</v>
      </c>
      <c r="H800" t="s">
        <v>1</v>
      </c>
      <c r="I800" t="str">
        <f>D800&amp;"-"&amp;E800&amp;"\3"</f>
        <v>494378-494780\3</v>
      </c>
      <c r="J800" t="str">
        <f>H800&amp;"_codon"&amp;G800</f>
        <v>nuc_codon2</v>
      </c>
    </row>
    <row r="801" spans="4:10">
      <c r="D801">
        <v>494782</v>
      </c>
      <c r="E801" s="2">
        <v>495089</v>
      </c>
      <c r="F801" t="s">
        <v>798</v>
      </c>
      <c r="G801">
        <v>2</v>
      </c>
      <c r="H801" t="s">
        <v>1</v>
      </c>
      <c r="I801" t="str">
        <f>D801&amp;"-"&amp;E801&amp;"\3"</f>
        <v>494782-495089\3</v>
      </c>
      <c r="J801" t="str">
        <f>H801&amp;"_codon"&amp;G801</f>
        <v>nuc_codon2</v>
      </c>
    </row>
    <row r="802" spans="4:10">
      <c r="D802">
        <v>495091</v>
      </c>
      <c r="E802" s="2">
        <v>495277</v>
      </c>
      <c r="F802" t="s">
        <v>799</v>
      </c>
      <c r="G802">
        <v>2</v>
      </c>
      <c r="H802" t="s">
        <v>1</v>
      </c>
      <c r="I802" t="str">
        <f>D802&amp;"-"&amp;E802&amp;"\3"</f>
        <v>495091-495277\3</v>
      </c>
      <c r="J802" t="str">
        <f>H802&amp;"_codon"&amp;G802</f>
        <v>nuc_codon2</v>
      </c>
    </row>
    <row r="803" spans="4:10">
      <c r="D803">
        <v>495279</v>
      </c>
      <c r="E803" s="2">
        <v>495524</v>
      </c>
      <c r="F803" t="s">
        <v>800</v>
      </c>
      <c r="G803">
        <v>2</v>
      </c>
      <c r="H803" t="s">
        <v>1</v>
      </c>
      <c r="I803" t="str">
        <f>D803&amp;"-"&amp;E803&amp;"\3"</f>
        <v>495279-495524\3</v>
      </c>
      <c r="J803" t="str">
        <f>H803&amp;"_codon"&amp;G803</f>
        <v>nuc_codon2</v>
      </c>
    </row>
    <row r="804" spans="4:10">
      <c r="D804">
        <v>495526</v>
      </c>
      <c r="E804" s="2">
        <v>495701</v>
      </c>
      <c r="F804" t="s">
        <v>801</v>
      </c>
      <c r="G804">
        <v>2</v>
      </c>
      <c r="H804" t="s">
        <v>1</v>
      </c>
      <c r="I804" t="str">
        <f>D804&amp;"-"&amp;E804&amp;"\3"</f>
        <v>495526-495701\3</v>
      </c>
      <c r="J804" t="str">
        <f>H804&amp;"_codon"&amp;G804</f>
        <v>nuc_codon2</v>
      </c>
    </row>
    <row r="805" spans="4:10">
      <c r="D805">
        <v>495703</v>
      </c>
      <c r="E805" s="2">
        <v>495915</v>
      </c>
      <c r="F805" t="s">
        <v>802</v>
      </c>
      <c r="G805">
        <v>2</v>
      </c>
      <c r="H805" t="s">
        <v>1</v>
      </c>
      <c r="I805" t="str">
        <f>D805&amp;"-"&amp;E805&amp;"\3"</f>
        <v>495703-495915\3</v>
      </c>
      <c r="J805" t="str">
        <f>H805&amp;"_codon"&amp;G805</f>
        <v>nuc_codon2</v>
      </c>
    </row>
    <row r="806" spans="4:10">
      <c r="D806">
        <v>495917</v>
      </c>
      <c r="E806" s="2">
        <v>496303</v>
      </c>
      <c r="F806" t="s">
        <v>803</v>
      </c>
      <c r="G806">
        <v>2</v>
      </c>
      <c r="H806" t="s">
        <v>1</v>
      </c>
      <c r="I806" t="str">
        <f>D806&amp;"-"&amp;E806&amp;"\3"</f>
        <v>495917-496303\3</v>
      </c>
      <c r="J806" t="str">
        <f>H806&amp;"_codon"&amp;G806</f>
        <v>nuc_codon2</v>
      </c>
    </row>
    <row r="807" spans="4:10">
      <c r="D807">
        <v>496305</v>
      </c>
      <c r="E807" s="2">
        <v>496563</v>
      </c>
      <c r="F807" t="s">
        <v>804</v>
      </c>
      <c r="G807">
        <v>2</v>
      </c>
      <c r="H807" t="s">
        <v>1</v>
      </c>
      <c r="I807" t="str">
        <f>D807&amp;"-"&amp;E807&amp;"\3"</f>
        <v>496305-496563\3</v>
      </c>
      <c r="J807" t="str">
        <f>H807&amp;"_codon"&amp;G807</f>
        <v>nuc_codon2</v>
      </c>
    </row>
    <row r="808" spans="4:10">
      <c r="D808">
        <v>496565</v>
      </c>
      <c r="E808" s="2">
        <v>496925</v>
      </c>
      <c r="F808" t="s">
        <v>805</v>
      </c>
      <c r="G808">
        <v>2</v>
      </c>
      <c r="H808" t="s">
        <v>1</v>
      </c>
      <c r="I808" t="str">
        <f>D808&amp;"-"&amp;E808&amp;"\3"</f>
        <v>496565-496925\3</v>
      </c>
      <c r="J808" t="str">
        <f>H808&amp;"_codon"&amp;G808</f>
        <v>nuc_codon2</v>
      </c>
    </row>
    <row r="809" spans="4:10">
      <c r="D809">
        <v>496927</v>
      </c>
      <c r="E809" s="2">
        <v>497301</v>
      </c>
      <c r="F809" t="s">
        <v>806</v>
      </c>
      <c r="G809">
        <v>2</v>
      </c>
      <c r="H809" t="s">
        <v>1</v>
      </c>
      <c r="I809" t="str">
        <f>D809&amp;"-"&amp;E809&amp;"\3"</f>
        <v>496927-497301\3</v>
      </c>
      <c r="J809" t="str">
        <f>H809&amp;"_codon"&amp;G809</f>
        <v>nuc_codon2</v>
      </c>
    </row>
    <row r="810" spans="4:10">
      <c r="D810">
        <v>497303</v>
      </c>
      <c r="E810" s="2">
        <v>497675</v>
      </c>
      <c r="F810" t="s">
        <v>807</v>
      </c>
      <c r="G810">
        <v>2</v>
      </c>
      <c r="H810" t="s">
        <v>1</v>
      </c>
      <c r="I810" t="str">
        <f>D810&amp;"-"&amp;E810&amp;"\3"</f>
        <v>497303-497675\3</v>
      </c>
      <c r="J810" t="str">
        <f>H810&amp;"_codon"&amp;G810</f>
        <v>nuc_codon2</v>
      </c>
    </row>
    <row r="811" spans="4:10">
      <c r="D811">
        <v>497677</v>
      </c>
      <c r="E811" s="2">
        <v>498058</v>
      </c>
      <c r="F811" t="s">
        <v>808</v>
      </c>
      <c r="G811">
        <v>2</v>
      </c>
      <c r="H811" t="s">
        <v>1</v>
      </c>
      <c r="I811" t="str">
        <f>D811&amp;"-"&amp;E811&amp;"\3"</f>
        <v>497677-498058\3</v>
      </c>
      <c r="J811" t="str">
        <f>H811&amp;"_codon"&amp;G811</f>
        <v>nuc_codon2</v>
      </c>
    </row>
    <row r="812" spans="4:10">
      <c r="D812">
        <v>498060</v>
      </c>
      <c r="E812" s="2">
        <v>498427</v>
      </c>
      <c r="F812" t="s">
        <v>809</v>
      </c>
      <c r="G812">
        <v>2</v>
      </c>
      <c r="H812" t="s">
        <v>1</v>
      </c>
      <c r="I812" t="str">
        <f>D812&amp;"-"&amp;E812&amp;"\3"</f>
        <v>498060-498427\3</v>
      </c>
      <c r="J812" t="str">
        <f>H812&amp;"_codon"&amp;G812</f>
        <v>nuc_codon2</v>
      </c>
    </row>
    <row r="813" spans="4:10">
      <c r="D813">
        <v>498429</v>
      </c>
      <c r="E813" s="2">
        <v>498792</v>
      </c>
      <c r="F813" t="s">
        <v>810</v>
      </c>
      <c r="G813">
        <v>2</v>
      </c>
      <c r="H813" t="s">
        <v>1</v>
      </c>
      <c r="I813" t="str">
        <f>D813&amp;"-"&amp;E813&amp;"\3"</f>
        <v>498429-498792\3</v>
      </c>
      <c r="J813" t="str">
        <f>H813&amp;"_codon"&amp;G813</f>
        <v>nuc_codon2</v>
      </c>
    </row>
    <row r="814" spans="4:10">
      <c r="D814">
        <v>498794</v>
      </c>
      <c r="E814" s="2">
        <v>498950</v>
      </c>
      <c r="F814" t="s">
        <v>811</v>
      </c>
      <c r="G814">
        <v>2</v>
      </c>
      <c r="H814" t="s">
        <v>1</v>
      </c>
      <c r="I814" t="str">
        <f>D814&amp;"-"&amp;E814&amp;"\3"</f>
        <v>498794-498950\3</v>
      </c>
      <c r="J814" t="str">
        <f>H814&amp;"_codon"&amp;G814</f>
        <v>nuc_codon2</v>
      </c>
    </row>
    <row r="815" spans="4:10">
      <c r="D815">
        <v>498952</v>
      </c>
      <c r="E815" s="2">
        <v>499222</v>
      </c>
      <c r="F815" t="s">
        <v>812</v>
      </c>
      <c r="G815">
        <v>2</v>
      </c>
      <c r="H815" t="s">
        <v>1</v>
      </c>
      <c r="I815" t="str">
        <f>D815&amp;"-"&amp;E815&amp;"\3"</f>
        <v>498952-499222\3</v>
      </c>
      <c r="J815" t="str">
        <f>H815&amp;"_codon"&amp;G815</f>
        <v>nuc_codon2</v>
      </c>
    </row>
    <row r="816" spans="4:10">
      <c r="D816">
        <v>499224</v>
      </c>
      <c r="E816" s="2">
        <v>499479</v>
      </c>
      <c r="F816" t="s">
        <v>813</v>
      </c>
      <c r="G816">
        <v>2</v>
      </c>
      <c r="H816" t="s">
        <v>1</v>
      </c>
      <c r="I816" t="str">
        <f>D816&amp;"-"&amp;E816&amp;"\3"</f>
        <v>499224-499479\3</v>
      </c>
      <c r="J816" t="str">
        <f>H816&amp;"_codon"&amp;G816</f>
        <v>nuc_codon2</v>
      </c>
    </row>
    <row r="817" spans="4:10">
      <c r="D817">
        <v>499481</v>
      </c>
      <c r="E817" s="2">
        <v>499653</v>
      </c>
      <c r="F817" t="s">
        <v>814</v>
      </c>
      <c r="G817">
        <v>2</v>
      </c>
      <c r="H817" t="s">
        <v>1</v>
      </c>
      <c r="I817" t="str">
        <f>D817&amp;"-"&amp;E817&amp;"\3"</f>
        <v>499481-499653\3</v>
      </c>
      <c r="J817" t="str">
        <f>H817&amp;"_codon"&amp;G817</f>
        <v>nuc_codon2</v>
      </c>
    </row>
    <row r="818" spans="4:10">
      <c r="D818">
        <v>499655</v>
      </c>
      <c r="E818" s="2">
        <v>499842</v>
      </c>
      <c r="F818" t="s">
        <v>815</v>
      </c>
      <c r="G818">
        <v>2</v>
      </c>
      <c r="H818" t="s">
        <v>1</v>
      </c>
      <c r="I818" t="str">
        <f>D818&amp;"-"&amp;E818&amp;"\3"</f>
        <v>499655-499842\3</v>
      </c>
      <c r="J818" t="str">
        <f>H818&amp;"_codon"&amp;G818</f>
        <v>nuc_codon2</v>
      </c>
    </row>
    <row r="819" spans="4:10">
      <c r="D819">
        <v>499844</v>
      </c>
      <c r="E819" s="2">
        <v>499998</v>
      </c>
      <c r="F819" t="s">
        <v>816</v>
      </c>
      <c r="G819">
        <v>2</v>
      </c>
      <c r="H819" t="s">
        <v>1</v>
      </c>
      <c r="I819" t="str">
        <f>D819&amp;"-"&amp;E819&amp;"\3"</f>
        <v>499844-499998\3</v>
      </c>
      <c r="J819" t="str">
        <f>H819&amp;"_codon"&amp;G819</f>
        <v>nuc_codon2</v>
      </c>
    </row>
    <row r="820" spans="4:10">
      <c r="D820">
        <v>500000</v>
      </c>
      <c r="E820" s="2">
        <v>500186</v>
      </c>
      <c r="F820" t="s">
        <v>817</v>
      </c>
      <c r="G820">
        <v>2</v>
      </c>
      <c r="H820" t="s">
        <v>1</v>
      </c>
      <c r="I820" t="str">
        <f>D820&amp;"-"&amp;E820&amp;"\3"</f>
        <v>500000-500186\3</v>
      </c>
      <c r="J820" t="str">
        <f>H820&amp;"_codon"&amp;G820</f>
        <v>nuc_codon2</v>
      </c>
    </row>
    <row r="821" spans="4:10">
      <c r="D821">
        <v>500188</v>
      </c>
      <c r="E821" s="2">
        <v>500418</v>
      </c>
      <c r="F821" t="s">
        <v>818</v>
      </c>
      <c r="G821">
        <v>2</v>
      </c>
      <c r="H821" t="s">
        <v>1</v>
      </c>
      <c r="I821" t="str">
        <f>D821&amp;"-"&amp;E821&amp;"\3"</f>
        <v>500188-500418\3</v>
      </c>
      <c r="J821" t="str">
        <f>H821&amp;"_codon"&amp;G821</f>
        <v>nuc_codon2</v>
      </c>
    </row>
    <row r="822" spans="4:10">
      <c r="D822">
        <v>500420</v>
      </c>
      <c r="E822" s="2">
        <v>500623</v>
      </c>
      <c r="F822" t="s">
        <v>819</v>
      </c>
      <c r="G822">
        <v>2</v>
      </c>
      <c r="H822" t="s">
        <v>1</v>
      </c>
      <c r="I822" t="str">
        <f>D822&amp;"-"&amp;E822&amp;"\3"</f>
        <v>500420-500623\3</v>
      </c>
      <c r="J822" t="str">
        <f>H822&amp;"_codon"&amp;G822</f>
        <v>nuc_codon2</v>
      </c>
    </row>
    <row r="823" spans="4:10">
      <c r="D823">
        <v>500625</v>
      </c>
      <c r="E823" s="2">
        <v>502550</v>
      </c>
      <c r="F823" t="s">
        <v>820</v>
      </c>
      <c r="G823">
        <v>2</v>
      </c>
      <c r="H823" t="s">
        <v>1</v>
      </c>
      <c r="I823" t="str">
        <f>D823&amp;"-"&amp;E823&amp;"\3"</f>
        <v>500625-502550\3</v>
      </c>
      <c r="J823" t="str">
        <f>H823&amp;"_codon"&amp;G823</f>
        <v>nuc_codon2</v>
      </c>
    </row>
    <row r="824" spans="4:10">
      <c r="D824">
        <v>502552</v>
      </c>
      <c r="E824" s="2">
        <v>504317</v>
      </c>
      <c r="F824" t="s">
        <v>821</v>
      </c>
      <c r="G824">
        <v>2</v>
      </c>
      <c r="H824" t="s">
        <v>1</v>
      </c>
      <c r="I824" t="str">
        <f>D824&amp;"-"&amp;E824&amp;"\3"</f>
        <v>502552-504317\3</v>
      </c>
      <c r="J824" t="str">
        <f>H824&amp;"_codon"&amp;G824</f>
        <v>nuc_codon2</v>
      </c>
    </row>
    <row r="825" spans="4:10">
      <c r="D825">
        <v>504319</v>
      </c>
      <c r="E825" s="2">
        <v>505589</v>
      </c>
      <c r="F825" t="s">
        <v>822</v>
      </c>
      <c r="G825">
        <v>2</v>
      </c>
      <c r="H825" t="s">
        <v>1</v>
      </c>
      <c r="I825" t="str">
        <f>D825&amp;"-"&amp;E825&amp;"\3"</f>
        <v>504319-505589\3</v>
      </c>
      <c r="J825" t="str">
        <f>H825&amp;"_codon"&amp;G825</f>
        <v>nuc_codon2</v>
      </c>
    </row>
    <row r="826" spans="4:10">
      <c r="D826">
        <v>505591</v>
      </c>
      <c r="E826" s="2">
        <v>507469</v>
      </c>
      <c r="F826" t="s">
        <v>823</v>
      </c>
      <c r="G826">
        <v>2</v>
      </c>
      <c r="H826" t="s">
        <v>1</v>
      </c>
      <c r="I826" t="str">
        <f>D826&amp;"-"&amp;E826&amp;"\3"</f>
        <v>505591-507469\3</v>
      </c>
      <c r="J826" t="str">
        <f>H826&amp;"_codon"&amp;G826</f>
        <v>nuc_codon2</v>
      </c>
    </row>
    <row r="827" spans="4:10">
      <c r="D827">
        <v>507471</v>
      </c>
      <c r="E827" s="2">
        <v>509234</v>
      </c>
      <c r="F827" t="s">
        <v>824</v>
      </c>
      <c r="G827">
        <v>2</v>
      </c>
      <c r="H827" t="s">
        <v>1</v>
      </c>
      <c r="I827" t="str">
        <f>D827&amp;"-"&amp;E827&amp;"\3"</f>
        <v>507471-509234\3</v>
      </c>
      <c r="J827" t="str">
        <f>H827&amp;"_codon"&amp;G827</f>
        <v>nuc_codon2</v>
      </c>
    </row>
    <row r="828" spans="4:10">
      <c r="D828">
        <v>509236</v>
      </c>
      <c r="E828" s="2">
        <v>510770</v>
      </c>
      <c r="F828" t="s">
        <v>825</v>
      </c>
      <c r="G828">
        <v>2</v>
      </c>
      <c r="H828" t="s">
        <v>1</v>
      </c>
      <c r="I828" t="str">
        <f>D828&amp;"-"&amp;E828&amp;"\3"</f>
        <v>509236-510770\3</v>
      </c>
      <c r="J828" t="str">
        <f>H828&amp;"_codon"&amp;G828</f>
        <v>nuc_codon2</v>
      </c>
    </row>
    <row r="829" spans="4:10">
      <c r="D829">
        <v>510772</v>
      </c>
      <c r="E829" s="2">
        <v>512622</v>
      </c>
      <c r="F829" t="s">
        <v>826</v>
      </c>
      <c r="G829">
        <v>2</v>
      </c>
      <c r="H829" t="s">
        <v>1</v>
      </c>
      <c r="I829" t="str">
        <f>D829&amp;"-"&amp;E829&amp;"\3"</f>
        <v>510772-512622\3</v>
      </c>
      <c r="J829" t="str">
        <f>H829&amp;"_codon"&amp;G829</f>
        <v>nuc_codon2</v>
      </c>
    </row>
    <row r="830" spans="4:10">
      <c r="D830">
        <v>512624</v>
      </c>
      <c r="E830" s="2">
        <v>515678</v>
      </c>
      <c r="F830" t="s">
        <v>827</v>
      </c>
      <c r="G830">
        <v>2</v>
      </c>
      <c r="H830" t="s">
        <v>1</v>
      </c>
      <c r="I830" t="str">
        <f>D830&amp;"-"&amp;E830&amp;"\3"</f>
        <v>512624-515678\3</v>
      </c>
      <c r="J830" t="str">
        <f>H830&amp;"_codon"&amp;G830</f>
        <v>nuc_codon2</v>
      </c>
    </row>
    <row r="831" spans="4:10">
      <c r="D831">
        <v>515680</v>
      </c>
      <c r="E831" s="2">
        <v>516437</v>
      </c>
      <c r="F831" t="s">
        <v>828</v>
      </c>
      <c r="G831">
        <v>2</v>
      </c>
      <c r="H831" t="s">
        <v>1</v>
      </c>
      <c r="I831" t="str">
        <f>D831&amp;"-"&amp;E831&amp;"\3"</f>
        <v>515680-516437\3</v>
      </c>
      <c r="J831" t="str">
        <f>H831&amp;"_codon"&amp;G831</f>
        <v>nuc_codon2</v>
      </c>
    </row>
    <row r="832" spans="4:10">
      <c r="D832">
        <v>516439</v>
      </c>
      <c r="E832" s="2">
        <v>518446</v>
      </c>
      <c r="F832" t="s">
        <v>829</v>
      </c>
      <c r="G832">
        <v>2</v>
      </c>
      <c r="H832" t="s">
        <v>1</v>
      </c>
      <c r="I832" t="str">
        <f>D832&amp;"-"&amp;E832&amp;"\3"</f>
        <v>516439-518446\3</v>
      </c>
      <c r="J832" t="str">
        <f>H832&amp;"_codon"&amp;G832</f>
        <v>nuc_codon2</v>
      </c>
    </row>
    <row r="833" spans="4:10">
      <c r="D833">
        <v>518448</v>
      </c>
      <c r="E833" s="2">
        <v>520354</v>
      </c>
      <c r="F833" t="s">
        <v>830</v>
      </c>
      <c r="G833">
        <v>2</v>
      </c>
      <c r="H833" t="s">
        <v>1</v>
      </c>
      <c r="I833" t="str">
        <f>D833&amp;"-"&amp;E833&amp;"\3"</f>
        <v>518448-520354\3</v>
      </c>
      <c r="J833" t="str">
        <f>H833&amp;"_codon"&amp;G833</f>
        <v>nuc_codon2</v>
      </c>
    </row>
    <row r="834" spans="4:10">
      <c r="D834">
        <v>520356</v>
      </c>
      <c r="E834" s="2">
        <v>523169</v>
      </c>
      <c r="F834" t="s">
        <v>831</v>
      </c>
      <c r="G834">
        <v>2</v>
      </c>
      <c r="H834" t="s">
        <v>1</v>
      </c>
      <c r="I834" t="str">
        <f>D834&amp;"-"&amp;E834&amp;"\3"</f>
        <v>520356-523169\3</v>
      </c>
      <c r="J834" t="str">
        <f>H834&amp;"_codon"&amp;G834</f>
        <v>nuc_codon2</v>
      </c>
    </row>
    <row r="835" spans="4:10">
      <c r="D835">
        <v>523171</v>
      </c>
      <c r="E835" s="2">
        <v>525050</v>
      </c>
      <c r="F835" t="s">
        <v>832</v>
      </c>
      <c r="G835">
        <v>2</v>
      </c>
      <c r="H835" t="s">
        <v>1</v>
      </c>
      <c r="I835" t="str">
        <f>D835&amp;"-"&amp;E835&amp;"\3"</f>
        <v>523171-525050\3</v>
      </c>
      <c r="J835" t="str">
        <f>H835&amp;"_codon"&amp;G835</f>
        <v>nuc_codon2</v>
      </c>
    </row>
    <row r="836" spans="4:10">
      <c r="D836">
        <v>525052</v>
      </c>
      <c r="E836" s="2">
        <v>526397</v>
      </c>
      <c r="F836" t="s">
        <v>833</v>
      </c>
      <c r="G836">
        <v>2</v>
      </c>
      <c r="H836" t="s">
        <v>1</v>
      </c>
      <c r="I836" t="str">
        <f>D836&amp;"-"&amp;E836&amp;"\3"</f>
        <v>525052-526397\3</v>
      </c>
      <c r="J836" t="str">
        <f>H836&amp;"_codon"&amp;G836</f>
        <v>nuc_codon2</v>
      </c>
    </row>
    <row r="837" spans="4:10">
      <c r="D837">
        <v>526399</v>
      </c>
      <c r="E837" s="2">
        <v>528256</v>
      </c>
      <c r="F837" t="s">
        <v>834</v>
      </c>
      <c r="G837">
        <v>2</v>
      </c>
      <c r="H837" t="s">
        <v>1</v>
      </c>
      <c r="I837" t="str">
        <f>D837&amp;"-"&amp;E837&amp;"\3"</f>
        <v>526399-528256\3</v>
      </c>
      <c r="J837" t="str">
        <f>H837&amp;"_codon"&amp;G837</f>
        <v>nuc_codon2</v>
      </c>
    </row>
    <row r="838" spans="4:10">
      <c r="D838">
        <v>528258</v>
      </c>
      <c r="E838" s="2">
        <v>533485</v>
      </c>
      <c r="F838" t="s">
        <v>835</v>
      </c>
      <c r="G838">
        <v>2</v>
      </c>
      <c r="H838" t="s">
        <v>1</v>
      </c>
      <c r="I838" t="str">
        <f>D838&amp;"-"&amp;E838&amp;"\3"</f>
        <v>528258-533485\3</v>
      </c>
      <c r="J838" t="str">
        <f>H838&amp;"_codon"&amp;G838</f>
        <v>nuc_codon2</v>
      </c>
    </row>
    <row r="839" spans="4:10">
      <c r="D839">
        <v>533487</v>
      </c>
      <c r="E839" s="2">
        <v>535102</v>
      </c>
      <c r="F839" t="s">
        <v>836</v>
      </c>
      <c r="G839">
        <v>2</v>
      </c>
      <c r="H839" t="s">
        <v>1</v>
      </c>
      <c r="I839" t="str">
        <f>D839&amp;"-"&amp;E839&amp;"\3"</f>
        <v>533487-535102\3</v>
      </c>
      <c r="J839" t="str">
        <f>H839&amp;"_codon"&amp;G839</f>
        <v>nuc_codon2</v>
      </c>
    </row>
    <row r="840" spans="4:10">
      <c r="D840">
        <v>535104</v>
      </c>
      <c r="E840" s="2">
        <v>535875</v>
      </c>
      <c r="F840" t="s">
        <v>837</v>
      </c>
      <c r="G840">
        <v>2</v>
      </c>
      <c r="H840" t="s">
        <v>1</v>
      </c>
      <c r="I840" t="str">
        <f>D840&amp;"-"&amp;E840&amp;"\3"</f>
        <v>535104-535875\3</v>
      </c>
      <c r="J840" t="str">
        <f>H840&amp;"_codon"&amp;G840</f>
        <v>nuc_codon2</v>
      </c>
    </row>
    <row r="841" spans="4:10">
      <c r="D841">
        <v>535877</v>
      </c>
      <c r="E841" s="2">
        <v>538677</v>
      </c>
      <c r="F841" t="s">
        <v>838</v>
      </c>
      <c r="G841">
        <v>2</v>
      </c>
      <c r="H841" t="s">
        <v>1</v>
      </c>
      <c r="I841" t="str">
        <f>D841&amp;"-"&amp;E841&amp;"\3"</f>
        <v>535877-538677\3</v>
      </c>
      <c r="J841" t="str">
        <f>H841&amp;"_codon"&amp;G841</f>
        <v>nuc_codon2</v>
      </c>
    </row>
    <row r="842" spans="4:10">
      <c r="D842">
        <v>538679</v>
      </c>
      <c r="E842" s="2">
        <v>540233</v>
      </c>
      <c r="F842" t="s">
        <v>839</v>
      </c>
      <c r="G842">
        <v>2</v>
      </c>
      <c r="H842" t="s">
        <v>1</v>
      </c>
      <c r="I842" t="str">
        <f>D842&amp;"-"&amp;E842&amp;"\3"</f>
        <v>538679-540233\3</v>
      </c>
      <c r="J842" t="str">
        <f>H842&amp;"_codon"&amp;G842</f>
        <v>nuc_codon2</v>
      </c>
    </row>
    <row r="843" spans="4:10">
      <c r="D843">
        <v>540235</v>
      </c>
      <c r="E843" s="2">
        <v>540962</v>
      </c>
      <c r="F843" t="s">
        <v>840</v>
      </c>
      <c r="G843">
        <v>2</v>
      </c>
      <c r="H843" t="s">
        <v>1</v>
      </c>
      <c r="I843" t="str">
        <f>D843&amp;"-"&amp;E843&amp;"\3"</f>
        <v>540235-540962\3</v>
      </c>
      <c r="J843" t="str">
        <f>H843&amp;"_codon"&amp;G843</f>
        <v>nuc_codon2</v>
      </c>
    </row>
    <row r="844" spans="4:10">
      <c r="D844">
        <v>540964</v>
      </c>
      <c r="E844" s="2">
        <v>543441</v>
      </c>
      <c r="F844" t="s">
        <v>841</v>
      </c>
      <c r="G844">
        <v>2</v>
      </c>
      <c r="H844" t="s">
        <v>1</v>
      </c>
      <c r="I844" t="str">
        <f>D844&amp;"-"&amp;E844&amp;"\3"</f>
        <v>540964-543441\3</v>
      </c>
      <c r="J844" t="str">
        <f>H844&amp;"_codon"&amp;G844</f>
        <v>nuc_codon2</v>
      </c>
    </row>
    <row r="845" spans="4:10">
      <c r="D845">
        <v>543443</v>
      </c>
      <c r="E845" s="2">
        <v>546355</v>
      </c>
      <c r="F845" t="s">
        <v>842</v>
      </c>
      <c r="G845">
        <v>2</v>
      </c>
      <c r="H845" t="s">
        <v>1</v>
      </c>
      <c r="I845" t="str">
        <f>D845&amp;"-"&amp;E845&amp;"\3"</f>
        <v>543443-546355\3</v>
      </c>
      <c r="J845" t="str">
        <f>H845&amp;"_codon"&amp;G845</f>
        <v>nuc_codon2</v>
      </c>
    </row>
    <row r="846" spans="4:10">
      <c r="D846">
        <v>546357</v>
      </c>
      <c r="E846" s="2">
        <v>549410</v>
      </c>
      <c r="F846" t="s">
        <v>843</v>
      </c>
      <c r="G846">
        <v>2</v>
      </c>
      <c r="H846" t="s">
        <v>1</v>
      </c>
      <c r="I846" t="str">
        <f>D846&amp;"-"&amp;E846&amp;"\3"</f>
        <v>546357-549410\3</v>
      </c>
      <c r="J846" t="str">
        <f>H846&amp;"_codon"&amp;G846</f>
        <v>nuc_codon2</v>
      </c>
    </row>
    <row r="847" spans="4:10">
      <c r="D847">
        <v>549412</v>
      </c>
      <c r="E847" s="2">
        <v>551887</v>
      </c>
      <c r="F847" t="s">
        <v>844</v>
      </c>
      <c r="G847">
        <v>2</v>
      </c>
      <c r="H847" t="s">
        <v>1</v>
      </c>
      <c r="I847" t="str">
        <f>D847&amp;"-"&amp;E847&amp;"\3"</f>
        <v>549412-551887\3</v>
      </c>
      <c r="J847" t="str">
        <f>H847&amp;"_codon"&amp;G847</f>
        <v>nuc_codon2</v>
      </c>
    </row>
    <row r="848" spans="4:10">
      <c r="D848">
        <v>551889</v>
      </c>
      <c r="E848" s="2">
        <v>553580</v>
      </c>
      <c r="F848" t="s">
        <v>845</v>
      </c>
      <c r="G848">
        <v>2</v>
      </c>
      <c r="H848" t="s">
        <v>1</v>
      </c>
      <c r="I848" t="str">
        <f>D848&amp;"-"&amp;E848&amp;"\3"</f>
        <v>551889-553580\3</v>
      </c>
      <c r="J848" t="str">
        <f>H848&amp;"_codon"&amp;G848</f>
        <v>nuc_codon2</v>
      </c>
    </row>
    <row r="849" spans="4:10">
      <c r="D849">
        <v>553582</v>
      </c>
      <c r="E849" s="2">
        <v>554270</v>
      </c>
      <c r="F849" t="s">
        <v>846</v>
      </c>
      <c r="G849">
        <v>2</v>
      </c>
      <c r="H849" t="s">
        <v>1</v>
      </c>
      <c r="I849" t="str">
        <f>D849&amp;"-"&amp;E849&amp;"\3"</f>
        <v>553582-554270\3</v>
      </c>
      <c r="J849" t="str">
        <f>H849&amp;"_codon"&amp;G849</f>
        <v>nuc_codon2</v>
      </c>
    </row>
    <row r="850" spans="4:10">
      <c r="D850">
        <v>554272</v>
      </c>
      <c r="E850" s="2">
        <v>556509</v>
      </c>
      <c r="F850" t="s">
        <v>847</v>
      </c>
      <c r="G850">
        <v>2</v>
      </c>
      <c r="H850" t="s">
        <v>1</v>
      </c>
      <c r="I850" t="str">
        <f>D850&amp;"-"&amp;E850&amp;"\3"</f>
        <v>554272-556509\3</v>
      </c>
      <c r="J850" t="str">
        <f>H850&amp;"_codon"&amp;G850</f>
        <v>nuc_codon2</v>
      </c>
    </row>
    <row r="851" spans="4:10">
      <c r="D851">
        <v>556511</v>
      </c>
      <c r="E851" s="2">
        <v>556837</v>
      </c>
      <c r="F851" t="s">
        <v>848</v>
      </c>
      <c r="G851">
        <v>2</v>
      </c>
      <c r="H851" t="s">
        <v>1</v>
      </c>
      <c r="I851" t="str">
        <f>D851&amp;"-"&amp;E851&amp;"\3"</f>
        <v>556511-556837\3</v>
      </c>
      <c r="J851" t="str">
        <f>H851&amp;"_codon"&amp;G851</f>
        <v>nuc_codon2</v>
      </c>
    </row>
    <row r="852" spans="4:10">
      <c r="D852">
        <v>556839</v>
      </c>
      <c r="E852" s="2">
        <v>559959</v>
      </c>
      <c r="F852" t="s">
        <v>849</v>
      </c>
      <c r="G852">
        <v>2</v>
      </c>
      <c r="H852" t="s">
        <v>1</v>
      </c>
      <c r="I852" t="str">
        <f>D852&amp;"-"&amp;E852&amp;"\3"</f>
        <v>556839-559959\3</v>
      </c>
      <c r="J852" t="str">
        <f>H852&amp;"_codon"&amp;G852</f>
        <v>nuc_codon2</v>
      </c>
    </row>
    <row r="853" spans="4:10">
      <c r="D853">
        <v>559961</v>
      </c>
      <c r="E853" s="2">
        <v>561854</v>
      </c>
      <c r="F853" t="s">
        <v>850</v>
      </c>
      <c r="G853">
        <v>2</v>
      </c>
      <c r="H853" t="s">
        <v>1</v>
      </c>
      <c r="I853" t="str">
        <f>D853&amp;"-"&amp;E853&amp;"\3"</f>
        <v>559961-561854\3</v>
      </c>
      <c r="J853" t="str">
        <f>H853&amp;"_codon"&amp;G853</f>
        <v>nuc_codon2</v>
      </c>
    </row>
    <row r="854" spans="4:10">
      <c r="D854">
        <v>561856</v>
      </c>
      <c r="E854" s="2">
        <v>564089</v>
      </c>
      <c r="F854" t="s">
        <v>851</v>
      </c>
      <c r="G854">
        <v>2</v>
      </c>
      <c r="H854" t="s">
        <v>1</v>
      </c>
      <c r="I854" t="str">
        <f>D854&amp;"-"&amp;E854&amp;"\3"</f>
        <v>561856-564089\3</v>
      </c>
      <c r="J854" t="str">
        <f>H854&amp;"_codon"&amp;G854</f>
        <v>nuc_codon2</v>
      </c>
    </row>
    <row r="855" spans="4:10">
      <c r="D855">
        <v>564091</v>
      </c>
      <c r="E855" s="2">
        <v>566422</v>
      </c>
      <c r="F855" t="s">
        <v>852</v>
      </c>
      <c r="G855">
        <v>2</v>
      </c>
      <c r="H855" t="s">
        <v>1</v>
      </c>
      <c r="I855" t="str">
        <f>D855&amp;"-"&amp;E855&amp;"\3"</f>
        <v>564091-566422\3</v>
      </c>
      <c r="J855" t="str">
        <f>H855&amp;"_codon"&amp;G855</f>
        <v>nuc_codon2</v>
      </c>
    </row>
    <row r="856" spans="4:10">
      <c r="D856">
        <v>566424</v>
      </c>
      <c r="E856" s="2">
        <v>568032</v>
      </c>
      <c r="F856" t="s">
        <v>853</v>
      </c>
      <c r="G856">
        <v>2</v>
      </c>
      <c r="H856" t="s">
        <v>1</v>
      </c>
      <c r="I856" t="str">
        <f>D856&amp;"-"&amp;E856&amp;"\3"</f>
        <v>566424-568032\3</v>
      </c>
      <c r="J856" t="str">
        <f>H856&amp;"_codon"&amp;G856</f>
        <v>nuc_codon2</v>
      </c>
    </row>
    <row r="857" spans="4:10">
      <c r="D857">
        <v>568034</v>
      </c>
      <c r="E857" s="2">
        <v>569171</v>
      </c>
      <c r="F857" t="s">
        <v>854</v>
      </c>
      <c r="G857">
        <v>2</v>
      </c>
      <c r="H857" t="s">
        <v>1</v>
      </c>
      <c r="I857" t="str">
        <f>D857&amp;"-"&amp;E857&amp;"\3"</f>
        <v>568034-569171\3</v>
      </c>
      <c r="J857" t="str">
        <f>H857&amp;"_codon"&amp;G857</f>
        <v>nuc_codon2</v>
      </c>
    </row>
    <row r="858" spans="4:10">
      <c r="D858">
        <v>569173</v>
      </c>
      <c r="E858" s="2">
        <v>570875</v>
      </c>
      <c r="F858" t="s">
        <v>855</v>
      </c>
      <c r="G858">
        <v>2</v>
      </c>
      <c r="H858" t="s">
        <v>1</v>
      </c>
      <c r="I858" t="str">
        <f>D858&amp;"-"&amp;E858&amp;"\3"</f>
        <v>569173-570875\3</v>
      </c>
      <c r="J858" t="str">
        <f>H858&amp;"_codon"&amp;G858</f>
        <v>nuc_codon2</v>
      </c>
    </row>
    <row r="859" spans="4:10">
      <c r="D859">
        <v>570877</v>
      </c>
      <c r="E859" s="2">
        <v>572777</v>
      </c>
      <c r="F859" t="s">
        <v>856</v>
      </c>
      <c r="G859">
        <v>2</v>
      </c>
      <c r="H859" t="s">
        <v>1</v>
      </c>
      <c r="I859" t="str">
        <f>D859&amp;"-"&amp;E859&amp;"\3"</f>
        <v>570877-572777\3</v>
      </c>
      <c r="J859" t="str">
        <f>H859&amp;"_codon"&amp;G859</f>
        <v>nuc_codon2</v>
      </c>
    </row>
    <row r="860" spans="4:10">
      <c r="D860">
        <v>572779</v>
      </c>
      <c r="E860" s="2">
        <v>574966</v>
      </c>
      <c r="F860" t="s">
        <v>857</v>
      </c>
      <c r="G860">
        <v>2</v>
      </c>
      <c r="H860" t="s">
        <v>1</v>
      </c>
      <c r="I860" t="str">
        <f>D860&amp;"-"&amp;E860&amp;"\3"</f>
        <v>572779-574966\3</v>
      </c>
      <c r="J860" t="str">
        <f>H860&amp;"_codon"&amp;G860</f>
        <v>nuc_codon2</v>
      </c>
    </row>
    <row r="861" spans="4:10">
      <c r="D861">
        <v>574968</v>
      </c>
      <c r="E861" s="2">
        <v>577723</v>
      </c>
      <c r="F861" t="s">
        <v>858</v>
      </c>
      <c r="G861">
        <v>2</v>
      </c>
      <c r="H861" t="s">
        <v>1</v>
      </c>
      <c r="I861" t="str">
        <f>D861&amp;"-"&amp;E861&amp;"\3"</f>
        <v>574968-577723\3</v>
      </c>
      <c r="J861" t="str">
        <f>H861&amp;"_codon"&amp;G861</f>
        <v>nuc_codon2</v>
      </c>
    </row>
    <row r="862" spans="4:10">
      <c r="D862">
        <v>577725</v>
      </c>
      <c r="E862" s="2">
        <v>579441</v>
      </c>
      <c r="F862" t="s">
        <v>859</v>
      </c>
      <c r="G862">
        <v>2</v>
      </c>
      <c r="H862" t="s">
        <v>1</v>
      </c>
      <c r="I862" t="str">
        <f>D862&amp;"-"&amp;E862&amp;"\3"</f>
        <v>577725-579441\3</v>
      </c>
      <c r="J862" t="str">
        <f>H862&amp;"_codon"&amp;G862</f>
        <v>nuc_codon2</v>
      </c>
    </row>
    <row r="863" spans="4:10">
      <c r="D863">
        <v>579443</v>
      </c>
      <c r="E863" s="2">
        <v>582382</v>
      </c>
      <c r="F863" t="s">
        <v>860</v>
      </c>
      <c r="G863">
        <v>2</v>
      </c>
      <c r="H863" t="s">
        <v>1</v>
      </c>
      <c r="I863" t="str">
        <f>D863&amp;"-"&amp;E863&amp;"\3"</f>
        <v>579443-582382\3</v>
      </c>
      <c r="J863" t="str">
        <f>H863&amp;"_codon"&amp;G863</f>
        <v>nuc_codon2</v>
      </c>
    </row>
    <row r="864" spans="4:10">
      <c r="D864">
        <v>582384</v>
      </c>
      <c r="E864" s="2">
        <v>583873</v>
      </c>
      <c r="F864" t="s">
        <v>861</v>
      </c>
      <c r="G864">
        <v>2</v>
      </c>
      <c r="H864" t="s">
        <v>1</v>
      </c>
      <c r="I864" t="str">
        <f>D864&amp;"-"&amp;E864&amp;"\3"</f>
        <v>582384-583873\3</v>
      </c>
      <c r="J864" t="str">
        <f>H864&amp;"_codon"&amp;G864</f>
        <v>nuc_codon2</v>
      </c>
    </row>
    <row r="865" spans="4:10">
      <c r="D865">
        <v>583875</v>
      </c>
      <c r="E865" s="2">
        <v>586311</v>
      </c>
      <c r="F865" t="s">
        <v>862</v>
      </c>
      <c r="G865">
        <v>2</v>
      </c>
      <c r="H865" t="s">
        <v>1</v>
      </c>
      <c r="I865" t="str">
        <f>D865&amp;"-"&amp;E865&amp;"\3"</f>
        <v>583875-586311\3</v>
      </c>
      <c r="J865" t="str">
        <f>H865&amp;"_codon"&amp;G865</f>
        <v>nuc_codon2</v>
      </c>
    </row>
    <row r="866" spans="4:10">
      <c r="D866">
        <v>586313</v>
      </c>
      <c r="E866" s="2">
        <v>588050</v>
      </c>
      <c r="F866" t="s">
        <v>863</v>
      </c>
      <c r="G866">
        <v>2</v>
      </c>
      <c r="H866" t="s">
        <v>1</v>
      </c>
      <c r="I866" t="str">
        <f>D866&amp;"-"&amp;E866&amp;"\3"</f>
        <v>586313-588050\3</v>
      </c>
      <c r="J866" t="str">
        <f>H866&amp;"_codon"&amp;G866</f>
        <v>nuc_codon2</v>
      </c>
    </row>
    <row r="867" spans="4:10">
      <c r="D867">
        <v>588052</v>
      </c>
      <c r="E867" s="2">
        <v>590526</v>
      </c>
      <c r="F867" t="s">
        <v>864</v>
      </c>
      <c r="G867">
        <v>2</v>
      </c>
      <c r="H867" t="s">
        <v>1</v>
      </c>
      <c r="I867" t="str">
        <f>D867&amp;"-"&amp;E867&amp;"\3"</f>
        <v>588052-590526\3</v>
      </c>
      <c r="J867" t="str">
        <f>H867&amp;"_codon"&amp;G867</f>
        <v>nuc_codon2</v>
      </c>
    </row>
    <row r="868" spans="4:10">
      <c r="D868">
        <v>590528</v>
      </c>
      <c r="E868" s="2">
        <v>590736</v>
      </c>
      <c r="F868" t="s">
        <v>865</v>
      </c>
      <c r="G868">
        <v>2</v>
      </c>
      <c r="H868" t="s">
        <v>1</v>
      </c>
      <c r="I868" t="str">
        <f>D868&amp;"-"&amp;E868&amp;"\3"</f>
        <v>590528-590736\3</v>
      </c>
      <c r="J868" t="str">
        <f>H868&amp;"_codon"&amp;G868</f>
        <v>nuc_codon2</v>
      </c>
    </row>
    <row r="869" spans="4:10">
      <c r="D869">
        <v>590738</v>
      </c>
      <c r="E869" s="2">
        <v>593035</v>
      </c>
      <c r="F869" t="s">
        <v>866</v>
      </c>
      <c r="G869">
        <v>2</v>
      </c>
      <c r="H869" t="s">
        <v>1</v>
      </c>
      <c r="I869" t="str">
        <f>D869&amp;"-"&amp;E869&amp;"\3"</f>
        <v>590738-593035\3</v>
      </c>
      <c r="J869" t="str">
        <f>H869&amp;"_codon"&amp;G869</f>
        <v>nuc_codon2</v>
      </c>
    </row>
    <row r="870" spans="4:10">
      <c r="D870">
        <v>593037</v>
      </c>
      <c r="E870" s="2">
        <v>595883</v>
      </c>
      <c r="F870" t="s">
        <v>867</v>
      </c>
      <c r="G870">
        <v>2</v>
      </c>
      <c r="H870" t="s">
        <v>1</v>
      </c>
      <c r="I870" t="str">
        <f>D870&amp;"-"&amp;E870&amp;"\3"</f>
        <v>593037-595883\3</v>
      </c>
      <c r="J870" t="str">
        <f>H870&amp;"_codon"&amp;G870</f>
        <v>nuc_codon2</v>
      </c>
    </row>
    <row r="871" spans="4:10">
      <c r="D871">
        <v>595885</v>
      </c>
      <c r="E871" s="2">
        <v>597554</v>
      </c>
      <c r="F871" t="s">
        <v>868</v>
      </c>
      <c r="G871">
        <v>2</v>
      </c>
      <c r="H871" t="s">
        <v>1</v>
      </c>
      <c r="I871" t="str">
        <f>D871&amp;"-"&amp;E871&amp;"\3"</f>
        <v>595885-597554\3</v>
      </c>
      <c r="J871" t="str">
        <f>H871&amp;"_codon"&amp;G871</f>
        <v>nuc_codon2</v>
      </c>
    </row>
    <row r="872" spans="4:10">
      <c r="D872">
        <v>597556</v>
      </c>
      <c r="E872" s="2">
        <v>599375</v>
      </c>
      <c r="F872" t="s">
        <v>869</v>
      </c>
      <c r="G872">
        <v>2</v>
      </c>
      <c r="H872" t="s">
        <v>1</v>
      </c>
      <c r="I872" t="str">
        <f>D872&amp;"-"&amp;E872&amp;"\3"</f>
        <v>597556-599375\3</v>
      </c>
      <c r="J872" t="str">
        <f>H872&amp;"_codon"&amp;G872</f>
        <v>nuc_codon2</v>
      </c>
    </row>
    <row r="873" spans="4:10">
      <c r="D873">
        <v>599377</v>
      </c>
      <c r="E873" s="2">
        <v>602381</v>
      </c>
      <c r="F873" t="s">
        <v>870</v>
      </c>
      <c r="G873">
        <v>2</v>
      </c>
      <c r="H873" t="s">
        <v>1</v>
      </c>
      <c r="I873" t="str">
        <f>D873&amp;"-"&amp;E873&amp;"\3"</f>
        <v>599377-602381\3</v>
      </c>
      <c r="J873" t="str">
        <f>H873&amp;"_codon"&amp;G873</f>
        <v>nuc_codon2</v>
      </c>
    </row>
    <row r="874" spans="4:10">
      <c r="D874">
        <v>602383</v>
      </c>
      <c r="E874" s="2">
        <v>604259</v>
      </c>
      <c r="F874" t="s">
        <v>871</v>
      </c>
      <c r="G874">
        <v>2</v>
      </c>
      <c r="H874" t="s">
        <v>1</v>
      </c>
      <c r="I874" t="str">
        <f>D874&amp;"-"&amp;E874&amp;"\3"</f>
        <v>602383-604259\3</v>
      </c>
      <c r="J874" t="str">
        <f>H874&amp;"_codon"&amp;G874</f>
        <v>nuc_codon2</v>
      </c>
    </row>
    <row r="875" spans="4:10">
      <c r="D875">
        <v>604261</v>
      </c>
      <c r="E875" s="2">
        <v>605441</v>
      </c>
      <c r="F875" t="s">
        <v>872</v>
      </c>
      <c r="G875">
        <v>2</v>
      </c>
      <c r="H875" t="s">
        <v>1</v>
      </c>
      <c r="I875" t="str">
        <f>D875&amp;"-"&amp;E875&amp;"\3"</f>
        <v>604261-605441\3</v>
      </c>
      <c r="J875" t="str">
        <f>H875&amp;"_codon"&amp;G875</f>
        <v>nuc_codon2</v>
      </c>
    </row>
    <row r="876" spans="4:10">
      <c r="D876">
        <v>605443</v>
      </c>
      <c r="E876" s="2">
        <v>607417</v>
      </c>
      <c r="F876" t="s">
        <v>873</v>
      </c>
      <c r="G876">
        <v>2</v>
      </c>
      <c r="H876" t="s">
        <v>1</v>
      </c>
      <c r="I876" t="str">
        <f>D876&amp;"-"&amp;E876&amp;"\3"</f>
        <v>605443-607417\3</v>
      </c>
      <c r="J876" t="str">
        <f>H876&amp;"_codon"&amp;G876</f>
        <v>nuc_codon2</v>
      </c>
    </row>
    <row r="877" spans="4:10">
      <c r="D877">
        <v>607419</v>
      </c>
      <c r="E877" s="2">
        <v>610413</v>
      </c>
      <c r="F877" t="s">
        <v>874</v>
      </c>
      <c r="G877">
        <v>2</v>
      </c>
      <c r="H877" t="s">
        <v>1</v>
      </c>
      <c r="I877" t="str">
        <f>D877&amp;"-"&amp;E877&amp;"\3"</f>
        <v>607419-610413\3</v>
      </c>
      <c r="J877" t="str">
        <f>H877&amp;"_codon"&amp;G877</f>
        <v>nuc_codon2</v>
      </c>
    </row>
    <row r="878" spans="4:10">
      <c r="D878">
        <v>610415</v>
      </c>
      <c r="E878" s="2">
        <v>611604</v>
      </c>
      <c r="F878" t="s">
        <v>875</v>
      </c>
      <c r="G878">
        <v>2</v>
      </c>
      <c r="H878" t="s">
        <v>1</v>
      </c>
      <c r="I878" t="str">
        <f>D878&amp;"-"&amp;E878&amp;"\3"</f>
        <v>610415-611604\3</v>
      </c>
      <c r="J878" t="str">
        <f>H878&amp;"_codon"&amp;G878</f>
        <v>nuc_codon2</v>
      </c>
    </row>
    <row r="879" spans="4:10">
      <c r="D879">
        <v>611606</v>
      </c>
      <c r="E879" s="2">
        <v>613281</v>
      </c>
      <c r="F879" t="s">
        <v>876</v>
      </c>
      <c r="G879">
        <v>2</v>
      </c>
      <c r="H879" t="s">
        <v>1</v>
      </c>
      <c r="I879" t="str">
        <f>D879&amp;"-"&amp;E879&amp;"\3"</f>
        <v>611606-613281\3</v>
      </c>
      <c r="J879" t="str">
        <f>H879&amp;"_codon"&amp;G879</f>
        <v>nuc_codon2</v>
      </c>
    </row>
    <row r="880" spans="4:10">
      <c r="D880">
        <v>613283</v>
      </c>
      <c r="E880" s="2">
        <v>615464</v>
      </c>
      <c r="F880" t="s">
        <v>877</v>
      </c>
      <c r="G880">
        <v>2</v>
      </c>
      <c r="H880" t="s">
        <v>1</v>
      </c>
      <c r="I880" t="str">
        <f>D880&amp;"-"&amp;E880&amp;"\3"</f>
        <v>613283-615464\3</v>
      </c>
      <c r="J880" t="str">
        <f>H880&amp;"_codon"&amp;G880</f>
        <v>nuc_codon2</v>
      </c>
    </row>
    <row r="881" spans="4:10">
      <c r="D881">
        <v>615466</v>
      </c>
      <c r="E881" s="2">
        <v>619091</v>
      </c>
      <c r="F881" t="s">
        <v>878</v>
      </c>
      <c r="G881">
        <v>2</v>
      </c>
      <c r="H881" t="s">
        <v>1</v>
      </c>
      <c r="I881" t="str">
        <f>D881&amp;"-"&amp;E881&amp;"\3"</f>
        <v>615466-619091\3</v>
      </c>
      <c r="J881" t="str">
        <f>H881&amp;"_codon"&amp;G881</f>
        <v>nuc_codon2</v>
      </c>
    </row>
    <row r="882" spans="4:10">
      <c r="D882">
        <v>619093</v>
      </c>
      <c r="E882" s="2">
        <v>620424</v>
      </c>
      <c r="F882" t="s">
        <v>879</v>
      </c>
      <c r="G882">
        <v>2</v>
      </c>
      <c r="H882" t="s">
        <v>1</v>
      </c>
      <c r="I882" t="str">
        <f>D882&amp;"-"&amp;E882&amp;"\3"</f>
        <v>619093-620424\3</v>
      </c>
      <c r="J882" t="str">
        <f>H882&amp;"_codon"&amp;G882</f>
        <v>nuc_codon2</v>
      </c>
    </row>
    <row r="883" spans="4:10">
      <c r="D883">
        <v>620426</v>
      </c>
      <c r="E883" s="2">
        <v>621477</v>
      </c>
      <c r="F883" t="s">
        <v>880</v>
      </c>
      <c r="G883">
        <v>2</v>
      </c>
      <c r="H883" t="s">
        <v>1</v>
      </c>
      <c r="I883" t="str">
        <f>D883&amp;"-"&amp;E883&amp;"\3"</f>
        <v>620426-621477\3</v>
      </c>
      <c r="J883" t="str">
        <f>H883&amp;"_codon"&amp;G883</f>
        <v>nuc_codon2</v>
      </c>
    </row>
    <row r="884" spans="4:10">
      <c r="D884">
        <v>621479</v>
      </c>
      <c r="E884" s="2">
        <v>622617</v>
      </c>
      <c r="F884" t="s">
        <v>881</v>
      </c>
      <c r="G884">
        <v>2</v>
      </c>
      <c r="H884" t="s">
        <v>1</v>
      </c>
      <c r="I884" t="str">
        <f>D884&amp;"-"&amp;E884&amp;"\3"</f>
        <v>621479-622617\3</v>
      </c>
      <c r="J884" t="str">
        <f>H884&amp;"_codon"&amp;G884</f>
        <v>nuc_codon2</v>
      </c>
    </row>
    <row r="885" spans="4:10">
      <c r="D885">
        <v>622619</v>
      </c>
      <c r="E885" s="2">
        <v>624408</v>
      </c>
      <c r="F885" t="s">
        <v>882</v>
      </c>
      <c r="G885">
        <v>2</v>
      </c>
      <c r="H885" t="s">
        <v>1</v>
      </c>
      <c r="I885" t="str">
        <f>D885&amp;"-"&amp;E885&amp;"\3"</f>
        <v>622619-624408\3</v>
      </c>
      <c r="J885" t="str">
        <f>H885&amp;"_codon"&amp;G885</f>
        <v>nuc_codon2</v>
      </c>
    </row>
    <row r="886" spans="4:10">
      <c r="D886">
        <v>624410</v>
      </c>
      <c r="E886" s="2">
        <v>624996</v>
      </c>
      <c r="F886" t="s">
        <v>883</v>
      </c>
      <c r="G886">
        <v>2</v>
      </c>
      <c r="H886" t="s">
        <v>1</v>
      </c>
      <c r="I886" t="str">
        <f>D886&amp;"-"&amp;E886&amp;"\3"</f>
        <v>624410-624996\3</v>
      </c>
      <c r="J886" t="str">
        <f>H886&amp;"_codon"&amp;G886</f>
        <v>nuc_codon2</v>
      </c>
    </row>
    <row r="887" spans="4:10">
      <c r="D887">
        <v>624998</v>
      </c>
      <c r="E887" s="2">
        <v>626829</v>
      </c>
      <c r="F887" t="s">
        <v>884</v>
      </c>
      <c r="G887">
        <v>2</v>
      </c>
      <c r="H887" t="s">
        <v>1</v>
      </c>
      <c r="I887" t="str">
        <f>D887&amp;"-"&amp;E887&amp;"\3"</f>
        <v>624998-626829\3</v>
      </c>
      <c r="J887" t="str">
        <f>H887&amp;"_codon"&amp;G887</f>
        <v>nuc_codon2</v>
      </c>
    </row>
    <row r="888" spans="4:10">
      <c r="D888">
        <v>626831</v>
      </c>
      <c r="E888" s="2">
        <v>628704</v>
      </c>
      <c r="F888" t="s">
        <v>885</v>
      </c>
      <c r="G888">
        <v>2</v>
      </c>
      <c r="H888" t="s">
        <v>1</v>
      </c>
      <c r="I888" t="str">
        <f>D888&amp;"-"&amp;E888&amp;"\3"</f>
        <v>626831-628704\3</v>
      </c>
      <c r="J888" t="str">
        <f>H888&amp;"_codon"&amp;G888</f>
        <v>nuc_codon2</v>
      </c>
    </row>
    <row r="889" spans="4:10">
      <c r="D889">
        <v>628706</v>
      </c>
      <c r="E889" s="2">
        <v>629852</v>
      </c>
      <c r="F889" t="s">
        <v>886</v>
      </c>
      <c r="G889">
        <v>2</v>
      </c>
      <c r="H889" t="s">
        <v>1</v>
      </c>
      <c r="I889" t="str">
        <f>D889&amp;"-"&amp;E889&amp;"\3"</f>
        <v>628706-629852\3</v>
      </c>
      <c r="J889" t="str">
        <f>H889&amp;"_codon"&amp;G889</f>
        <v>nuc_codon2</v>
      </c>
    </row>
    <row r="890" spans="4:10">
      <c r="D890">
        <v>629854</v>
      </c>
      <c r="E890" s="2">
        <v>631944</v>
      </c>
      <c r="F890" t="s">
        <v>887</v>
      </c>
      <c r="G890">
        <v>2</v>
      </c>
      <c r="H890" t="s">
        <v>1</v>
      </c>
      <c r="I890" t="str">
        <f>D890&amp;"-"&amp;E890&amp;"\3"</f>
        <v>629854-631944\3</v>
      </c>
      <c r="J890" t="str">
        <f>H890&amp;"_codon"&amp;G890</f>
        <v>nuc_codon2</v>
      </c>
    </row>
    <row r="891" spans="4:10">
      <c r="D891">
        <v>631946</v>
      </c>
      <c r="E891" s="2">
        <v>634077</v>
      </c>
      <c r="F891" t="s">
        <v>888</v>
      </c>
      <c r="G891">
        <v>2</v>
      </c>
      <c r="H891" t="s">
        <v>1</v>
      </c>
      <c r="I891" t="str">
        <f>D891&amp;"-"&amp;E891&amp;"\3"</f>
        <v>631946-634077\3</v>
      </c>
      <c r="J891" t="str">
        <f>H891&amp;"_codon"&amp;G891</f>
        <v>nuc_codon2</v>
      </c>
    </row>
    <row r="892" spans="4:10">
      <c r="D892">
        <v>634079</v>
      </c>
      <c r="E892" s="2">
        <v>635251</v>
      </c>
      <c r="F892" t="s">
        <v>889</v>
      </c>
      <c r="G892">
        <v>2</v>
      </c>
      <c r="H892" t="s">
        <v>1</v>
      </c>
      <c r="I892" t="str">
        <f>D892&amp;"-"&amp;E892&amp;"\3"</f>
        <v>634079-635251\3</v>
      </c>
      <c r="J892" t="str">
        <f>H892&amp;"_codon"&amp;G892</f>
        <v>nuc_codon2</v>
      </c>
    </row>
    <row r="893" spans="4:10">
      <c r="D893">
        <v>635253</v>
      </c>
      <c r="E893" s="2">
        <v>636277</v>
      </c>
      <c r="F893" t="s">
        <v>890</v>
      </c>
      <c r="G893">
        <v>2</v>
      </c>
      <c r="H893" t="s">
        <v>1</v>
      </c>
      <c r="I893" t="str">
        <f>D893&amp;"-"&amp;E893&amp;"\3"</f>
        <v>635253-636277\3</v>
      </c>
      <c r="J893" t="str">
        <f>H893&amp;"_codon"&amp;G893</f>
        <v>nuc_codon2</v>
      </c>
    </row>
    <row r="894" spans="4:10">
      <c r="D894">
        <v>636279</v>
      </c>
      <c r="E894" s="2">
        <v>640001</v>
      </c>
      <c r="F894" t="s">
        <v>891</v>
      </c>
      <c r="G894">
        <v>2</v>
      </c>
      <c r="H894" t="s">
        <v>1</v>
      </c>
      <c r="I894" t="str">
        <f>D894&amp;"-"&amp;E894&amp;"\3"</f>
        <v>636279-640001\3</v>
      </c>
      <c r="J894" t="str">
        <f>H894&amp;"_codon"&amp;G894</f>
        <v>nuc_codon2</v>
      </c>
    </row>
    <row r="895" spans="4:10">
      <c r="D895">
        <v>640003</v>
      </c>
      <c r="E895" s="2">
        <v>640790</v>
      </c>
      <c r="F895" t="s">
        <v>892</v>
      </c>
      <c r="G895">
        <v>2</v>
      </c>
      <c r="H895" t="s">
        <v>1</v>
      </c>
      <c r="I895" t="str">
        <f>D895&amp;"-"&amp;E895&amp;"\3"</f>
        <v>640003-640790\3</v>
      </c>
      <c r="J895" t="str">
        <f>H895&amp;"_codon"&amp;G895</f>
        <v>nuc_codon2</v>
      </c>
    </row>
    <row r="896" spans="4:10">
      <c r="D896">
        <v>640792</v>
      </c>
      <c r="E896" s="2">
        <v>642305</v>
      </c>
      <c r="F896" t="s">
        <v>893</v>
      </c>
      <c r="G896">
        <v>2</v>
      </c>
      <c r="H896" t="s">
        <v>1</v>
      </c>
      <c r="I896" t="str">
        <f>D896&amp;"-"&amp;E896&amp;"\3"</f>
        <v>640792-642305\3</v>
      </c>
      <c r="J896" t="str">
        <f>H896&amp;"_codon"&amp;G896</f>
        <v>nuc_codon2</v>
      </c>
    </row>
    <row r="897" spans="4:10">
      <c r="D897">
        <v>642307</v>
      </c>
      <c r="E897" s="2">
        <v>644464</v>
      </c>
      <c r="F897" t="s">
        <v>894</v>
      </c>
      <c r="G897">
        <v>2</v>
      </c>
      <c r="H897" t="s">
        <v>1</v>
      </c>
      <c r="I897" t="str">
        <f>D897&amp;"-"&amp;E897&amp;"\3"</f>
        <v>642307-644464\3</v>
      </c>
      <c r="J897" t="str">
        <f>H897&amp;"_codon"&amp;G897</f>
        <v>nuc_codon2</v>
      </c>
    </row>
    <row r="898" spans="4:10">
      <c r="D898">
        <v>644466</v>
      </c>
      <c r="E898" s="2">
        <v>645420</v>
      </c>
      <c r="F898" t="s">
        <v>895</v>
      </c>
      <c r="G898">
        <v>2</v>
      </c>
      <c r="H898" t="s">
        <v>1</v>
      </c>
      <c r="I898" t="str">
        <f>D898&amp;"-"&amp;E898&amp;"\3"</f>
        <v>644466-645420\3</v>
      </c>
      <c r="J898" t="str">
        <f>H898&amp;"_codon"&amp;G898</f>
        <v>nuc_codon2</v>
      </c>
    </row>
    <row r="899" spans="4:10">
      <c r="D899">
        <v>645422</v>
      </c>
      <c r="E899" s="2">
        <v>646836</v>
      </c>
      <c r="F899" t="s">
        <v>896</v>
      </c>
      <c r="G899">
        <v>2</v>
      </c>
      <c r="H899" t="s">
        <v>1</v>
      </c>
      <c r="I899" t="str">
        <f>D899&amp;"-"&amp;E899&amp;"\3"</f>
        <v>645422-646836\3</v>
      </c>
      <c r="J899" t="str">
        <f>H899&amp;"_codon"&amp;G899</f>
        <v>nuc_codon2</v>
      </c>
    </row>
    <row r="900" spans="4:10">
      <c r="D900">
        <v>646838</v>
      </c>
      <c r="E900" s="2">
        <v>648477</v>
      </c>
      <c r="F900" t="s">
        <v>897</v>
      </c>
      <c r="G900">
        <v>2</v>
      </c>
      <c r="H900" t="s">
        <v>1</v>
      </c>
      <c r="I900" t="str">
        <f>D900&amp;"-"&amp;E900&amp;"\3"</f>
        <v>646838-648477\3</v>
      </c>
      <c r="J900" t="str">
        <f>H900&amp;"_codon"&amp;G900</f>
        <v>nuc_codon2</v>
      </c>
    </row>
    <row r="901" spans="4:10">
      <c r="D901">
        <v>648479</v>
      </c>
      <c r="E901" s="2">
        <v>650206</v>
      </c>
      <c r="F901" t="s">
        <v>898</v>
      </c>
      <c r="G901">
        <v>2</v>
      </c>
      <c r="H901" t="s">
        <v>1</v>
      </c>
      <c r="I901" t="str">
        <f>D901&amp;"-"&amp;E901&amp;"\3"</f>
        <v>648479-650206\3</v>
      </c>
      <c r="J901" t="str">
        <f>H901&amp;"_codon"&amp;G901</f>
        <v>nuc_codon2</v>
      </c>
    </row>
    <row r="902" spans="4:10">
      <c r="D902">
        <v>650208</v>
      </c>
      <c r="E902" s="2">
        <v>651309</v>
      </c>
      <c r="F902" t="s">
        <v>899</v>
      </c>
      <c r="G902">
        <v>2</v>
      </c>
      <c r="H902" t="s">
        <v>1</v>
      </c>
      <c r="I902" t="str">
        <f>D902&amp;"-"&amp;E902&amp;"\3"</f>
        <v>650208-651309\3</v>
      </c>
      <c r="J902" t="str">
        <f>H902&amp;"_codon"&amp;G902</f>
        <v>nuc_codon2</v>
      </c>
    </row>
    <row r="903" spans="4:10">
      <c r="D903">
        <v>653730</v>
      </c>
      <c r="E903" s="2">
        <v>655726</v>
      </c>
      <c r="F903" t="s">
        <v>902</v>
      </c>
      <c r="G903">
        <v>2</v>
      </c>
      <c r="H903" t="s">
        <v>1</v>
      </c>
      <c r="I903" t="str">
        <f>D903&amp;"-"&amp;E903&amp;"\3"</f>
        <v>653730-655726\3</v>
      </c>
      <c r="J903" t="str">
        <f>H903&amp;"_codon"&amp;G903</f>
        <v>nuc_codon2</v>
      </c>
    </row>
    <row r="904" spans="4:10">
      <c r="D904">
        <v>655728</v>
      </c>
      <c r="E904" s="2">
        <v>658267</v>
      </c>
      <c r="F904" t="s">
        <v>903</v>
      </c>
      <c r="G904">
        <v>2</v>
      </c>
      <c r="H904" t="s">
        <v>1</v>
      </c>
      <c r="I904" t="str">
        <f>D904&amp;"-"&amp;E904&amp;"\3"</f>
        <v>655728-658267\3</v>
      </c>
      <c r="J904" t="str">
        <f>H904&amp;"_codon"&amp;G904</f>
        <v>nuc_codon2</v>
      </c>
    </row>
    <row r="905" spans="4:10">
      <c r="D905">
        <v>658269</v>
      </c>
      <c r="E905" s="2">
        <v>660069</v>
      </c>
      <c r="F905" t="s">
        <v>904</v>
      </c>
      <c r="G905">
        <v>2</v>
      </c>
      <c r="H905" t="s">
        <v>1</v>
      </c>
      <c r="I905" t="str">
        <f>D905&amp;"-"&amp;E905&amp;"\3"</f>
        <v>658269-660069\3</v>
      </c>
      <c r="J905" t="str">
        <f>H905&amp;"_codon"&amp;G905</f>
        <v>nuc_codon2</v>
      </c>
    </row>
    <row r="906" spans="4:10">
      <c r="D906">
        <v>660071</v>
      </c>
      <c r="E906" s="2">
        <v>661701</v>
      </c>
      <c r="F906" t="s">
        <v>905</v>
      </c>
      <c r="G906">
        <v>2</v>
      </c>
      <c r="H906" t="s">
        <v>1</v>
      </c>
      <c r="I906" t="str">
        <f>D906&amp;"-"&amp;E906&amp;"\3"</f>
        <v>660071-661701\3</v>
      </c>
      <c r="J906" t="str">
        <f>H906&amp;"_codon"&amp;G906</f>
        <v>nuc_codon2</v>
      </c>
    </row>
    <row r="907" spans="4:10">
      <c r="D907">
        <v>661703</v>
      </c>
      <c r="E907" s="2">
        <v>663065</v>
      </c>
      <c r="F907" t="s">
        <v>906</v>
      </c>
      <c r="G907">
        <v>2</v>
      </c>
      <c r="H907" t="s">
        <v>1</v>
      </c>
      <c r="I907" t="str">
        <f>D907&amp;"-"&amp;E907&amp;"\3"</f>
        <v>661703-663065\3</v>
      </c>
      <c r="J907" t="str">
        <f>H907&amp;"_codon"&amp;G907</f>
        <v>nuc_codon2</v>
      </c>
    </row>
    <row r="908" spans="4:10">
      <c r="D908">
        <v>663067</v>
      </c>
      <c r="E908" s="2">
        <v>665078</v>
      </c>
      <c r="F908" t="s">
        <v>907</v>
      </c>
      <c r="G908">
        <v>2</v>
      </c>
      <c r="H908" t="s">
        <v>1</v>
      </c>
      <c r="I908" t="str">
        <f>D908&amp;"-"&amp;E908&amp;"\3"</f>
        <v>663067-665078\3</v>
      </c>
      <c r="J908" t="str">
        <f>H908&amp;"_codon"&amp;G908</f>
        <v>nuc_codon2</v>
      </c>
    </row>
    <row r="909" spans="4:10">
      <c r="D909">
        <v>665080</v>
      </c>
      <c r="E909" s="2">
        <v>667030</v>
      </c>
      <c r="F909" t="s">
        <v>908</v>
      </c>
      <c r="G909">
        <v>2</v>
      </c>
      <c r="H909" t="s">
        <v>1</v>
      </c>
      <c r="I909" t="str">
        <f>D909&amp;"-"&amp;E909&amp;"\3"</f>
        <v>665080-667030\3</v>
      </c>
      <c r="J909" t="str">
        <f>H909&amp;"_codon"&amp;G909</f>
        <v>nuc_codon2</v>
      </c>
    </row>
    <row r="910" spans="4:10">
      <c r="D910">
        <v>667032</v>
      </c>
      <c r="E910" s="2">
        <v>668971</v>
      </c>
      <c r="F910" t="s">
        <v>909</v>
      </c>
      <c r="G910">
        <v>2</v>
      </c>
      <c r="H910" t="s">
        <v>1</v>
      </c>
      <c r="I910" t="str">
        <f>D910&amp;"-"&amp;E910&amp;"\3"</f>
        <v>667032-668971\3</v>
      </c>
      <c r="J910" t="str">
        <f>H910&amp;"_codon"&amp;G910</f>
        <v>nuc_codon2</v>
      </c>
    </row>
    <row r="911" spans="4:10">
      <c r="D911">
        <v>668973</v>
      </c>
      <c r="E911" s="2">
        <v>670844</v>
      </c>
      <c r="F911" t="s">
        <v>910</v>
      </c>
      <c r="G911">
        <v>2</v>
      </c>
      <c r="H911" t="s">
        <v>1</v>
      </c>
      <c r="I911" t="str">
        <f>D911&amp;"-"&amp;E911&amp;"\3"</f>
        <v>668973-670844\3</v>
      </c>
      <c r="J911" t="str">
        <f>H911&amp;"_codon"&amp;G911</f>
        <v>nuc_codon2</v>
      </c>
    </row>
    <row r="912" spans="4:10">
      <c r="D912">
        <v>670846</v>
      </c>
      <c r="E912" s="2">
        <v>672110</v>
      </c>
      <c r="F912" t="s">
        <v>911</v>
      </c>
      <c r="G912">
        <v>2</v>
      </c>
      <c r="H912" t="s">
        <v>1</v>
      </c>
      <c r="I912" t="str">
        <f>D912&amp;"-"&amp;E912&amp;"\3"</f>
        <v>670846-672110\3</v>
      </c>
      <c r="J912" t="str">
        <f>H912&amp;"_codon"&amp;G912</f>
        <v>nuc_codon2</v>
      </c>
    </row>
    <row r="913" spans="4:10">
      <c r="D913">
        <v>672112</v>
      </c>
      <c r="E913" s="2">
        <v>674293</v>
      </c>
      <c r="F913" t="s">
        <v>912</v>
      </c>
      <c r="G913">
        <v>2</v>
      </c>
      <c r="H913" t="s">
        <v>1</v>
      </c>
      <c r="I913" t="str">
        <f>D913&amp;"-"&amp;E913&amp;"\3"</f>
        <v>672112-674293\3</v>
      </c>
      <c r="J913" t="str">
        <f>H913&amp;"_codon"&amp;G913</f>
        <v>nuc_codon2</v>
      </c>
    </row>
    <row r="914" spans="4:10">
      <c r="D914">
        <v>674295</v>
      </c>
      <c r="E914" s="2">
        <v>676871</v>
      </c>
      <c r="F914" t="s">
        <v>913</v>
      </c>
      <c r="G914">
        <v>2</v>
      </c>
      <c r="H914" t="s">
        <v>1</v>
      </c>
      <c r="I914" t="str">
        <f>D914&amp;"-"&amp;E914&amp;"\3"</f>
        <v>674295-676871\3</v>
      </c>
      <c r="J914" t="str">
        <f>H914&amp;"_codon"&amp;G914</f>
        <v>nuc_codon2</v>
      </c>
    </row>
    <row r="915" spans="4:10">
      <c r="D915">
        <v>676873</v>
      </c>
      <c r="E915" s="2">
        <v>678852</v>
      </c>
      <c r="F915" t="s">
        <v>914</v>
      </c>
      <c r="G915">
        <v>2</v>
      </c>
      <c r="H915" t="s">
        <v>1</v>
      </c>
      <c r="I915" t="str">
        <f>D915&amp;"-"&amp;E915&amp;"\3"</f>
        <v>676873-678852\3</v>
      </c>
      <c r="J915" t="str">
        <f>H915&amp;"_codon"&amp;G915</f>
        <v>nuc_codon2</v>
      </c>
    </row>
    <row r="916" spans="4:10">
      <c r="D916">
        <v>678854</v>
      </c>
      <c r="E916" s="2">
        <v>679596</v>
      </c>
      <c r="F916" t="s">
        <v>915</v>
      </c>
      <c r="G916">
        <v>2</v>
      </c>
      <c r="H916" t="s">
        <v>1</v>
      </c>
      <c r="I916" t="str">
        <f>D916&amp;"-"&amp;E916&amp;"\3"</f>
        <v>678854-679596\3</v>
      </c>
      <c r="J916" t="str">
        <f>H916&amp;"_codon"&amp;G916</f>
        <v>nuc_codon2</v>
      </c>
    </row>
    <row r="917" spans="4:10">
      <c r="D917">
        <v>679598</v>
      </c>
      <c r="E917" s="2">
        <v>682493</v>
      </c>
      <c r="F917" t="s">
        <v>916</v>
      </c>
      <c r="G917">
        <v>2</v>
      </c>
      <c r="H917" t="s">
        <v>1</v>
      </c>
      <c r="I917" t="str">
        <f>D917&amp;"-"&amp;E917&amp;"\3"</f>
        <v>679598-682493\3</v>
      </c>
      <c r="J917" t="str">
        <f>H917&amp;"_codon"&amp;G917</f>
        <v>nuc_codon2</v>
      </c>
    </row>
    <row r="918" spans="4:10">
      <c r="D918">
        <v>682495</v>
      </c>
      <c r="E918" s="2">
        <v>683357</v>
      </c>
      <c r="F918" t="s">
        <v>917</v>
      </c>
      <c r="G918">
        <v>2</v>
      </c>
      <c r="H918" t="s">
        <v>1</v>
      </c>
      <c r="I918" t="str">
        <f>D918&amp;"-"&amp;E918&amp;"\3"</f>
        <v>682495-683357\3</v>
      </c>
      <c r="J918" t="str">
        <f>H918&amp;"_codon"&amp;G918</f>
        <v>nuc_codon2</v>
      </c>
    </row>
    <row r="919" spans="4:10">
      <c r="D919">
        <v>683359</v>
      </c>
      <c r="E919" s="2">
        <v>684998</v>
      </c>
      <c r="F919" t="s">
        <v>918</v>
      </c>
      <c r="G919">
        <v>2</v>
      </c>
      <c r="H919" t="s">
        <v>1</v>
      </c>
      <c r="I919" t="str">
        <f>D919&amp;"-"&amp;E919&amp;"\3"</f>
        <v>683359-684998\3</v>
      </c>
      <c r="J919" t="str">
        <f>H919&amp;"_codon"&amp;G919</f>
        <v>nuc_codon2</v>
      </c>
    </row>
    <row r="920" spans="4:10">
      <c r="D920">
        <v>685000</v>
      </c>
      <c r="E920" s="2">
        <v>685222</v>
      </c>
      <c r="F920" t="s">
        <v>919</v>
      </c>
      <c r="G920">
        <v>2</v>
      </c>
      <c r="H920" t="s">
        <v>1</v>
      </c>
      <c r="I920" t="str">
        <f>D920&amp;"-"&amp;E920&amp;"\3"</f>
        <v>685000-685222\3</v>
      </c>
      <c r="J920" t="str">
        <f>H920&amp;"_codon"&amp;G920</f>
        <v>nuc_codon2</v>
      </c>
    </row>
    <row r="921" spans="4:10">
      <c r="D921">
        <v>685224</v>
      </c>
      <c r="E921" s="2">
        <v>687175</v>
      </c>
      <c r="F921" t="s">
        <v>920</v>
      </c>
      <c r="G921">
        <v>2</v>
      </c>
      <c r="H921" t="s">
        <v>1</v>
      </c>
      <c r="I921" t="str">
        <f>D921&amp;"-"&amp;E921&amp;"\3"</f>
        <v>685224-687175\3</v>
      </c>
      <c r="J921" t="str">
        <f>H921&amp;"_codon"&amp;G921</f>
        <v>nuc_codon2</v>
      </c>
    </row>
    <row r="922" spans="4:10">
      <c r="D922">
        <v>687177</v>
      </c>
      <c r="E922" s="2">
        <v>689338</v>
      </c>
      <c r="F922" t="s">
        <v>921</v>
      </c>
      <c r="G922">
        <v>2</v>
      </c>
      <c r="H922" t="s">
        <v>1</v>
      </c>
      <c r="I922" t="str">
        <f>D922&amp;"-"&amp;E922&amp;"\3"</f>
        <v>687177-689338\3</v>
      </c>
      <c r="J922" t="str">
        <f>H922&amp;"_codon"&amp;G922</f>
        <v>nuc_codon2</v>
      </c>
    </row>
    <row r="923" spans="4:10">
      <c r="D923">
        <v>689340</v>
      </c>
      <c r="E923" s="2">
        <v>690301</v>
      </c>
      <c r="F923" t="s">
        <v>922</v>
      </c>
      <c r="G923">
        <v>2</v>
      </c>
      <c r="H923" t="s">
        <v>1</v>
      </c>
      <c r="I923" t="str">
        <f>D923&amp;"-"&amp;E923&amp;"\3"</f>
        <v>689340-690301\3</v>
      </c>
      <c r="J923" t="str">
        <f>H923&amp;"_codon"&amp;G923</f>
        <v>nuc_codon2</v>
      </c>
    </row>
    <row r="924" spans="4:10">
      <c r="D924">
        <v>690303</v>
      </c>
      <c r="E924" s="2">
        <v>692251</v>
      </c>
      <c r="F924" t="s">
        <v>923</v>
      </c>
      <c r="G924">
        <v>2</v>
      </c>
      <c r="H924" t="s">
        <v>1</v>
      </c>
      <c r="I924" t="str">
        <f>D924&amp;"-"&amp;E924&amp;"\3"</f>
        <v>690303-692251\3</v>
      </c>
      <c r="J924" t="str">
        <f>H924&amp;"_codon"&amp;G924</f>
        <v>nuc_codon2</v>
      </c>
    </row>
    <row r="925" spans="4:10">
      <c r="D925">
        <v>692253</v>
      </c>
      <c r="E925" s="2">
        <v>693349</v>
      </c>
      <c r="F925" t="s">
        <v>924</v>
      </c>
      <c r="G925">
        <v>2</v>
      </c>
      <c r="H925" t="s">
        <v>1</v>
      </c>
      <c r="I925" t="str">
        <f>D925&amp;"-"&amp;E925&amp;"\3"</f>
        <v>692253-693349\3</v>
      </c>
      <c r="J925" t="str">
        <f>H925&amp;"_codon"&amp;G925</f>
        <v>nuc_codon2</v>
      </c>
    </row>
    <row r="926" spans="4:10">
      <c r="D926">
        <v>693351</v>
      </c>
      <c r="E926" s="2">
        <v>693859</v>
      </c>
      <c r="F926" t="s">
        <v>925</v>
      </c>
      <c r="G926">
        <v>2</v>
      </c>
      <c r="H926" t="s">
        <v>1</v>
      </c>
      <c r="I926" t="str">
        <f>D926&amp;"-"&amp;E926&amp;"\3"</f>
        <v>693351-693859\3</v>
      </c>
      <c r="J926" t="str">
        <f>H926&amp;"_codon"&amp;G926</f>
        <v>nuc_codon2</v>
      </c>
    </row>
    <row r="927" spans="4:10">
      <c r="D927">
        <v>693861</v>
      </c>
      <c r="E927" s="2">
        <v>694993</v>
      </c>
      <c r="F927" t="s">
        <v>926</v>
      </c>
      <c r="G927">
        <v>2</v>
      </c>
      <c r="H927" t="s">
        <v>1</v>
      </c>
      <c r="I927" t="str">
        <f>D927&amp;"-"&amp;E927&amp;"\3"</f>
        <v>693861-694993\3</v>
      </c>
      <c r="J927" t="str">
        <f>H927&amp;"_codon"&amp;G927</f>
        <v>nuc_codon2</v>
      </c>
    </row>
    <row r="928" spans="4:10">
      <c r="D928">
        <v>694995</v>
      </c>
      <c r="E928" s="2">
        <v>696388</v>
      </c>
      <c r="F928" t="s">
        <v>927</v>
      </c>
      <c r="G928">
        <v>2</v>
      </c>
      <c r="H928" t="s">
        <v>1</v>
      </c>
      <c r="I928" t="str">
        <f>D928&amp;"-"&amp;E928&amp;"\3"</f>
        <v>694995-696388\3</v>
      </c>
      <c r="J928" t="str">
        <f>H928&amp;"_codon"&amp;G928</f>
        <v>nuc_codon2</v>
      </c>
    </row>
    <row r="929" spans="4:10">
      <c r="D929">
        <v>696390</v>
      </c>
      <c r="E929" s="2">
        <v>699456</v>
      </c>
      <c r="F929" t="s">
        <v>928</v>
      </c>
      <c r="G929">
        <v>2</v>
      </c>
      <c r="H929" t="s">
        <v>1</v>
      </c>
      <c r="I929" t="str">
        <f>D929&amp;"-"&amp;E929&amp;"\3"</f>
        <v>696390-699456\3</v>
      </c>
      <c r="J929" t="str">
        <f>H929&amp;"_codon"&amp;G929</f>
        <v>nuc_codon2</v>
      </c>
    </row>
    <row r="930" spans="4:10">
      <c r="D930">
        <v>699458</v>
      </c>
      <c r="E930" s="2">
        <v>701659</v>
      </c>
      <c r="F930" t="s">
        <v>929</v>
      </c>
      <c r="G930">
        <v>2</v>
      </c>
      <c r="H930" t="s">
        <v>1</v>
      </c>
      <c r="I930" t="str">
        <f>D930&amp;"-"&amp;E930&amp;"\3"</f>
        <v>699458-701659\3</v>
      </c>
      <c r="J930" t="str">
        <f>H930&amp;"_codon"&amp;G930</f>
        <v>nuc_codon2</v>
      </c>
    </row>
    <row r="931" spans="4:10">
      <c r="D931">
        <v>701661</v>
      </c>
      <c r="E931" s="2">
        <v>703484</v>
      </c>
      <c r="F931" t="s">
        <v>930</v>
      </c>
      <c r="G931">
        <v>2</v>
      </c>
      <c r="H931" t="s">
        <v>1</v>
      </c>
      <c r="I931" t="str">
        <f>D931&amp;"-"&amp;E931&amp;"\3"</f>
        <v>701661-703484\3</v>
      </c>
      <c r="J931" t="str">
        <f>H931&amp;"_codon"&amp;G931</f>
        <v>nuc_codon2</v>
      </c>
    </row>
    <row r="932" spans="4:10">
      <c r="D932">
        <v>703486</v>
      </c>
      <c r="E932" s="2">
        <v>703934</v>
      </c>
      <c r="F932" t="s">
        <v>931</v>
      </c>
      <c r="G932">
        <v>2</v>
      </c>
      <c r="H932" t="s">
        <v>1</v>
      </c>
      <c r="I932" t="str">
        <f>D932&amp;"-"&amp;E932&amp;"\3"</f>
        <v>703486-703934\3</v>
      </c>
      <c r="J932" t="str">
        <f>H932&amp;"_codon"&amp;G932</f>
        <v>nuc_codon2</v>
      </c>
    </row>
    <row r="933" spans="4:10">
      <c r="D933">
        <v>703936</v>
      </c>
      <c r="E933" s="2">
        <v>705295</v>
      </c>
      <c r="F933" t="s">
        <v>932</v>
      </c>
      <c r="G933">
        <v>2</v>
      </c>
      <c r="H933" t="s">
        <v>1</v>
      </c>
      <c r="I933" t="str">
        <f>D933&amp;"-"&amp;E933&amp;"\3"</f>
        <v>703936-705295\3</v>
      </c>
      <c r="J933" t="str">
        <f>H933&amp;"_codon"&amp;G933</f>
        <v>nuc_codon2</v>
      </c>
    </row>
    <row r="934" spans="4:10">
      <c r="D934">
        <v>705297</v>
      </c>
      <c r="E934" s="2">
        <v>708091</v>
      </c>
      <c r="F934" t="s">
        <v>933</v>
      </c>
      <c r="G934">
        <v>2</v>
      </c>
      <c r="H934" t="s">
        <v>1</v>
      </c>
      <c r="I934" t="str">
        <f>D934&amp;"-"&amp;E934&amp;"\3"</f>
        <v>705297-708091\3</v>
      </c>
      <c r="J934" t="str">
        <f>H934&amp;"_codon"&amp;G934</f>
        <v>nuc_codon2</v>
      </c>
    </row>
    <row r="935" spans="4:10">
      <c r="D935">
        <v>708093</v>
      </c>
      <c r="E935" s="2">
        <v>709006</v>
      </c>
      <c r="F935" t="s">
        <v>934</v>
      </c>
      <c r="G935">
        <v>2</v>
      </c>
      <c r="H935" t="s">
        <v>1</v>
      </c>
      <c r="I935" t="str">
        <f>D935&amp;"-"&amp;E935&amp;"\3"</f>
        <v>708093-709006\3</v>
      </c>
      <c r="J935" t="str">
        <f>H935&amp;"_codon"&amp;G935</f>
        <v>nuc_codon2</v>
      </c>
    </row>
    <row r="936" spans="4:10">
      <c r="D936">
        <v>709008</v>
      </c>
      <c r="E936" s="2">
        <v>711198</v>
      </c>
      <c r="F936" t="s">
        <v>935</v>
      </c>
      <c r="G936">
        <v>2</v>
      </c>
      <c r="H936" t="s">
        <v>1</v>
      </c>
      <c r="I936" t="str">
        <f>D936&amp;"-"&amp;E936&amp;"\3"</f>
        <v>709008-711198\3</v>
      </c>
      <c r="J936" t="str">
        <f>H936&amp;"_codon"&amp;G936</f>
        <v>nuc_codon2</v>
      </c>
    </row>
    <row r="937" spans="4:10">
      <c r="D937">
        <v>711200</v>
      </c>
      <c r="E937" s="2">
        <v>712958</v>
      </c>
      <c r="F937" t="s">
        <v>936</v>
      </c>
      <c r="G937">
        <v>2</v>
      </c>
      <c r="H937" t="s">
        <v>1</v>
      </c>
      <c r="I937" t="str">
        <f>D937&amp;"-"&amp;E937&amp;"\3"</f>
        <v>711200-712958\3</v>
      </c>
      <c r="J937" t="str">
        <f>H937&amp;"_codon"&amp;G937</f>
        <v>nuc_codon2</v>
      </c>
    </row>
    <row r="938" spans="4:10">
      <c r="D938">
        <v>712960</v>
      </c>
      <c r="E938" s="2">
        <v>714817</v>
      </c>
      <c r="F938" t="s">
        <v>937</v>
      </c>
      <c r="G938">
        <v>2</v>
      </c>
      <c r="H938" t="s">
        <v>1</v>
      </c>
      <c r="I938" t="str">
        <f>D938&amp;"-"&amp;E938&amp;"\3"</f>
        <v>712960-714817\3</v>
      </c>
      <c r="J938" t="str">
        <f>H938&amp;"_codon"&amp;G938</f>
        <v>nuc_codon2</v>
      </c>
    </row>
    <row r="939" spans="4:10">
      <c r="D939">
        <v>714819</v>
      </c>
      <c r="E939" s="2">
        <v>715132</v>
      </c>
      <c r="F939" t="s">
        <v>938</v>
      </c>
      <c r="G939">
        <v>2</v>
      </c>
      <c r="H939" t="s">
        <v>1</v>
      </c>
      <c r="I939" t="str">
        <f>D939&amp;"-"&amp;E939&amp;"\3"</f>
        <v>714819-715132\3</v>
      </c>
      <c r="J939" t="str">
        <f>H939&amp;"_codon"&amp;G939</f>
        <v>nuc_codon2</v>
      </c>
    </row>
    <row r="940" spans="4:10">
      <c r="D940">
        <v>715134</v>
      </c>
      <c r="E940" s="2">
        <v>716230</v>
      </c>
      <c r="F940" t="s">
        <v>939</v>
      </c>
      <c r="G940">
        <v>2</v>
      </c>
      <c r="H940" t="s">
        <v>1</v>
      </c>
      <c r="I940" t="str">
        <f>D940&amp;"-"&amp;E940&amp;"\3"</f>
        <v>715134-716230\3</v>
      </c>
      <c r="J940" t="str">
        <f>H940&amp;"_codon"&amp;G940</f>
        <v>nuc_codon2</v>
      </c>
    </row>
    <row r="941" spans="4:10">
      <c r="D941">
        <v>716232</v>
      </c>
      <c r="E941" s="2">
        <v>718909</v>
      </c>
      <c r="F941" t="s">
        <v>940</v>
      </c>
      <c r="G941">
        <v>2</v>
      </c>
      <c r="H941" t="s">
        <v>1</v>
      </c>
      <c r="I941" t="str">
        <f>D941&amp;"-"&amp;E941&amp;"\3"</f>
        <v>716232-718909\3</v>
      </c>
      <c r="J941" t="str">
        <f>H941&amp;"_codon"&amp;G941</f>
        <v>nuc_codon2</v>
      </c>
    </row>
    <row r="942" spans="4:10">
      <c r="D942">
        <v>718911</v>
      </c>
      <c r="E942" s="2">
        <v>721691</v>
      </c>
      <c r="F942" t="s">
        <v>941</v>
      </c>
      <c r="G942">
        <v>2</v>
      </c>
      <c r="H942" t="s">
        <v>1</v>
      </c>
      <c r="I942" t="str">
        <f>D942&amp;"-"&amp;E942&amp;"\3"</f>
        <v>718911-721691\3</v>
      </c>
      <c r="J942" t="str">
        <f>H942&amp;"_codon"&amp;G942</f>
        <v>nuc_codon2</v>
      </c>
    </row>
    <row r="943" spans="4:10">
      <c r="D943">
        <v>721693</v>
      </c>
      <c r="E943" s="2">
        <v>723597</v>
      </c>
      <c r="F943" t="s">
        <v>942</v>
      </c>
      <c r="G943">
        <v>2</v>
      </c>
      <c r="H943" t="s">
        <v>1</v>
      </c>
      <c r="I943" t="str">
        <f>D943&amp;"-"&amp;E943&amp;"\3"</f>
        <v>721693-723597\3</v>
      </c>
      <c r="J943" t="str">
        <f>H943&amp;"_codon"&amp;G943</f>
        <v>nuc_codon2</v>
      </c>
    </row>
    <row r="944" spans="4:10">
      <c r="D944">
        <v>723599</v>
      </c>
      <c r="E944" s="2">
        <v>727433</v>
      </c>
      <c r="F944" t="s">
        <v>943</v>
      </c>
      <c r="G944">
        <v>2</v>
      </c>
      <c r="H944" t="s">
        <v>1</v>
      </c>
      <c r="I944" t="str">
        <f>D944&amp;"-"&amp;E944&amp;"\3"</f>
        <v>723599-727433\3</v>
      </c>
      <c r="J944" t="str">
        <f>H944&amp;"_codon"&amp;G944</f>
        <v>nuc_codon2</v>
      </c>
    </row>
    <row r="945" spans="4:10">
      <c r="D945">
        <v>727435</v>
      </c>
      <c r="E945" s="2">
        <v>729873</v>
      </c>
      <c r="F945" t="s">
        <v>944</v>
      </c>
      <c r="G945">
        <v>2</v>
      </c>
      <c r="H945" t="s">
        <v>1</v>
      </c>
      <c r="I945" t="str">
        <f>D945&amp;"-"&amp;E945&amp;"\3"</f>
        <v>727435-729873\3</v>
      </c>
      <c r="J945" t="str">
        <f>H945&amp;"_codon"&amp;G945</f>
        <v>nuc_codon2</v>
      </c>
    </row>
    <row r="946" spans="4:10">
      <c r="D946">
        <v>729875</v>
      </c>
      <c r="E946" s="2">
        <v>731022</v>
      </c>
      <c r="F946" t="s">
        <v>945</v>
      </c>
      <c r="G946">
        <v>2</v>
      </c>
      <c r="H946" t="s">
        <v>1</v>
      </c>
      <c r="I946" t="str">
        <f>D946&amp;"-"&amp;E946&amp;"\3"</f>
        <v>729875-731022\3</v>
      </c>
      <c r="J946" t="str">
        <f>H946&amp;"_codon"&amp;G946</f>
        <v>nuc_codon2</v>
      </c>
    </row>
    <row r="947" spans="4:10">
      <c r="D947">
        <v>731024</v>
      </c>
      <c r="E947" s="2">
        <v>733404</v>
      </c>
      <c r="F947" t="s">
        <v>946</v>
      </c>
      <c r="G947">
        <v>2</v>
      </c>
      <c r="H947" t="s">
        <v>1</v>
      </c>
      <c r="I947" t="str">
        <f>D947&amp;"-"&amp;E947&amp;"\3"</f>
        <v>731024-733404\3</v>
      </c>
      <c r="J947" t="str">
        <f>H947&amp;"_codon"&amp;G947</f>
        <v>nuc_codon2</v>
      </c>
    </row>
    <row r="948" spans="4:10">
      <c r="D948">
        <v>733406</v>
      </c>
      <c r="E948" s="2">
        <v>735740</v>
      </c>
      <c r="F948" t="s">
        <v>947</v>
      </c>
      <c r="G948">
        <v>2</v>
      </c>
      <c r="H948" t="s">
        <v>1</v>
      </c>
      <c r="I948" t="str">
        <f>D948&amp;"-"&amp;E948&amp;"\3"</f>
        <v>733406-735740\3</v>
      </c>
      <c r="J948" t="str">
        <f>H948&amp;"_codon"&amp;G948</f>
        <v>nuc_codon2</v>
      </c>
    </row>
    <row r="949" spans="4:10">
      <c r="D949">
        <v>735742</v>
      </c>
      <c r="E949" s="2">
        <v>737210</v>
      </c>
      <c r="F949" t="s">
        <v>948</v>
      </c>
      <c r="G949">
        <v>2</v>
      </c>
      <c r="H949" t="s">
        <v>1</v>
      </c>
      <c r="I949" t="str">
        <f>D949&amp;"-"&amp;E949&amp;"\3"</f>
        <v>735742-737210\3</v>
      </c>
      <c r="J949" t="str">
        <f>H949&amp;"_codon"&amp;G949</f>
        <v>nuc_codon2</v>
      </c>
    </row>
    <row r="950" spans="4:10">
      <c r="D950">
        <v>737212</v>
      </c>
      <c r="E950" s="2">
        <v>738837</v>
      </c>
      <c r="F950" t="s">
        <v>949</v>
      </c>
      <c r="G950">
        <v>2</v>
      </c>
      <c r="H950" t="s">
        <v>1</v>
      </c>
      <c r="I950" t="str">
        <f>D950&amp;"-"&amp;E950&amp;"\3"</f>
        <v>737212-738837\3</v>
      </c>
      <c r="J950" t="str">
        <f>H950&amp;"_codon"&amp;G950</f>
        <v>nuc_codon2</v>
      </c>
    </row>
    <row r="951" spans="4:10">
      <c r="D951">
        <v>738839</v>
      </c>
      <c r="E951" s="2">
        <v>740684</v>
      </c>
      <c r="F951" t="s">
        <v>950</v>
      </c>
      <c r="G951">
        <v>2</v>
      </c>
      <c r="H951" t="s">
        <v>1</v>
      </c>
      <c r="I951" t="str">
        <f>D951&amp;"-"&amp;E951&amp;"\3"</f>
        <v>738839-740684\3</v>
      </c>
      <c r="J951" t="str">
        <f>H951&amp;"_codon"&amp;G951</f>
        <v>nuc_codon2</v>
      </c>
    </row>
    <row r="952" spans="4:10">
      <c r="D952">
        <v>740686</v>
      </c>
      <c r="E952" s="2">
        <v>743052</v>
      </c>
      <c r="F952" t="s">
        <v>951</v>
      </c>
      <c r="G952">
        <v>2</v>
      </c>
      <c r="H952" t="s">
        <v>1</v>
      </c>
      <c r="I952" t="str">
        <f>D952&amp;"-"&amp;E952&amp;"\3"</f>
        <v>740686-743052\3</v>
      </c>
      <c r="J952" t="str">
        <f>H952&amp;"_codon"&amp;G952</f>
        <v>nuc_codon2</v>
      </c>
    </row>
    <row r="953" spans="4:10">
      <c r="D953">
        <v>743054</v>
      </c>
      <c r="E953" s="2">
        <v>744782</v>
      </c>
      <c r="F953" t="s">
        <v>952</v>
      </c>
      <c r="G953">
        <v>2</v>
      </c>
      <c r="H953" t="s">
        <v>1</v>
      </c>
      <c r="I953" t="str">
        <f>D953&amp;"-"&amp;E953&amp;"\3"</f>
        <v>743054-744782\3</v>
      </c>
      <c r="J953" t="str">
        <f>H953&amp;"_codon"&amp;G953</f>
        <v>nuc_codon2</v>
      </c>
    </row>
    <row r="954" spans="4:10">
      <c r="D954">
        <v>744784</v>
      </c>
      <c r="E954" s="2">
        <v>745937</v>
      </c>
      <c r="F954" t="s">
        <v>953</v>
      </c>
      <c r="G954">
        <v>2</v>
      </c>
      <c r="H954" t="s">
        <v>1</v>
      </c>
      <c r="I954" t="str">
        <f>D954&amp;"-"&amp;E954&amp;"\3"</f>
        <v>744784-745937\3</v>
      </c>
      <c r="J954" t="str">
        <f>H954&amp;"_codon"&amp;G954</f>
        <v>nuc_codon2</v>
      </c>
    </row>
    <row r="955" spans="4:10">
      <c r="D955">
        <v>745939</v>
      </c>
      <c r="E955" s="2">
        <v>750866</v>
      </c>
      <c r="F955" t="s">
        <v>954</v>
      </c>
      <c r="G955">
        <v>2</v>
      </c>
      <c r="H955" t="s">
        <v>1</v>
      </c>
      <c r="I955" t="str">
        <f>D955&amp;"-"&amp;E955&amp;"\3"</f>
        <v>745939-750866\3</v>
      </c>
      <c r="J955" t="str">
        <f>H955&amp;"_codon"&amp;G955</f>
        <v>nuc_codon2</v>
      </c>
    </row>
    <row r="956" spans="4:10">
      <c r="D956">
        <v>750868</v>
      </c>
      <c r="E956" s="2">
        <v>754690</v>
      </c>
      <c r="F956" t="s">
        <v>955</v>
      </c>
      <c r="G956">
        <v>2</v>
      </c>
      <c r="H956" t="s">
        <v>1</v>
      </c>
      <c r="I956" t="str">
        <f>D956&amp;"-"&amp;E956&amp;"\3"</f>
        <v>750868-754690\3</v>
      </c>
      <c r="J956" t="str">
        <f>H956&amp;"_codon"&amp;G956</f>
        <v>nuc_codon2</v>
      </c>
    </row>
    <row r="957" spans="4:10">
      <c r="D957">
        <v>754692</v>
      </c>
      <c r="E957" s="2">
        <v>756770</v>
      </c>
      <c r="F957" t="s">
        <v>956</v>
      </c>
      <c r="G957">
        <v>2</v>
      </c>
      <c r="H957" t="s">
        <v>1</v>
      </c>
      <c r="I957" t="str">
        <f>D957&amp;"-"&amp;E957&amp;"\3"</f>
        <v>754692-756770\3</v>
      </c>
      <c r="J957" t="str">
        <f>H957&amp;"_codon"&amp;G957</f>
        <v>nuc_codon2</v>
      </c>
    </row>
    <row r="958" spans="4:10">
      <c r="D958">
        <v>756772</v>
      </c>
      <c r="E958" s="2">
        <v>757559</v>
      </c>
      <c r="F958" t="s">
        <v>957</v>
      </c>
      <c r="G958">
        <v>2</v>
      </c>
      <c r="H958" t="s">
        <v>1</v>
      </c>
      <c r="I958" t="str">
        <f>D958&amp;"-"&amp;E958&amp;"\3"</f>
        <v>756772-757559\3</v>
      </c>
      <c r="J958" t="str">
        <f>H958&amp;"_codon"&amp;G958</f>
        <v>nuc_codon2</v>
      </c>
    </row>
    <row r="959" spans="4:10">
      <c r="D959">
        <v>757561</v>
      </c>
      <c r="E959" s="2">
        <v>758353</v>
      </c>
      <c r="F959" t="s">
        <v>958</v>
      </c>
      <c r="G959">
        <v>2</v>
      </c>
      <c r="H959" t="s">
        <v>1</v>
      </c>
      <c r="I959" t="str">
        <f>D959&amp;"-"&amp;E959&amp;"\3"</f>
        <v>757561-758353\3</v>
      </c>
      <c r="J959" t="str">
        <f>H959&amp;"_codon"&amp;G959</f>
        <v>nuc_codon2</v>
      </c>
    </row>
    <row r="960" spans="4:10">
      <c r="D960">
        <v>758355</v>
      </c>
      <c r="E960" s="2">
        <v>760232</v>
      </c>
      <c r="F960" t="s">
        <v>959</v>
      </c>
      <c r="G960">
        <v>2</v>
      </c>
      <c r="H960" t="s">
        <v>1</v>
      </c>
      <c r="I960" t="str">
        <f>D960&amp;"-"&amp;E960&amp;"\3"</f>
        <v>758355-760232\3</v>
      </c>
      <c r="J960" t="str">
        <f>H960&amp;"_codon"&amp;G960</f>
        <v>nuc_codon2</v>
      </c>
    </row>
    <row r="961" spans="4:10">
      <c r="D961">
        <v>760234</v>
      </c>
      <c r="E961" s="2">
        <v>762709</v>
      </c>
      <c r="F961" t="s">
        <v>960</v>
      </c>
      <c r="G961">
        <v>2</v>
      </c>
      <c r="H961" t="s">
        <v>1</v>
      </c>
      <c r="I961" t="str">
        <f>D961&amp;"-"&amp;E961&amp;"\3"</f>
        <v>760234-762709\3</v>
      </c>
      <c r="J961" t="str">
        <f>H961&amp;"_codon"&amp;G961</f>
        <v>nuc_codon2</v>
      </c>
    </row>
    <row r="962" spans="4:10">
      <c r="D962">
        <v>762711</v>
      </c>
      <c r="E962" s="2">
        <v>764303</v>
      </c>
      <c r="F962" t="s">
        <v>961</v>
      </c>
      <c r="G962">
        <v>2</v>
      </c>
      <c r="H962" t="s">
        <v>1</v>
      </c>
      <c r="I962" t="str">
        <f>D962&amp;"-"&amp;E962&amp;"\3"</f>
        <v>762711-764303\3</v>
      </c>
      <c r="J962" t="str">
        <f>H962&amp;"_codon"&amp;G962</f>
        <v>nuc_codon2</v>
      </c>
    </row>
    <row r="963" spans="4:10">
      <c r="D963">
        <v>764305</v>
      </c>
      <c r="E963" s="2">
        <v>766934</v>
      </c>
      <c r="F963" t="s">
        <v>962</v>
      </c>
      <c r="G963">
        <v>2</v>
      </c>
      <c r="H963" t="s">
        <v>1</v>
      </c>
      <c r="I963" t="str">
        <f>D963&amp;"-"&amp;E963&amp;"\3"</f>
        <v>764305-766934\3</v>
      </c>
      <c r="J963" t="str">
        <f>H963&amp;"_codon"&amp;G963</f>
        <v>nuc_codon2</v>
      </c>
    </row>
    <row r="964" spans="4:10">
      <c r="D964">
        <v>766936</v>
      </c>
      <c r="E964" s="2">
        <v>770212</v>
      </c>
      <c r="F964" t="s">
        <v>963</v>
      </c>
      <c r="G964">
        <v>2</v>
      </c>
      <c r="H964" t="s">
        <v>1</v>
      </c>
      <c r="I964" t="str">
        <f>D964&amp;"-"&amp;E964&amp;"\3"</f>
        <v>766936-770212\3</v>
      </c>
      <c r="J964" t="str">
        <f>H964&amp;"_codon"&amp;G964</f>
        <v>nuc_codon2</v>
      </c>
    </row>
    <row r="965" spans="4:10">
      <c r="D965">
        <v>770214</v>
      </c>
      <c r="E965" s="2">
        <v>772004</v>
      </c>
      <c r="F965" t="s">
        <v>964</v>
      </c>
      <c r="G965">
        <v>2</v>
      </c>
      <c r="H965" t="s">
        <v>1</v>
      </c>
      <c r="I965" t="str">
        <f>D965&amp;"-"&amp;E965&amp;"\3"</f>
        <v>770214-772004\3</v>
      </c>
      <c r="J965" t="str">
        <f>H965&amp;"_codon"&amp;G965</f>
        <v>nuc_codon2</v>
      </c>
    </row>
    <row r="966" spans="4:10">
      <c r="D966">
        <v>772006</v>
      </c>
      <c r="E966" s="2">
        <v>773186</v>
      </c>
      <c r="F966" t="s">
        <v>965</v>
      </c>
      <c r="G966">
        <v>2</v>
      </c>
      <c r="H966" t="s">
        <v>1</v>
      </c>
      <c r="I966" t="str">
        <f>D966&amp;"-"&amp;E966&amp;"\3"</f>
        <v>772006-773186\3</v>
      </c>
      <c r="J966" t="str">
        <f>H966&amp;"_codon"&amp;G966</f>
        <v>nuc_codon2</v>
      </c>
    </row>
    <row r="967" spans="4:10">
      <c r="D967">
        <v>773188</v>
      </c>
      <c r="E967" s="2">
        <v>777805</v>
      </c>
      <c r="F967" t="s">
        <v>966</v>
      </c>
      <c r="G967">
        <v>2</v>
      </c>
      <c r="H967" t="s">
        <v>1</v>
      </c>
      <c r="I967" t="str">
        <f>D967&amp;"-"&amp;E967&amp;"\3"</f>
        <v>773188-777805\3</v>
      </c>
      <c r="J967" t="str">
        <f>H967&amp;"_codon"&amp;G967</f>
        <v>nuc_codon2</v>
      </c>
    </row>
    <row r="968" spans="4:10">
      <c r="D968">
        <v>777807</v>
      </c>
      <c r="E968" s="2">
        <v>779439</v>
      </c>
      <c r="F968" t="s">
        <v>967</v>
      </c>
      <c r="G968">
        <v>2</v>
      </c>
      <c r="H968" t="s">
        <v>1</v>
      </c>
      <c r="I968" t="str">
        <f>D968&amp;"-"&amp;E968&amp;"\3"</f>
        <v>777807-779439\3</v>
      </c>
      <c r="J968" t="str">
        <f>H968&amp;"_codon"&amp;G968</f>
        <v>nuc_codon2</v>
      </c>
    </row>
    <row r="969" spans="4:10">
      <c r="D969">
        <v>779441</v>
      </c>
      <c r="E969" s="2">
        <v>780811</v>
      </c>
      <c r="F969" t="s">
        <v>968</v>
      </c>
      <c r="G969">
        <v>2</v>
      </c>
      <c r="H969" t="s">
        <v>1</v>
      </c>
      <c r="I969" t="str">
        <f>D969&amp;"-"&amp;E969&amp;"\3"</f>
        <v>779441-780811\3</v>
      </c>
      <c r="J969" t="str">
        <f>H969&amp;"_codon"&amp;G969</f>
        <v>nuc_codon2</v>
      </c>
    </row>
    <row r="970" spans="4:10">
      <c r="D970">
        <v>780813</v>
      </c>
      <c r="E970" s="2">
        <v>783171</v>
      </c>
      <c r="F970" t="s">
        <v>969</v>
      </c>
      <c r="G970">
        <v>2</v>
      </c>
      <c r="H970" t="s">
        <v>1</v>
      </c>
      <c r="I970" t="str">
        <f>D970&amp;"-"&amp;E970&amp;"\3"</f>
        <v>780813-783171\3</v>
      </c>
      <c r="J970" t="str">
        <f>H970&amp;"_codon"&amp;G970</f>
        <v>nuc_codon2</v>
      </c>
    </row>
    <row r="971" spans="4:10">
      <c r="D971">
        <v>783173</v>
      </c>
      <c r="E971" s="2">
        <v>785365</v>
      </c>
      <c r="F971" t="s">
        <v>970</v>
      </c>
      <c r="G971">
        <v>2</v>
      </c>
      <c r="H971" t="s">
        <v>1</v>
      </c>
      <c r="I971" t="str">
        <f>D971&amp;"-"&amp;E971&amp;"\3"</f>
        <v>783173-785365\3</v>
      </c>
      <c r="J971" t="str">
        <f>H971&amp;"_codon"&amp;G971</f>
        <v>nuc_codon2</v>
      </c>
    </row>
    <row r="972" spans="4:10">
      <c r="D972">
        <v>785367</v>
      </c>
      <c r="E972" s="2">
        <v>787940</v>
      </c>
      <c r="F972" t="s">
        <v>971</v>
      </c>
      <c r="G972">
        <v>2</v>
      </c>
      <c r="H972" t="s">
        <v>1</v>
      </c>
      <c r="I972" t="str">
        <f>D972&amp;"-"&amp;E972&amp;"\3"</f>
        <v>785367-787940\3</v>
      </c>
      <c r="J972" t="str">
        <f>H972&amp;"_codon"&amp;G972</f>
        <v>nuc_codon2</v>
      </c>
    </row>
    <row r="973" spans="4:10">
      <c r="D973">
        <v>787942</v>
      </c>
      <c r="E973" s="2">
        <v>789786</v>
      </c>
      <c r="F973" t="s">
        <v>972</v>
      </c>
      <c r="G973">
        <v>2</v>
      </c>
      <c r="H973" t="s">
        <v>1</v>
      </c>
      <c r="I973" t="str">
        <f>D973&amp;"-"&amp;E973&amp;"\3"</f>
        <v>787942-789786\3</v>
      </c>
      <c r="J973" t="str">
        <f>H973&amp;"_codon"&amp;G973</f>
        <v>nuc_codon2</v>
      </c>
    </row>
    <row r="974" spans="4:10">
      <c r="D974">
        <v>789788</v>
      </c>
      <c r="E974" s="2">
        <v>792390</v>
      </c>
      <c r="F974" t="s">
        <v>973</v>
      </c>
      <c r="G974">
        <v>2</v>
      </c>
      <c r="H974" t="s">
        <v>1</v>
      </c>
      <c r="I974" t="str">
        <f>D974&amp;"-"&amp;E974&amp;"\3"</f>
        <v>789788-792390\3</v>
      </c>
      <c r="J974" t="str">
        <f>H974&amp;"_codon"&amp;G974</f>
        <v>nuc_codon2</v>
      </c>
    </row>
    <row r="975" spans="4:10">
      <c r="D975">
        <v>792392</v>
      </c>
      <c r="E975" s="2">
        <v>793583</v>
      </c>
      <c r="F975" t="s">
        <v>974</v>
      </c>
      <c r="G975">
        <v>2</v>
      </c>
      <c r="H975" t="s">
        <v>1</v>
      </c>
      <c r="I975" t="str">
        <f>D975&amp;"-"&amp;E975&amp;"\3"</f>
        <v>792392-793583\3</v>
      </c>
      <c r="J975" t="str">
        <f>H975&amp;"_codon"&amp;G975</f>
        <v>nuc_codon2</v>
      </c>
    </row>
    <row r="976" spans="4:10">
      <c r="D976">
        <v>793585</v>
      </c>
      <c r="E976" s="2">
        <v>795787</v>
      </c>
      <c r="F976" t="s">
        <v>975</v>
      </c>
      <c r="G976">
        <v>2</v>
      </c>
      <c r="H976" t="s">
        <v>1</v>
      </c>
      <c r="I976" t="str">
        <f>D976&amp;"-"&amp;E976&amp;"\3"</f>
        <v>793585-795787\3</v>
      </c>
      <c r="J976" t="str">
        <f>H976&amp;"_codon"&amp;G976</f>
        <v>nuc_codon2</v>
      </c>
    </row>
    <row r="977" spans="4:10">
      <c r="D977">
        <v>795789</v>
      </c>
      <c r="E977" s="2">
        <v>797281</v>
      </c>
      <c r="F977" t="s">
        <v>976</v>
      </c>
      <c r="G977">
        <v>2</v>
      </c>
      <c r="H977" t="s">
        <v>1</v>
      </c>
      <c r="I977" t="str">
        <f>D977&amp;"-"&amp;E977&amp;"\3"</f>
        <v>795789-797281\3</v>
      </c>
      <c r="J977" t="str">
        <f>H977&amp;"_codon"&amp;G977</f>
        <v>nuc_codon2</v>
      </c>
    </row>
    <row r="978" spans="4:10">
      <c r="D978">
        <v>797283</v>
      </c>
      <c r="E978" s="2">
        <v>798660</v>
      </c>
      <c r="F978" t="s">
        <v>977</v>
      </c>
      <c r="G978">
        <v>2</v>
      </c>
      <c r="H978" t="s">
        <v>1</v>
      </c>
      <c r="I978" t="str">
        <f>D978&amp;"-"&amp;E978&amp;"\3"</f>
        <v>797283-798660\3</v>
      </c>
      <c r="J978" t="str">
        <f>H978&amp;"_codon"&amp;G978</f>
        <v>nuc_codon2</v>
      </c>
    </row>
    <row r="979" spans="4:10">
      <c r="D979">
        <v>798662</v>
      </c>
      <c r="E979" s="2">
        <v>802463</v>
      </c>
      <c r="F979" t="s">
        <v>978</v>
      </c>
      <c r="G979">
        <v>2</v>
      </c>
      <c r="H979" t="s">
        <v>1</v>
      </c>
      <c r="I979" t="str">
        <f>D979&amp;"-"&amp;E979&amp;"\3"</f>
        <v>798662-802463\3</v>
      </c>
      <c r="J979" t="str">
        <f>H979&amp;"_codon"&amp;G979</f>
        <v>nuc_codon2</v>
      </c>
    </row>
    <row r="980" spans="4:10">
      <c r="D980">
        <v>802465</v>
      </c>
      <c r="E980" s="2">
        <v>804344</v>
      </c>
      <c r="F980" t="s">
        <v>979</v>
      </c>
      <c r="G980">
        <v>2</v>
      </c>
      <c r="H980" t="s">
        <v>1</v>
      </c>
      <c r="I980" t="str">
        <f>D980&amp;"-"&amp;E980&amp;"\3"</f>
        <v>802465-804344\3</v>
      </c>
      <c r="J980" t="str">
        <f>H980&amp;"_codon"&amp;G980</f>
        <v>nuc_codon2</v>
      </c>
    </row>
    <row r="981" spans="4:10">
      <c r="D981">
        <v>804346</v>
      </c>
      <c r="E981" s="2">
        <v>806466</v>
      </c>
      <c r="F981" t="s">
        <v>980</v>
      </c>
      <c r="G981">
        <v>2</v>
      </c>
      <c r="H981" t="s">
        <v>1</v>
      </c>
      <c r="I981" t="str">
        <f>D981&amp;"-"&amp;E981&amp;"\3"</f>
        <v>804346-806466\3</v>
      </c>
      <c r="J981" t="str">
        <f>H981&amp;"_codon"&amp;G981</f>
        <v>nuc_codon2</v>
      </c>
    </row>
    <row r="982" spans="4:10">
      <c r="D982">
        <v>806468</v>
      </c>
      <c r="E982" s="2">
        <v>808215</v>
      </c>
      <c r="F982" t="s">
        <v>981</v>
      </c>
      <c r="G982">
        <v>2</v>
      </c>
      <c r="H982" t="s">
        <v>1</v>
      </c>
      <c r="I982" t="str">
        <f>D982&amp;"-"&amp;E982&amp;"\3"</f>
        <v>806468-808215\3</v>
      </c>
      <c r="J982" t="str">
        <f>H982&amp;"_codon"&amp;G982</f>
        <v>nuc_codon2</v>
      </c>
    </row>
    <row r="983" spans="4:10">
      <c r="D983">
        <v>808217</v>
      </c>
      <c r="E983" s="2">
        <v>810722</v>
      </c>
      <c r="F983" t="s">
        <v>982</v>
      </c>
      <c r="G983">
        <v>2</v>
      </c>
      <c r="H983" t="s">
        <v>1</v>
      </c>
      <c r="I983" t="str">
        <f>D983&amp;"-"&amp;E983&amp;"\3"</f>
        <v>808217-810722\3</v>
      </c>
      <c r="J983" t="str">
        <f>H983&amp;"_codon"&amp;G983</f>
        <v>nuc_codon2</v>
      </c>
    </row>
    <row r="984" spans="4:10">
      <c r="D984">
        <v>810724</v>
      </c>
      <c r="E984" s="2">
        <v>812623</v>
      </c>
      <c r="F984" t="s">
        <v>983</v>
      </c>
      <c r="G984">
        <v>2</v>
      </c>
      <c r="H984" t="s">
        <v>1</v>
      </c>
      <c r="I984" t="str">
        <f>D984&amp;"-"&amp;E984&amp;"\3"</f>
        <v>810724-812623\3</v>
      </c>
      <c r="J984" t="str">
        <f>H984&amp;"_codon"&amp;G984</f>
        <v>nuc_codon2</v>
      </c>
    </row>
    <row r="985" spans="4:10">
      <c r="D985">
        <v>812625</v>
      </c>
      <c r="E985" s="2">
        <v>814269</v>
      </c>
      <c r="F985" t="s">
        <v>984</v>
      </c>
      <c r="G985">
        <v>2</v>
      </c>
      <c r="H985" t="s">
        <v>1</v>
      </c>
      <c r="I985" t="str">
        <f>D985&amp;"-"&amp;E985&amp;"\3"</f>
        <v>812625-814269\3</v>
      </c>
      <c r="J985" t="str">
        <f>H985&amp;"_codon"&amp;G985</f>
        <v>nuc_codon2</v>
      </c>
    </row>
    <row r="986" spans="4:10">
      <c r="D986">
        <v>814271</v>
      </c>
      <c r="E986" s="2">
        <v>815151</v>
      </c>
      <c r="F986" t="s">
        <v>985</v>
      </c>
      <c r="G986">
        <v>2</v>
      </c>
      <c r="H986" t="s">
        <v>1</v>
      </c>
      <c r="I986" t="str">
        <f>D986&amp;"-"&amp;E986&amp;"\3"</f>
        <v>814271-815151\3</v>
      </c>
      <c r="J986" t="str">
        <f>H986&amp;"_codon"&amp;G986</f>
        <v>nuc_codon2</v>
      </c>
    </row>
    <row r="987" spans="4:10">
      <c r="D987">
        <v>815153</v>
      </c>
      <c r="E987" s="2">
        <v>819234</v>
      </c>
      <c r="F987" t="s">
        <v>986</v>
      </c>
      <c r="G987">
        <v>2</v>
      </c>
      <c r="H987" t="s">
        <v>1</v>
      </c>
      <c r="I987" t="str">
        <f>D987&amp;"-"&amp;E987&amp;"\3"</f>
        <v>815153-819234\3</v>
      </c>
      <c r="J987" t="str">
        <f>H987&amp;"_codon"&amp;G987</f>
        <v>nuc_codon2</v>
      </c>
    </row>
    <row r="988" spans="4:10">
      <c r="D988">
        <v>819236</v>
      </c>
      <c r="E988" s="2">
        <v>821026</v>
      </c>
      <c r="F988" t="s">
        <v>987</v>
      </c>
      <c r="G988">
        <v>2</v>
      </c>
      <c r="H988" t="s">
        <v>1</v>
      </c>
      <c r="I988" t="str">
        <f>D988&amp;"-"&amp;E988&amp;"\3"</f>
        <v>819236-821026\3</v>
      </c>
      <c r="J988" t="str">
        <f>H988&amp;"_codon"&amp;G988</f>
        <v>nuc_codon2</v>
      </c>
    </row>
    <row r="989" spans="4:10">
      <c r="D989">
        <v>821028</v>
      </c>
      <c r="E989" s="2">
        <v>824217</v>
      </c>
      <c r="F989" t="s">
        <v>988</v>
      </c>
      <c r="G989">
        <v>2</v>
      </c>
      <c r="H989" t="s">
        <v>1</v>
      </c>
      <c r="I989" t="str">
        <f>D989&amp;"-"&amp;E989&amp;"\3"</f>
        <v>821028-824217\3</v>
      </c>
      <c r="J989" t="str">
        <f>H989&amp;"_codon"&amp;G989</f>
        <v>nuc_codon2</v>
      </c>
    </row>
    <row r="990" spans="4:10">
      <c r="D990">
        <v>824219</v>
      </c>
      <c r="E990" s="2">
        <v>824928</v>
      </c>
      <c r="F990" t="s">
        <v>989</v>
      </c>
      <c r="G990">
        <v>2</v>
      </c>
      <c r="H990" t="s">
        <v>1</v>
      </c>
      <c r="I990" t="str">
        <f>D990&amp;"-"&amp;E990&amp;"\3"</f>
        <v>824219-824928\3</v>
      </c>
      <c r="J990" t="str">
        <f>H990&amp;"_codon"&amp;G990</f>
        <v>nuc_codon2</v>
      </c>
    </row>
    <row r="991" spans="4:10">
      <c r="D991">
        <v>824930</v>
      </c>
      <c r="E991" s="2">
        <v>825272</v>
      </c>
      <c r="F991" t="s">
        <v>990</v>
      </c>
      <c r="G991">
        <v>2</v>
      </c>
      <c r="H991" t="s">
        <v>1</v>
      </c>
      <c r="I991" t="str">
        <f>D991&amp;"-"&amp;E991&amp;"\3"</f>
        <v>824930-825272\3</v>
      </c>
      <c r="J991" t="str">
        <f>H991&amp;"_codon"&amp;G991</f>
        <v>nuc_codon2</v>
      </c>
    </row>
    <row r="992" spans="4:10">
      <c r="D992">
        <v>825274</v>
      </c>
      <c r="E992" s="2">
        <v>826108</v>
      </c>
      <c r="F992" t="s">
        <v>991</v>
      </c>
      <c r="G992">
        <v>2</v>
      </c>
      <c r="H992" t="s">
        <v>1</v>
      </c>
      <c r="I992" t="str">
        <f>D992&amp;"-"&amp;E992&amp;"\3"</f>
        <v>825274-826108\3</v>
      </c>
      <c r="J992" t="str">
        <f>H992&amp;"_codon"&amp;G992</f>
        <v>nuc_codon2</v>
      </c>
    </row>
    <row r="993" spans="4:10">
      <c r="D993">
        <v>826110</v>
      </c>
      <c r="E993" s="2">
        <v>827806</v>
      </c>
      <c r="F993" t="s">
        <v>992</v>
      </c>
      <c r="G993">
        <v>2</v>
      </c>
      <c r="H993" t="s">
        <v>1</v>
      </c>
      <c r="I993" t="str">
        <f>D993&amp;"-"&amp;E993&amp;"\3"</f>
        <v>826110-827806\3</v>
      </c>
      <c r="J993" t="str">
        <f>H993&amp;"_codon"&amp;G993</f>
        <v>nuc_codon2</v>
      </c>
    </row>
    <row r="994" spans="4:10">
      <c r="D994">
        <v>827808</v>
      </c>
      <c r="E994" s="2">
        <v>828886</v>
      </c>
      <c r="F994" t="s">
        <v>993</v>
      </c>
      <c r="G994">
        <v>2</v>
      </c>
      <c r="H994" t="s">
        <v>1</v>
      </c>
      <c r="I994" t="str">
        <f>D994&amp;"-"&amp;E994&amp;"\3"</f>
        <v>827808-828886\3</v>
      </c>
      <c r="J994" t="str">
        <f>H994&amp;"_codon"&amp;G994</f>
        <v>nuc_codon2</v>
      </c>
    </row>
    <row r="995" spans="4:10">
      <c r="D995">
        <v>828888</v>
      </c>
      <c r="E995" s="2">
        <v>830452</v>
      </c>
      <c r="F995" t="s">
        <v>994</v>
      </c>
      <c r="G995">
        <v>2</v>
      </c>
      <c r="H995" t="s">
        <v>1</v>
      </c>
      <c r="I995" t="str">
        <f>D995&amp;"-"&amp;E995&amp;"\3"</f>
        <v>828888-830452\3</v>
      </c>
      <c r="J995" t="str">
        <f>H995&amp;"_codon"&amp;G995</f>
        <v>nuc_codon2</v>
      </c>
    </row>
    <row r="996" spans="4:10">
      <c r="D996">
        <v>830454</v>
      </c>
      <c r="E996" s="2">
        <v>832934</v>
      </c>
      <c r="F996" t="s">
        <v>995</v>
      </c>
      <c r="G996">
        <v>2</v>
      </c>
      <c r="H996" t="s">
        <v>1</v>
      </c>
      <c r="I996" t="str">
        <f>D996&amp;"-"&amp;E996&amp;"\3"</f>
        <v>830454-832934\3</v>
      </c>
      <c r="J996" t="str">
        <f>H996&amp;"_codon"&amp;G996</f>
        <v>nuc_codon2</v>
      </c>
    </row>
    <row r="997" spans="4:10">
      <c r="D997">
        <v>832936</v>
      </c>
      <c r="E997" s="2">
        <v>835974</v>
      </c>
      <c r="F997" t="s">
        <v>996</v>
      </c>
      <c r="G997">
        <v>2</v>
      </c>
      <c r="H997" t="s">
        <v>1</v>
      </c>
      <c r="I997" t="str">
        <f>D997&amp;"-"&amp;E997&amp;"\3"</f>
        <v>832936-835974\3</v>
      </c>
      <c r="J997" t="str">
        <f>H997&amp;"_codon"&amp;G997</f>
        <v>nuc_codon2</v>
      </c>
    </row>
    <row r="998" spans="4:10">
      <c r="D998">
        <v>835976</v>
      </c>
      <c r="E998" s="2">
        <v>839463</v>
      </c>
      <c r="F998" t="s">
        <v>997</v>
      </c>
      <c r="G998">
        <v>2</v>
      </c>
      <c r="H998" t="s">
        <v>1</v>
      </c>
      <c r="I998" t="str">
        <f>D998&amp;"-"&amp;E998&amp;"\3"</f>
        <v>835976-839463\3</v>
      </c>
      <c r="J998" t="str">
        <f>H998&amp;"_codon"&amp;G998</f>
        <v>nuc_codon2</v>
      </c>
    </row>
    <row r="999" spans="4:10">
      <c r="D999">
        <v>839465</v>
      </c>
      <c r="E999" s="2">
        <v>841098</v>
      </c>
      <c r="F999" t="s">
        <v>998</v>
      </c>
      <c r="G999">
        <v>2</v>
      </c>
      <c r="H999" t="s">
        <v>1</v>
      </c>
      <c r="I999" t="str">
        <f>D999&amp;"-"&amp;E999&amp;"\3"</f>
        <v>839465-841098\3</v>
      </c>
      <c r="J999" t="str">
        <f>H999&amp;"_codon"&amp;G999</f>
        <v>nuc_codon2</v>
      </c>
    </row>
    <row r="1000" spans="4:10">
      <c r="D1000">
        <v>841100</v>
      </c>
      <c r="E1000" s="2">
        <v>844371</v>
      </c>
      <c r="F1000" t="s">
        <v>999</v>
      </c>
      <c r="G1000">
        <v>2</v>
      </c>
      <c r="H1000" t="s">
        <v>1</v>
      </c>
      <c r="I1000" t="str">
        <f>D1000&amp;"-"&amp;E1000&amp;"\3"</f>
        <v>841100-844371\3</v>
      </c>
      <c r="J1000" t="str">
        <f>H1000&amp;"_codon"&amp;G1000</f>
        <v>nuc_codon2</v>
      </c>
    </row>
    <row r="1001" spans="4:10">
      <c r="D1001">
        <v>844373</v>
      </c>
      <c r="E1001" s="2">
        <v>844635</v>
      </c>
      <c r="F1001" t="s">
        <v>1000</v>
      </c>
      <c r="G1001">
        <v>2</v>
      </c>
      <c r="H1001" t="s">
        <v>1</v>
      </c>
      <c r="I1001" t="str">
        <f>D1001&amp;"-"&amp;E1001&amp;"\3"</f>
        <v>844373-844635\3</v>
      </c>
      <c r="J1001" t="str">
        <f>H1001&amp;"_codon"&amp;G1001</f>
        <v>nuc_codon2</v>
      </c>
    </row>
    <row r="1002" spans="4:10">
      <c r="D1002">
        <v>844637</v>
      </c>
      <c r="E1002" s="2">
        <v>845874</v>
      </c>
      <c r="F1002" t="s">
        <v>1001</v>
      </c>
      <c r="G1002">
        <v>2</v>
      </c>
      <c r="H1002" t="s">
        <v>1</v>
      </c>
      <c r="I1002" t="str">
        <f>D1002&amp;"-"&amp;E1002&amp;"\3"</f>
        <v>844637-845874\3</v>
      </c>
      <c r="J1002" t="str">
        <f>H1002&amp;"_codon"&amp;G1002</f>
        <v>nuc_codon2</v>
      </c>
    </row>
    <row r="1003" spans="4:10">
      <c r="D1003">
        <v>845876</v>
      </c>
      <c r="E1003" s="2">
        <v>848501</v>
      </c>
      <c r="F1003" t="s">
        <v>1002</v>
      </c>
      <c r="G1003">
        <v>2</v>
      </c>
      <c r="H1003" t="s">
        <v>1</v>
      </c>
      <c r="I1003" t="str">
        <f>D1003&amp;"-"&amp;E1003&amp;"\3"</f>
        <v>845876-848501\3</v>
      </c>
      <c r="J1003" t="str">
        <f>H1003&amp;"_codon"&amp;G1003</f>
        <v>nuc_codon2</v>
      </c>
    </row>
    <row r="1004" spans="4:10">
      <c r="D1004">
        <v>848503</v>
      </c>
      <c r="E1004" s="2">
        <v>850288</v>
      </c>
      <c r="F1004" t="s">
        <v>1003</v>
      </c>
      <c r="G1004">
        <v>2</v>
      </c>
      <c r="H1004" t="s">
        <v>1</v>
      </c>
      <c r="I1004" t="str">
        <f>D1004&amp;"-"&amp;E1004&amp;"\3"</f>
        <v>848503-850288\3</v>
      </c>
      <c r="J1004" t="str">
        <f>H1004&amp;"_codon"&amp;G1004</f>
        <v>nuc_codon2</v>
      </c>
    </row>
    <row r="1005" spans="4:10">
      <c r="D1005">
        <v>850290</v>
      </c>
      <c r="E1005" s="2">
        <v>852464</v>
      </c>
      <c r="F1005" t="s">
        <v>1004</v>
      </c>
      <c r="G1005">
        <v>2</v>
      </c>
      <c r="H1005" t="s">
        <v>1</v>
      </c>
      <c r="I1005" t="str">
        <f>D1005&amp;"-"&amp;E1005&amp;"\3"</f>
        <v>850290-852464\3</v>
      </c>
      <c r="J1005" t="str">
        <f>H1005&amp;"_codon"&amp;G1005</f>
        <v>nuc_codon2</v>
      </c>
    </row>
    <row r="1006" spans="4:10">
      <c r="D1006">
        <v>852466</v>
      </c>
      <c r="E1006" s="2">
        <v>854822</v>
      </c>
      <c r="F1006" t="s">
        <v>1005</v>
      </c>
      <c r="G1006">
        <v>2</v>
      </c>
      <c r="H1006" t="s">
        <v>1</v>
      </c>
      <c r="I1006" t="str">
        <f>D1006&amp;"-"&amp;E1006&amp;"\3"</f>
        <v>852466-854822\3</v>
      </c>
      <c r="J1006" t="str">
        <f>H1006&amp;"_codon"&amp;G1006</f>
        <v>nuc_codon2</v>
      </c>
    </row>
    <row r="1007" spans="4:10">
      <c r="D1007">
        <v>854824</v>
      </c>
      <c r="E1007" s="2">
        <v>856438</v>
      </c>
      <c r="F1007" t="s">
        <v>1006</v>
      </c>
      <c r="G1007">
        <v>2</v>
      </c>
      <c r="H1007" t="s">
        <v>1</v>
      </c>
      <c r="I1007" t="str">
        <f>D1007&amp;"-"&amp;E1007&amp;"\3"</f>
        <v>854824-856438\3</v>
      </c>
      <c r="J1007" t="str">
        <f>H1007&amp;"_codon"&amp;G1007</f>
        <v>nuc_codon2</v>
      </c>
    </row>
    <row r="1008" spans="4:10">
      <c r="D1008">
        <v>856440</v>
      </c>
      <c r="E1008" s="2">
        <v>858090</v>
      </c>
      <c r="F1008" t="s">
        <v>1007</v>
      </c>
      <c r="G1008">
        <v>2</v>
      </c>
      <c r="H1008" t="s">
        <v>1</v>
      </c>
      <c r="I1008" t="str">
        <f>D1008&amp;"-"&amp;E1008&amp;"\3"</f>
        <v>856440-858090\3</v>
      </c>
      <c r="J1008" t="str">
        <f>H1008&amp;"_codon"&amp;G1008</f>
        <v>nuc_codon2</v>
      </c>
    </row>
    <row r="1009" spans="4:10">
      <c r="D1009">
        <v>858092</v>
      </c>
      <c r="E1009" s="2">
        <v>859948</v>
      </c>
      <c r="F1009" t="s">
        <v>1008</v>
      </c>
      <c r="G1009">
        <v>2</v>
      </c>
      <c r="H1009" t="s">
        <v>1</v>
      </c>
      <c r="I1009" t="str">
        <f>D1009&amp;"-"&amp;E1009&amp;"\3"</f>
        <v>858092-859948\3</v>
      </c>
      <c r="J1009" t="str">
        <f>H1009&amp;"_codon"&amp;G1009</f>
        <v>nuc_codon2</v>
      </c>
    </row>
    <row r="1010" spans="4:10">
      <c r="D1010">
        <v>2659</v>
      </c>
      <c r="E1010" s="2">
        <v>3644</v>
      </c>
      <c r="F1010" t="s">
        <v>508</v>
      </c>
      <c r="G1010">
        <v>3</v>
      </c>
      <c r="H1010" t="s">
        <v>1</v>
      </c>
      <c r="I1010" t="str">
        <f>D1010&amp;"-"&amp;E1010&amp;"\3"</f>
        <v>2659-3644\3</v>
      </c>
      <c r="J1010" t="str">
        <f>H1010&amp;"_codon"&amp;G1010</f>
        <v>nuc_codon3</v>
      </c>
    </row>
    <row r="1011" spans="4:10">
      <c r="D1011">
        <v>3647</v>
      </c>
      <c r="E1011" s="2">
        <v>4550</v>
      </c>
      <c r="F1011" t="s">
        <v>509</v>
      </c>
      <c r="G1011">
        <v>3</v>
      </c>
      <c r="H1011" t="s">
        <v>1</v>
      </c>
      <c r="I1011" t="str">
        <f>D1011&amp;"-"&amp;E1011&amp;"\3"</f>
        <v>3647-4550\3</v>
      </c>
      <c r="J1011" t="str">
        <f>H1011&amp;"_codon"&amp;G1011</f>
        <v>nuc_codon3</v>
      </c>
    </row>
    <row r="1012" spans="4:10">
      <c r="D1012">
        <v>4553</v>
      </c>
      <c r="E1012" s="2">
        <v>6539</v>
      </c>
      <c r="F1012" t="s">
        <v>510</v>
      </c>
      <c r="G1012">
        <v>3</v>
      </c>
      <c r="H1012" t="s">
        <v>1</v>
      </c>
      <c r="I1012" t="str">
        <f>D1012&amp;"-"&amp;E1012&amp;"\3"</f>
        <v>4553-6539\3</v>
      </c>
      <c r="J1012" t="str">
        <f>H1012&amp;"_codon"&amp;G1012</f>
        <v>nuc_codon3</v>
      </c>
    </row>
    <row r="1013" spans="4:10">
      <c r="D1013">
        <v>6542</v>
      </c>
      <c r="E1013" s="2">
        <v>7429</v>
      </c>
      <c r="F1013" t="s">
        <v>511</v>
      </c>
      <c r="G1013">
        <v>3</v>
      </c>
      <c r="H1013" t="s">
        <v>1</v>
      </c>
      <c r="I1013" t="str">
        <f>D1013&amp;"-"&amp;E1013&amp;"\3"</f>
        <v>6542-7429\3</v>
      </c>
      <c r="J1013" t="str">
        <f>H1013&amp;"_codon"&amp;G1013</f>
        <v>nuc_codon3</v>
      </c>
    </row>
    <row r="1014" spans="4:10">
      <c r="D1014">
        <v>7432</v>
      </c>
      <c r="E1014" s="2">
        <v>9975</v>
      </c>
      <c r="F1014" t="s">
        <v>512</v>
      </c>
      <c r="G1014">
        <v>3</v>
      </c>
      <c r="H1014" t="s">
        <v>1</v>
      </c>
      <c r="I1014" t="str">
        <f>D1014&amp;"-"&amp;E1014&amp;"\3"</f>
        <v>7432-9975\3</v>
      </c>
      <c r="J1014" t="str">
        <f>H1014&amp;"_codon"&amp;G1014</f>
        <v>nuc_codon3</v>
      </c>
    </row>
    <row r="1015" spans="4:10">
      <c r="D1015">
        <v>9978</v>
      </c>
      <c r="E1015" s="2">
        <v>11569</v>
      </c>
      <c r="F1015" t="s">
        <v>513</v>
      </c>
      <c r="G1015">
        <v>3</v>
      </c>
      <c r="H1015" t="s">
        <v>1</v>
      </c>
      <c r="I1015" t="str">
        <f>D1015&amp;"-"&amp;E1015&amp;"\3"</f>
        <v>9978-11569\3</v>
      </c>
      <c r="J1015" t="str">
        <f>H1015&amp;"_codon"&amp;G1015</f>
        <v>nuc_codon3</v>
      </c>
    </row>
    <row r="1016" spans="4:10">
      <c r="D1016">
        <v>11572</v>
      </c>
      <c r="E1016" s="2">
        <v>12853</v>
      </c>
      <c r="F1016" t="s">
        <v>514</v>
      </c>
      <c r="G1016">
        <v>3</v>
      </c>
      <c r="H1016" t="s">
        <v>1</v>
      </c>
      <c r="I1016" t="str">
        <f>D1016&amp;"-"&amp;E1016&amp;"\3"</f>
        <v>11572-12853\3</v>
      </c>
      <c r="J1016" t="str">
        <f>H1016&amp;"_codon"&amp;G1016</f>
        <v>nuc_codon3</v>
      </c>
    </row>
    <row r="1017" spans="4:10">
      <c r="D1017">
        <v>12856</v>
      </c>
      <c r="E1017" s="2">
        <v>14386</v>
      </c>
      <c r="F1017" t="s">
        <v>515</v>
      </c>
      <c r="G1017">
        <v>3</v>
      </c>
      <c r="H1017" t="s">
        <v>1</v>
      </c>
      <c r="I1017" t="str">
        <f>D1017&amp;"-"&amp;E1017&amp;"\3"</f>
        <v>12856-14386\3</v>
      </c>
      <c r="J1017" t="str">
        <f>H1017&amp;"_codon"&amp;G1017</f>
        <v>nuc_codon3</v>
      </c>
    </row>
    <row r="1018" spans="4:10">
      <c r="D1018">
        <v>14389</v>
      </c>
      <c r="E1018" s="2">
        <v>15970</v>
      </c>
      <c r="F1018" t="s">
        <v>516</v>
      </c>
      <c r="G1018">
        <v>3</v>
      </c>
      <c r="H1018" t="s">
        <v>1</v>
      </c>
      <c r="I1018" t="str">
        <f>D1018&amp;"-"&amp;E1018&amp;"\3"</f>
        <v>14389-15970\3</v>
      </c>
      <c r="J1018" t="str">
        <f>H1018&amp;"_codon"&amp;G1018</f>
        <v>nuc_codon3</v>
      </c>
    </row>
    <row r="1019" spans="4:10">
      <c r="D1019">
        <v>15973</v>
      </c>
      <c r="E1019" s="2">
        <v>18440</v>
      </c>
      <c r="F1019" t="s">
        <v>517</v>
      </c>
      <c r="G1019">
        <v>3</v>
      </c>
      <c r="H1019" t="s">
        <v>1</v>
      </c>
      <c r="I1019" t="str">
        <f>D1019&amp;"-"&amp;E1019&amp;"\3"</f>
        <v>15973-18440\3</v>
      </c>
      <c r="J1019" t="str">
        <f>H1019&amp;"_codon"&amp;G1019</f>
        <v>nuc_codon3</v>
      </c>
    </row>
    <row r="1020" spans="4:10">
      <c r="D1020">
        <v>18443</v>
      </c>
      <c r="E1020" s="2">
        <v>20682</v>
      </c>
      <c r="F1020" t="s">
        <v>518</v>
      </c>
      <c r="G1020">
        <v>3</v>
      </c>
      <c r="H1020" t="s">
        <v>1</v>
      </c>
      <c r="I1020" t="str">
        <f>D1020&amp;"-"&amp;E1020&amp;"\3"</f>
        <v>18443-20682\3</v>
      </c>
      <c r="J1020" t="str">
        <f>H1020&amp;"_codon"&amp;G1020</f>
        <v>nuc_codon3</v>
      </c>
    </row>
    <row r="1021" spans="4:10">
      <c r="D1021">
        <v>20685</v>
      </c>
      <c r="E1021" s="2">
        <v>22351</v>
      </c>
      <c r="F1021" t="s">
        <v>519</v>
      </c>
      <c r="G1021">
        <v>3</v>
      </c>
      <c r="H1021" t="s">
        <v>1</v>
      </c>
      <c r="I1021" t="str">
        <f>D1021&amp;"-"&amp;E1021&amp;"\3"</f>
        <v>20685-22351\3</v>
      </c>
      <c r="J1021" t="str">
        <f>H1021&amp;"_codon"&amp;G1021</f>
        <v>nuc_codon3</v>
      </c>
    </row>
    <row r="1022" spans="4:10">
      <c r="D1022">
        <v>22354</v>
      </c>
      <c r="E1022" s="2">
        <v>24619</v>
      </c>
      <c r="F1022" t="s">
        <v>520</v>
      </c>
      <c r="G1022">
        <v>3</v>
      </c>
      <c r="H1022" t="s">
        <v>1</v>
      </c>
      <c r="I1022" t="str">
        <f>D1022&amp;"-"&amp;E1022&amp;"\3"</f>
        <v>22354-24619\3</v>
      </c>
      <c r="J1022" t="str">
        <f>H1022&amp;"_codon"&amp;G1022</f>
        <v>nuc_codon3</v>
      </c>
    </row>
    <row r="1023" spans="4:10">
      <c r="D1023">
        <v>24622</v>
      </c>
      <c r="E1023" s="2">
        <v>24964</v>
      </c>
      <c r="F1023" t="s">
        <v>521</v>
      </c>
      <c r="G1023">
        <v>3</v>
      </c>
      <c r="H1023" t="s">
        <v>1</v>
      </c>
      <c r="I1023" t="str">
        <f>D1023&amp;"-"&amp;E1023&amp;"\3"</f>
        <v>24622-24964\3</v>
      </c>
      <c r="J1023" t="str">
        <f>H1023&amp;"_codon"&amp;G1023</f>
        <v>nuc_codon3</v>
      </c>
    </row>
    <row r="1024" spans="4:10">
      <c r="D1024">
        <v>24967</v>
      </c>
      <c r="E1024" s="2">
        <v>26809</v>
      </c>
      <c r="F1024" t="s">
        <v>522</v>
      </c>
      <c r="G1024">
        <v>3</v>
      </c>
      <c r="H1024" t="s">
        <v>1</v>
      </c>
      <c r="I1024" t="str">
        <f>D1024&amp;"-"&amp;E1024&amp;"\3"</f>
        <v>24967-26809\3</v>
      </c>
      <c r="J1024" t="str">
        <f>H1024&amp;"_codon"&amp;G1024</f>
        <v>nuc_codon3</v>
      </c>
    </row>
    <row r="1025" spans="4:10">
      <c r="D1025">
        <v>26812</v>
      </c>
      <c r="E1025" s="2">
        <v>27808</v>
      </c>
      <c r="F1025" t="s">
        <v>523</v>
      </c>
      <c r="G1025">
        <v>3</v>
      </c>
      <c r="H1025" t="s">
        <v>1</v>
      </c>
      <c r="I1025" t="str">
        <f>D1025&amp;"-"&amp;E1025&amp;"\3"</f>
        <v>26812-27808\3</v>
      </c>
      <c r="J1025" t="str">
        <f>H1025&amp;"_codon"&amp;G1025</f>
        <v>nuc_codon3</v>
      </c>
    </row>
    <row r="1026" spans="4:10">
      <c r="D1026">
        <v>27811</v>
      </c>
      <c r="E1026" s="2">
        <v>32736</v>
      </c>
      <c r="F1026" t="s">
        <v>524</v>
      </c>
      <c r="G1026">
        <v>3</v>
      </c>
      <c r="H1026" t="s">
        <v>1</v>
      </c>
      <c r="I1026" t="str">
        <f>D1026&amp;"-"&amp;E1026&amp;"\3"</f>
        <v>27811-32736\3</v>
      </c>
      <c r="J1026" t="str">
        <f>H1026&amp;"_codon"&amp;G1026</f>
        <v>nuc_codon3</v>
      </c>
    </row>
    <row r="1027" spans="4:10">
      <c r="D1027">
        <v>32739</v>
      </c>
      <c r="E1027" s="2">
        <v>35463</v>
      </c>
      <c r="F1027" t="s">
        <v>525</v>
      </c>
      <c r="G1027">
        <v>3</v>
      </c>
      <c r="H1027" t="s">
        <v>1</v>
      </c>
      <c r="I1027" t="str">
        <f>D1027&amp;"-"&amp;E1027&amp;"\3"</f>
        <v>32739-35463\3</v>
      </c>
      <c r="J1027" t="str">
        <f>H1027&amp;"_codon"&amp;G1027</f>
        <v>nuc_codon3</v>
      </c>
    </row>
    <row r="1028" spans="4:10">
      <c r="D1028">
        <v>35466</v>
      </c>
      <c r="E1028" s="2">
        <v>37586</v>
      </c>
      <c r="F1028" t="s">
        <v>526</v>
      </c>
      <c r="G1028">
        <v>3</v>
      </c>
      <c r="H1028" t="s">
        <v>1</v>
      </c>
      <c r="I1028" t="str">
        <f>D1028&amp;"-"&amp;E1028&amp;"\3"</f>
        <v>35466-37586\3</v>
      </c>
      <c r="J1028" t="str">
        <f>H1028&amp;"_codon"&amp;G1028</f>
        <v>nuc_codon3</v>
      </c>
    </row>
    <row r="1029" spans="4:10">
      <c r="D1029">
        <v>37589</v>
      </c>
      <c r="E1029" s="2">
        <v>39448</v>
      </c>
      <c r="F1029" t="s">
        <v>527</v>
      </c>
      <c r="G1029">
        <v>3</v>
      </c>
      <c r="H1029" t="s">
        <v>1</v>
      </c>
      <c r="I1029" t="str">
        <f>D1029&amp;"-"&amp;E1029&amp;"\3"</f>
        <v>37589-39448\3</v>
      </c>
      <c r="J1029" t="str">
        <f>H1029&amp;"_codon"&amp;G1029</f>
        <v>nuc_codon3</v>
      </c>
    </row>
    <row r="1030" spans="4:10">
      <c r="D1030">
        <v>39451</v>
      </c>
      <c r="E1030" s="2">
        <v>41389</v>
      </c>
      <c r="F1030" t="s">
        <v>528</v>
      </c>
      <c r="G1030">
        <v>3</v>
      </c>
      <c r="H1030" t="s">
        <v>1</v>
      </c>
      <c r="I1030" t="str">
        <f>D1030&amp;"-"&amp;E1030&amp;"\3"</f>
        <v>39451-41389\3</v>
      </c>
      <c r="J1030" t="str">
        <f>H1030&amp;"_codon"&amp;G1030</f>
        <v>nuc_codon3</v>
      </c>
    </row>
    <row r="1031" spans="4:10">
      <c r="D1031">
        <v>41392</v>
      </c>
      <c r="E1031" s="2">
        <v>45094</v>
      </c>
      <c r="F1031" t="s">
        <v>529</v>
      </c>
      <c r="G1031">
        <v>3</v>
      </c>
      <c r="H1031" t="s">
        <v>1</v>
      </c>
      <c r="I1031" t="str">
        <f>D1031&amp;"-"&amp;E1031&amp;"\3"</f>
        <v>41392-45094\3</v>
      </c>
      <c r="J1031" t="str">
        <f>H1031&amp;"_codon"&amp;G1031</f>
        <v>nuc_codon3</v>
      </c>
    </row>
    <row r="1032" spans="4:10">
      <c r="D1032">
        <v>45097</v>
      </c>
      <c r="E1032" s="2">
        <v>46681</v>
      </c>
      <c r="F1032" t="s">
        <v>530</v>
      </c>
      <c r="G1032">
        <v>3</v>
      </c>
      <c r="H1032" t="s">
        <v>1</v>
      </c>
      <c r="I1032" t="str">
        <f>D1032&amp;"-"&amp;E1032&amp;"\3"</f>
        <v>45097-46681\3</v>
      </c>
      <c r="J1032" t="str">
        <f>H1032&amp;"_codon"&amp;G1032</f>
        <v>nuc_codon3</v>
      </c>
    </row>
    <row r="1033" spans="4:10">
      <c r="D1033">
        <v>46684</v>
      </c>
      <c r="E1033" s="2">
        <v>48342</v>
      </c>
      <c r="F1033" t="s">
        <v>531</v>
      </c>
      <c r="G1033">
        <v>3</v>
      </c>
      <c r="H1033" t="s">
        <v>1</v>
      </c>
      <c r="I1033" t="str">
        <f>D1033&amp;"-"&amp;E1033&amp;"\3"</f>
        <v>46684-48342\3</v>
      </c>
      <c r="J1033" t="str">
        <f>H1033&amp;"_codon"&amp;G1033</f>
        <v>nuc_codon3</v>
      </c>
    </row>
    <row r="1034" spans="4:10">
      <c r="D1034">
        <v>48345</v>
      </c>
      <c r="E1034" s="2">
        <v>51759</v>
      </c>
      <c r="F1034" t="s">
        <v>532</v>
      </c>
      <c r="G1034">
        <v>3</v>
      </c>
      <c r="H1034" t="s">
        <v>1</v>
      </c>
      <c r="I1034" t="str">
        <f>D1034&amp;"-"&amp;E1034&amp;"\3"</f>
        <v>48345-51759\3</v>
      </c>
      <c r="J1034" t="str">
        <f>H1034&amp;"_codon"&amp;G1034</f>
        <v>nuc_codon3</v>
      </c>
    </row>
    <row r="1035" spans="4:10">
      <c r="D1035">
        <v>51762</v>
      </c>
      <c r="E1035" s="2">
        <v>53400</v>
      </c>
      <c r="F1035" t="s">
        <v>533</v>
      </c>
      <c r="G1035">
        <v>3</v>
      </c>
      <c r="H1035" t="s">
        <v>1</v>
      </c>
      <c r="I1035" t="str">
        <f>D1035&amp;"-"&amp;E1035&amp;"\3"</f>
        <v>51762-53400\3</v>
      </c>
      <c r="J1035" t="str">
        <f>H1035&amp;"_codon"&amp;G1035</f>
        <v>nuc_codon3</v>
      </c>
    </row>
    <row r="1036" spans="4:10">
      <c r="D1036">
        <v>53403</v>
      </c>
      <c r="E1036" s="2">
        <v>54126</v>
      </c>
      <c r="F1036" t="s">
        <v>534</v>
      </c>
      <c r="G1036">
        <v>3</v>
      </c>
      <c r="H1036" t="s">
        <v>1</v>
      </c>
      <c r="I1036" t="str">
        <f>D1036&amp;"-"&amp;E1036&amp;"\3"</f>
        <v>53403-54126\3</v>
      </c>
      <c r="J1036" t="str">
        <f>H1036&amp;"_codon"&amp;G1036</f>
        <v>nuc_codon3</v>
      </c>
    </row>
    <row r="1037" spans="4:10">
      <c r="D1037">
        <v>54129</v>
      </c>
      <c r="E1037" s="2">
        <v>56527</v>
      </c>
      <c r="F1037" t="s">
        <v>535</v>
      </c>
      <c r="G1037">
        <v>3</v>
      </c>
      <c r="H1037" t="s">
        <v>1</v>
      </c>
      <c r="I1037" t="str">
        <f>D1037&amp;"-"&amp;E1037&amp;"\3"</f>
        <v>54129-56527\3</v>
      </c>
      <c r="J1037" t="str">
        <f>H1037&amp;"_codon"&amp;G1037</f>
        <v>nuc_codon3</v>
      </c>
    </row>
    <row r="1038" spans="4:10">
      <c r="D1038">
        <v>56530</v>
      </c>
      <c r="E1038" s="2">
        <v>59467</v>
      </c>
      <c r="F1038" t="s">
        <v>536</v>
      </c>
      <c r="G1038">
        <v>3</v>
      </c>
      <c r="H1038" t="s">
        <v>1</v>
      </c>
      <c r="I1038" t="str">
        <f>D1038&amp;"-"&amp;E1038&amp;"\3"</f>
        <v>56530-59467\3</v>
      </c>
      <c r="J1038" t="str">
        <f>H1038&amp;"_codon"&amp;G1038</f>
        <v>nuc_codon3</v>
      </c>
    </row>
    <row r="1039" spans="4:10">
      <c r="D1039">
        <v>59470</v>
      </c>
      <c r="E1039" s="2">
        <v>61059</v>
      </c>
      <c r="F1039" t="s">
        <v>537</v>
      </c>
      <c r="G1039">
        <v>3</v>
      </c>
      <c r="H1039" t="s">
        <v>1</v>
      </c>
      <c r="I1039" t="str">
        <f>D1039&amp;"-"&amp;E1039&amp;"\3"</f>
        <v>59470-61059\3</v>
      </c>
      <c r="J1039" t="str">
        <f>H1039&amp;"_codon"&amp;G1039</f>
        <v>nuc_codon3</v>
      </c>
    </row>
    <row r="1040" spans="4:10">
      <c r="D1040">
        <v>61062</v>
      </c>
      <c r="E1040" s="2">
        <v>63137</v>
      </c>
      <c r="F1040" t="s">
        <v>538</v>
      </c>
      <c r="G1040">
        <v>3</v>
      </c>
      <c r="H1040" t="s">
        <v>1</v>
      </c>
      <c r="I1040" t="str">
        <f>D1040&amp;"-"&amp;E1040&amp;"\3"</f>
        <v>61062-63137\3</v>
      </c>
      <c r="J1040" t="str">
        <f>H1040&amp;"_codon"&amp;G1040</f>
        <v>nuc_codon3</v>
      </c>
    </row>
    <row r="1041" spans="4:10">
      <c r="D1041">
        <v>63140</v>
      </c>
      <c r="E1041" s="2">
        <v>64990</v>
      </c>
      <c r="F1041" t="s">
        <v>539</v>
      </c>
      <c r="G1041">
        <v>3</v>
      </c>
      <c r="H1041" t="s">
        <v>1</v>
      </c>
      <c r="I1041" t="str">
        <f>D1041&amp;"-"&amp;E1041&amp;"\3"</f>
        <v>63140-64990\3</v>
      </c>
      <c r="J1041" t="str">
        <f>H1041&amp;"_codon"&amp;G1041</f>
        <v>nuc_codon3</v>
      </c>
    </row>
    <row r="1042" spans="4:10">
      <c r="D1042">
        <v>64993</v>
      </c>
      <c r="E1042" s="2">
        <v>66256</v>
      </c>
      <c r="F1042" t="s">
        <v>540</v>
      </c>
      <c r="G1042">
        <v>3</v>
      </c>
      <c r="H1042" t="s">
        <v>1</v>
      </c>
      <c r="I1042" t="str">
        <f>D1042&amp;"-"&amp;E1042&amp;"\3"</f>
        <v>64993-66256\3</v>
      </c>
      <c r="J1042" t="str">
        <f>H1042&amp;"_codon"&amp;G1042</f>
        <v>nuc_codon3</v>
      </c>
    </row>
    <row r="1043" spans="4:10">
      <c r="D1043">
        <v>66259</v>
      </c>
      <c r="E1043" s="2">
        <v>66808</v>
      </c>
      <c r="F1043" t="s">
        <v>541</v>
      </c>
      <c r="G1043">
        <v>3</v>
      </c>
      <c r="H1043" t="s">
        <v>1</v>
      </c>
      <c r="I1043" t="str">
        <f>D1043&amp;"-"&amp;E1043&amp;"\3"</f>
        <v>66259-66808\3</v>
      </c>
      <c r="J1043" t="str">
        <f>H1043&amp;"_codon"&amp;G1043</f>
        <v>nuc_codon3</v>
      </c>
    </row>
    <row r="1044" spans="4:10">
      <c r="D1044">
        <v>66811</v>
      </c>
      <c r="E1044" s="2">
        <v>70319</v>
      </c>
      <c r="F1044" t="s">
        <v>542</v>
      </c>
      <c r="G1044">
        <v>3</v>
      </c>
      <c r="H1044" t="s">
        <v>1</v>
      </c>
      <c r="I1044" t="str">
        <f>D1044&amp;"-"&amp;E1044&amp;"\3"</f>
        <v>66811-70319\3</v>
      </c>
      <c r="J1044" t="str">
        <f>H1044&amp;"_codon"&amp;G1044</f>
        <v>nuc_codon3</v>
      </c>
    </row>
    <row r="1045" spans="4:10">
      <c r="D1045">
        <v>70322</v>
      </c>
      <c r="E1045" s="2">
        <v>72368</v>
      </c>
      <c r="F1045" t="s">
        <v>543</v>
      </c>
      <c r="G1045">
        <v>3</v>
      </c>
      <c r="H1045" t="s">
        <v>1</v>
      </c>
      <c r="I1045" t="str">
        <f>D1045&amp;"-"&amp;E1045&amp;"\3"</f>
        <v>70322-72368\3</v>
      </c>
      <c r="J1045" t="str">
        <f>H1045&amp;"_codon"&amp;G1045</f>
        <v>nuc_codon3</v>
      </c>
    </row>
    <row r="1046" spans="4:10">
      <c r="D1046">
        <v>72371</v>
      </c>
      <c r="E1046" s="2">
        <v>77192</v>
      </c>
      <c r="F1046" t="s">
        <v>544</v>
      </c>
      <c r="G1046">
        <v>3</v>
      </c>
      <c r="H1046" t="s">
        <v>1</v>
      </c>
      <c r="I1046" t="str">
        <f>D1046&amp;"-"&amp;E1046&amp;"\3"</f>
        <v>72371-77192\3</v>
      </c>
      <c r="J1046" t="str">
        <f>H1046&amp;"_codon"&amp;G1046</f>
        <v>nuc_codon3</v>
      </c>
    </row>
    <row r="1047" spans="4:10">
      <c r="D1047">
        <v>77195</v>
      </c>
      <c r="E1047" s="2">
        <v>79063</v>
      </c>
      <c r="F1047" t="s">
        <v>545</v>
      </c>
      <c r="G1047">
        <v>3</v>
      </c>
      <c r="H1047" t="s">
        <v>1</v>
      </c>
      <c r="I1047" t="str">
        <f>D1047&amp;"-"&amp;E1047&amp;"\3"</f>
        <v>77195-79063\3</v>
      </c>
      <c r="J1047" t="str">
        <f>H1047&amp;"_codon"&amp;G1047</f>
        <v>nuc_codon3</v>
      </c>
    </row>
    <row r="1048" spans="4:10">
      <c r="D1048">
        <v>79066</v>
      </c>
      <c r="E1048" s="2">
        <v>80908</v>
      </c>
      <c r="F1048" t="s">
        <v>546</v>
      </c>
      <c r="G1048">
        <v>3</v>
      </c>
      <c r="H1048" t="s">
        <v>1</v>
      </c>
      <c r="I1048" t="str">
        <f>D1048&amp;"-"&amp;E1048&amp;"\3"</f>
        <v>79066-80908\3</v>
      </c>
      <c r="J1048" t="str">
        <f>H1048&amp;"_codon"&amp;G1048</f>
        <v>nuc_codon3</v>
      </c>
    </row>
    <row r="1049" spans="4:10">
      <c r="D1049">
        <v>80911</v>
      </c>
      <c r="E1049" s="2">
        <v>82873</v>
      </c>
      <c r="F1049" t="s">
        <v>547</v>
      </c>
      <c r="G1049">
        <v>3</v>
      </c>
      <c r="H1049" t="s">
        <v>1</v>
      </c>
      <c r="I1049" t="str">
        <f>D1049&amp;"-"&amp;E1049&amp;"\3"</f>
        <v>80911-82873\3</v>
      </c>
      <c r="J1049" t="str">
        <f>H1049&amp;"_codon"&amp;G1049</f>
        <v>nuc_codon3</v>
      </c>
    </row>
    <row r="1050" spans="4:10">
      <c r="D1050">
        <v>82876</v>
      </c>
      <c r="E1050" s="2">
        <v>84831</v>
      </c>
      <c r="F1050" t="s">
        <v>548</v>
      </c>
      <c r="G1050">
        <v>3</v>
      </c>
      <c r="H1050" t="s">
        <v>1</v>
      </c>
      <c r="I1050" t="str">
        <f>D1050&amp;"-"&amp;E1050&amp;"\3"</f>
        <v>82876-84831\3</v>
      </c>
      <c r="J1050" t="str">
        <f>H1050&amp;"_codon"&amp;G1050</f>
        <v>nuc_codon3</v>
      </c>
    </row>
    <row r="1051" spans="4:10">
      <c r="D1051">
        <v>84834</v>
      </c>
      <c r="E1051" s="2">
        <v>85185</v>
      </c>
      <c r="F1051" t="s">
        <v>549</v>
      </c>
      <c r="G1051">
        <v>3</v>
      </c>
      <c r="H1051" t="s">
        <v>1</v>
      </c>
      <c r="I1051" t="str">
        <f>D1051&amp;"-"&amp;E1051&amp;"\3"</f>
        <v>84834-85185\3</v>
      </c>
      <c r="J1051" t="str">
        <f>H1051&amp;"_codon"&amp;G1051</f>
        <v>nuc_codon3</v>
      </c>
    </row>
    <row r="1052" spans="4:10">
      <c r="D1052">
        <v>85188</v>
      </c>
      <c r="E1052" s="2">
        <v>85986</v>
      </c>
      <c r="F1052" t="s">
        <v>550</v>
      </c>
      <c r="G1052">
        <v>3</v>
      </c>
      <c r="H1052" t="s">
        <v>1</v>
      </c>
      <c r="I1052" t="str">
        <f>D1052&amp;"-"&amp;E1052&amp;"\3"</f>
        <v>85188-85986\3</v>
      </c>
      <c r="J1052" t="str">
        <f>H1052&amp;"_codon"&amp;G1052</f>
        <v>nuc_codon3</v>
      </c>
    </row>
    <row r="1053" spans="4:10">
      <c r="D1053">
        <v>85989</v>
      </c>
      <c r="E1053" s="2">
        <v>89044</v>
      </c>
      <c r="F1053" t="s">
        <v>551</v>
      </c>
      <c r="G1053">
        <v>3</v>
      </c>
      <c r="H1053" t="s">
        <v>1</v>
      </c>
      <c r="I1053" t="str">
        <f>D1053&amp;"-"&amp;E1053&amp;"\3"</f>
        <v>85989-89044\3</v>
      </c>
      <c r="J1053" t="str">
        <f>H1053&amp;"_codon"&amp;G1053</f>
        <v>nuc_codon3</v>
      </c>
    </row>
    <row r="1054" spans="4:10">
      <c r="D1054">
        <v>89047</v>
      </c>
      <c r="E1054" s="2">
        <v>90783</v>
      </c>
      <c r="F1054" t="s">
        <v>552</v>
      </c>
      <c r="G1054">
        <v>3</v>
      </c>
      <c r="H1054" t="s">
        <v>1</v>
      </c>
      <c r="I1054" t="str">
        <f>D1054&amp;"-"&amp;E1054&amp;"\3"</f>
        <v>89047-90783\3</v>
      </c>
      <c r="J1054" t="str">
        <f>H1054&amp;"_codon"&amp;G1054</f>
        <v>nuc_codon3</v>
      </c>
    </row>
    <row r="1055" spans="4:10">
      <c r="D1055">
        <v>90786</v>
      </c>
      <c r="E1055" s="2">
        <v>91885</v>
      </c>
      <c r="F1055" t="s">
        <v>553</v>
      </c>
      <c r="G1055">
        <v>3</v>
      </c>
      <c r="H1055" t="s">
        <v>1</v>
      </c>
      <c r="I1055" t="str">
        <f>D1055&amp;"-"&amp;E1055&amp;"\3"</f>
        <v>90786-91885\3</v>
      </c>
      <c r="J1055" t="str">
        <f>H1055&amp;"_codon"&amp;G1055</f>
        <v>nuc_codon3</v>
      </c>
    </row>
    <row r="1056" spans="4:10">
      <c r="D1056">
        <v>91888</v>
      </c>
      <c r="E1056" s="2">
        <v>93455</v>
      </c>
      <c r="F1056" t="s">
        <v>554</v>
      </c>
      <c r="G1056">
        <v>3</v>
      </c>
      <c r="H1056" t="s">
        <v>1</v>
      </c>
      <c r="I1056" t="str">
        <f>D1056&amp;"-"&amp;E1056&amp;"\3"</f>
        <v>91888-93455\3</v>
      </c>
      <c r="J1056" t="str">
        <f>H1056&amp;"_codon"&amp;G1056</f>
        <v>nuc_codon3</v>
      </c>
    </row>
    <row r="1057" spans="4:10">
      <c r="D1057">
        <v>95696</v>
      </c>
      <c r="E1057" s="2">
        <v>97592</v>
      </c>
      <c r="F1057" t="s">
        <v>557</v>
      </c>
      <c r="G1057">
        <v>3</v>
      </c>
      <c r="H1057" t="s">
        <v>1</v>
      </c>
      <c r="I1057" t="str">
        <f>D1057&amp;"-"&amp;E1057&amp;"\3"</f>
        <v>95696-97592\3</v>
      </c>
      <c r="J1057" t="str">
        <f>H1057&amp;"_codon"&amp;G1057</f>
        <v>nuc_codon3</v>
      </c>
    </row>
    <row r="1058" spans="4:10">
      <c r="D1058">
        <v>97595</v>
      </c>
      <c r="E1058" s="2">
        <v>97760</v>
      </c>
      <c r="F1058" t="s">
        <v>558</v>
      </c>
      <c r="G1058">
        <v>3</v>
      </c>
      <c r="H1058" t="s">
        <v>1</v>
      </c>
      <c r="I1058" t="str">
        <f>D1058&amp;"-"&amp;E1058&amp;"\3"</f>
        <v>97595-97760\3</v>
      </c>
      <c r="J1058" t="str">
        <f>H1058&amp;"_codon"&amp;G1058</f>
        <v>nuc_codon3</v>
      </c>
    </row>
    <row r="1059" spans="4:10">
      <c r="D1059">
        <v>97763</v>
      </c>
      <c r="E1059" s="2">
        <v>99112</v>
      </c>
      <c r="F1059" t="s">
        <v>559</v>
      </c>
      <c r="G1059">
        <v>3</v>
      </c>
      <c r="H1059" t="s">
        <v>1</v>
      </c>
      <c r="I1059" t="str">
        <f>D1059&amp;"-"&amp;E1059&amp;"\3"</f>
        <v>97763-99112\3</v>
      </c>
      <c r="J1059" t="str">
        <f>H1059&amp;"_codon"&amp;G1059</f>
        <v>nuc_codon3</v>
      </c>
    </row>
    <row r="1060" spans="4:10">
      <c r="D1060">
        <v>99115</v>
      </c>
      <c r="E1060" s="2">
        <v>100750</v>
      </c>
      <c r="F1060" t="s">
        <v>560</v>
      </c>
      <c r="G1060">
        <v>3</v>
      </c>
      <c r="H1060" t="s">
        <v>1</v>
      </c>
      <c r="I1060" t="str">
        <f>D1060&amp;"-"&amp;E1060&amp;"\3"</f>
        <v>99115-100750\3</v>
      </c>
      <c r="J1060" t="str">
        <f>H1060&amp;"_codon"&amp;G1060</f>
        <v>nuc_codon3</v>
      </c>
    </row>
    <row r="1061" spans="4:10">
      <c r="D1061">
        <v>100753</v>
      </c>
      <c r="E1061" s="2">
        <v>101773</v>
      </c>
      <c r="F1061" t="s">
        <v>561</v>
      </c>
      <c r="G1061">
        <v>3</v>
      </c>
      <c r="H1061" t="s">
        <v>1</v>
      </c>
      <c r="I1061" t="str">
        <f>D1061&amp;"-"&amp;E1061&amp;"\3"</f>
        <v>100753-101773\3</v>
      </c>
      <c r="J1061" t="str">
        <f>H1061&amp;"_codon"&amp;G1061</f>
        <v>nuc_codon3</v>
      </c>
    </row>
    <row r="1062" spans="4:10">
      <c r="D1062">
        <v>102918</v>
      </c>
      <c r="E1062" s="2">
        <v>104834</v>
      </c>
      <c r="F1062" t="s">
        <v>563</v>
      </c>
      <c r="G1062">
        <v>3</v>
      </c>
      <c r="H1062" t="s">
        <v>1</v>
      </c>
      <c r="I1062" t="str">
        <f>D1062&amp;"-"&amp;E1062&amp;"\3"</f>
        <v>102918-104834\3</v>
      </c>
      <c r="J1062" t="str">
        <f>H1062&amp;"_codon"&amp;G1062</f>
        <v>nuc_codon3</v>
      </c>
    </row>
    <row r="1063" spans="4:10">
      <c r="D1063">
        <v>104837</v>
      </c>
      <c r="E1063" s="2">
        <v>106328</v>
      </c>
      <c r="F1063" t="s">
        <v>564</v>
      </c>
      <c r="G1063">
        <v>3</v>
      </c>
      <c r="H1063" t="s">
        <v>1</v>
      </c>
      <c r="I1063" t="str">
        <f>D1063&amp;"-"&amp;E1063&amp;"\3"</f>
        <v>104837-106328\3</v>
      </c>
      <c r="J1063" t="str">
        <f>H1063&amp;"_codon"&amp;G1063</f>
        <v>nuc_codon3</v>
      </c>
    </row>
    <row r="1064" spans="4:10">
      <c r="D1064">
        <v>106331</v>
      </c>
      <c r="E1064" s="2">
        <v>107146</v>
      </c>
      <c r="F1064" t="s">
        <v>565</v>
      </c>
      <c r="G1064">
        <v>3</v>
      </c>
      <c r="H1064" t="s">
        <v>1</v>
      </c>
      <c r="I1064" t="str">
        <f>D1064&amp;"-"&amp;E1064&amp;"\3"</f>
        <v>106331-107146\3</v>
      </c>
      <c r="J1064" t="str">
        <f>H1064&amp;"_codon"&amp;G1064</f>
        <v>nuc_codon3</v>
      </c>
    </row>
    <row r="1065" spans="4:10">
      <c r="D1065">
        <v>114367</v>
      </c>
      <c r="E1065" s="2">
        <v>116229</v>
      </c>
      <c r="F1065" t="s">
        <v>570</v>
      </c>
      <c r="G1065">
        <v>3</v>
      </c>
      <c r="H1065" t="s">
        <v>1</v>
      </c>
      <c r="I1065" t="str">
        <f>D1065&amp;"-"&amp;E1065&amp;"\3"</f>
        <v>114367-116229\3</v>
      </c>
      <c r="J1065" t="str">
        <f>H1065&amp;"_codon"&amp;G1065</f>
        <v>nuc_codon3</v>
      </c>
    </row>
    <row r="1066" spans="4:10">
      <c r="D1066">
        <v>107149</v>
      </c>
      <c r="E1066" s="2">
        <v>110402</v>
      </c>
      <c r="F1066" t="s">
        <v>566</v>
      </c>
      <c r="G1066">
        <v>3</v>
      </c>
      <c r="H1066" t="s">
        <v>1</v>
      </c>
      <c r="I1066" t="str">
        <f>D1066&amp;"-"&amp;E1066&amp;"\3"</f>
        <v>107149-110402\3</v>
      </c>
      <c r="J1066" t="str">
        <f>H1066&amp;"_codon"&amp;G1066</f>
        <v>nuc_codon3</v>
      </c>
    </row>
    <row r="1067" spans="4:10">
      <c r="D1067">
        <v>110405</v>
      </c>
      <c r="E1067" s="2">
        <v>111152</v>
      </c>
      <c r="F1067" t="s">
        <v>567</v>
      </c>
      <c r="G1067">
        <v>3</v>
      </c>
      <c r="H1067" t="s">
        <v>1</v>
      </c>
      <c r="I1067" t="str">
        <f>D1067&amp;"-"&amp;E1067&amp;"\3"</f>
        <v>110405-111152\3</v>
      </c>
      <c r="J1067" t="str">
        <f>H1067&amp;"_codon"&amp;G1067</f>
        <v>nuc_codon3</v>
      </c>
    </row>
    <row r="1068" spans="4:10">
      <c r="D1068">
        <v>111155</v>
      </c>
      <c r="E1068" s="2">
        <v>111771</v>
      </c>
      <c r="F1068" t="s">
        <v>568</v>
      </c>
      <c r="G1068">
        <v>3</v>
      </c>
      <c r="H1068" t="s">
        <v>1</v>
      </c>
      <c r="I1068" t="str">
        <f>D1068&amp;"-"&amp;E1068&amp;"\3"</f>
        <v>111155-111771\3</v>
      </c>
      <c r="J1068" t="str">
        <f>H1068&amp;"_codon"&amp;G1068</f>
        <v>nuc_codon3</v>
      </c>
    </row>
    <row r="1069" spans="4:10">
      <c r="D1069">
        <v>111774</v>
      </c>
      <c r="E1069" s="2">
        <v>114364</v>
      </c>
      <c r="F1069" t="s">
        <v>569</v>
      </c>
      <c r="G1069">
        <v>3</v>
      </c>
      <c r="H1069" t="s">
        <v>1</v>
      </c>
      <c r="I1069" t="str">
        <f>D1069&amp;"-"&amp;E1069&amp;"\3"</f>
        <v>111774-114364\3</v>
      </c>
      <c r="J1069" t="str">
        <f>H1069&amp;"_codon"&amp;G1069</f>
        <v>nuc_codon3</v>
      </c>
    </row>
    <row r="1070" spans="4:10">
      <c r="D1070">
        <v>116232</v>
      </c>
      <c r="E1070" s="2">
        <v>118159</v>
      </c>
      <c r="F1070" t="s">
        <v>571</v>
      </c>
      <c r="G1070">
        <v>3</v>
      </c>
      <c r="H1070" t="s">
        <v>1</v>
      </c>
      <c r="I1070" t="str">
        <f>D1070&amp;"-"&amp;E1070&amp;"\3"</f>
        <v>116232-118159\3</v>
      </c>
      <c r="J1070" t="str">
        <f>H1070&amp;"_codon"&amp;G1070</f>
        <v>nuc_codon3</v>
      </c>
    </row>
    <row r="1071" spans="4:10">
      <c r="D1071">
        <v>118162</v>
      </c>
      <c r="E1071" s="2">
        <v>119538</v>
      </c>
      <c r="F1071" t="s">
        <v>572</v>
      </c>
      <c r="G1071">
        <v>3</v>
      </c>
      <c r="H1071" t="s">
        <v>1</v>
      </c>
      <c r="I1071" t="str">
        <f>D1071&amp;"-"&amp;E1071&amp;"\3"</f>
        <v>118162-119538\3</v>
      </c>
      <c r="J1071" t="str">
        <f>H1071&amp;"_codon"&amp;G1071</f>
        <v>nuc_codon3</v>
      </c>
    </row>
    <row r="1072" spans="4:10">
      <c r="D1072">
        <v>119541</v>
      </c>
      <c r="E1072" s="2">
        <v>120394</v>
      </c>
      <c r="F1072" t="s">
        <v>573</v>
      </c>
      <c r="G1072">
        <v>3</v>
      </c>
      <c r="H1072" t="s">
        <v>1</v>
      </c>
      <c r="I1072" t="str">
        <f>D1072&amp;"-"&amp;E1072&amp;"\3"</f>
        <v>119541-120394\3</v>
      </c>
      <c r="J1072" t="str">
        <f>H1072&amp;"_codon"&amp;G1072</f>
        <v>nuc_codon3</v>
      </c>
    </row>
    <row r="1073" spans="4:10">
      <c r="D1073">
        <v>120397</v>
      </c>
      <c r="E1073" s="2">
        <v>122674</v>
      </c>
      <c r="F1073" t="s">
        <v>574</v>
      </c>
      <c r="G1073">
        <v>3</v>
      </c>
      <c r="H1073" t="s">
        <v>1</v>
      </c>
      <c r="I1073" t="str">
        <f>D1073&amp;"-"&amp;E1073&amp;"\3"</f>
        <v>120397-122674\3</v>
      </c>
      <c r="J1073" t="str">
        <f>H1073&amp;"_codon"&amp;G1073</f>
        <v>nuc_codon3</v>
      </c>
    </row>
    <row r="1074" spans="4:10">
      <c r="D1074">
        <v>122677</v>
      </c>
      <c r="E1074" s="2">
        <v>123149</v>
      </c>
      <c r="F1074" t="s">
        <v>575</v>
      </c>
      <c r="G1074">
        <v>3</v>
      </c>
      <c r="H1074" t="s">
        <v>1</v>
      </c>
      <c r="I1074" t="str">
        <f>D1074&amp;"-"&amp;E1074&amp;"\3"</f>
        <v>122677-123149\3</v>
      </c>
      <c r="J1074" t="str">
        <f>H1074&amp;"_codon"&amp;G1074</f>
        <v>nuc_codon3</v>
      </c>
    </row>
    <row r="1075" spans="4:10">
      <c r="D1075">
        <v>133441</v>
      </c>
      <c r="E1075" s="2">
        <v>133928</v>
      </c>
      <c r="F1075" t="s">
        <v>583</v>
      </c>
      <c r="G1075">
        <v>3</v>
      </c>
      <c r="H1075" t="s">
        <v>1</v>
      </c>
      <c r="I1075" t="str">
        <f>D1075&amp;"-"&amp;E1075&amp;"\3"</f>
        <v>133441-133928\3</v>
      </c>
      <c r="J1075" t="str">
        <f>H1075&amp;"_codon"&amp;G1075</f>
        <v>nuc_codon3</v>
      </c>
    </row>
    <row r="1076" spans="4:10">
      <c r="D1076">
        <v>123152</v>
      </c>
      <c r="E1076" s="2">
        <v>124721</v>
      </c>
      <c r="F1076" t="s">
        <v>576</v>
      </c>
      <c r="G1076">
        <v>3</v>
      </c>
      <c r="H1076" t="s">
        <v>1</v>
      </c>
      <c r="I1076" t="str">
        <f>D1076&amp;"-"&amp;E1076&amp;"\3"</f>
        <v>123152-124721\3</v>
      </c>
      <c r="J1076" t="str">
        <f>H1076&amp;"_codon"&amp;G1076</f>
        <v>nuc_codon3</v>
      </c>
    </row>
    <row r="1077" spans="4:10">
      <c r="D1077">
        <v>124724</v>
      </c>
      <c r="E1077" s="2">
        <v>126050</v>
      </c>
      <c r="F1077" t="s">
        <v>577</v>
      </c>
      <c r="G1077">
        <v>3</v>
      </c>
      <c r="H1077" t="s">
        <v>1</v>
      </c>
      <c r="I1077" t="str">
        <f>D1077&amp;"-"&amp;E1077&amp;"\3"</f>
        <v>124724-126050\3</v>
      </c>
      <c r="J1077" t="str">
        <f>H1077&amp;"_codon"&amp;G1077</f>
        <v>nuc_codon3</v>
      </c>
    </row>
    <row r="1078" spans="4:10">
      <c r="D1078">
        <v>126053</v>
      </c>
      <c r="E1078" s="2">
        <v>128192</v>
      </c>
      <c r="F1078" t="s">
        <v>578</v>
      </c>
      <c r="G1078">
        <v>3</v>
      </c>
      <c r="H1078" t="s">
        <v>1</v>
      </c>
      <c r="I1078" t="str">
        <f>D1078&amp;"-"&amp;E1078&amp;"\3"</f>
        <v>126053-128192\3</v>
      </c>
      <c r="J1078" t="str">
        <f>H1078&amp;"_codon"&amp;G1078</f>
        <v>nuc_codon3</v>
      </c>
    </row>
    <row r="1079" spans="4:10">
      <c r="D1079">
        <v>128195</v>
      </c>
      <c r="E1079" s="2">
        <v>130000</v>
      </c>
      <c r="F1079" t="s">
        <v>579</v>
      </c>
      <c r="G1079">
        <v>3</v>
      </c>
      <c r="H1079" t="s">
        <v>1</v>
      </c>
      <c r="I1079" t="str">
        <f>D1079&amp;"-"&amp;E1079&amp;"\3"</f>
        <v>128195-130000\3</v>
      </c>
      <c r="J1079" t="str">
        <f>H1079&amp;"_codon"&amp;G1079</f>
        <v>nuc_codon3</v>
      </c>
    </row>
    <row r="1080" spans="4:10">
      <c r="D1080">
        <v>130003</v>
      </c>
      <c r="E1080" s="2">
        <v>132015</v>
      </c>
      <c r="F1080" t="s">
        <v>580</v>
      </c>
      <c r="G1080">
        <v>3</v>
      </c>
      <c r="H1080" t="s">
        <v>1</v>
      </c>
      <c r="I1080" t="str">
        <f>D1080&amp;"-"&amp;E1080&amp;"\3"</f>
        <v>130003-132015\3</v>
      </c>
      <c r="J1080" t="str">
        <f>H1080&amp;"_codon"&amp;G1080</f>
        <v>nuc_codon3</v>
      </c>
    </row>
    <row r="1081" spans="4:10">
      <c r="D1081">
        <v>132018</v>
      </c>
      <c r="E1081" s="2">
        <v>132730</v>
      </c>
      <c r="F1081" t="s">
        <v>581</v>
      </c>
      <c r="G1081">
        <v>3</v>
      </c>
      <c r="H1081" t="s">
        <v>1</v>
      </c>
      <c r="I1081" t="str">
        <f>D1081&amp;"-"&amp;E1081&amp;"\3"</f>
        <v>132018-132730\3</v>
      </c>
      <c r="J1081" t="str">
        <f>H1081&amp;"_codon"&amp;G1081</f>
        <v>nuc_codon3</v>
      </c>
    </row>
    <row r="1082" spans="4:10">
      <c r="D1082">
        <v>132733</v>
      </c>
      <c r="E1082" s="2">
        <v>133438</v>
      </c>
      <c r="F1082" t="s">
        <v>582</v>
      </c>
      <c r="G1082">
        <v>3</v>
      </c>
      <c r="H1082" t="s">
        <v>1</v>
      </c>
      <c r="I1082" t="str">
        <f>D1082&amp;"-"&amp;E1082&amp;"\3"</f>
        <v>132733-133438\3</v>
      </c>
      <c r="J1082" t="str">
        <f>H1082&amp;"_codon"&amp;G1082</f>
        <v>nuc_codon3</v>
      </c>
    </row>
    <row r="1083" spans="4:10">
      <c r="D1083">
        <v>133931</v>
      </c>
      <c r="E1083" s="2">
        <v>136509</v>
      </c>
      <c r="F1083" t="s">
        <v>584</v>
      </c>
      <c r="G1083">
        <v>3</v>
      </c>
      <c r="H1083" t="s">
        <v>1</v>
      </c>
      <c r="I1083" t="str">
        <f>D1083&amp;"-"&amp;E1083&amp;"\3"</f>
        <v>133931-136509\3</v>
      </c>
      <c r="J1083" t="str">
        <f>H1083&amp;"_codon"&amp;G1083</f>
        <v>nuc_codon3</v>
      </c>
    </row>
    <row r="1084" spans="4:10">
      <c r="D1084">
        <v>136512</v>
      </c>
      <c r="E1084" s="2">
        <v>140922</v>
      </c>
      <c r="F1084" t="s">
        <v>585</v>
      </c>
      <c r="G1084">
        <v>3</v>
      </c>
      <c r="H1084" t="s">
        <v>1</v>
      </c>
      <c r="I1084" t="str">
        <f>D1084&amp;"-"&amp;E1084&amp;"\3"</f>
        <v>136512-140922\3</v>
      </c>
      <c r="J1084" t="str">
        <f>H1084&amp;"_codon"&amp;G1084</f>
        <v>nuc_codon3</v>
      </c>
    </row>
    <row r="1085" spans="4:10">
      <c r="D1085">
        <v>140925</v>
      </c>
      <c r="E1085" s="2">
        <v>142744</v>
      </c>
      <c r="F1085" t="s">
        <v>586</v>
      </c>
      <c r="G1085">
        <v>3</v>
      </c>
      <c r="H1085" t="s">
        <v>1</v>
      </c>
      <c r="I1085" t="str">
        <f>D1085&amp;"-"&amp;E1085&amp;"\3"</f>
        <v>140925-142744\3</v>
      </c>
      <c r="J1085" t="str">
        <f>H1085&amp;"_codon"&amp;G1085</f>
        <v>nuc_codon3</v>
      </c>
    </row>
    <row r="1086" spans="4:10">
      <c r="D1086">
        <v>142747</v>
      </c>
      <c r="E1086" s="2">
        <v>145141</v>
      </c>
      <c r="F1086" t="s">
        <v>587</v>
      </c>
      <c r="G1086">
        <v>3</v>
      </c>
      <c r="H1086" t="s">
        <v>1</v>
      </c>
      <c r="I1086" t="str">
        <f>D1086&amp;"-"&amp;E1086&amp;"\3"</f>
        <v>142747-145141\3</v>
      </c>
      <c r="J1086" t="str">
        <f>H1086&amp;"_codon"&amp;G1086</f>
        <v>nuc_codon3</v>
      </c>
    </row>
    <row r="1087" spans="4:10">
      <c r="D1087">
        <v>152846</v>
      </c>
      <c r="E1087" s="2">
        <v>154789</v>
      </c>
      <c r="F1087" t="s">
        <v>592</v>
      </c>
      <c r="G1087">
        <v>3</v>
      </c>
      <c r="H1087" t="s">
        <v>1</v>
      </c>
      <c r="I1087" t="str">
        <f>D1087&amp;"-"&amp;E1087&amp;"\3"</f>
        <v>152846-154789\3</v>
      </c>
      <c r="J1087" t="str">
        <f>H1087&amp;"_codon"&amp;G1087</f>
        <v>nuc_codon3</v>
      </c>
    </row>
    <row r="1088" spans="4:10">
      <c r="D1088">
        <v>145144</v>
      </c>
      <c r="E1088" s="2">
        <v>147829</v>
      </c>
      <c r="F1088" t="s">
        <v>588</v>
      </c>
      <c r="G1088">
        <v>3</v>
      </c>
      <c r="H1088" t="s">
        <v>1</v>
      </c>
      <c r="I1088" t="str">
        <f>D1088&amp;"-"&amp;E1088&amp;"\3"</f>
        <v>145144-147829\3</v>
      </c>
      <c r="J1088" t="str">
        <f>H1088&amp;"_codon"&amp;G1088</f>
        <v>nuc_codon3</v>
      </c>
    </row>
    <row r="1089" spans="4:10">
      <c r="D1089">
        <v>147832</v>
      </c>
      <c r="E1089" s="2">
        <v>149404</v>
      </c>
      <c r="F1089" t="s">
        <v>589</v>
      </c>
      <c r="G1089">
        <v>3</v>
      </c>
      <c r="H1089" t="s">
        <v>1</v>
      </c>
      <c r="I1089" t="str">
        <f>D1089&amp;"-"&amp;E1089&amp;"\3"</f>
        <v>147832-149404\3</v>
      </c>
      <c r="J1089" t="str">
        <f>H1089&amp;"_codon"&amp;G1089</f>
        <v>nuc_codon3</v>
      </c>
    </row>
    <row r="1090" spans="4:10">
      <c r="D1090">
        <v>149407</v>
      </c>
      <c r="E1090" s="2">
        <v>151556</v>
      </c>
      <c r="F1090" t="s">
        <v>590</v>
      </c>
      <c r="G1090">
        <v>3</v>
      </c>
      <c r="H1090" t="s">
        <v>1</v>
      </c>
      <c r="I1090" t="str">
        <f>D1090&amp;"-"&amp;E1090&amp;"\3"</f>
        <v>149407-151556\3</v>
      </c>
      <c r="J1090" t="str">
        <f>H1090&amp;"_codon"&amp;G1090</f>
        <v>nuc_codon3</v>
      </c>
    </row>
    <row r="1091" spans="4:10">
      <c r="D1091">
        <v>151559</v>
      </c>
      <c r="E1091" s="2">
        <v>152843</v>
      </c>
      <c r="F1091" t="s">
        <v>591</v>
      </c>
      <c r="G1091">
        <v>3</v>
      </c>
      <c r="H1091" t="s">
        <v>1</v>
      </c>
      <c r="I1091" t="str">
        <f>D1091&amp;"-"&amp;E1091&amp;"\3"</f>
        <v>151559-152843\3</v>
      </c>
      <c r="J1091" t="str">
        <f>H1091&amp;"_codon"&amp;G1091</f>
        <v>nuc_codon3</v>
      </c>
    </row>
    <row r="1092" spans="4:10">
      <c r="D1092">
        <v>154792</v>
      </c>
      <c r="E1092" s="2">
        <v>157171</v>
      </c>
      <c r="F1092" t="s">
        <v>593</v>
      </c>
      <c r="G1092">
        <v>3</v>
      </c>
      <c r="H1092" t="s">
        <v>1</v>
      </c>
      <c r="I1092" t="str">
        <f>D1092&amp;"-"&amp;E1092&amp;"\3"</f>
        <v>154792-157171\3</v>
      </c>
      <c r="J1092" t="str">
        <f>H1092&amp;"_codon"&amp;G1092</f>
        <v>nuc_codon3</v>
      </c>
    </row>
    <row r="1093" spans="4:10">
      <c r="D1093">
        <v>157174</v>
      </c>
      <c r="E1093" s="2">
        <v>159197</v>
      </c>
      <c r="F1093" t="s">
        <v>594</v>
      </c>
      <c r="G1093">
        <v>3</v>
      </c>
      <c r="H1093" t="s">
        <v>1</v>
      </c>
      <c r="I1093" t="str">
        <f>D1093&amp;"-"&amp;E1093&amp;"\3"</f>
        <v>157174-159197\3</v>
      </c>
      <c r="J1093" t="str">
        <f>H1093&amp;"_codon"&amp;G1093</f>
        <v>nuc_codon3</v>
      </c>
    </row>
    <row r="1094" spans="4:10">
      <c r="D1094">
        <v>159200</v>
      </c>
      <c r="E1094" s="2">
        <v>161332</v>
      </c>
      <c r="F1094" t="s">
        <v>595</v>
      </c>
      <c r="G1094">
        <v>3</v>
      </c>
      <c r="H1094" t="s">
        <v>1</v>
      </c>
      <c r="I1094" t="str">
        <f>D1094&amp;"-"&amp;E1094&amp;"\3"</f>
        <v>159200-161332\3</v>
      </c>
      <c r="J1094" t="str">
        <f>H1094&amp;"_codon"&amp;G1094</f>
        <v>nuc_codon3</v>
      </c>
    </row>
    <row r="1095" spans="4:10">
      <c r="D1095">
        <v>161335</v>
      </c>
      <c r="E1095" s="2">
        <v>162439</v>
      </c>
      <c r="F1095" t="s">
        <v>596</v>
      </c>
      <c r="G1095">
        <v>3</v>
      </c>
      <c r="H1095" t="s">
        <v>1</v>
      </c>
      <c r="I1095" t="str">
        <f>D1095&amp;"-"&amp;E1095&amp;"\3"</f>
        <v>161335-162439\3</v>
      </c>
      <c r="J1095" t="str">
        <f>H1095&amp;"_codon"&amp;G1095</f>
        <v>nuc_codon3</v>
      </c>
    </row>
    <row r="1096" spans="4:10">
      <c r="D1096">
        <v>162442</v>
      </c>
      <c r="E1096" s="2">
        <v>164568</v>
      </c>
      <c r="F1096" t="s">
        <v>597</v>
      </c>
      <c r="G1096">
        <v>3</v>
      </c>
      <c r="H1096" t="s">
        <v>1</v>
      </c>
      <c r="I1096" t="str">
        <f>D1096&amp;"-"&amp;E1096&amp;"\3"</f>
        <v>162442-164568\3</v>
      </c>
      <c r="J1096" t="str">
        <f>H1096&amp;"_codon"&amp;G1096</f>
        <v>nuc_codon3</v>
      </c>
    </row>
    <row r="1097" spans="4:10">
      <c r="D1097">
        <v>164571</v>
      </c>
      <c r="E1097" s="2">
        <v>165294</v>
      </c>
      <c r="F1097" t="s">
        <v>598</v>
      </c>
      <c r="G1097">
        <v>3</v>
      </c>
      <c r="H1097" t="s">
        <v>1</v>
      </c>
      <c r="I1097" t="str">
        <f>D1097&amp;"-"&amp;E1097&amp;"\3"</f>
        <v>164571-165294\3</v>
      </c>
      <c r="J1097" t="str">
        <f>H1097&amp;"_codon"&amp;G1097</f>
        <v>nuc_codon3</v>
      </c>
    </row>
    <row r="1098" spans="4:10">
      <c r="D1098">
        <v>165297</v>
      </c>
      <c r="E1098" s="2">
        <v>165541</v>
      </c>
      <c r="F1098" t="s">
        <v>599</v>
      </c>
      <c r="G1098">
        <v>3</v>
      </c>
      <c r="H1098" t="s">
        <v>1</v>
      </c>
      <c r="I1098" t="str">
        <f>D1098&amp;"-"&amp;E1098&amp;"\3"</f>
        <v>165297-165541\3</v>
      </c>
      <c r="J1098" t="str">
        <f>H1098&amp;"_codon"&amp;G1098</f>
        <v>nuc_codon3</v>
      </c>
    </row>
    <row r="1099" spans="4:10">
      <c r="D1099">
        <v>175614</v>
      </c>
      <c r="E1099" s="2">
        <v>176357</v>
      </c>
      <c r="F1099" t="s">
        <v>606</v>
      </c>
      <c r="G1099">
        <v>3</v>
      </c>
      <c r="H1099" t="s">
        <v>1</v>
      </c>
      <c r="I1099" t="str">
        <f>D1099&amp;"-"&amp;E1099&amp;"\3"</f>
        <v>175614-176357\3</v>
      </c>
      <c r="J1099" t="str">
        <f>H1099&amp;"_codon"&amp;G1099</f>
        <v>nuc_codon3</v>
      </c>
    </row>
    <row r="1100" spans="4:10">
      <c r="D1100">
        <v>165544</v>
      </c>
      <c r="E1100" s="2">
        <v>169811</v>
      </c>
      <c r="F1100" t="s">
        <v>600</v>
      </c>
      <c r="G1100">
        <v>3</v>
      </c>
      <c r="H1100" t="s">
        <v>1</v>
      </c>
      <c r="I1100" t="str">
        <f>D1100&amp;"-"&amp;E1100&amp;"\3"</f>
        <v>165544-169811\3</v>
      </c>
      <c r="J1100" t="str">
        <f>H1100&amp;"_codon"&amp;G1100</f>
        <v>nuc_codon3</v>
      </c>
    </row>
    <row r="1101" spans="4:10">
      <c r="D1101">
        <v>169814</v>
      </c>
      <c r="E1101" s="2">
        <v>170518</v>
      </c>
      <c r="F1101" t="s">
        <v>601</v>
      </c>
      <c r="G1101">
        <v>3</v>
      </c>
      <c r="H1101" t="s">
        <v>1</v>
      </c>
      <c r="I1101" t="str">
        <f>D1101&amp;"-"&amp;E1101&amp;"\3"</f>
        <v>169814-170518\3</v>
      </c>
      <c r="J1101" t="str">
        <f>H1101&amp;"_codon"&amp;G1101</f>
        <v>nuc_codon3</v>
      </c>
    </row>
    <row r="1102" spans="4:10">
      <c r="D1102">
        <v>170521</v>
      </c>
      <c r="E1102" s="2">
        <v>171430</v>
      </c>
      <c r="F1102" t="s">
        <v>602</v>
      </c>
      <c r="G1102">
        <v>3</v>
      </c>
      <c r="H1102" t="s">
        <v>1</v>
      </c>
      <c r="I1102" t="str">
        <f>D1102&amp;"-"&amp;E1102&amp;"\3"</f>
        <v>170521-171430\3</v>
      </c>
      <c r="J1102" t="str">
        <f>H1102&amp;"_codon"&amp;G1102</f>
        <v>nuc_codon3</v>
      </c>
    </row>
    <row r="1103" spans="4:10">
      <c r="D1103">
        <v>171433</v>
      </c>
      <c r="E1103" s="2">
        <v>172984</v>
      </c>
      <c r="F1103" t="s">
        <v>603</v>
      </c>
      <c r="G1103">
        <v>3</v>
      </c>
      <c r="H1103" t="s">
        <v>1</v>
      </c>
      <c r="I1103" t="str">
        <f>D1103&amp;"-"&amp;E1103&amp;"\3"</f>
        <v>171433-172984\3</v>
      </c>
      <c r="J1103" t="str">
        <f>H1103&amp;"_codon"&amp;G1103</f>
        <v>nuc_codon3</v>
      </c>
    </row>
    <row r="1104" spans="4:10">
      <c r="D1104">
        <v>172987</v>
      </c>
      <c r="E1104" s="2">
        <v>175025</v>
      </c>
      <c r="F1104" t="s">
        <v>604</v>
      </c>
      <c r="G1104">
        <v>3</v>
      </c>
      <c r="H1104" t="s">
        <v>1</v>
      </c>
      <c r="I1104" t="str">
        <f>D1104&amp;"-"&amp;E1104&amp;"\3"</f>
        <v>172987-175025\3</v>
      </c>
      <c r="J1104" t="str">
        <f>H1104&amp;"_codon"&amp;G1104</f>
        <v>nuc_codon3</v>
      </c>
    </row>
    <row r="1105" spans="4:10">
      <c r="D1105">
        <v>175028</v>
      </c>
      <c r="E1105" s="2">
        <v>175611</v>
      </c>
      <c r="F1105" t="s">
        <v>605</v>
      </c>
      <c r="G1105">
        <v>3</v>
      </c>
      <c r="H1105" t="s">
        <v>1</v>
      </c>
      <c r="I1105" t="str">
        <f>D1105&amp;"-"&amp;E1105&amp;"\3"</f>
        <v>175028-175611\3</v>
      </c>
      <c r="J1105" t="str">
        <f>H1105&amp;"_codon"&amp;G1105</f>
        <v>nuc_codon3</v>
      </c>
    </row>
    <row r="1106" spans="4:10">
      <c r="D1106">
        <v>176360</v>
      </c>
      <c r="E1106" s="2">
        <v>179431</v>
      </c>
      <c r="F1106" t="s">
        <v>607</v>
      </c>
      <c r="G1106">
        <v>3</v>
      </c>
      <c r="H1106" t="s">
        <v>1</v>
      </c>
      <c r="I1106" t="str">
        <f>D1106&amp;"-"&amp;E1106&amp;"\3"</f>
        <v>176360-179431\3</v>
      </c>
      <c r="J1106" t="str">
        <f>H1106&amp;"_codon"&amp;G1106</f>
        <v>nuc_codon3</v>
      </c>
    </row>
    <row r="1107" spans="4:10">
      <c r="D1107">
        <v>179434</v>
      </c>
      <c r="E1107" s="2">
        <v>181268</v>
      </c>
      <c r="F1107" t="s">
        <v>608</v>
      </c>
      <c r="G1107">
        <v>3</v>
      </c>
      <c r="H1107" t="s">
        <v>1</v>
      </c>
      <c r="I1107" t="str">
        <f>D1107&amp;"-"&amp;E1107&amp;"\3"</f>
        <v>179434-181268\3</v>
      </c>
      <c r="J1107" t="str">
        <f>H1107&amp;"_codon"&amp;G1107</f>
        <v>nuc_codon3</v>
      </c>
    </row>
    <row r="1108" spans="4:10">
      <c r="D1108">
        <v>181271</v>
      </c>
      <c r="E1108" s="2">
        <v>184030</v>
      </c>
      <c r="F1108" t="s">
        <v>609</v>
      </c>
      <c r="G1108">
        <v>3</v>
      </c>
      <c r="H1108" t="s">
        <v>1</v>
      </c>
      <c r="I1108" t="str">
        <f>D1108&amp;"-"&amp;E1108&amp;"\3"</f>
        <v>181271-184030\3</v>
      </c>
      <c r="J1108" t="str">
        <f>H1108&amp;"_codon"&amp;G1108</f>
        <v>nuc_codon3</v>
      </c>
    </row>
    <row r="1109" spans="4:10">
      <c r="D1109">
        <v>184033</v>
      </c>
      <c r="E1109" s="2">
        <v>184707</v>
      </c>
      <c r="F1109" t="s">
        <v>610</v>
      </c>
      <c r="G1109">
        <v>3</v>
      </c>
      <c r="H1109" t="s">
        <v>1</v>
      </c>
      <c r="I1109" t="str">
        <f>D1109&amp;"-"&amp;E1109&amp;"\3"</f>
        <v>184033-184707\3</v>
      </c>
      <c r="J1109" t="str">
        <f>H1109&amp;"_codon"&amp;G1109</f>
        <v>nuc_codon3</v>
      </c>
    </row>
    <row r="1110" spans="4:10">
      <c r="D1110">
        <v>184710</v>
      </c>
      <c r="E1110" s="2">
        <v>186774</v>
      </c>
      <c r="F1110" t="s">
        <v>611</v>
      </c>
      <c r="G1110">
        <v>3</v>
      </c>
      <c r="H1110" t="s">
        <v>1</v>
      </c>
      <c r="I1110" t="str">
        <f>D1110&amp;"-"&amp;E1110&amp;"\3"</f>
        <v>184710-186774\3</v>
      </c>
      <c r="J1110" t="str">
        <f>H1110&amp;"_codon"&amp;G1110</f>
        <v>nuc_codon3</v>
      </c>
    </row>
    <row r="1111" spans="4:10">
      <c r="D1111">
        <v>186777</v>
      </c>
      <c r="E1111" s="2">
        <v>187595</v>
      </c>
      <c r="F1111" t="s">
        <v>612</v>
      </c>
      <c r="G1111">
        <v>3</v>
      </c>
      <c r="H1111" t="s">
        <v>1</v>
      </c>
      <c r="I1111" t="str">
        <f>D1111&amp;"-"&amp;E1111&amp;"\3"</f>
        <v>186777-187595\3</v>
      </c>
      <c r="J1111" t="str">
        <f>H1111&amp;"_codon"&amp;G1111</f>
        <v>nuc_codon3</v>
      </c>
    </row>
    <row r="1112" spans="4:10">
      <c r="D1112">
        <v>187598</v>
      </c>
      <c r="E1112" s="2">
        <v>190908</v>
      </c>
      <c r="F1112" t="s">
        <v>613</v>
      </c>
      <c r="G1112">
        <v>3</v>
      </c>
      <c r="H1112" t="s">
        <v>1</v>
      </c>
      <c r="I1112" t="str">
        <f>D1112&amp;"-"&amp;E1112&amp;"\3"</f>
        <v>187598-190908\3</v>
      </c>
      <c r="J1112" t="str">
        <f>H1112&amp;"_codon"&amp;G1112</f>
        <v>nuc_codon3</v>
      </c>
    </row>
    <row r="1113" spans="4:10">
      <c r="D1113">
        <v>190911</v>
      </c>
      <c r="E1113" s="2">
        <v>193628</v>
      </c>
      <c r="F1113" t="s">
        <v>614</v>
      </c>
      <c r="G1113">
        <v>3</v>
      </c>
      <c r="H1113" t="s">
        <v>1</v>
      </c>
      <c r="I1113" t="str">
        <f>D1113&amp;"-"&amp;E1113&amp;"\3"</f>
        <v>190911-193628\3</v>
      </c>
      <c r="J1113" t="str">
        <f>H1113&amp;"_codon"&amp;G1113</f>
        <v>nuc_codon3</v>
      </c>
    </row>
    <row r="1114" spans="4:10">
      <c r="D1114">
        <v>193631</v>
      </c>
      <c r="E1114" s="2">
        <v>197238</v>
      </c>
      <c r="F1114" t="s">
        <v>615</v>
      </c>
      <c r="G1114">
        <v>3</v>
      </c>
      <c r="H1114" t="s">
        <v>1</v>
      </c>
      <c r="I1114" t="str">
        <f>D1114&amp;"-"&amp;E1114&amp;"\3"</f>
        <v>193631-197238\3</v>
      </c>
      <c r="J1114" t="str">
        <f>H1114&amp;"_codon"&amp;G1114</f>
        <v>nuc_codon3</v>
      </c>
    </row>
    <row r="1115" spans="4:10">
      <c r="D1115">
        <v>197241</v>
      </c>
      <c r="E1115" s="2">
        <v>197584</v>
      </c>
      <c r="F1115" t="s">
        <v>616</v>
      </c>
      <c r="G1115">
        <v>3</v>
      </c>
      <c r="H1115" t="s">
        <v>1</v>
      </c>
      <c r="I1115" t="str">
        <f>D1115&amp;"-"&amp;E1115&amp;"\3"</f>
        <v>197241-197584\3</v>
      </c>
      <c r="J1115" t="str">
        <f>H1115&amp;"_codon"&amp;G1115</f>
        <v>nuc_codon3</v>
      </c>
    </row>
    <row r="1116" spans="4:10">
      <c r="D1116">
        <v>197587</v>
      </c>
      <c r="E1116" s="2">
        <v>198897</v>
      </c>
      <c r="F1116" t="s">
        <v>617</v>
      </c>
      <c r="G1116">
        <v>3</v>
      </c>
      <c r="H1116" t="s">
        <v>1</v>
      </c>
      <c r="I1116" t="str">
        <f>D1116&amp;"-"&amp;E1116&amp;"\3"</f>
        <v>197587-198897\3</v>
      </c>
      <c r="J1116" t="str">
        <f>H1116&amp;"_codon"&amp;G1116</f>
        <v>nuc_codon3</v>
      </c>
    </row>
    <row r="1117" spans="4:10">
      <c r="D1117">
        <v>198900</v>
      </c>
      <c r="E1117" s="2">
        <v>200614</v>
      </c>
      <c r="F1117" t="s">
        <v>618</v>
      </c>
      <c r="G1117">
        <v>3</v>
      </c>
      <c r="H1117" t="s">
        <v>1</v>
      </c>
      <c r="I1117" t="str">
        <f>D1117&amp;"-"&amp;E1117&amp;"\3"</f>
        <v>198900-200614\3</v>
      </c>
      <c r="J1117" t="str">
        <f>H1117&amp;"_codon"&amp;G1117</f>
        <v>nuc_codon3</v>
      </c>
    </row>
    <row r="1118" spans="4:10">
      <c r="D1118">
        <v>200617</v>
      </c>
      <c r="E1118" s="2">
        <v>202874</v>
      </c>
      <c r="F1118" t="s">
        <v>619</v>
      </c>
      <c r="G1118">
        <v>3</v>
      </c>
      <c r="H1118" t="s">
        <v>1</v>
      </c>
      <c r="I1118" t="str">
        <f>D1118&amp;"-"&amp;E1118&amp;"\3"</f>
        <v>200617-202874\3</v>
      </c>
      <c r="J1118" t="str">
        <f>H1118&amp;"_codon"&amp;G1118</f>
        <v>nuc_codon3</v>
      </c>
    </row>
    <row r="1119" spans="4:10">
      <c r="D1119">
        <v>293751</v>
      </c>
      <c r="E1119" s="2">
        <v>296778</v>
      </c>
      <c r="F1119" t="s">
        <v>667</v>
      </c>
      <c r="G1119">
        <v>3</v>
      </c>
      <c r="H1119" t="s">
        <v>1</v>
      </c>
      <c r="I1119" t="str">
        <f>D1119&amp;"-"&amp;E1119&amp;"\3"</f>
        <v>293751-296778\3</v>
      </c>
      <c r="J1119" t="str">
        <f>H1119&amp;"_codon"&amp;G1119</f>
        <v>nuc_codon3</v>
      </c>
    </row>
    <row r="1120" spans="4:10">
      <c r="D1120">
        <v>208653</v>
      </c>
      <c r="E1120" s="2">
        <v>210316</v>
      </c>
      <c r="F1120" t="s">
        <v>624</v>
      </c>
      <c r="G1120">
        <v>3</v>
      </c>
      <c r="H1120" t="s">
        <v>1</v>
      </c>
      <c r="I1120" t="str">
        <f>D1120&amp;"-"&amp;E1120&amp;"\3"</f>
        <v>208653-210316\3</v>
      </c>
      <c r="J1120" t="str">
        <f>H1120&amp;"_codon"&amp;G1120</f>
        <v>nuc_codon3</v>
      </c>
    </row>
    <row r="1121" spans="4:10">
      <c r="D1121">
        <v>202877</v>
      </c>
      <c r="E1121" s="2">
        <v>206002</v>
      </c>
      <c r="F1121" t="s">
        <v>620</v>
      </c>
      <c r="G1121">
        <v>3</v>
      </c>
      <c r="H1121" t="s">
        <v>1</v>
      </c>
      <c r="I1121" t="str">
        <f>D1121&amp;"-"&amp;E1121&amp;"\3"</f>
        <v>202877-206002\3</v>
      </c>
      <c r="J1121" t="str">
        <f>H1121&amp;"_codon"&amp;G1121</f>
        <v>nuc_codon3</v>
      </c>
    </row>
    <row r="1122" spans="4:10">
      <c r="D1122">
        <v>206005</v>
      </c>
      <c r="E1122" s="2">
        <v>206459</v>
      </c>
      <c r="F1122" t="s">
        <v>621</v>
      </c>
      <c r="G1122">
        <v>3</v>
      </c>
      <c r="H1122" t="s">
        <v>1</v>
      </c>
      <c r="I1122" t="str">
        <f>D1122&amp;"-"&amp;E1122&amp;"\3"</f>
        <v>206005-206459\3</v>
      </c>
      <c r="J1122" t="str">
        <f>H1122&amp;"_codon"&amp;G1122</f>
        <v>nuc_codon3</v>
      </c>
    </row>
    <row r="1123" spans="4:10">
      <c r="D1123">
        <v>206462</v>
      </c>
      <c r="E1123" s="2">
        <v>206921</v>
      </c>
      <c r="F1123" t="s">
        <v>622</v>
      </c>
      <c r="G1123">
        <v>3</v>
      </c>
      <c r="H1123" t="s">
        <v>1</v>
      </c>
      <c r="I1123" t="str">
        <f>D1123&amp;"-"&amp;E1123&amp;"\3"</f>
        <v>206462-206921\3</v>
      </c>
      <c r="J1123" t="str">
        <f>H1123&amp;"_codon"&amp;G1123</f>
        <v>nuc_codon3</v>
      </c>
    </row>
    <row r="1124" spans="4:10">
      <c r="D1124">
        <v>206924</v>
      </c>
      <c r="E1124" s="2">
        <v>208650</v>
      </c>
      <c r="F1124" t="s">
        <v>623</v>
      </c>
      <c r="G1124">
        <v>3</v>
      </c>
      <c r="H1124" t="s">
        <v>1</v>
      </c>
      <c r="I1124" t="str">
        <f>D1124&amp;"-"&amp;E1124&amp;"\3"</f>
        <v>206924-208650\3</v>
      </c>
      <c r="J1124" t="str">
        <f>H1124&amp;"_codon"&amp;G1124</f>
        <v>nuc_codon3</v>
      </c>
    </row>
    <row r="1125" spans="4:10">
      <c r="D1125">
        <v>215069</v>
      </c>
      <c r="E1125" s="2">
        <v>216187</v>
      </c>
      <c r="F1125" t="s">
        <v>627</v>
      </c>
      <c r="G1125">
        <v>3</v>
      </c>
      <c r="H1125" t="s">
        <v>1</v>
      </c>
      <c r="I1125" t="str">
        <f>D1125&amp;"-"&amp;E1125&amp;"\3"</f>
        <v>215069-216187\3</v>
      </c>
      <c r="J1125" t="str">
        <f>H1125&amp;"_codon"&amp;G1125</f>
        <v>nuc_codon3</v>
      </c>
    </row>
    <row r="1126" spans="4:10">
      <c r="D1126">
        <v>210319</v>
      </c>
      <c r="E1126" s="2">
        <v>211914</v>
      </c>
      <c r="F1126" t="s">
        <v>625</v>
      </c>
      <c r="G1126">
        <v>3</v>
      </c>
      <c r="H1126" t="s">
        <v>1</v>
      </c>
      <c r="I1126" t="str">
        <f>D1126&amp;"-"&amp;E1126&amp;"\3"</f>
        <v>210319-211914\3</v>
      </c>
      <c r="J1126" t="str">
        <f>H1126&amp;"_codon"&amp;G1126</f>
        <v>nuc_codon3</v>
      </c>
    </row>
    <row r="1127" spans="4:10">
      <c r="D1127">
        <v>211917</v>
      </c>
      <c r="E1127" s="2">
        <v>215066</v>
      </c>
      <c r="F1127" t="s">
        <v>626</v>
      </c>
      <c r="G1127">
        <v>3</v>
      </c>
      <c r="H1127" t="s">
        <v>1</v>
      </c>
      <c r="I1127" t="str">
        <f>D1127&amp;"-"&amp;E1127&amp;"\3"</f>
        <v>211917-215066\3</v>
      </c>
      <c r="J1127" t="str">
        <f>H1127&amp;"_codon"&amp;G1127</f>
        <v>nuc_codon3</v>
      </c>
    </row>
    <row r="1128" spans="4:10">
      <c r="D1128">
        <v>229236</v>
      </c>
      <c r="E1128" s="2">
        <v>230414</v>
      </c>
      <c r="F1128" t="s">
        <v>632</v>
      </c>
      <c r="G1128">
        <v>3</v>
      </c>
      <c r="H1128" t="s">
        <v>1</v>
      </c>
      <c r="I1128" t="str">
        <f>D1128&amp;"-"&amp;E1128&amp;"\3"</f>
        <v>229236-230414\3</v>
      </c>
      <c r="J1128" t="str">
        <f>H1128&amp;"_codon"&amp;G1128</f>
        <v>nuc_codon3</v>
      </c>
    </row>
    <row r="1129" spans="4:10">
      <c r="D1129">
        <v>216190</v>
      </c>
      <c r="E1129" s="2">
        <v>220324</v>
      </c>
      <c r="F1129" t="s">
        <v>628</v>
      </c>
      <c r="G1129">
        <v>3</v>
      </c>
      <c r="H1129" t="s">
        <v>1</v>
      </c>
      <c r="I1129" t="str">
        <f>D1129&amp;"-"&amp;E1129&amp;"\3"</f>
        <v>216190-220324\3</v>
      </c>
      <c r="J1129" t="str">
        <f>H1129&amp;"_codon"&amp;G1129</f>
        <v>nuc_codon3</v>
      </c>
    </row>
    <row r="1130" spans="4:10">
      <c r="D1130">
        <v>220327</v>
      </c>
      <c r="E1130" s="2">
        <v>222569</v>
      </c>
      <c r="F1130" t="s">
        <v>629</v>
      </c>
      <c r="G1130">
        <v>3</v>
      </c>
      <c r="H1130" t="s">
        <v>1</v>
      </c>
      <c r="I1130" t="str">
        <f>D1130&amp;"-"&amp;E1130&amp;"\3"</f>
        <v>220327-222569\3</v>
      </c>
      <c r="J1130" t="str">
        <f>H1130&amp;"_codon"&amp;G1130</f>
        <v>nuc_codon3</v>
      </c>
    </row>
    <row r="1131" spans="4:10">
      <c r="D1131">
        <v>222572</v>
      </c>
      <c r="E1131" s="2">
        <v>225025</v>
      </c>
      <c r="F1131" t="s">
        <v>630</v>
      </c>
      <c r="G1131">
        <v>3</v>
      </c>
      <c r="H1131" t="s">
        <v>1</v>
      </c>
      <c r="I1131" t="str">
        <f>D1131&amp;"-"&amp;E1131&amp;"\3"</f>
        <v>222572-225025\3</v>
      </c>
      <c r="J1131" t="str">
        <f>H1131&amp;"_codon"&amp;G1131</f>
        <v>nuc_codon3</v>
      </c>
    </row>
    <row r="1132" spans="4:10">
      <c r="D1132">
        <v>225028</v>
      </c>
      <c r="E1132" s="2">
        <v>229233</v>
      </c>
      <c r="F1132" t="s">
        <v>631</v>
      </c>
      <c r="G1132">
        <v>3</v>
      </c>
      <c r="H1132" t="s">
        <v>1</v>
      </c>
      <c r="I1132" t="str">
        <f>D1132&amp;"-"&amp;E1132&amp;"\3"</f>
        <v>225028-229233\3</v>
      </c>
      <c r="J1132" t="str">
        <f>H1132&amp;"_codon"&amp;G1132</f>
        <v>nuc_codon3</v>
      </c>
    </row>
    <row r="1133" spans="4:10">
      <c r="D1133">
        <v>241559</v>
      </c>
      <c r="E1133" s="2">
        <v>242473</v>
      </c>
      <c r="F1133" t="s">
        <v>638</v>
      </c>
      <c r="G1133">
        <v>3</v>
      </c>
      <c r="H1133" t="s">
        <v>1</v>
      </c>
      <c r="I1133" t="str">
        <f>D1133&amp;"-"&amp;E1133&amp;"\3"</f>
        <v>241559-242473\3</v>
      </c>
      <c r="J1133" t="str">
        <f>H1133&amp;"_codon"&amp;G1133</f>
        <v>nuc_codon3</v>
      </c>
    </row>
    <row r="1134" spans="4:10">
      <c r="D1134">
        <v>230417</v>
      </c>
      <c r="E1134" s="2">
        <v>233530</v>
      </c>
      <c r="F1134" t="s">
        <v>633</v>
      </c>
      <c r="G1134">
        <v>3</v>
      </c>
      <c r="H1134" t="s">
        <v>1</v>
      </c>
      <c r="I1134" t="str">
        <f>D1134&amp;"-"&amp;E1134&amp;"\3"</f>
        <v>230417-233530\3</v>
      </c>
      <c r="J1134" t="str">
        <f>H1134&amp;"_codon"&amp;G1134</f>
        <v>nuc_codon3</v>
      </c>
    </row>
    <row r="1135" spans="4:10">
      <c r="D1135">
        <v>233533</v>
      </c>
      <c r="E1135" s="2">
        <v>236459</v>
      </c>
      <c r="F1135" t="s">
        <v>634</v>
      </c>
      <c r="G1135">
        <v>3</v>
      </c>
      <c r="H1135" t="s">
        <v>1</v>
      </c>
      <c r="I1135" t="str">
        <f>D1135&amp;"-"&amp;E1135&amp;"\3"</f>
        <v>233533-236459\3</v>
      </c>
      <c r="J1135" t="str">
        <f>H1135&amp;"_codon"&amp;G1135</f>
        <v>nuc_codon3</v>
      </c>
    </row>
    <row r="1136" spans="4:10">
      <c r="D1136">
        <v>236462</v>
      </c>
      <c r="E1136" s="2">
        <v>238391</v>
      </c>
      <c r="F1136" t="s">
        <v>635</v>
      </c>
      <c r="G1136">
        <v>3</v>
      </c>
      <c r="H1136" t="s">
        <v>1</v>
      </c>
      <c r="I1136" t="str">
        <f>D1136&amp;"-"&amp;E1136&amp;"\3"</f>
        <v>236462-238391\3</v>
      </c>
      <c r="J1136" t="str">
        <f>H1136&amp;"_codon"&amp;G1136</f>
        <v>nuc_codon3</v>
      </c>
    </row>
    <row r="1137" spans="4:10">
      <c r="D1137">
        <v>238394</v>
      </c>
      <c r="E1137" s="2">
        <v>239287</v>
      </c>
      <c r="F1137" t="s">
        <v>636</v>
      </c>
      <c r="G1137">
        <v>3</v>
      </c>
      <c r="H1137" t="s">
        <v>1</v>
      </c>
      <c r="I1137" t="str">
        <f>D1137&amp;"-"&amp;E1137&amp;"\3"</f>
        <v>238394-239287\3</v>
      </c>
      <c r="J1137" t="str">
        <f>H1137&amp;"_codon"&amp;G1137</f>
        <v>nuc_codon3</v>
      </c>
    </row>
    <row r="1138" spans="4:10">
      <c r="D1138">
        <v>239290</v>
      </c>
      <c r="E1138" s="2">
        <v>241556</v>
      </c>
      <c r="F1138" t="s">
        <v>637</v>
      </c>
      <c r="G1138">
        <v>3</v>
      </c>
      <c r="H1138" t="s">
        <v>1</v>
      </c>
      <c r="I1138" t="str">
        <f>D1138&amp;"-"&amp;E1138&amp;"\3"</f>
        <v>239290-241556\3</v>
      </c>
      <c r="J1138" t="str">
        <f>H1138&amp;"_codon"&amp;G1138</f>
        <v>nuc_codon3</v>
      </c>
    </row>
    <row r="1139" spans="4:10">
      <c r="D1139">
        <v>253231</v>
      </c>
      <c r="E1139" s="2">
        <v>253813</v>
      </c>
      <c r="F1139" t="s">
        <v>645</v>
      </c>
      <c r="G1139">
        <v>3</v>
      </c>
      <c r="H1139" t="s">
        <v>1</v>
      </c>
      <c r="I1139" t="str">
        <f>D1139&amp;"-"&amp;E1139&amp;"\3"</f>
        <v>253231-253813\3</v>
      </c>
      <c r="J1139" t="str">
        <f>H1139&amp;"_codon"&amp;G1139</f>
        <v>nuc_codon3</v>
      </c>
    </row>
    <row r="1140" spans="4:10">
      <c r="D1140">
        <v>242476</v>
      </c>
      <c r="E1140" s="2">
        <v>246256</v>
      </c>
      <c r="F1140" t="s">
        <v>639</v>
      </c>
      <c r="G1140">
        <v>3</v>
      </c>
      <c r="H1140" t="s">
        <v>1</v>
      </c>
      <c r="I1140" t="str">
        <f>D1140&amp;"-"&amp;E1140&amp;"\3"</f>
        <v>242476-246256\3</v>
      </c>
      <c r="J1140" t="str">
        <f>H1140&amp;"_codon"&amp;G1140</f>
        <v>nuc_codon3</v>
      </c>
    </row>
    <row r="1141" spans="4:10">
      <c r="D1141">
        <v>246259</v>
      </c>
      <c r="E1141" s="2">
        <v>248039</v>
      </c>
      <c r="F1141" t="s">
        <v>640</v>
      </c>
      <c r="G1141">
        <v>3</v>
      </c>
      <c r="H1141" t="s">
        <v>1</v>
      </c>
      <c r="I1141" t="str">
        <f>D1141&amp;"-"&amp;E1141&amp;"\3"</f>
        <v>246259-248039\3</v>
      </c>
      <c r="J1141" t="str">
        <f>H1141&amp;"_codon"&amp;G1141</f>
        <v>nuc_codon3</v>
      </c>
    </row>
    <row r="1142" spans="4:10">
      <c r="D1142">
        <v>248042</v>
      </c>
      <c r="E1142" s="2">
        <v>250725</v>
      </c>
      <c r="F1142" t="s">
        <v>641</v>
      </c>
      <c r="G1142">
        <v>3</v>
      </c>
      <c r="H1142" t="s">
        <v>1</v>
      </c>
      <c r="I1142" t="str">
        <f>D1142&amp;"-"&amp;E1142&amp;"\3"</f>
        <v>248042-250725\3</v>
      </c>
      <c r="J1142" t="str">
        <f>H1142&amp;"_codon"&amp;G1142</f>
        <v>nuc_codon3</v>
      </c>
    </row>
    <row r="1143" spans="4:10">
      <c r="D1143">
        <v>250728</v>
      </c>
      <c r="E1143" s="2">
        <v>251617</v>
      </c>
      <c r="F1143" t="s">
        <v>642</v>
      </c>
      <c r="G1143">
        <v>3</v>
      </c>
      <c r="H1143" t="s">
        <v>1</v>
      </c>
      <c r="I1143" t="str">
        <f>D1143&amp;"-"&amp;E1143&amp;"\3"</f>
        <v>250728-251617\3</v>
      </c>
      <c r="J1143" t="str">
        <f>H1143&amp;"_codon"&amp;G1143</f>
        <v>nuc_codon3</v>
      </c>
    </row>
    <row r="1144" spans="4:10">
      <c r="D1144">
        <v>251620</v>
      </c>
      <c r="E1144" s="2">
        <v>252475</v>
      </c>
      <c r="F1144" t="s">
        <v>643</v>
      </c>
      <c r="G1144">
        <v>3</v>
      </c>
      <c r="H1144" t="s">
        <v>1</v>
      </c>
      <c r="I1144" t="str">
        <f>D1144&amp;"-"&amp;E1144&amp;"\3"</f>
        <v>251620-252475\3</v>
      </c>
      <c r="J1144" t="str">
        <f>H1144&amp;"_codon"&amp;G1144</f>
        <v>nuc_codon3</v>
      </c>
    </row>
    <row r="1145" spans="4:10">
      <c r="D1145">
        <v>252478</v>
      </c>
      <c r="E1145" s="2">
        <v>253228</v>
      </c>
      <c r="F1145" t="s">
        <v>644</v>
      </c>
      <c r="G1145">
        <v>3</v>
      </c>
      <c r="H1145" t="s">
        <v>1</v>
      </c>
      <c r="I1145" t="str">
        <f>D1145&amp;"-"&amp;E1145&amp;"\3"</f>
        <v>252478-253228\3</v>
      </c>
      <c r="J1145" t="str">
        <f>H1145&amp;"_codon"&amp;G1145</f>
        <v>nuc_codon3</v>
      </c>
    </row>
    <row r="1146" spans="4:10">
      <c r="D1146">
        <v>253816</v>
      </c>
      <c r="E1146" s="2">
        <v>254336</v>
      </c>
      <c r="F1146" t="s">
        <v>646</v>
      </c>
      <c r="G1146">
        <v>3</v>
      </c>
      <c r="H1146" t="s">
        <v>1</v>
      </c>
      <c r="I1146" t="str">
        <f>D1146&amp;"-"&amp;E1146&amp;"\3"</f>
        <v>253816-254336\3</v>
      </c>
      <c r="J1146" t="str">
        <f>H1146&amp;"_codon"&amp;G1146</f>
        <v>nuc_codon3</v>
      </c>
    </row>
    <row r="1147" spans="4:10">
      <c r="D1147">
        <v>254339</v>
      </c>
      <c r="E1147" s="2">
        <v>254938</v>
      </c>
      <c r="F1147" t="s">
        <v>647</v>
      </c>
      <c r="G1147">
        <v>3</v>
      </c>
      <c r="H1147" t="s">
        <v>1</v>
      </c>
      <c r="I1147" t="str">
        <f>D1147&amp;"-"&amp;E1147&amp;"\3"</f>
        <v>254339-254938\3</v>
      </c>
      <c r="J1147" t="str">
        <f>H1147&amp;"_codon"&amp;G1147</f>
        <v>nuc_codon3</v>
      </c>
    </row>
    <row r="1148" spans="4:10">
      <c r="D1148">
        <v>254941</v>
      </c>
      <c r="E1148" s="2">
        <v>255464</v>
      </c>
      <c r="F1148" t="s">
        <v>648</v>
      </c>
      <c r="G1148">
        <v>3</v>
      </c>
      <c r="H1148" t="s">
        <v>1</v>
      </c>
      <c r="I1148" t="str">
        <f>D1148&amp;"-"&amp;E1148&amp;"\3"</f>
        <v>254941-255464\3</v>
      </c>
      <c r="J1148" t="str">
        <f>H1148&amp;"_codon"&amp;G1148</f>
        <v>nuc_codon3</v>
      </c>
    </row>
    <row r="1149" spans="4:10">
      <c r="D1149">
        <v>255467</v>
      </c>
      <c r="E1149" s="2">
        <v>258293</v>
      </c>
      <c r="F1149" t="s">
        <v>649</v>
      </c>
      <c r="G1149">
        <v>3</v>
      </c>
      <c r="H1149" t="s">
        <v>1</v>
      </c>
      <c r="I1149" t="str">
        <f>D1149&amp;"-"&amp;E1149&amp;"\3"</f>
        <v>255467-258293\3</v>
      </c>
      <c r="J1149" t="str">
        <f>H1149&amp;"_codon"&amp;G1149</f>
        <v>nuc_codon3</v>
      </c>
    </row>
    <row r="1150" spans="4:10">
      <c r="D1150">
        <v>258296</v>
      </c>
      <c r="E1150" s="2">
        <v>258802</v>
      </c>
      <c r="F1150" t="s">
        <v>650</v>
      </c>
      <c r="G1150">
        <v>3</v>
      </c>
      <c r="H1150" t="s">
        <v>1</v>
      </c>
      <c r="I1150" t="str">
        <f>D1150&amp;"-"&amp;E1150&amp;"\3"</f>
        <v>258296-258802\3</v>
      </c>
      <c r="J1150" t="str">
        <f>H1150&amp;"_codon"&amp;G1150</f>
        <v>nuc_codon3</v>
      </c>
    </row>
    <row r="1151" spans="4:10">
      <c r="D1151">
        <v>258805</v>
      </c>
      <c r="E1151" s="2">
        <v>261122</v>
      </c>
      <c r="F1151" t="s">
        <v>651</v>
      </c>
      <c r="G1151">
        <v>3</v>
      </c>
      <c r="H1151" t="s">
        <v>1</v>
      </c>
      <c r="I1151" t="str">
        <f>D1151&amp;"-"&amp;E1151&amp;"\3"</f>
        <v>258805-261122\3</v>
      </c>
      <c r="J1151" t="str">
        <f>H1151&amp;"_codon"&amp;G1151</f>
        <v>nuc_codon3</v>
      </c>
    </row>
    <row r="1152" spans="4:10">
      <c r="D1152">
        <v>261125</v>
      </c>
      <c r="E1152" s="2">
        <v>262588</v>
      </c>
      <c r="F1152" t="s">
        <v>652</v>
      </c>
      <c r="G1152">
        <v>3</v>
      </c>
      <c r="H1152" t="s">
        <v>1</v>
      </c>
      <c r="I1152" t="str">
        <f>D1152&amp;"-"&amp;E1152&amp;"\3"</f>
        <v>261125-262588\3</v>
      </c>
      <c r="J1152" t="str">
        <f>H1152&amp;"_codon"&amp;G1152</f>
        <v>nuc_codon3</v>
      </c>
    </row>
    <row r="1153" spans="4:10">
      <c r="D1153">
        <v>263718</v>
      </c>
      <c r="E1153" s="2">
        <v>264979</v>
      </c>
      <c r="F1153" t="s">
        <v>654</v>
      </c>
      <c r="G1153">
        <v>3</v>
      </c>
      <c r="H1153" t="s">
        <v>1</v>
      </c>
      <c r="I1153" t="str">
        <f>D1153&amp;"-"&amp;E1153&amp;"\3"</f>
        <v>263718-264979\3</v>
      </c>
      <c r="J1153" t="str">
        <f>H1153&amp;"_codon"&amp;G1153</f>
        <v>nuc_codon3</v>
      </c>
    </row>
    <row r="1154" spans="4:10">
      <c r="D1154">
        <v>262591</v>
      </c>
      <c r="E1154" s="2">
        <v>263715</v>
      </c>
      <c r="F1154" t="s">
        <v>653</v>
      </c>
      <c r="G1154">
        <v>3</v>
      </c>
      <c r="H1154" t="s">
        <v>1</v>
      </c>
      <c r="I1154" t="str">
        <f>D1154&amp;"-"&amp;E1154&amp;"\3"</f>
        <v>262591-263715\3</v>
      </c>
      <c r="J1154" t="str">
        <f>H1154&amp;"_codon"&amp;G1154</f>
        <v>nuc_codon3</v>
      </c>
    </row>
    <row r="1155" spans="4:10">
      <c r="D1155">
        <v>264982</v>
      </c>
      <c r="E1155" s="2">
        <v>266630</v>
      </c>
      <c r="F1155" t="s">
        <v>655</v>
      </c>
      <c r="G1155">
        <v>3</v>
      </c>
      <c r="H1155" t="s">
        <v>1</v>
      </c>
      <c r="I1155" t="str">
        <f>D1155&amp;"-"&amp;E1155&amp;"\3"</f>
        <v>264982-266630\3</v>
      </c>
      <c r="J1155" t="str">
        <f>H1155&amp;"_codon"&amp;G1155</f>
        <v>nuc_codon3</v>
      </c>
    </row>
    <row r="1156" spans="4:10">
      <c r="D1156">
        <v>266633</v>
      </c>
      <c r="E1156" s="2">
        <v>269381</v>
      </c>
      <c r="F1156" t="s">
        <v>656</v>
      </c>
      <c r="G1156">
        <v>3</v>
      </c>
      <c r="H1156" t="s">
        <v>1</v>
      </c>
      <c r="I1156" t="str">
        <f>D1156&amp;"-"&amp;E1156&amp;"\3"</f>
        <v>266633-269381\3</v>
      </c>
      <c r="J1156" t="str">
        <f>H1156&amp;"_codon"&amp;G1156</f>
        <v>nuc_codon3</v>
      </c>
    </row>
    <row r="1157" spans="4:10">
      <c r="D1157">
        <v>269384</v>
      </c>
      <c r="E1157" s="2">
        <v>272586</v>
      </c>
      <c r="F1157" t="s">
        <v>657</v>
      </c>
      <c r="G1157">
        <v>3</v>
      </c>
      <c r="H1157" t="s">
        <v>1</v>
      </c>
      <c r="I1157" t="str">
        <f>D1157&amp;"-"&amp;E1157&amp;"\3"</f>
        <v>269384-272586\3</v>
      </c>
      <c r="J1157" t="str">
        <f>H1157&amp;"_codon"&amp;G1157</f>
        <v>nuc_codon3</v>
      </c>
    </row>
    <row r="1158" spans="4:10">
      <c r="D1158">
        <v>272589</v>
      </c>
      <c r="E1158" s="2">
        <v>276077</v>
      </c>
      <c r="F1158" t="s">
        <v>658</v>
      </c>
      <c r="G1158">
        <v>3</v>
      </c>
      <c r="H1158" t="s">
        <v>1</v>
      </c>
      <c r="I1158" t="str">
        <f>D1158&amp;"-"&amp;E1158&amp;"\3"</f>
        <v>272589-276077\3</v>
      </c>
      <c r="J1158" t="str">
        <f>H1158&amp;"_codon"&amp;G1158</f>
        <v>nuc_codon3</v>
      </c>
    </row>
    <row r="1159" spans="4:10">
      <c r="D1159">
        <v>276080</v>
      </c>
      <c r="E1159" s="2">
        <v>279132</v>
      </c>
      <c r="F1159" t="s">
        <v>659</v>
      </c>
      <c r="G1159">
        <v>3</v>
      </c>
      <c r="H1159" t="s">
        <v>1</v>
      </c>
      <c r="I1159" t="str">
        <f>D1159&amp;"-"&amp;E1159&amp;"\3"</f>
        <v>276080-279132\3</v>
      </c>
      <c r="J1159" t="str">
        <f>H1159&amp;"_codon"&amp;G1159</f>
        <v>nuc_codon3</v>
      </c>
    </row>
    <row r="1160" spans="4:10">
      <c r="D1160">
        <v>279135</v>
      </c>
      <c r="E1160" s="2">
        <v>281631</v>
      </c>
      <c r="F1160" t="s">
        <v>660</v>
      </c>
      <c r="G1160">
        <v>3</v>
      </c>
      <c r="H1160" t="s">
        <v>1</v>
      </c>
      <c r="I1160" t="str">
        <f>D1160&amp;"-"&amp;E1160&amp;"\3"</f>
        <v>279135-281631\3</v>
      </c>
      <c r="J1160" t="str">
        <f>H1160&amp;"_codon"&amp;G1160</f>
        <v>nuc_codon3</v>
      </c>
    </row>
    <row r="1161" spans="4:10">
      <c r="D1161">
        <v>281634</v>
      </c>
      <c r="E1161" s="2">
        <v>284139</v>
      </c>
      <c r="F1161" t="s">
        <v>661</v>
      </c>
      <c r="G1161">
        <v>3</v>
      </c>
      <c r="H1161" t="s">
        <v>1</v>
      </c>
      <c r="I1161" t="str">
        <f>D1161&amp;"-"&amp;E1161&amp;"\3"</f>
        <v>281634-284139\3</v>
      </c>
      <c r="J1161" t="str">
        <f>H1161&amp;"_codon"&amp;G1161</f>
        <v>nuc_codon3</v>
      </c>
    </row>
    <row r="1162" spans="4:10">
      <c r="D1162">
        <v>284142</v>
      </c>
      <c r="E1162" s="2">
        <v>284873</v>
      </c>
      <c r="F1162" t="s">
        <v>662</v>
      </c>
      <c r="G1162">
        <v>3</v>
      </c>
      <c r="H1162" t="s">
        <v>1</v>
      </c>
      <c r="I1162" t="str">
        <f>D1162&amp;"-"&amp;E1162&amp;"\3"</f>
        <v>284142-284873\3</v>
      </c>
      <c r="J1162" t="str">
        <f>H1162&amp;"_codon"&amp;G1162</f>
        <v>nuc_codon3</v>
      </c>
    </row>
    <row r="1163" spans="4:10">
      <c r="D1163">
        <v>289680</v>
      </c>
      <c r="E1163" s="2">
        <v>293748</v>
      </c>
      <c r="F1163" t="s">
        <v>666</v>
      </c>
      <c r="G1163">
        <v>3</v>
      </c>
      <c r="H1163" t="s">
        <v>1</v>
      </c>
      <c r="I1163" t="str">
        <f>D1163&amp;"-"&amp;E1163&amp;"\3"</f>
        <v>289680-293748\3</v>
      </c>
      <c r="J1163" t="str">
        <f>H1163&amp;"_codon"&amp;G1163</f>
        <v>nuc_codon3</v>
      </c>
    </row>
    <row r="1164" spans="4:10">
      <c r="D1164">
        <v>284876</v>
      </c>
      <c r="E1164" s="2">
        <v>287410</v>
      </c>
      <c r="F1164" t="s">
        <v>663</v>
      </c>
      <c r="G1164">
        <v>3</v>
      </c>
      <c r="H1164" t="s">
        <v>1</v>
      </c>
      <c r="I1164" t="str">
        <f>D1164&amp;"-"&amp;E1164&amp;"\3"</f>
        <v>284876-287410\3</v>
      </c>
      <c r="J1164" t="str">
        <f>H1164&amp;"_codon"&amp;G1164</f>
        <v>nuc_codon3</v>
      </c>
    </row>
    <row r="1165" spans="4:10">
      <c r="D1165">
        <v>287413</v>
      </c>
      <c r="E1165" s="2">
        <v>289106</v>
      </c>
      <c r="F1165" t="s">
        <v>664</v>
      </c>
      <c r="G1165">
        <v>3</v>
      </c>
      <c r="H1165" t="s">
        <v>1</v>
      </c>
      <c r="I1165" t="str">
        <f>D1165&amp;"-"&amp;E1165&amp;"\3"</f>
        <v>287413-289106\3</v>
      </c>
      <c r="J1165" t="str">
        <f>H1165&amp;"_codon"&amp;G1165</f>
        <v>nuc_codon3</v>
      </c>
    </row>
    <row r="1166" spans="4:10">
      <c r="D1166">
        <v>289109</v>
      </c>
      <c r="E1166" s="2">
        <v>289677</v>
      </c>
      <c r="F1166" t="s">
        <v>665</v>
      </c>
      <c r="G1166">
        <v>3</v>
      </c>
      <c r="H1166" t="s">
        <v>1</v>
      </c>
      <c r="I1166" t="str">
        <f>D1166&amp;"-"&amp;E1166&amp;"\3"</f>
        <v>289109-289677\3</v>
      </c>
      <c r="J1166" t="str">
        <f>H1166&amp;"_codon"&amp;G1166</f>
        <v>nuc_codon3</v>
      </c>
    </row>
    <row r="1167" spans="4:10">
      <c r="D1167">
        <v>302889</v>
      </c>
      <c r="E1167" s="2">
        <v>304600</v>
      </c>
      <c r="F1167" t="s">
        <v>672</v>
      </c>
      <c r="G1167">
        <v>3</v>
      </c>
      <c r="H1167" t="s">
        <v>1</v>
      </c>
      <c r="I1167" t="str">
        <f>D1167&amp;"-"&amp;E1167&amp;"\3"</f>
        <v>302889-304600\3</v>
      </c>
      <c r="J1167" t="str">
        <f>H1167&amp;"_codon"&amp;G1167</f>
        <v>nuc_codon3</v>
      </c>
    </row>
    <row r="1168" spans="4:10">
      <c r="D1168">
        <v>296781</v>
      </c>
      <c r="E1168" s="2">
        <v>298411</v>
      </c>
      <c r="F1168" t="s">
        <v>668</v>
      </c>
      <c r="G1168">
        <v>3</v>
      </c>
      <c r="H1168" t="s">
        <v>1</v>
      </c>
      <c r="I1168" t="str">
        <f>D1168&amp;"-"&amp;E1168&amp;"\3"</f>
        <v>296781-298411\3</v>
      </c>
      <c r="J1168" t="str">
        <f>H1168&amp;"_codon"&amp;G1168</f>
        <v>nuc_codon3</v>
      </c>
    </row>
    <row r="1169" spans="4:10">
      <c r="D1169">
        <v>298414</v>
      </c>
      <c r="E1169" s="2">
        <v>300265</v>
      </c>
      <c r="F1169" t="s">
        <v>669</v>
      </c>
      <c r="G1169">
        <v>3</v>
      </c>
      <c r="H1169" t="s">
        <v>1</v>
      </c>
      <c r="I1169" t="str">
        <f>D1169&amp;"-"&amp;E1169&amp;"\3"</f>
        <v>298414-300265\3</v>
      </c>
      <c r="J1169" t="str">
        <f>H1169&amp;"_codon"&amp;G1169</f>
        <v>nuc_codon3</v>
      </c>
    </row>
    <row r="1170" spans="4:10">
      <c r="D1170">
        <v>300268</v>
      </c>
      <c r="E1170" s="2">
        <v>302214</v>
      </c>
      <c r="F1170" t="s">
        <v>670</v>
      </c>
      <c r="G1170">
        <v>3</v>
      </c>
      <c r="H1170" t="s">
        <v>1</v>
      </c>
      <c r="I1170" t="str">
        <f>D1170&amp;"-"&amp;E1170&amp;"\3"</f>
        <v>300268-302214\3</v>
      </c>
      <c r="J1170" t="str">
        <f>H1170&amp;"_codon"&amp;G1170</f>
        <v>nuc_codon3</v>
      </c>
    </row>
    <row r="1171" spans="4:10">
      <c r="D1171">
        <v>302217</v>
      </c>
      <c r="E1171" s="2">
        <v>302886</v>
      </c>
      <c r="F1171" t="s">
        <v>671</v>
      </c>
      <c r="G1171">
        <v>3</v>
      </c>
      <c r="H1171" t="s">
        <v>1</v>
      </c>
      <c r="I1171" t="str">
        <f>D1171&amp;"-"&amp;E1171&amp;"\3"</f>
        <v>302217-302886\3</v>
      </c>
      <c r="J1171" t="str">
        <f>H1171&amp;"_codon"&amp;G1171</f>
        <v>nuc_codon3</v>
      </c>
    </row>
    <row r="1172" spans="4:10">
      <c r="D1172">
        <v>304603</v>
      </c>
      <c r="E1172" s="2">
        <v>305238</v>
      </c>
      <c r="F1172" t="s">
        <v>673</v>
      </c>
      <c r="G1172">
        <v>3</v>
      </c>
      <c r="H1172" t="s">
        <v>1</v>
      </c>
      <c r="I1172" t="str">
        <f>D1172&amp;"-"&amp;E1172&amp;"\3"</f>
        <v>304603-305238\3</v>
      </c>
      <c r="J1172" t="str">
        <f>H1172&amp;"_codon"&amp;G1172</f>
        <v>nuc_codon3</v>
      </c>
    </row>
    <row r="1173" spans="4:10">
      <c r="D1173">
        <v>305241</v>
      </c>
      <c r="E1173" s="2">
        <v>308825</v>
      </c>
      <c r="F1173" t="s">
        <v>674</v>
      </c>
      <c r="G1173">
        <v>3</v>
      </c>
      <c r="H1173" t="s">
        <v>1</v>
      </c>
      <c r="I1173" t="str">
        <f>D1173&amp;"-"&amp;E1173&amp;"\3"</f>
        <v>305241-308825\3</v>
      </c>
      <c r="J1173" t="str">
        <f>H1173&amp;"_codon"&amp;G1173</f>
        <v>nuc_codon3</v>
      </c>
    </row>
    <row r="1174" spans="4:10">
      <c r="D1174">
        <v>308828</v>
      </c>
      <c r="E1174" s="2">
        <v>310316</v>
      </c>
      <c r="F1174" t="s">
        <v>675</v>
      </c>
      <c r="G1174">
        <v>3</v>
      </c>
      <c r="H1174" t="s">
        <v>1</v>
      </c>
      <c r="I1174" t="str">
        <f>D1174&amp;"-"&amp;E1174&amp;"\3"</f>
        <v>308828-310316\3</v>
      </c>
      <c r="J1174" t="str">
        <f>H1174&amp;"_codon"&amp;G1174</f>
        <v>nuc_codon3</v>
      </c>
    </row>
    <row r="1175" spans="4:10">
      <c r="D1175">
        <v>310319</v>
      </c>
      <c r="E1175" s="2">
        <v>314188</v>
      </c>
      <c r="F1175" t="s">
        <v>676</v>
      </c>
      <c r="G1175">
        <v>3</v>
      </c>
      <c r="H1175" t="s">
        <v>1</v>
      </c>
      <c r="I1175" t="str">
        <f>D1175&amp;"-"&amp;E1175&amp;"\3"</f>
        <v>310319-314188\3</v>
      </c>
      <c r="J1175" t="str">
        <f>H1175&amp;"_codon"&amp;G1175</f>
        <v>nuc_codon3</v>
      </c>
    </row>
    <row r="1176" spans="4:10">
      <c r="D1176">
        <v>314191</v>
      </c>
      <c r="E1176" s="2">
        <v>314700</v>
      </c>
      <c r="F1176" t="s">
        <v>677</v>
      </c>
      <c r="G1176">
        <v>3</v>
      </c>
      <c r="H1176" t="s">
        <v>1</v>
      </c>
      <c r="I1176" t="str">
        <f>D1176&amp;"-"&amp;E1176&amp;"\3"</f>
        <v>314191-314700\3</v>
      </c>
      <c r="J1176" t="str">
        <f>H1176&amp;"_codon"&amp;G1176</f>
        <v>nuc_codon3</v>
      </c>
    </row>
    <row r="1177" spans="4:10">
      <c r="D1177">
        <v>314703</v>
      </c>
      <c r="E1177" s="2">
        <v>316564</v>
      </c>
      <c r="F1177" t="s">
        <v>678</v>
      </c>
      <c r="G1177">
        <v>3</v>
      </c>
      <c r="H1177" t="s">
        <v>1</v>
      </c>
      <c r="I1177" t="str">
        <f>D1177&amp;"-"&amp;E1177&amp;"\3"</f>
        <v>314703-316564\3</v>
      </c>
      <c r="J1177" t="str">
        <f>H1177&amp;"_codon"&amp;G1177</f>
        <v>nuc_codon3</v>
      </c>
    </row>
    <row r="1178" spans="4:10">
      <c r="D1178">
        <v>316567</v>
      </c>
      <c r="E1178" s="2">
        <v>317054</v>
      </c>
      <c r="F1178" t="s">
        <v>679</v>
      </c>
      <c r="G1178">
        <v>3</v>
      </c>
      <c r="H1178" t="s">
        <v>1</v>
      </c>
      <c r="I1178" t="str">
        <f>D1178&amp;"-"&amp;E1178&amp;"\3"</f>
        <v>316567-317054\3</v>
      </c>
      <c r="J1178" t="str">
        <f>H1178&amp;"_codon"&amp;G1178</f>
        <v>nuc_codon3</v>
      </c>
    </row>
    <row r="1179" spans="4:10">
      <c r="D1179">
        <v>317057</v>
      </c>
      <c r="E1179" s="2">
        <v>317575</v>
      </c>
      <c r="F1179" t="s">
        <v>680</v>
      </c>
      <c r="G1179">
        <v>3</v>
      </c>
      <c r="H1179" t="s">
        <v>1</v>
      </c>
      <c r="I1179" t="str">
        <f>D1179&amp;"-"&amp;E1179&amp;"\3"</f>
        <v>317057-317575\3</v>
      </c>
      <c r="J1179" t="str">
        <f>H1179&amp;"_codon"&amp;G1179</f>
        <v>nuc_codon3</v>
      </c>
    </row>
    <row r="1180" spans="4:10">
      <c r="D1180">
        <v>317578</v>
      </c>
      <c r="E1180" s="2">
        <v>318251</v>
      </c>
      <c r="F1180" t="s">
        <v>681</v>
      </c>
      <c r="G1180">
        <v>3</v>
      </c>
      <c r="H1180" t="s">
        <v>1</v>
      </c>
      <c r="I1180" t="str">
        <f>D1180&amp;"-"&amp;E1180&amp;"\3"</f>
        <v>317578-318251\3</v>
      </c>
      <c r="J1180" t="str">
        <f>H1180&amp;"_codon"&amp;G1180</f>
        <v>nuc_codon3</v>
      </c>
    </row>
    <row r="1181" spans="4:10">
      <c r="D1181">
        <v>318254</v>
      </c>
      <c r="E1181" s="2">
        <v>319640</v>
      </c>
      <c r="F1181" t="s">
        <v>682</v>
      </c>
      <c r="G1181">
        <v>3</v>
      </c>
      <c r="H1181" t="s">
        <v>1</v>
      </c>
      <c r="I1181" t="str">
        <f>D1181&amp;"-"&amp;E1181&amp;"\3"</f>
        <v>318254-319640\3</v>
      </c>
      <c r="J1181" t="str">
        <f>H1181&amp;"_codon"&amp;G1181</f>
        <v>nuc_codon3</v>
      </c>
    </row>
    <row r="1182" spans="4:10">
      <c r="D1182">
        <v>319643</v>
      </c>
      <c r="E1182" s="2">
        <v>320830</v>
      </c>
      <c r="F1182" t="s">
        <v>683</v>
      </c>
      <c r="G1182">
        <v>3</v>
      </c>
      <c r="H1182" t="s">
        <v>1</v>
      </c>
      <c r="I1182" t="str">
        <f>D1182&amp;"-"&amp;E1182&amp;"\3"</f>
        <v>319643-320830\3</v>
      </c>
      <c r="J1182" t="str">
        <f>H1182&amp;"_codon"&amp;G1182</f>
        <v>nuc_codon3</v>
      </c>
    </row>
    <row r="1183" spans="4:10">
      <c r="D1183">
        <v>320833</v>
      </c>
      <c r="E1183" s="2">
        <v>322105</v>
      </c>
      <c r="F1183" t="s">
        <v>684</v>
      </c>
      <c r="G1183">
        <v>3</v>
      </c>
      <c r="H1183" t="s">
        <v>1</v>
      </c>
      <c r="I1183" t="str">
        <f>D1183&amp;"-"&amp;E1183&amp;"\3"</f>
        <v>320833-322105\3</v>
      </c>
      <c r="J1183" t="str">
        <f>H1183&amp;"_codon"&amp;G1183</f>
        <v>nuc_codon3</v>
      </c>
    </row>
    <row r="1184" spans="4:10">
      <c r="D1184">
        <v>322108</v>
      </c>
      <c r="E1184" s="2">
        <v>322639</v>
      </c>
      <c r="F1184" t="s">
        <v>685</v>
      </c>
      <c r="G1184">
        <v>3</v>
      </c>
      <c r="H1184" t="s">
        <v>1</v>
      </c>
      <c r="I1184" t="str">
        <f>D1184&amp;"-"&amp;E1184&amp;"\3"</f>
        <v>322108-322639\3</v>
      </c>
      <c r="J1184" t="str">
        <f>H1184&amp;"_codon"&amp;G1184</f>
        <v>nuc_codon3</v>
      </c>
    </row>
    <row r="1185" spans="4:10">
      <c r="D1185">
        <v>322642</v>
      </c>
      <c r="E1185" s="2">
        <v>324335</v>
      </c>
      <c r="F1185" t="s">
        <v>686</v>
      </c>
      <c r="G1185">
        <v>3</v>
      </c>
      <c r="H1185" t="s">
        <v>1</v>
      </c>
      <c r="I1185" t="str">
        <f>D1185&amp;"-"&amp;E1185&amp;"\3"</f>
        <v>322642-324335\3</v>
      </c>
      <c r="J1185" t="str">
        <f>H1185&amp;"_codon"&amp;G1185</f>
        <v>nuc_codon3</v>
      </c>
    </row>
    <row r="1186" spans="4:10">
      <c r="D1186">
        <v>324338</v>
      </c>
      <c r="E1186" s="2">
        <v>327688</v>
      </c>
      <c r="F1186" t="s">
        <v>687</v>
      </c>
      <c r="G1186">
        <v>3</v>
      </c>
      <c r="H1186" t="s">
        <v>1</v>
      </c>
      <c r="I1186" t="str">
        <f>D1186&amp;"-"&amp;E1186&amp;"\3"</f>
        <v>324338-327688\3</v>
      </c>
      <c r="J1186" t="str">
        <f>H1186&amp;"_codon"&amp;G1186</f>
        <v>nuc_codon3</v>
      </c>
    </row>
    <row r="1187" spans="4:10">
      <c r="D1187">
        <v>327691</v>
      </c>
      <c r="E1187" s="2">
        <v>330252</v>
      </c>
      <c r="F1187" t="s">
        <v>688</v>
      </c>
      <c r="G1187">
        <v>3</v>
      </c>
      <c r="H1187" t="s">
        <v>1</v>
      </c>
      <c r="I1187" t="str">
        <f>D1187&amp;"-"&amp;E1187&amp;"\3"</f>
        <v>327691-330252\3</v>
      </c>
      <c r="J1187" t="str">
        <f>H1187&amp;"_codon"&amp;G1187</f>
        <v>nuc_codon3</v>
      </c>
    </row>
    <row r="1188" spans="4:10">
      <c r="D1188">
        <v>330255</v>
      </c>
      <c r="E1188" s="2">
        <v>332238</v>
      </c>
      <c r="F1188" t="s">
        <v>689</v>
      </c>
      <c r="G1188">
        <v>3</v>
      </c>
      <c r="H1188" t="s">
        <v>1</v>
      </c>
      <c r="I1188" t="str">
        <f>D1188&amp;"-"&amp;E1188&amp;"\3"</f>
        <v>330255-332238\3</v>
      </c>
      <c r="J1188" t="str">
        <f>H1188&amp;"_codon"&amp;G1188</f>
        <v>nuc_codon3</v>
      </c>
    </row>
    <row r="1189" spans="4:10">
      <c r="D1189">
        <v>336802</v>
      </c>
      <c r="E1189" s="2">
        <v>338482</v>
      </c>
      <c r="F1189" t="s">
        <v>694</v>
      </c>
      <c r="G1189">
        <v>3</v>
      </c>
      <c r="H1189" t="s">
        <v>1</v>
      </c>
      <c r="I1189" t="str">
        <f>D1189&amp;"-"&amp;E1189&amp;"\3"</f>
        <v>336802-338482\3</v>
      </c>
      <c r="J1189" t="str">
        <f>H1189&amp;"_codon"&amp;G1189</f>
        <v>nuc_codon3</v>
      </c>
    </row>
    <row r="1190" spans="4:10">
      <c r="D1190">
        <v>332241</v>
      </c>
      <c r="E1190" s="2">
        <v>333312</v>
      </c>
      <c r="F1190" t="s">
        <v>690</v>
      </c>
      <c r="G1190">
        <v>3</v>
      </c>
      <c r="H1190" t="s">
        <v>1</v>
      </c>
      <c r="I1190" t="str">
        <f>D1190&amp;"-"&amp;E1190&amp;"\3"</f>
        <v>332241-333312\3</v>
      </c>
      <c r="J1190" t="str">
        <f>H1190&amp;"_codon"&amp;G1190</f>
        <v>nuc_codon3</v>
      </c>
    </row>
    <row r="1191" spans="4:10">
      <c r="D1191">
        <v>333315</v>
      </c>
      <c r="E1191" s="2">
        <v>334317</v>
      </c>
      <c r="F1191" t="s">
        <v>691</v>
      </c>
      <c r="G1191">
        <v>3</v>
      </c>
      <c r="H1191" t="s">
        <v>1</v>
      </c>
      <c r="I1191" t="str">
        <f>D1191&amp;"-"&amp;E1191&amp;"\3"</f>
        <v>333315-334317\3</v>
      </c>
      <c r="J1191" t="str">
        <f>H1191&amp;"_codon"&amp;G1191</f>
        <v>nuc_codon3</v>
      </c>
    </row>
    <row r="1192" spans="4:10">
      <c r="D1192">
        <v>334320</v>
      </c>
      <c r="E1192" s="2">
        <v>334834</v>
      </c>
      <c r="F1192" t="s">
        <v>692</v>
      </c>
      <c r="G1192">
        <v>3</v>
      </c>
      <c r="H1192" t="s">
        <v>1</v>
      </c>
      <c r="I1192" t="str">
        <f>D1192&amp;"-"&amp;E1192&amp;"\3"</f>
        <v>334320-334834\3</v>
      </c>
      <c r="J1192" t="str">
        <f>H1192&amp;"_codon"&amp;G1192</f>
        <v>nuc_codon3</v>
      </c>
    </row>
    <row r="1193" spans="4:10">
      <c r="D1193">
        <v>334837</v>
      </c>
      <c r="E1193" s="2">
        <v>336799</v>
      </c>
      <c r="F1193" t="s">
        <v>693</v>
      </c>
      <c r="G1193">
        <v>3</v>
      </c>
      <c r="H1193" t="s">
        <v>1</v>
      </c>
      <c r="I1193" t="str">
        <f>D1193&amp;"-"&amp;E1193&amp;"\3"</f>
        <v>334837-336799\3</v>
      </c>
      <c r="J1193" t="str">
        <f>H1193&amp;"_codon"&amp;G1193</f>
        <v>nuc_codon3</v>
      </c>
    </row>
    <row r="1194" spans="4:10">
      <c r="D1194">
        <v>346001</v>
      </c>
      <c r="E1194" s="2">
        <v>346506</v>
      </c>
      <c r="F1194" t="s">
        <v>700</v>
      </c>
      <c r="G1194">
        <v>3</v>
      </c>
      <c r="H1194" t="s">
        <v>1</v>
      </c>
      <c r="I1194" t="str">
        <f>D1194&amp;"-"&amp;E1194&amp;"\3"</f>
        <v>346001-346506\3</v>
      </c>
      <c r="J1194" t="str">
        <f>H1194&amp;"_codon"&amp;G1194</f>
        <v>nuc_codon3</v>
      </c>
    </row>
    <row r="1195" spans="4:10">
      <c r="D1195">
        <v>338485</v>
      </c>
      <c r="E1195" s="2">
        <v>340527</v>
      </c>
      <c r="F1195" t="s">
        <v>695</v>
      </c>
      <c r="G1195">
        <v>3</v>
      </c>
      <c r="H1195" t="s">
        <v>1</v>
      </c>
      <c r="I1195" t="str">
        <f>D1195&amp;"-"&amp;E1195&amp;"\3"</f>
        <v>338485-340527\3</v>
      </c>
      <c r="J1195" t="str">
        <f>H1195&amp;"_codon"&amp;G1195</f>
        <v>nuc_codon3</v>
      </c>
    </row>
    <row r="1196" spans="4:10">
      <c r="D1196">
        <v>340530</v>
      </c>
      <c r="E1196" s="2">
        <v>341204</v>
      </c>
      <c r="F1196" t="s">
        <v>696</v>
      </c>
      <c r="G1196">
        <v>3</v>
      </c>
      <c r="H1196" t="s">
        <v>1</v>
      </c>
      <c r="I1196" t="str">
        <f>D1196&amp;"-"&amp;E1196&amp;"\3"</f>
        <v>340530-341204\3</v>
      </c>
      <c r="J1196" t="str">
        <f>H1196&amp;"_codon"&amp;G1196</f>
        <v>nuc_codon3</v>
      </c>
    </row>
    <row r="1197" spans="4:10">
      <c r="D1197">
        <v>341207</v>
      </c>
      <c r="E1197" s="2">
        <v>341638</v>
      </c>
      <c r="F1197" t="s">
        <v>697</v>
      </c>
      <c r="G1197">
        <v>3</v>
      </c>
      <c r="H1197" t="s">
        <v>1</v>
      </c>
      <c r="I1197" t="str">
        <f>D1197&amp;"-"&amp;E1197&amp;"\3"</f>
        <v>341207-341638\3</v>
      </c>
      <c r="J1197" t="str">
        <f>H1197&amp;"_codon"&amp;G1197</f>
        <v>nuc_codon3</v>
      </c>
    </row>
    <row r="1198" spans="4:10">
      <c r="D1198">
        <v>341641</v>
      </c>
      <c r="E1198" s="2">
        <v>344778</v>
      </c>
      <c r="F1198" t="s">
        <v>698</v>
      </c>
      <c r="G1198">
        <v>3</v>
      </c>
      <c r="H1198" t="s">
        <v>1</v>
      </c>
      <c r="I1198" t="str">
        <f>D1198&amp;"-"&amp;E1198&amp;"\3"</f>
        <v>341641-344778\3</v>
      </c>
      <c r="J1198" t="str">
        <f>H1198&amp;"_codon"&amp;G1198</f>
        <v>nuc_codon3</v>
      </c>
    </row>
    <row r="1199" spans="4:10">
      <c r="D1199">
        <v>344781</v>
      </c>
      <c r="E1199" s="2">
        <v>345998</v>
      </c>
      <c r="F1199" t="s">
        <v>699</v>
      </c>
      <c r="G1199">
        <v>3</v>
      </c>
      <c r="H1199" t="s">
        <v>1</v>
      </c>
      <c r="I1199" t="str">
        <f>D1199&amp;"-"&amp;E1199&amp;"\3"</f>
        <v>344781-345998\3</v>
      </c>
      <c r="J1199" t="str">
        <f>H1199&amp;"_codon"&amp;G1199</f>
        <v>nuc_codon3</v>
      </c>
    </row>
    <row r="1200" spans="4:10">
      <c r="D1200">
        <v>354652</v>
      </c>
      <c r="E1200" s="2">
        <v>356128</v>
      </c>
      <c r="F1200" t="s">
        <v>705</v>
      </c>
      <c r="G1200">
        <v>3</v>
      </c>
      <c r="H1200" t="s">
        <v>1</v>
      </c>
      <c r="I1200" t="str">
        <f>D1200&amp;"-"&amp;E1200&amp;"\3"</f>
        <v>354652-356128\3</v>
      </c>
      <c r="J1200" t="str">
        <f>H1200&amp;"_codon"&amp;G1200</f>
        <v>nuc_codon3</v>
      </c>
    </row>
    <row r="1201" spans="4:10">
      <c r="D1201">
        <v>346509</v>
      </c>
      <c r="E1201" s="2">
        <v>350023</v>
      </c>
      <c r="F1201" t="s">
        <v>701</v>
      </c>
      <c r="G1201">
        <v>3</v>
      </c>
      <c r="H1201" t="s">
        <v>1</v>
      </c>
      <c r="I1201" t="str">
        <f>D1201&amp;"-"&amp;E1201&amp;"\3"</f>
        <v>346509-350023\3</v>
      </c>
      <c r="J1201" t="str">
        <f>H1201&amp;"_codon"&amp;G1201</f>
        <v>nuc_codon3</v>
      </c>
    </row>
    <row r="1202" spans="4:10">
      <c r="D1202">
        <v>350026</v>
      </c>
      <c r="E1202" s="2">
        <v>351626</v>
      </c>
      <c r="F1202" t="s">
        <v>702</v>
      </c>
      <c r="G1202">
        <v>3</v>
      </c>
      <c r="H1202" t="s">
        <v>1</v>
      </c>
      <c r="I1202" t="str">
        <f>D1202&amp;"-"&amp;E1202&amp;"\3"</f>
        <v>350026-351626\3</v>
      </c>
      <c r="J1202" t="str">
        <f>H1202&amp;"_codon"&amp;G1202</f>
        <v>nuc_codon3</v>
      </c>
    </row>
    <row r="1203" spans="4:10">
      <c r="D1203">
        <v>351629</v>
      </c>
      <c r="E1203" s="2">
        <v>353484</v>
      </c>
      <c r="F1203" t="s">
        <v>703</v>
      </c>
      <c r="G1203">
        <v>3</v>
      </c>
      <c r="H1203" t="s">
        <v>1</v>
      </c>
      <c r="I1203" t="str">
        <f>D1203&amp;"-"&amp;E1203&amp;"\3"</f>
        <v>351629-353484\3</v>
      </c>
      <c r="J1203" t="str">
        <f>H1203&amp;"_codon"&amp;G1203</f>
        <v>nuc_codon3</v>
      </c>
    </row>
    <row r="1204" spans="4:10">
      <c r="D1204">
        <v>353487</v>
      </c>
      <c r="E1204" s="2">
        <v>354649</v>
      </c>
      <c r="F1204" t="s">
        <v>704</v>
      </c>
      <c r="G1204">
        <v>3</v>
      </c>
      <c r="H1204" t="s">
        <v>1</v>
      </c>
      <c r="I1204" t="str">
        <f>D1204&amp;"-"&amp;E1204&amp;"\3"</f>
        <v>353487-354649\3</v>
      </c>
      <c r="J1204" t="str">
        <f>H1204&amp;"_codon"&amp;G1204</f>
        <v>nuc_codon3</v>
      </c>
    </row>
    <row r="1205" spans="4:10">
      <c r="D1205">
        <v>356131</v>
      </c>
      <c r="E1205" s="2">
        <v>357759</v>
      </c>
      <c r="F1205" t="s">
        <v>706</v>
      </c>
      <c r="G1205">
        <v>3</v>
      </c>
      <c r="H1205" t="s">
        <v>1</v>
      </c>
      <c r="I1205" t="str">
        <f>D1205&amp;"-"&amp;E1205&amp;"\3"</f>
        <v>356131-357759\3</v>
      </c>
      <c r="J1205" t="str">
        <f>H1205&amp;"_codon"&amp;G1205</f>
        <v>nuc_codon3</v>
      </c>
    </row>
    <row r="1206" spans="4:10">
      <c r="D1206">
        <v>357762</v>
      </c>
      <c r="E1206" s="2">
        <v>359587</v>
      </c>
      <c r="F1206" t="s">
        <v>707</v>
      </c>
      <c r="G1206">
        <v>3</v>
      </c>
      <c r="H1206" t="s">
        <v>1</v>
      </c>
      <c r="I1206" t="str">
        <f>D1206&amp;"-"&amp;E1206&amp;"\3"</f>
        <v>357762-359587\3</v>
      </c>
      <c r="J1206" t="str">
        <f>H1206&amp;"_codon"&amp;G1206</f>
        <v>nuc_codon3</v>
      </c>
    </row>
    <row r="1207" spans="4:10">
      <c r="D1207">
        <v>359590</v>
      </c>
      <c r="E1207" s="2">
        <v>360620</v>
      </c>
      <c r="F1207" t="s">
        <v>708</v>
      </c>
      <c r="G1207">
        <v>3</v>
      </c>
      <c r="H1207" t="s">
        <v>1</v>
      </c>
      <c r="I1207" t="str">
        <f>D1207&amp;"-"&amp;E1207&amp;"\3"</f>
        <v>359590-360620\3</v>
      </c>
      <c r="J1207" t="str">
        <f>H1207&amp;"_codon"&amp;G1207</f>
        <v>nuc_codon3</v>
      </c>
    </row>
    <row r="1208" spans="4:10">
      <c r="D1208">
        <v>360623</v>
      </c>
      <c r="E1208" s="2">
        <v>362621</v>
      </c>
      <c r="F1208" t="s">
        <v>709</v>
      </c>
      <c r="G1208">
        <v>3</v>
      </c>
      <c r="H1208" t="s">
        <v>1</v>
      </c>
      <c r="I1208" t="str">
        <f>D1208&amp;"-"&amp;E1208&amp;"\3"</f>
        <v>360623-362621\3</v>
      </c>
      <c r="J1208" t="str">
        <f>H1208&amp;"_codon"&amp;G1208</f>
        <v>nuc_codon3</v>
      </c>
    </row>
    <row r="1209" spans="4:10">
      <c r="D1209">
        <v>362624</v>
      </c>
      <c r="E1209" s="2">
        <v>364314</v>
      </c>
      <c r="F1209" t="s">
        <v>710</v>
      </c>
      <c r="G1209">
        <v>3</v>
      </c>
      <c r="H1209" t="s">
        <v>1</v>
      </c>
      <c r="I1209" t="str">
        <f>D1209&amp;"-"&amp;E1209&amp;"\3"</f>
        <v>362624-364314\3</v>
      </c>
      <c r="J1209" t="str">
        <f>H1209&amp;"_codon"&amp;G1209</f>
        <v>nuc_codon3</v>
      </c>
    </row>
    <row r="1210" spans="4:10">
      <c r="D1210">
        <v>368514</v>
      </c>
      <c r="E1210" s="2">
        <v>370167</v>
      </c>
      <c r="F1210" t="s">
        <v>714</v>
      </c>
      <c r="G1210">
        <v>3</v>
      </c>
      <c r="H1210" t="s">
        <v>1</v>
      </c>
      <c r="I1210" t="str">
        <f>D1210&amp;"-"&amp;E1210&amp;"\3"</f>
        <v>368514-370167\3</v>
      </c>
      <c r="J1210" t="str">
        <f>H1210&amp;"_codon"&amp;G1210</f>
        <v>nuc_codon3</v>
      </c>
    </row>
    <row r="1211" spans="4:10">
      <c r="D1211">
        <v>364317</v>
      </c>
      <c r="E1211" s="2">
        <v>365531</v>
      </c>
      <c r="F1211" t="s">
        <v>711</v>
      </c>
      <c r="G1211">
        <v>3</v>
      </c>
      <c r="H1211" t="s">
        <v>1</v>
      </c>
      <c r="I1211" t="str">
        <f>D1211&amp;"-"&amp;E1211&amp;"\3"</f>
        <v>364317-365531\3</v>
      </c>
      <c r="J1211" t="str">
        <f>H1211&amp;"_codon"&amp;G1211</f>
        <v>nuc_codon3</v>
      </c>
    </row>
    <row r="1212" spans="4:10">
      <c r="D1212">
        <v>365534</v>
      </c>
      <c r="E1212" s="2">
        <v>367411</v>
      </c>
      <c r="F1212" t="s">
        <v>712</v>
      </c>
      <c r="G1212">
        <v>3</v>
      </c>
      <c r="H1212" t="s">
        <v>1</v>
      </c>
      <c r="I1212" t="str">
        <f>D1212&amp;"-"&amp;E1212&amp;"\3"</f>
        <v>365534-367411\3</v>
      </c>
      <c r="J1212" t="str">
        <f>H1212&amp;"_codon"&amp;G1212</f>
        <v>nuc_codon3</v>
      </c>
    </row>
    <row r="1213" spans="4:10">
      <c r="D1213">
        <v>367414</v>
      </c>
      <c r="E1213" s="2">
        <v>368511</v>
      </c>
      <c r="F1213" t="s">
        <v>713</v>
      </c>
      <c r="G1213">
        <v>3</v>
      </c>
      <c r="H1213" t="s">
        <v>1</v>
      </c>
      <c r="I1213" t="str">
        <f>D1213&amp;"-"&amp;E1213&amp;"\3"</f>
        <v>367414-368511\3</v>
      </c>
      <c r="J1213" t="str">
        <f>H1213&amp;"_codon"&amp;G1213</f>
        <v>nuc_codon3</v>
      </c>
    </row>
    <row r="1214" spans="4:10">
      <c r="D1214">
        <v>370170</v>
      </c>
      <c r="E1214" s="2">
        <v>371620</v>
      </c>
      <c r="F1214" t="s">
        <v>715</v>
      </c>
      <c r="G1214">
        <v>3</v>
      </c>
      <c r="H1214" t="s">
        <v>1</v>
      </c>
      <c r="I1214" t="str">
        <f>D1214&amp;"-"&amp;E1214&amp;"\3"</f>
        <v>370170-371620\3</v>
      </c>
      <c r="J1214" t="str">
        <f>H1214&amp;"_codon"&amp;G1214</f>
        <v>nuc_codon3</v>
      </c>
    </row>
    <row r="1215" spans="4:10">
      <c r="D1215">
        <v>371623</v>
      </c>
      <c r="E1215" s="2">
        <v>372519</v>
      </c>
      <c r="F1215" t="s">
        <v>716</v>
      </c>
      <c r="G1215">
        <v>3</v>
      </c>
      <c r="H1215" t="s">
        <v>1</v>
      </c>
      <c r="I1215" t="str">
        <f>D1215&amp;"-"&amp;E1215&amp;"\3"</f>
        <v>371623-372519\3</v>
      </c>
      <c r="J1215" t="str">
        <f>H1215&amp;"_codon"&amp;G1215</f>
        <v>nuc_codon3</v>
      </c>
    </row>
    <row r="1216" spans="4:10">
      <c r="D1216">
        <v>372522</v>
      </c>
      <c r="E1216" s="2">
        <v>374796</v>
      </c>
      <c r="F1216" t="s">
        <v>717</v>
      </c>
      <c r="G1216">
        <v>3</v>
      </c>
      <c r="H1216" t="s">
        <v>1</v>
      </c>
      <c r="I1216" t="str">
        <f>D1216&amp;"-"&amp;E1216&amp;"\3"</f>
        <v>372522-374796\3</v>
      </c>
      <c r="J1216" t="str">
        <f>H1216&amp;"_codon"&amp;G1216</f>
        <v>nuc_codon3</v>
      </c>
    </row>
    <row r="1217" spans="4:10">
      <c r="D1217">
        <v>374799</v>
      </c>
      <c r="E1217" s="2">
        <v>376485</v>
      </c>
      <c r="F1217" t="s">
        <v>718</v>
      </c>
      <c r="G1217">
        <v>3</v>
      </c>
      <c r="H1217" t="s">
        <v>1</v>
      </c>
      <c r="I1217" t="str">
        <f>D1217&amp;"-"&amp;E1217&amp;"\3"</f>
        <v>374799-376485\3</v>
      </c>
      <c r="J1217" t="str">
        <f>H1217&amp;"_codon"&amp;G1217</f>
        <v>nuc_codon3</v>
      </c>
    </row>
    <row r="1218" spans="4:10">
      <c r="D1218">
        <v>386494</v>
      </c>
      <c r="E1218" s="2">
        <v>387356</v>
      </c>
      <c r="F1218" t="s">
        <v>724</v>
      </c>
      <c r="G1218">
        <v>3</v>
      </c>
      <c r="H1218" t="s">
        <v>1</v>
      </c>
      <c r="I1218" t="str">
        <f>D1218&amp;"-"&amp;E1218&amp;"\3"</f>
        <v>386494-387356\3</v>
      </c>
      <c r="J1218" t="str">
        <f>H1218&amp;"_codon"&amp;G1218</f>
        <v>nuc_codon3</v>
      </c>
    </row>
    <row r="1219" spans="4:10">
      <c r="D1219">
        <v>376488</v>
      </c>
      <c r="E1219" s="2">
        <v>378549</v>
      </c>
      <c r="F1219" t="s">
        <v>719</v>
      </c>
      <c r="G1219">
        <v>3</v>
      </c>
      <c r="H1219" t="s">
        <v>1</v>
      </c>
      <c r="I1219" t="str">
        <f>D1219&amp;"-"&amp;E1219&amp;"\3"</f>
        <v>376488-378549\3</v>
      </c>
      <c r="J1219" t="str">
        <f>H1219&amp;"_codon"&amp;G1219</f>
        <v>nuc_codon3</v>
      </c>
    </row>
    <row r="1220" spans="4:10">
      <c r="D1220">
        <v>378552</v>
      </c>
      <c r="E1220" s="2">
        <v>379684</v>
      </c>
      <c r="F1220" t="s">
        <v>720</v>
      </c>
      <c r="G1220">
        <v>3</v>
      </c>
      <c r="H1220" t="s">
        <v>1</v>
      </c>
      <c r="I1220" t="str">
        <f>D1220&amp;"-"&amp;E1220&amp;"\3"</f>
        <v>378552-379684\3</v>
      </c>
      <c r="J1220" t="str">
        <f>H1220&amp;"_codon"&amp;G1220</f>
        <v>nuc_codon3</v>
      </c>
    </row>
    <row r="1221" spans="4:10">
      <c r="D1221">
        <v>379687</v>
      </c>
      <c r="E1221" s="2">
        <v>381239</v>
      </c>
      <c r="F1221" t="s">
        <v>721</v>
      </c>
      <c r="G1221">
        <v>3</v>
      </c>
      <c r="H1221" t="s">
        <v>1</v>
      </c>
      <c r="I1221" t="str">
        <f>D1221&amp;"-"&amp;E1221&amp;"\3"</f>
        <v>379687-381239\3</v>
      </c>
      <c r="J1221" t="str">
        <f>H1221&amp;"_codon"&amp;G1221</f>
        <v>nuc_codon3</v>
      </c>
    </row>
    <row r="1222" spans="4:10">
      <c r="D1222">
        <v>381242</v>
      </c>
      <c r="E1222" s="2">
        <v>384843</v>
      </c>
      <c r="F1222" t="s">
        <v>722</v>
      </c>
      <c r="G1222">
        <v>3</v>
      </c>
      <c r="H1222" t="s">
        <v>1</v>
      </c>
      <c r="I1222" t="str">
        <f>D1222&amp;"-"&amp;E1222&amp;"\3"</f>
        <v>381242-384843\3</v>
      </c>
      <c r="J1222" t="str">
        <f>H1222&amp;"_codon"&amp;G1222</f>
        <v>nuc_codon3</v>
      </c>
    </row>
    <row r="1223" spans="4:10">
      <c r="D1223">
        <v>384846</v>
      </c>
      <c r="E1223" s="2">
        <v>386491</v>
      </c>
      <c r="F1223" t="s">
        <v>723</v>
      </c>
      <c r="G1223">
        <v>3</v>
      </c>
      <c r="H1223" t="s">
        <v>1</v>
      </c>
      <c r="I1223" t="str">
        <f>D1223&amp;"-"&amp;E1223&amp;"\3"</f>
        <v>384846-386491\3</v>
      </c>
      <c r="J1223" t="str">
        <f>H1223&amp;"_codon"&amp;G1223</f>
        <v>nuc_codon3</v>
      </c>
    </row>
    <row r="1224" spans="4:10">
      <c r="D1224">
        <v>393385</v>
      </c>
      <c r="E1224" s="2">
        <v>395683</v>
      </c>
      <c r="F1224" t="s">
        <v>728</v>
      </c>
      <c r="G1224">
        <v>3</v>
      </c>
      <c r="H1224" t="s">
        <v>1</v>
      </c>
      <c r="I1224" t="str">
        <f>D1224&amp;"-"&amp;E1224&amp;"\3"</f>
        <v>393385-395683\3</v>
      </c>
      <c r="J1224" t="str">
        <f>H1224&amp;"_codon"&amp;G1224</f>
        <v>nuc_codon3</v>
      </c>
    </row>
    <row r="1225" spans="4:10">
      <c r="D1225">
        <v>387359</v>
      </c>
      <c r="E1225" s="2">
        <v>390091</v>
      </c>
      <c r="F1225" t="s">
        <v>725</v>
      </c>
      <c r="G1225">
        <v>3</v>
      </c>
      <c r="H1225" t="s">
        <v>1</v>
      </c>
      <c r="I1225" t="str">
        <f>D1225&amp;"-"&amp;E1225&amp;"\3"</f>
        <v>387359-390091\3</v>
      </c>
      <c r="J1225" t="str">
        <f>H1225&amp;"_codon"&amp;G1225</f>
        <v>nuc_codon3</v>
      </c>
    </row>
    <row r="1226" spans="4:10">
      <c r="D1226">
        <v>390094</v>
      </c>
      <c r="E1226" s="2">
        <v>392570</v>
      </c>
      <c r="F1226" t="s">
        <v>726</v>
      </c>
      <c r="G1226">
        <v>3</v>
      </c>
      <c r="H1226" t="s">
        <v>1</v>
      </c>
      <c r="I1226" t="str">
        <f>D1226&amp;"-"&amp;E1226&amp;"\3"</f>
        <v>390094-392570\3</v>
      </c>
      <c r="J1226" t="str">
        <f>H1226&amp;"_codon"&amp;G1226</f>
        <v>nuc_codon3</v>
      </c>
    </row>
    <row r="1227" spans="4:10">
      <c r="D1227">
        <v>392573</v>
      </c>
      <c r="E1227" s="2">
        <v>393382</v>
      </c>
      <c r="F1227" t="s">
        <v>727</v>
      </c>
      <c r="G1227">
        <v>3</v>
      </c>
      <c r="H1227" t="s">
        <v>1</v>
      </c>
      <c r="I1227" t="str">
        <f>D1227&amp;"-"&amp;E1227&amp;"\3"</f>
        <v>392573-393382\3</v>
      </c>
      <c r="J1227" t="str">
        <f>H1227&amp;"_codon"&amp;G1227</f>
        <v>nuc_codon3</v>
      </c>
    </row>
    <row r="1228" spans="4:10">
      <c r="D1228">
        <v>411510</v>
      </c>
      <c r="E1228" s="2">
        <v>412431</v>
      </c>
      <c r="F1228" t="s">
        <v>737</v>
      </c>
      <c r="G1228">
        <v>3</v>
      </c>
      <c r="H1228" t="s">
        <v>1</v>
      </c>
      <c r="I1228" t="str">
        <f>D1228&amp;"-"&amp;E1228&amp;"\3"</f>
        <v>411510-412431\3</v>
      </c>
      <c r="J1228" t="str">
        <f>H1228&amp;"_codon"&amp;G1228</f>
        <v>nuc_codon3</v>
      </c>
    </row>
    <row r="1229" spans="4:10">
      <c r="D1229">
        <v>395686</v>
      </c>
      <c r="E1229" s="2">
        <v>397146</v>
      </c>
      <c r="F1229" t="s">
        <v>729</v>
      </c>
      <c r="G1229">
        <v>3</v>
      </c>
      <c r="H1229" t="s">
        <v>1</v>
      </c>
      <c r="I1229" t="str">
        <f>D1229&amp;"-"&amp;E1229&amp;"\3"</f>
        <v>395686-397146\3</v>
      </c>
      <c r="J1229" t="str">
        <f>H1229&amp;"_codon"&amp;G1229</f>
        <v>nuc_codon3</v>
      </c>
    </row>
    <row r="1230" spans="4:10">
      <c r="D1230">
        <v>397149</v>
      </c>
      <c r="E1230" s="2">
        <v>399138</v>
      </c>
      <c r="F1230" t="s">
        <v>730</v>
      </c>
      <c r="G1230">
        <v>3</v>
      </c>
      <c r="H1230" t="s">
        <v>1</v>
      </c>
      <c r="I1230" t="str">
        <f>D1230&amp;"-"&amp;E1230&amp;"\3"</f>
        <v>397149-399138\3</v>
      </c>
      <c r="J1230" t="str">
        <f>H1230&amp;"_codon"&amp;G1230</f>
        <v>nuc_codon3</v>
      </c>
    </row>
    <row r="1231" spans="4:10">
      <c r="D1231">
        <v>399141</v>
      </c>
      <c r="E1231" s="2">
        <v>400134</v>
      </c>
      <c r="F1231" t="s">
        <v>731</v>
      </c>
      <c r="G1231">
        <v>3</v>
      </c>
      <c r="H1231" t="s">
        <v>1</v>
      </c>
      <c r="I1231" t="str">
        <f>D1231&amp;"-"&amp;E1231&amp;"\3"</f>
        <v>399141-400134\3</v>
      </c>
      <c r="J1231" t="str">
        <f>H1231&amp;"_codon"&amp;G1231</f>
        <v>nuc_codon3</v>
      </c>
    </row>
    <row r="1232" spans="4:10">
      <c r="D1232">
        <v>400137</v>
      </c>
      <c r="E1232" s="2">
        <v>403939</v>
      </c>
      <c r="F1232" t="s">
        <v>732</v>
      </c>
      <c r="G1232">
        <v>3</v>
      </c>
      <c r="H1232" t="s">
        <v>1</v>
      </c>
      <c r="I1232" t="str">
        <f>D1232&amp;"-"&amp;E1232&amp;"\3"</f>
        <v>400137-403939\3</v>
      </c>
      <c r="J1232" t="str">
        <f>H1232&amp;"_codon"&amp;G1232</f>
        <v>nuc_codon3</v>
      </c>
    </row>
    <row r="1233" spans="4:10">
      <c r="D1233">
        <v>403942</v>
      </c>
      <c r="E1233" s="2">
        <v>405756</v>
      </c>
      <c r="F1233" t="s">
        <v>733</v>
      </c>
      <c r="G1233">
        <v>3</v>
      </c>
      <c r="H1233" t="s">
        <v>1</v>
      </c>
      <c r="I1233" t="str">
        <f>D1233&amp;"-"&amp;E1233&amp;"\3"</f>
        <v>403942-405756\3</v>
      </c>
      <c r="J1233" t="str">
        <f>H1233&amp;"_codon"&amp;G1233</f>
        <v>nuc_codon3</v>
      </c>
    </row>
    <row r="1234" spans="4:10">
      <c r="D1234">
        <v>405759</v>
      </c>
      <c r="E1234" s="2">
        <v>407684</v>
      </c>
      <c r="F1234" t="s">
        <v>734</v>
      </c>
      <c r="G1234">
        <v>3</v>
      </c>
      <c r="H1234" t="s">
        <v>1</v>
      </c>
      <c r="I1234" t="str">
        <f>D1234&amp;"-"&amp;E1234&amp;"\3"</f>
        <v>405759-407684\3</v>
      </c>
      <c r="J1234" t="str">
        <f>H1234&amp;"_codon"&amp;G1234</f>
        <v>nuc_codon3</v>
      </c>
    </row>
    <row r="1235" spans="4:10">
      <c r="D1235">
        <v>407687</v>
      </c>
      <c r="E1235" s="2">
        <v>409561</v>
      </c>
      <c r="F1235" t="s">
        <v>735</v>
      </c>
      <c r="G1235">
        <v>3</v>
      </c>
      <c r="H1235" t="s">
        <v>1</v>
      </c>
      <c r="I1235" t="str">
        <f>D1235&amp;"-"&amp;E1235&amp;"\3"</f>
        <v>407687-409561\3</v>
      </c>
      <c r="J1235" t="str">
        <f>H1235&amp;"_codon"&amp;G1235</f>
        <v>nuc_codon3</v>
      </c>
    </row>
    <row r="1236" spans="4:10">
      <c r="D1236">
        <v>409564</v>
      </c>
      <c r="E1236" s="2">
        <v>411507</v>
      </c>
      <c r="F1236" t="s">
        <v>736</v>
      </c>
      <c r="G1236">
        <v>3</v>
      </c>
      <c r="H1236" t="s">
        <v>1</v>
      </c>
      <c r="I1236" t="str">
        <f>D1236&amp;"-"&amp;E1236&amp;"\3"</f>
        <v>409564-411507\3</v>
      </c>
      <c r="J1236" t="str">
        <f>H1236&amp;"_codon"&amp;G1236</f>
        <v>nuc_codon3</v>
      </c>
    </row>
    <row r="1237" spans="4:10">
      <c r="D1237">
        <v>429143</v>
      </c>
      <c r="E1237" s="2">
        <v>429914</v>
      </c>
      <c r="F1237" t="s">
        <v>746</v>
      </c>
      <c r="G1237">
        <v>3</v>
      </c>
      <c r="H1237" t="s">
        <v>1</v>
      </c>
      <c r="I1237" t="str">
        <f>D1237&amp;"-"&amp;E1237&amp;"\3"</f>
        <v>429143-429914\3</v>
      </c>
      <c r="J1237" t="str">
        <f>H1237&amp;"_codon"&amp;G1237</f>
        <v>nuc_codon3</v>
      </c>
    </row>
    <row r="1238" spans="4:10">
      <c r="D1238">
        <v>412434</v>
      </c>
      <c r="E1238" s="2">
        <v>413628</v>
      </c>
      <c r="F1238" t="s">
        <v>738</v>
      </c>
      <c r="G1238">
        <v>3</v>
      </c>
      <c r="H1238" t="s">
        <v>1</v>
      </c>
      <c r="I1238" t="str">
        <f>D1238&amp;"-"&amp;E1238&amp;"\3"</f>
        <v>412434-413628\3</v>
      </c>
      <c r="J1238" t="str">
        <f>H1238&amp;"_codon"&amp;G1238</f>
        <v>nuc_codon3</v>
      </c>
    </row>
    <row r="1239" spans="4:10">
      <c r="D1239">
        <v>413631</v>
      </c>
      <c r="E1239" s="2">
        <v>418634</v>
      </c>
      <c r="F1239" t="s">
        <v>739</v>
      </c>
      <c r="G1239">
        <v>3</v>
      </c>
      <c r="H1239" t="s">
        <v>1</v>
      </c>
      <c r="I1239" t="str">
        <f>D1239&amp;"-"&amp;E1239&amp;"\3"</f>
        <v>413631-418634\3</v>
      </c>
      <c r="J1239" t="str">
        <f>H1239&amp;"_codon"&amp;G1239</f>
        <v>nuc_codon3</v>
      </c>
    </row>
    <row r="1240" spans="4:10">
      <c r="D1240">
        <v>418637</v>
      </c>
      <c r="E1240" s="2">
        <v>420093</v>
      </c>
      <c r="F1240" t="s">
        <v>740</v>
      </c>
      <c r="G1240">
        <v>3</v>
      </c>
      <c r="H1240" t="s">
        <v>1</v>
      </c>
      <c r="I1240" t="str">
        <f>D1240&amp;"-"&amp;E1240&amp;"\3"</f>
        <v>418637-420093\3</v>
      </c>
      <c r="J1240" t="str">
        <f>H1240&amp;"_codon"&amp;G1240</f>
        <v>nuc_codon3</v>
      </c>
    </row>
    <row r="1241" spans="4:10">
      <c r="D1241">
        <v>420096</v>
      </c>
      <c r="E1241" s="2">
        <v>420732</v>
      </c>
      <c r="F1241" t="s">
        <v>741</v>
      </c>
      <c r="G1241">
        <v>3</v>
      </c>
      <c r="H1241" t="s">
        <v>1</v>
      </c>
      <c r="I1241" t="str">
        <f>D1241&amp;"-"&amp;E1241&amp;"\3"</f>
        <v>420096-420732\3</v>
      </c>
      <c r="J1241" t="str">
        <f>H1241&amp;"_codon"&amp;G1241</f>
        <v>nuc_codon3</v>
      </c>
    </row>
    <row r="1242" spans="4:10">
      <c r="D1242">
        <v>420735</v>
      </c>
      <c r="E1242" s="2">
        <v>422313</v>
      </c>
      <c r="F1242" t="s">
        <v>742</v>
      </c>
      <c r="G1242">
        <v>3</v>
      </c>
      <c r="H1242" t="s">
        <v>1</v>
      </c>
      <c r="I1242" t="str">
        <f>D1242&amp;"-"&amp;E1242&amp;"\3"</f>
        <v>420735-422313\3</v>
      </c>
      <c r="J1242" t="str">
        <f>H1242&amp;"_codon"&amp;G1242</f>
        <v>nuc_codon3</v>
      </c>
    </row>
    <row r="1243" spans="4:10">
      <c r="D1243">
        <v>422316</v>
      </c>
      <c r="E1243" s="2">
        <v>426116</v>
      </c>
      <c r="F1243" t="s">
        <v>743</v>
      </c>
      <c r="G1243">
        <v>3</v>
      </c>
      <c r="H1243" t="s">
        <v>1</v>
      </c>
      <c r="I1243" t="str">
        <f>D1243&amp;"-"&amp;E1243&amp;"\3"</f>
        <v>422316-426116\3</v>
      </c>
      <c r="J1243" t="str">
        <f>H1243&amp;"_codon"&amp;G1243</f>
        <v>nuc_codon3</v>
      </c>
    </row>
    <row r="1244" spans="4:10">
      <c r="D1244">
        <v>426119</v>
      </c>
      <c r="E1244" s="2">
        <v>428059</v>
      </c>
      <c r="F1244" t="s">
        <v>744</v>
      </c>
      <c r="G1244">
        <v>3</v>
      </c>
      <c r="H1244" t="s">
        <v>1</v>
      </c>
      <c r="I1244" t="str">
        <f>D1244&amp;"-"&amp;E1244&amp;"\3"</f>
        <v>426119-428059\3</v>
      </c>
      <c r="J1244" t="str">
        <f>H1244&amp;"_codon"&amp;G1244</f>
        <v>nuc_codon3</v>
      </c>
    </row>
    <row r="1245" spans="4:10">
      <c r="D1245">
        <v>428062</v>
      </c>
      <c r="E1245" s="2">
        <v>429140</v>
      </c>
      <c r="F1245" t="s">
        <v>745</v>
      </c>
      <c r="G1245">
        <v>3</v>
      </c>
      <c r="H1245" t="s">
        <v>1</v>
      </c>
      <c r="I1245" t="str">
        <f>D1245&amp;"-"&amp;E1245&amp;"\3"</f>
        <v>428062-429140\3</v>
      </c>
      <c r="J1245" t="str">
        <f>H1245&amp;"_codon"&amp;G1245</f>
        <v>nuc_codon3</v>
      </c>
    </row>
    <row r="1246" spans="4:10">
      <c r="D1246">
        <v>441002</v>
      </c>
      <c r="E1246" s="2">
        <v>443637</v>
      </c>
      <c r="F1246" t="s">
        <v>754</v>
      </c>
      <c r="G1246">
        <v>3</v>
      </c>
      <c r="H1246" t="s">
        <v>1</v>
      </c>
      <c r="I1246" t="str">
        <f>D1246&amp;"-"&amp;E1246&amp;"\3"</f>
        <v>441002-443637\3</v>
      </c>
      <c r="J1246" t="str">
        <f>H1246&amp;"_codon"&amp;G1246</f>
        <v>nuc_codon3</v>
      </c>
    </row>
    <row r="1247" spans="4:10">
      <c r="D1247">
        <v>429917</v>
      </c>
      <c r="E1247" s="2">
        <v>431754</v>
      </c>
      <c r="F1247" t="s">
        <v>747</v>
      </c>
      <c r="G1247">
        <v>3</v>
      </c>
      <c r="H1247" t="s">
        <v>1</v>
      </c>
      <c r="I1247" t="str">
        <f>D1247&amp;"-"&amp;E1247&amp;"\3"</f>
        <v>429917-431754\3</v>
      </c>
      <c r="J1247" t="str">
        <f>H1247&amp;"_codon"&amp;G1247</f>
        <v>nuc_codon3</v>
      </c>
    </row>
    <row r="1248" spans="4:10">
      <c r="D1248">
        <v>431757</v>
      </c>
      <c r="E1248" s="2">
        <v>432152</v>
      </c>
      <c r="F1248" t="s">
        <v>748</v>
      </c>
      <c r="G1248">
        <v>3</v>
      </c>
      <c r="H1248" t="s">
        <v>1</v>
      </c>
      <c r="I1248" t="str">
        <f>D1248&amp;"-"&amp;E1248&amp;"\3"</f>
        <v>431757-432152\3</v>
      </c>
      <c r="J1248" t="str">
        <f>H1248&amp;"_codon"&amp;G1248</f>
        <v>nuc_codon3</v>
      </c>
    </row>
    <row r="1249" spans="4:10">
      <c r="D1249">
        <v>432155</v>
      </c>
      <c r="E1249" s="2">
        <v>434756</v>
      </c>
      <c r="F1249" t="s">
        <v>749</v>
      </c>
      <c r="G1249">
        <v>3</v>
      </c>
      <c r="H1249" t="s">
        <v>1</v>
      </c>
      <c r="I1249" t="str">
        <f>D1249&amp;"-"&amp;E1249&amp;"\3"</f>
        <v>432155-434756\3</v>
      </c>
      <c r="J1249" t="str">
        <f>H1249&amp;"_codon"&amp;G1249</f>
        <v>nuc_codon3</v>
      </c>
    </row>
    <row r="1250" spans="4:10">
      <c r="D1250">
        <v>434759</v>
      </c>
      <c r="E1250" s="2">
        <v>438422</v>
      </c>
      <c r="F1250" t="s">
        <v>750</v>
      </c>
      <c r="G1250">
        <v>3</v>
      </c>
      <c r="H1250" t="s">
        <v>1</v>
      </c>
      <c r="I1250" t="str">
        <f>D1250&amp;"-"&amp;E1250&amp;"\3"</f>
        <v>434759-438422\3</v>
      </c>
      <c r="J1250" t="str">
        <f>H1250&amp;"_codon"&amp;G1250</f>
        <v>nuc_codon3</v>
      </c>
    </row>
    <row r="1251" spans="4:10">
      <c r="D1251">
        <v>438425</v>
      </c>
      <c r="E1251" s="2">
        <v>438892</v>
      </c>
      <c r="F1251" t="s">
        <v>751</v>
      </c>
      <c r="G1251">
        <v>3</v>
      </c>
      <c r="H1251" t="s">
        <v>1</v>
      </c>
      <c r="I1251" t="str">
        <f>D1251&amp;"-"&amp;E1251&amp;"\3"</f>
        <v>438425-438892\3</v>
      </c>
      <c r="J1251" t="str">
        <f>H1251&amp;"_codon"&amp;G1251</f>
        <v>nuc_codon3</v>
      </c>
    </row>
    <row r="1252" spans="4:10">
      <c r="D1252">
        <v>438895</v>
      </c>
      <c r="E1252" s="2">
        <v>440435</v>
      </c>
      <c r="F1252" t="s">
        <v>752</v>
      </c>
      <c r="G1252">
        <v>3</v>
      </c>
      <c r="H1252" t="s">
        <v>1</v>
      </c>
      <c r="I1252" t="str">
        <f>D1252&amp;"-"&amp;E1252&amp;"\3"</f>
        <v>438895-440435\3</v>
      </c>
      <c r="J1252" t="str">
        <f>H1252&amp;"_codon"&amp;G1252</f>
        <v>nuc_codon3</v>
      </c>
    </row>
    <row r="1253" spans="4:10">
      <c r="D1253">
        <v>440438</v>
      </c>
      <c r="E1253" s="2">
        <v>440999</v>
      </c>
      <c r="F1253" t="s">
        <v>753</v>
      </c>
      <c r="G1253">
        <v>3</v>
      </c>
      <c r="H1253" t="s">
        <v>1</v>
      </c>
      <c r="I1253" t="str">
        <f>D1253&amp;"-"&amp;E1253&amp;"\3"</f>
        <v>440438-440999\3</v>
      </c>
      <c r="J1253" t="str">
        <f>H1253&amp;"_codon"&amp;G1253</f>
        <v>nuc_codon3</v>
      </c>
    </row>
    <row r="1254" spans="4:10">
      <c r="D1254">
        <v>452132</v>
      </c>
      <c r="E1254" s="2">
        <v>453266</v>
      </c>
      <c r="F1254" t="s">
        <v>761</v>
      </c>
      <c r="G1254">
        <v>3</v>
      </c>
      <c r="H1254" t="s">
        <v>1</v>
      </c>
      <c r="I1254" t="str">
        <f>D1254&amp;"-"&amp;E1254&amp;"\3"</f>
        <v>452132-453266\3</v>
      </c>
      <c r="J1254" t="str">
        <f>H1254&amp;"_codon"&amp;G1254</f>
        <v>nuc_codon3</v>
      </c>
    </row>
    <row r="1255" spans="4:10">
      <c r="D1255">
        <v>443640</v>
      </c>
      <c r="E1255" s="2">
        <v>445182</v>
      </c>
      <c r="F1255" t="s">
        <v>755</v>
      </c>
      <c r="G1255">
        <v>3</v>
      </c>
      <c r="H1255" t="s">
        <v>1</v>
      </c>
      <c r="I1255" t="str">
        <f>D1255&amp;"-"&amp;E1255&amp;"\3"</f>
        <v>443640-445182\3</v>
      </c>
      <c r="J1255" t="str">
        <f>H1255&amp;"_codon"&amp;G1255</f>
        <v>nuc_codon3</v>
      </c>
    </row>
    <row r="1256" spans="4:10">
      <c r="D1256">
        <v>445185</v>
      </c>
      <c r="E1256" s="2">
        <v>445778</v>
      </c>
      <c r="F1256" t="s">
        <v>756</v>
      </c>
      <c r="G1256">
        <v>3</v>
      </c>
      <c r="H1256" t="s">
        <v>1</v>
      </c>
      <c r="I1256" t="str">
        <f>D1256&amp;"-"&amp;E1256&amp;"\3"</f>
        <v>445185-445778\3</v>
      </c>
      <c r="J1256" t="str">
        <f>H1256&amp;"_codon"&amp;G1256</f>
        <v>nuc_codon3</v>
      </c>
    </row>
    <row r="1257" spans="4:10">
      <c r="D1257">
        <v>445781</v>
      </c>
      <c r="E1257" s="2">
        <v>446986</v>
      </c>
      <c r="F1257" t="s">
        <v>757</v>
      </c>
      <c r="G1257">
        <v>3</v>
      </c>
      <c r="H1257" t="s">
        <v>1</v>
      </c>
      <c r="I1257" t="str">
        <f>D1257&amp;"-"&amp;E1257&amp;"\3"</f>
        <v>445781-446986\3</v>
      </c>
      <c r="J1257" t="str">
        <f>H1257&amp;"_codon"&amp;G1257</f>
        <v>nuc_codon3</v>
      </c>
    </row>
    <row r="1258" spans="4:10">
      <c r="D1258">
        <v>446989</v>
      </c>
      <c r="E1258" s="2">
        <v>449435</v>
      </c>
      <c r="F1258" t="s">
        <v>758</v>
      </c>
      <c r="G1258">
        <v>3</v>
      </c>
      <c r="H1258" t="s">
        <v>1</v>
      </c>
      <c r="I1258" t="str">
        <f>D1258&amp;"-"&amp;E1258&amp;"\3"</f>
        <v>446989-449435\3</v>
      </c>
      <c r="J1258" t="str">
        <f>H1258&amp;"_codon"&amp;G1258</f>
        <v>nuc_codon3</v>
      </c>
    </row>
    <row r="1259" spans="4:10">
      <c r="D1259">
        <v>449438</v>
      </c>
      <c r="E1259" s="2">
        <v>451350</v>
      </c>
      <c r="F1259" t="s">
        <v>759</v>
      </c>
      <c r="G1259">
        <v>3</v>
      </c>
      <c r="H1259" t="s">
        <v>1</v>
      </c>
      <c r="I1259" t="str">
        <f>D1259&amp;"-"&amp;E1259&amp;"\3"</f>
        <v>449438-451350\3</v>
      </c>
      <c r="J1259" t="str">
        <f>H1259&amp;"_codon"&amp;G1259</f>
        <v>nuc_codon3</v>
      </c>
    </row>
    <row r="1260" spans="4:10">
      <c r="D1260">
        <v>451353</v>
      </c>
      <c r="E1260" s="2">
        <v>452129</v>
      </c>
      <c r="F1260" t="s">
        <v>760</v>
      </c>
      <c r="G1260">
        <v>3</v>
      </c>
      <c r="H1260" t="s">
        <v>1</v>
      </c>
      <c r="I1260" t="str">
        <f>D1260&amp;"-"&amp;E1260&amp;"\3"</f>
        <v>451353-452129\3</v>
      </c>
      <c r="J1260" t="str">
        <f>H1260&amp;"_codon"&amp;G1260</f>
        <v>nuc_codon3</v>
      </c>
    </row>
    <row r="1261" spans="4:10">
      <c r="D1261">
        <v>459465</v>
      </c>
      <c r="E1261" s="2">
        <v>462241</v>
      </c>
      <c r="F1261" t="s">
        <v>765</v>
      </c>
      <c r="G1261">
        <v>3</v>
      </c>
      <c r="H1261" t="s">
        <v>1</v>
      </c>
      <c r="I1261" t="str">
        <f>D1261&amp;"-"&amp;E1261&amp;"\3"</f>
        <v>459465-462241\3</v>
      </c>
      <c r="J1261" t="str">
        <f>H1261&amp;"_codon"&amp;G1261</f>
        <v>nuc_codon3</v>
      </c>
    </row>
    <row r="1262" spans="4:10">
      <c r="D1262">
        <v>453269</v>
      </c>
      <c r="E1262" s="2">
        <v>455641</v>
      </c>
      <c r="F1262" t="s">
        <v>762</v>
      </c>
      <c r="G1262">
        <v>3</v>
      </c>
      <c r="H1262" t="s">
        <v>1</v>
      </c>
      <c r="I1262" t="str">
        <f>D1262&amp;"-"&amp;E1262&amp;"\3"</f>
        <v>453269-455641\3</v>
      </c>
      <c r="J1262" t="str">
        <f>H1262&amp;"_codon"&amp;G1262</f>
        <v>nuc_codon3</v>
      </c>
    </row>
    <row r="1263" spans="4:10">
      <c r="D1263">
        <v>455644</v>
      </c>
      <c r="E1263" s="2">
        <v>457663</v>
      </c>
      <c r="F1263" t="s">
        <v>763</v>
      </c>
      <c r="G1263">
        <v>3</v>
      </c>
      <c r="H1263" t="s">
        <v>1</v>
      </c>
      <c r="I1263" t="str">
        <f>D1263&amp;"-"&amp;E1263&amp;"\3"</f>
        <v>455644-457663\3</v>
      </c>
      <c r="J1263" t="str">
        <f>H1263&amp;"_codon"&amp;G1263</f>
        <v>nuc_codon3</v>
      </c>
    </row>
    <row r="1264" spans="4:10">
      <c r="D1264">
        <v>457666</v>
      </c>
      <c r="E1264" s="2">
        <v>459462</v>
      </c>
      <c r="F1264" t="s">
        <v>764</v>
      </c>
      <c r="G1264">
        <v>3</v>
      </c>
      <c r="H1264" t="s">
        <v>1</v>
      </c>
      <c r="I1264" t="str">
        <f>D1264&amp;"-"&amp;E1264&amp;"\3"</f>
        <v>457666-459462\3</v>
      </c>
      <c r="J1264" t="str">
        <f>H1264&amp;"_codon"&amp;G1264</f>
        <v>nuc_codon3</v>
      </c>
    </row>
    <row r="1265" spans="4:10">
      <c r="D1265">
        <v>462244</v>
      </c>
      <c r="E1265" s="2">
        <v>464992</v>
      </c>
      <c r="F1265" t="s">
        <v>766</v>
      </c>
      <c r="G1265">
        <v>3</v>
      </c>
      <c r="H1265" t="s">
        <v>1</v>
      </c>
      <c r="I1265" t="str">
        <f>D1265&amp;"-"&amp;E1265&amp;"\3"</f>
        <v>462244-464992\3</v>
      </c>
      <c r="J1265" t="str">
        <f>H1265&amp;"_codon"&amp;G1265</f>
        <v>nuc_codon3</v>
      </c>
    </row>
    <row r="1266" spans="4:10">
      <c r="D1266">
        <v>464995</v>
      </c>
      <c r="E1266" s="2">
        <v>467509</v>
      </c>
      <c r="F1266" t="s">
        <v>767</v>
      </c>
      <c r="G1266">
        <v>3</v>
      </c>
      <c r="H1266" t="s">
        <v>1</v>
      </c>
      <c r="I1266" t="str">
        <f>D1266&amp;"-"&amp;E1266&amp;"\3"</f>
        <v>464995-467509\3</v>
      </c>
      <c r="J1266" t="str">
        <f>H1266&amp;"_codon"&amp;G1266</f>
        <v>nuc_codon3</v>
      </c>
    </row>
    <row r="1267" spans="4:10">
      <c r="D1267">
        <v>467512</v>
      </c>
      <c r="E1267" s="2">
        <v>468229</v>
      </c>
      <c r="F1267" t="s">
        <v>768</v>
      </c>
      <c r="G1267">
        <v>3</v>
      </c>
      <c r="H1267" t="s">
        <v>1</v>
      </c>
      <c r="I1267" t="str">
        <f>D1267&amp;"-"&amp;E1267&amp;"\3"</f>
        <v>467512-468229\3</v>
      </c>
      <c r="J1267" t="str">
        <f>H1267&amp;"_codon"&amp;G1267</f>
        <v>nuc_codon3</v>
      </c>
    </row>
    <row r="1268" spans="4:10">
      <c r="D1268">
        <v>468232</v>
      </c>
      <c r="E1268" s="2">
        <v>470011</v>
      </c>
      <c r="F1268" t="s">
        <v>769</v>
      </c>
      <c r="G1268">
        <v>3</v>
      </c>
      <c r="H1268" t="s">
        <v>1</v>
      </c>
      <c r="I1268" t="str">
        <f>D1268&amp;"-"&amp;E1268&amp;"\3"</f>
        <v>468232-470011\3</v>
      </c>
      <c r="J1268" t="str">
        <f>H1268&amp;"_codon"&amp;G1268</f>
        <v>nuc_codon3</v>
      </c>
    </row>
    <row r="1269" spans="4:10">
      <c r="D1269">
        <v>470014</v>
      </c>
      <c r="E1269" s="2">
        <v>472049</v>
      </c>
      <c r="F1269" t="s">
        <v>770</v>
      </c>
      <c r="G1269">
        <v>3</v>
      </c>
      <c r="H1269" t="s">
        <v>1</v>
      </c>
      <c r="I1269" t="str">
        <f>D1269&amp;"-"&amp;E1269&amp;"\3"</f>
        <v>470014-472049\3</v>
      </c>
      <c r="J1269" t="str">
        <f>H1269&amp;"_codon"&amp;G1269</f>
        <v>nuc_codon3</v>
      </c>
    </row>
    <row r="1270" spans="4:10">
      <c r="D1270">
        <v>472052</v>
      </c>
      <c r="E1270" s="2">
        <v>474688</v>
      </c>
      <c r="F1270" t="s">
        <v>771</v>
      </c>
      <c r="G1270">
        <v>3</v>
      </c>
      <c r="H1270" t="s">
        <v>1</v>
      </c>
      <c r="I1270" t="str">
        <f>D1270&amp;"-"&amp;E1270&amp;"\3"</f>
        <v>472052-474688\3</v>
      </c>
      <c r="J1270" t="str">
        <f>H1270&amp;"_codon"&amp;G1270</f>
        <v>nuc_codon3</v>
      </c>
    </row>
    <row r="1271" spans="4:10">
      <c r="D1271">
        <v>474691</v>
      </c>
      <c r="E1271" s="2">
        <v>477223</v>
      </c>
      <c r="F1271" t="s">
        <v>772</v>
      </c>
      <c r="G1271">
        <v>3</v>
      </c>
      <c r="H1271" t="s">
        <v>1</v>
      </c>
      <c r="I1271" t="str">
        <f>D1271&amp;"-"&amp;E1271&amp;"\3"</f>
        <v>474691-477223\3</v>
      </c>
      <c r="J1271" t="str">
        <f>H1271&amp;"_codon"&amp;G1271</f>
        <v>nuc_codon3</v>
      </c>
    </row>
    <row r="1272" spans="4:10">
      <c r="D1272">
        <v>477226</v>
      </c>
      <c r="E1272" s="2">
        <v>479088</v>
      </c>
      <c r="F1272" t="s">
        <v>773</v>
      </c>
      <c r="G1272">
        <v>3</v>
      </c>
      <c r="H1272" t="s">
        <v>1</v>
      </c>
      <c r="I1272" t="str">
        <f>D1272&amp;"-"&amp;E1272&amp;"\3"</f>
        <v>477226-479088\3</v>
      </c>
      <c r="J1272" t="str">
        <f>H1272&amp;"_codon"&amp;G1272</f>
        <v>nuc_codon3</v>
      </c>
    </row>
    <row r="1273" spans="4:10">
      <c r="D1273">
        <v>479091</v>
      </c>
      <c r="E1273" s="2">
        <v>481807</v>
      </c>
      <c r="F1273" t="s">
        <v>774</v>
      </c>
      <c r="G1273">
        <v>3</v>
      </c>
      <c r="H1273" t="s">
        <v>1</v>
      </c>
      <c r="I1273" t="str">
        <f>D1273&amp;"-"&amp;E1273&amp;"\3"</f>
        <v>479091-481807\3</v>
      </c>
      <c r="J1273" t="str">
        <f>H1273&amp;"_codon"&amp;G1273</f>
        <v>nuc_codon3</v>
      </c>
    </row>
    <row r="1274" spans="4:10">
      <c r="D1274">
        <v>481810</v>
      </c>
      <c r="E1274" s="2">
        <v>483475</v>
      </c>
      <c r="F1274" t="s">
        <v>775</v>
      </c>
      <c r="G1274">
        <v>3</v>
      </c>
      <c r="H1274" t="s">
        <v>1</v>
      </c>
      <c r="I1274" t="str">
        <f>D1274&amp;"-"&amp;E1274&amp;"\3"</f>
        <v>481810-483475\3</v>
      </c>
      <c r="J1274" t="str">
        <f>H1274&amp;"_codon"&amp;G1274</f>
        <v>nuc_codon3</v>
      </c>
    </row>
    <row r="1275" spans="4:10">
      <c r="D1275">
        <v>483478</v>
      </c>
      <c r="E1275" s="2">
        <v>484222</v>
      </c>
      <c r="F1275" t="s">
        <v>776</v>
      </c>
      <c r="G1275">
        <v>3</v>
      </c>
      <c r="H1275" t="s">
        <v>1</v>
      </c>
      <c r="I1275" t="str">
        <f>D1275&amp;"-"&amp;E1275&amp;"\3"</f>
        <v>483478-484222\3</v>
      </c>
      <c r="J1275" t="str">
        <f>H1275&amp;"_codon"&amp;G1275</f>
        <v>nuc_codon3</v>
      </c>
    </row>
    <row r="1276" spans="4:10">
      <c r="D1276">
        <v>484225</v>
      </c>
      <c r="E1276" s="2">
        <v>486165</v>
      </c>
      <c r="F1276" t="s">
        <v>777</v>
      </c>
      <c r="G1276">
        <v>3</v>
      </c>
      <c r="H1276" t="s">
        <v>1</v>
      </c>
      <c r="I1276" t="str">
        <f>D1276&amp;"-"&amp;E1276&amp;"\3"</f>
        <v>484225-486165\3</v>
      </c>
      <c r="J1276" t="str">
        <f>H1276&amp;"_codon"&amp;G1276</f>
        <v>nuc_codon3</v>
      </c>
    </row>
    <row r="1277" spans="4:10">
      <c r="D1277">
        <v>486168</v>
      </c>
      <c r="E1277" s="2">
        <v>487473</v>
      </c>
      <c r="F1277" t="s">
        <v>778</v>
      </c>
      <c r="G1277">
        <v>3</v>
      </c>
      <c r="H1277" t="s">
        <v>1</v>
      </c>
      <c r="I1277" t="str">
        <f>D1277&amp;"-"&amp;E1277&amp;"\3"</f>
        <v>486168-487473\3</v>
      </c>
      <c r="J1277" t="str">
        <f>H1277&amp;"_codon"&amp;G1277</f>
        <v>nuc_codon3</v>
      </c>
    </row>
    <row r="1278" spans="4:10">
      <c r="D1278">
        <v>487476</v>
      </c>
      <c r="E1278" s="2">
        <v>489048</v>
      </c>
      <c r="F1278" t="s">
        <v>779</v>
      </c>
      <c r="G1278">
        <v>3</v>
      </c>
      <c r="H1278" t="s">
        <v>1</v>
      </c>
      <c r="I1278" t="str">
        <f>D1278&amp;"-"&amp;E1278&amp;"\3"</f>
        <v>487476-489048\3</v>
      </c>
      <c r="J1278" t="str">
        <f>H1278&amp;"_codon"&amp;G1278</f>
        <v>nuc_codon3</v>
      </c>
    </row>
    <row r="1279" spans="4:10">
      <c r="D1279">
        <v>489051</v>
      </c>
      <c r="E1279" s="2">
        <v>489312</v>
      </c>
      <c r="F1279" t="s">
        <v>780</v>
      </c>
      <c r="G1279">
        <v>3</v>
      </c>
      <c r="H1279" t="s">
        <v>1</v>
      </c>
      <c r="I1279" t="str">
        <f>D1279&amp;"-"&amp;E1279&amp;"\3"</f>
        <v>489051-489312\3</v>
      </c>
      <c r="J1279" t="str">
        <f>H1279&amp;"_codon"&amp;G1279</f>
        <v>nuc_codon3</v>
      </c>
    </row>
    <row r="1280" spans="4:10">
      <c r="D1280">
        <v>489315</v>
      </c>
      <c r="E1280" s="2">
        <v>489507</v>
      </c>
      <c r="F1280" t="s">
        <v>781</v>
      </c>
      <c r="G1280">
        <v>3</v>
      </c>
      <c r="H1280" t="s">
        <v>1</v>
      </c>
      <c r="I1280" t="str">
        <f>D1280&amp;"-"&amp;E1280&amp;"\3"</f>
        <v>489315-489507\3</v>
      </c>
      <c r="J1280" t="str">
        <f>H1280&amp;"_codon"&amp;G1280</f>
        <v>nuc_codon3</v>
      </c>
    </row>
    <row r="1281" spans="4:10">
      <c r="D1281">
        <v>489510</v>
      </c>
      <c r="E1281" s="2">
        <v>489711</v>
      </c>
      <c r="F1281" t="s">
        <v>782</v>
      </c>
      <c r="G1281">
        <v>3</v>
      </c>
      <c r="H1281" t="s">
        <v>1</v>
      </c>
      <c r="I1281" t="str">
        <f>D1281&amp;"-"&amp;E1281&amp;"\3"</f>
        <v>489510-489711\3</v>
      </c>
      <c r="J1281" t="str">
        <f>H1281&amp;"_codon"&amp;G1281</f>
        <v>nuc_codon3</v>
      </c>
    </row>
    <row r="1282" spans="4:10">
      <c r="D1282">
        <v>489714</v>
      </c>
      <c r="E1282" s="2">
        <v>490061</v>
      </c>
      <c r="F1282" t="s">
        <v>783</v>
      </c>
      <c r="G1282">
        <v>3</v>
      </c>
      <c r="H1282" t="s">
        <v>1</v>
      </c>
      <c r="I1282" t="str">
        <f>D1282&amp;"-"&amp;E1282&amp;"\3"</f>
        <v>489714-490061\3</v>
      </c>
      <c r="J1282" t="str">
        <f>H1282&amp;"_codon"&amp;G1282</f>
        <v>nuc_codon3</v>
      </c>
    </row>
    <row r="1283" spans="4:10">
      <c r="D1283">
        <v>490064</v>
      </c>
      <c r="E1283" s="2">
        <v>490425</v>
      </c>
      <c r="F1283" t="s">
        <v>784</v>
      </c>
      <c r="G1283">
        <v>3</v>
      </c>
      <c r="H1283" t="s">
        <v>1</v>
      </c>
      <c r="I1283" t="str">
        <f>D1283&amp;"-"&amp;E1283&amp;"\3"</f>
        <v>490064-490425\3</v>
      </c>
      <c r="J1283" t="str">
        <f>H1283&amp;"_codon"&amp;G1283</f>
        <v>nuc_codon3</v>
      </c>
    </row>
    <row r="1284" spans="4:10">
      <c r="D1284">
        <v>490428</v>
      </c>
      <c r="E1284" s="2">
        <v>490664</v>
      </c>
      <c r="F1284" t="s">
        <v>785</v>
      </c>
      <c r="G1284">
        <v>3</v>
      </c>
      <c r="H1284" t="s">
        <v>1</v>
      </c>
      <c r="I1284" t="str">
        <f>D1284&amp;"-"&amp;E1284&amp;"\3"</f>
        <v>490428-490664\3</v>
      </c>
      <c r="J1284" t="str">
        <f>H1284&amp;"_codon"&amp;G1284</f>
        <v>nuc_codon3</v>
      </c>
    </row>
    <row r="1285" spans="4:10">
      <c r="D1285">
        <v>490667</v>
      </c>
      <c r="E1285" s="2">
        <v>491127</v>
      </c>
      <c r="F1285" t="s">
        <v>786</v>
      </c>
      <c r="G1285">
        <v>3</v>
      </c>
      <c r="H1285" t="s">
        <v>1</v>
      </c>
      <c r="I1285" t="str">
        <f>D1285&amp;"-"&amp;E1285&amp;"\3"</f>
        <v>490667-491127\3</v>
      </c>
      <c r="J1285" t="str">
        <f>H1285&amp;"_codon"&amp;G1285</f>
        <v>nuc_codon3</v>
      </c>
    </row>
    <row r="1286" spans="4:10">
      <c r="D1286">
        <v>491130</v>
      </c>
      <c r="E1286" s="2">
        <v>491345</v>
      </c>
      <c r="F1286" t="s">
        <v>787</v>
      </c>
      <c r="G1286">
        <v>3</v>
      </c>
      <c r="H1286" t="s">
        <v>1</v>
      </c>
      <c r="I1286" t="str">
        <f>D1286&amp;"-"&amp;E1286&amp;"\3"</f>
        <v>491130-491345\3</v>
      </c>
      <c r="J1286" t="str">
        <f>H1286&amp;"_codon"&amp;G1286</f>
        <v>nuc_codon3</v>
      </c>
    </row>
    <row r="1287" spans="4:10">
      <c r="D1287">
        <v>491348</v>
      </c>
      <c r="E1287" s="2">
        <v>491527</v>
      </c>
      <c r="F1287" t="s">
        <v>788</v>
      </c>
      <c r="G1287">
        <v>3</v>
      </c>
      <c r="H1287" t="s">
        <v>1</v>
      </c>
      <c r="I1287" t="str">
        <f>D1287&amp;"-"&amp;E1287&amp;"\3"</f>
        <v>491348-491527\3</v>
      </c>
      <c r="J1287" t="str">
        <f>H1287&amp;"_codon"&amp;G1287</f>
        <v>nuc_codon3</v>
      </c>
    </row>
    <row r="1288" spans="4:10">
      <c r="D1288">
        <v>491530</v>
      </c>
      <c r="E1288" s="2">
        <v>491736</v>
      </c>
      <c r="F1288" t="s">
        <v>789</v>
      </c>
      <c r="G1288">
        <v>3</v>
      </c>
      <c r="H1288" t="s">
        <v>1</v>
      </c>
      <c r="I1288" t="str">
        <f>D1288&amp;"-"&amp;E1288&amp;"\3"</f>
        <v>491530-491736\3</v>
      </c>
      <c r="J1288" t="str">
        <f>H1288&amp;"_codon"&amp;G1288</f>
        <v>nuc_codon3</v>
      </c>
    </row>
    <row r="1289" spans="4:10">
      <c r="D1289">
        <v>491739</v>
      </c>
      <c r="E1289" s="2">
        <v>492100</v>
      </c>
      <c r="F1289" t="s">
        <v>790</v>
      </c>
      <c r="G1289">
        <v>3</v>
      </c>
      <c r="H1289" t="s">
        <v>1</v>
      </c>
      <c r="I1289" t="str">
        <f>D1289&amp;"-"&amp;E1289&amp;"\3"</f>
        <v>491739-492100\3</v>
      </c>
      <c r="J1289" t="str">
        <f>H1289&amp;"_codon"&amp;G1289</f>
        <v>nuc_codon3</v>
      </c>
    </row>
    <row r="1290" spans="4:10">
      <c r="D1290">
        <v>492103</v>
      </c>
      <c r="E1290" s="2">
        <v>492385</v>
      </c>
      <c r="F1290" t="s">
        <v>791</v>
      </c>
      <c r="G1290">
        <v>3</v>
      </c>
      <c r="H1290" t="s">
        <v>1</v>
      </c>
      <c r="I1290" t="str">
        <f>D1290&amp;"-"&amp;E1290&amp;"\3"</f>
        <v>492103-492385\3</v>
      </c>
      <c r="J1290" t="str">
        <f>H1290&amp;"_codon"&amp;G1290</f>
        <v>nuc_codon3</v>
      </c>
    </row>
    <row r="1291" spans="4:10">
      <c r="D1291">
        <v>492388</v>
      </c>
      <c r="E1291" s="2">
        <v>492830</v>
      </c>
      <c r="F1291" t="s">
        <v>792</v>
      </c>
      <c r="G1291">
        <v>3</v>
      </c>
      <c r="H1291" t="s">
        <v>1</v>
      </c>
      <c r="I1291" t="str">
        <f>D1291&amp;"-"&amp;E1291&amp;"\3"</f>
        <v>492388-492830\3</v>
      </c>
      <c r="J1291" t="str">
        <f>H1291&amp;"_codon"&amp;G1291</f>
        <v>nuc_codon3</v>
      </c>
    </row>
    <row r="1292" spans="4:10">
      <c r="D1292">
        <v>492833</v>
      </c>
      <c r="E1292" s="2">
        <v>493170</v>
      </c>
      <c r="F1292" t="s">
        <v>793</v>
      </c>
      <c r="G1292">
        <v>3</v>
      </c>
      <c r="H1292" t="s">
        <v>1</v>
      </c>
      <c r="I1292" t="str">
        <f>D1292&amp;"-"&amp;E1292&amp;"\3"</f>
        <v>492833-493170\3</v>
      </c>
      <c r="J1292" t="str">
        <f>H1292&amp;"_codon"&amp;G1292</f>
        <v>nuc_codon3</v>
      </c>
    </row>
    <row r="1293" spans="4:10">
      <c r="D1293">
        <v>493173</v>
      </c>
      <c r="E1293" s="2">
        <v>493596</v>
      </c>
      <c r="F1293" t="s">
        <v>794</v>
      </c>
      <c r="G1293">
        <v>3</v>
      </c>
      <c r="H1293" t="s">
        <v>1</v>
      </c>
      <c r="I1293" t="str">
        <f>D1293&amp;"-"&amp;E1293&amp;"\3"</f>
        <v>493173-493596\3</v>
      </c>
      <c r="J1293" t="str">
        <f>H1293&amp;"_codon"&amp;G1293</f>
        <v>nuc_codon3</v>
      </c>
    </row>
    <row r="1294" spans="4:10">
      <c r="D1294">
        <v>493599</v>
      </c>
      <c r="E1294" s="2">
        <v>493983</v>
      </c>
      <c r="F1294" t="s">
        <v>795</v>
      </c>
      <c r="G1294">
        <v>3</v>
      </c>
      <c r="H1294" t="s">
        <v>1</v>
      </c>
      <c r="I1294" t="str">
        <f>D1294&amp;"-"&amp;E1294&amp;"\3"</f>
        <v>493599-493983\3</v>
      </c>
      <c r="J1294" t="str">
        <f>H1294&amp;"_codon"&amp;G1294</f>
        <v>nuc_codon3</v>
      </c>
    </row>
    <row r="1295" spans="4:10">
      <c r="D1295">
        <v>493986</v>
      </c>
      <c r="E1295" s="2">
        <v>494376</v>
      </c>
      <c r="F1295" t="s">
        <v>796</v>
      </c>
      <c r="G1295">
        <v>3</v>
      </c>
      <c r="H1295" t="s">
        <v>1</v>
      </c>
      <c r="I1295" t="str">
        <f>D1295&amp;"-"&amp;E1295&amp;"\3"</f>
        <v>493986-494376\3</v>
      </c>
      <c r="J1295" t="str">
        <f>H1295&amp;"_codon"&amp;G1295</f>
        <v>nuc_codon3</v>
      </c>
    </row>
    <row r="1296" spans="4:10">
      <c r="D1296">
        <v>494379</v>
      </c>
      <c r="E1296" s="2">
        <v>494780</v>
      </c>
      <c r="F1296" t="s">
        <v>797</v>
      </c>
      <c r="G1296">
        <v>3</v>
      </c>
      <c r="H1296" t="s">
        <v>1</v>
      </c>
      <c r="I1296" t="str">
        <f>D1296&amp;"-"&amp;E1296&amp;"\3"</f>
        <v>494379-494780\3</v>
      </c>
      <c r="J1296" t="str">
        <f>H1296&amp;"_codon"&amp;G1296</f>
        <v>nuc_codon3</v>
      </c>
    </row>
    <row r="1297" spans="4:10">
      <c r="D1297">
        <v>494783</v>
      </c>
      <c r="E1297" s="2">
        <v>495089</v>
      </c>
      <c r="F1297" t="s">
        <v>798</v>
      </c>
      <c r="G1297">
        <v>3</v>
      </c>
      <c r="H1297" t="s">
        <v>1</v>
      </c>
      <c r="I1297" t="str">
        <f>D1297&amp;"-"&amp;E1297&amp;"\3"</f>
        <v>494783-495089\3</v>
      </c>
      <c r="J1297" t="str">
        <f>H1297&amp;"_codon"&amp;G1297</f>
        <v>nuc_codon3</v>
      </c>
    </row>
    <row r="1298" spans="4:10">
      <c r="D1298">
        <v>495092</v>
      </c>
      <c r="E1298" s="2">
        <v>495277</v>
      </c>
      <c r="F1298" t="s">
        <v>799</v>
      </c>
      <c r="G1298">
        <v>3</v>
      </c>
      <c r="H1298" t="s">
        <v>1</v>
      </c>
      <c r="I1298" t="str">
        <f>D1298&amp;"-"&amp;E1298&amp;"\3"</f>
        <v>495092-495277\3</v>
      </c>
      <c r="J1298" t="str">
        <f>H1298&amp;"_codon"&amp;G1298</f>
        <v>nuc_codon3</v>
      </c>
    </row>
    <row r="1299" spans="4:10">
      <c r="D1299">
        <v>495280</v>
      </c>
      <c r="E1299" s="2">
        <v>495524</v>
      </c>
      <c r="F1299" t="s">
        <v>800</v>
      </c>
      <c r="G1299">
        <v>3</v>
      </c>
      <c r="H1299" t="s">
        <v>1</v>
      </c>
      <c r="I1299" t="str">
        <f>D1299&amp;"-"&amp;E1299&amp;"\3"</f>
        <v>495280-495524\3</v>
      </c>
      <c r="J1299" t="str">
        <f>H1299&amp;"_codon"&amp;G1299</f>
        <v>nuc_codon3</v>
      </c>
    </row>
    <row r="1300" spans="4:10">
      <c r="D1300">
        <v>495527</v>
      </c>
      <c r="E1300" s="2">
        <v>495701</v>
      </c>
      <c r="F1300" t="s">
        <v>801</v>
      </c>
      <c r="G1300">
        <v>3</v>
      </c>
      <c r="H1300" t="s">
        <v>1</v>
      </c>
      <c r="I1300" t="str">
        <f>D1300&amp;"-"&amp;E1300&amp;"\3"</f>
        <v>495527-495701\3</v>
      </c>
      <c r="J1300" t="str">
        <f>H1300&amp;"_codon"&amp;G1300</f>
        <v>nuc_codon3</v>
      </c>
    </row>
    <row r="1301" spans="4:10">
      <c r="D1301">
        <v>495704</v>
      </c>
      <c r="E1301" s="2">
        <v>495915</v>
      </c>
      <c r="F1301" t="s">
        <v>802</v>
      </c>
      <c r="G1301">
        <v>3</v>
      </c>
      <c r="H1301" t="s">
        <v>1</v>
      </c>
      <c r="I1301" t="str">
        <f>D1301&amp;"-"&amp;E1301&amp;"\3"</f>
        <v>495704-495915\3</v>
      </c>
      <c r="J1301" t="str">
        <f>H1301&amp;"_codon"&amp;G1301</f>
        <v>nuc_codon3</v>
      </c>
    </row>
    <row r="1302" spans="4:10">
      <c r="D1302">
        <v>495918</v>
      </c>
      <c r="E1302" s="2">
        <v>496303</v>
      </c>
      <c r="F1302" t="s">
        <v>803</v>
      </c>
      <c r="G1302">
        <v>3</v>
      </c>
      <c r="H1302" t="s">
        <v>1</v>
      </c>
      <c r="I1302" t="str">
        <f>D1302&amp;"-"&amp;E1302&amp;"\3"</f>
        <v>495918-496303\3</v>
      </c>
      <c r="J1302" t="str">
        <f>H1302&amp;"_codon"&amp;G1302</f>
        <v>nuc_codon3</v>
      </c>
    </row>
    <row r="1303" spans="4:10">
      <c r="D1303">
        <v>496306</v>
      </c>
      <c r="E1303" s="2">
        <v>496563</v>
      </c>
      <c r="F1303" t="s">
        <v>804</v>
      </c>
      <c r="G1303">
        <v>3</v>
      </c>
      <c r="H1303" t="s">
        <v>1</v>
      </c>
      <c r="I1303" t="str">
        <f>D1303&amp;"-"&amp;E1303&amp;"\3"</f>
        <v>496306-496563\3</v>
      </c>
      <c r="J1303" t="str">
        <f>H1303&amp;"_codon"&amp;G1303</f>
        <v>nuc_codon3</v>
      </c>
    </row>
    <row r="1304" spans="4:10">
      <c r="D1304">
        <v>496566</v>
      </c>
      <c r="E1304" s="2">
        <v>496925</v>
      </c>
      <c r="F1304" t="s">
        <v>805</v>
      </c>
      <c r="G1304">
        <v>3</v>
      </c>
      <c r="H1304" t="s">
        <v>1</v>
      </c>
      <c r="I1304" t="str">
        <f>D1304&amp;"-"&amp;E1304&amp;"\3"</f>
        <v>496566-496925\3</v>
      </c>
      <c r="J1304" t="str">
        <f>H1304&amp;"_codon"&amp;G1304</f>
        <v>nuc_codon3</v>
      </c>
    </row>
    <row r="1305" spans="4:10">
      <c r="D1305">
        <v>496928</v>
      </c>
      <c r="E1305" s="2">
        <v>497301</v>
      </c>
      <c r="F1305" t="s">
        <v>806</v>
      </c>
      <c r="G1305">
        <v>3</v>
      </c>
      <c r="H1305" t="s">
        <v>1</v>
      </c>
      <c r="I1305" t="str">
        <f>D1305&amp;"-"&amp;E1305&amp;"\3"</f>
        <v>496928-497301\3</v>
      </c>
      <c r="J1305" t="str">
        <f>H1305&amp;"_codon"&amp;G1305</f>
        <v>nuc_codon3</v>
      </c>
    </row>
    <row r="1306" spans="4:10">
      <c r="D1306">
        <v>497304</v>
      </c>
      <c r="E1306" s="2">
        <v>497675</v>
      </c>
      <c r="F1306" t="s">
        <v>807</v>
      </c>
      <c r="G1306">
        <v>3</v>
      </c>
      <c r="H1306" t="s">
        <v>1</v>
      </c>
      <c r="I1306" t="str">
        <f>D1306&amp;"-"&amp;E1306&amp;"\3"</f>
        <v>497304-497675\3</v>
      </c>
      <c r="J1306" t="str">
        <f>H1306&amp;"_codon"&amp;G1306</f>
        <v>nuc_codon3</v>
      </c>
    </row>
    <row r="1307" spans="4:10">
      <c r="D1307">
        <v>497678</v>
      </c>
      <c r="E1307" s="2">
        <v>498058</v>
      </c>
      <c r="F1307" t="s">
        <v>808</v>
      </c>
      <c r="G1307">
        <v>3</v>
      </c>
      <c r="H1307" t="s">
        <v>1</v>
      </c>
      <c r="I1307" t="str">
        <f>D1307&amp;"-"&amp;E1307&amp;"\3"</f>
        <v>497678-498058\3</v>
      </c>
      <c r="J1307" t="str">
        <f>H1307&amp;"_codon"&amp;G1307</f>
        <v>nuc_codon3</v>
      </c>
    </row>
    <row r="1308" spans="4:10">
      <c r="D1308">
        <v>498061</v>
      </c>
      <c r="E1308" s="2">
        <v>498427</v>
      </c>
      <c r="F1308" t="s">
        <v>809</v>
      </c>
      <c r="G1308">
        <v>3</v>
      </c>
      <c r="H1308" t="s">
        <v>1</v>
      </c>
      <c r="I1308" t="str">
        <f>D1308&amp;"-"&amp;E1308&amp;"\3"</f>
        <v>498061-498427\3</v>
      </c>
      <c r="J1308" t="str">
        <f>H1308&amp;"_codon"&amp;G1308</f>
        <v>nuc_codon3</v>
      </c>
    </row>
    <row r="1309" spans="4:10">
      <c r="D1309">
        <v>498430</v>
      </c>
      <c r="E1309" s="2">
        <v>498792</v>
      </c>
      <c r="F1309" t="s">
        <v>810</v>
      </c>
      <c r="G1309">
        <v>3</v>
      </c>
      <c r="H1309" t="s">
        <v>1</v>
      </c>
      <c r="I1309" t="str">
        <f>D1309&amp;"-"&amp;E1309&amp;"\3"</f>
        <v>498430-498792\3</v>
      </c>
      <c r="J1309" t="str">
        <f>H1309&amp;"_codon"&amp;G1309</f>
        <v>nuc_codon3</v>
      </c>
    </row>
    <row r="1310" spans="4:10">
      <c r="D1310">
        <v>498795</v>
      </c>
      <c r="E1310" s="2">
        <v>498950</v>
      </c>
      <c r="F1310" t="s">
        <v>811</v>
      </c>
      <c r="G1310">
        <v>3</v>
      </c>
      <c r="H1310" t="s">
        <v>1</v>
      </c>
      <c r="I1310" t="str">
        <f>D1310&amp;"-"&amp;E1310&amp;"\3"</f>
        <v>498795-498950\3</v>
      </c>
      <c r="J1310" t="str">
        <f>H1310&amp;"_codon"&amp;G1310</f>
        <v>nuc_codon3</v>
      </c>
    </row>
    <row r="1311" spans="4:10">
      <c r="D1311">
        <v>498953</v>
      </c>
      <c r="E1311" s="2">
        <v>499222</v>
      </c>
      <c r="F1311" t="s">
        <v>812</v>
      </c>
      <c r="G1311">
        <v>3</v>
      </c>
      <c r="H1311" t="s">
        <v>1</v>
      </c>
      <c r="I1311" t="str">
        <f>D1311&amp;"-"&amp;E1311&amp;"\3"</f>
        <v>498953-499222\3</v>
      </c>
      <c r="J1311" t="str">
        <f>H1311&amp;"_codon"&amp;G1311</f>
        <v>nuc_codon3</v>
      </c>
    </row>
    <row r="1312" spans="4:10">
      <c r="D1312">
        <v>499225</v>
      </c>
      <c r="E1312" s="2">
        <v>499479</v>
      </c>
      <c r="F1312" t="s">
        <v>813</v>
      </c>
      <c r="G1312">
        <v>3</v>
      </c>
      <c r="H1312" t="s">
        <v>1</v>
      </c>
      <c r="I1312" t="str">
        <f>D1312&amp;"-"&amp;E1312&amp;"\3"</f>
        <v>499225-499479\3</v>
      </c>
      <c r="J1312" t="str">
        <f>H1312&amp;"_codon"&amp;G1312</f>
        <v>nuc_codon3</v>
      </c>
    </row>
    <row r="1313" spans="4:10">
      <c r="D1313">
        <v>499482</v>
      </c>
      <c r="E1313" s="2">
        <v>499653</v>
      </c>
      <c r="F1313" t="s">
        <v>814</v>
      </c>
      <c r="G1313">
        <v>3</v>
      </c>
      <c r="H1313" t="s">
        <v>1</v>
      </c>
      <c r="I1313" t="str">
        <f>D1313&amp;"-"&amp;E1313&amp;"\3"</f>
        <v>499482-499653\3</v>
      </c>
      <c r="J1313" t="str">
        <f>H1313&amp;"_codon"&amp;G1313</f>
        <v>nuc_codon3</v>
      </c>
    </row>
    <row r="1314" spans="4:10">
      <c r="D1314">
        <v>499656</v>
      </c>
      <c r="E1314" s="2">
        <v>499842</v>
      </c>
      <c r="F1314" t="s">
        <v>815</v>
      </c>
      <c r="G1314">
        <v>3</v>
      </c>
      <c r="H1314" t="s">
        <v>1</v>
      </c>
      <c r="I1314" t="str">
        <f>D1314&amp;"-"&amp;E1314&amp;"\3"</f>
        <v>499656-499842\3</v>
      </c>
      <c r="J1314" t="str">
        <f>H1314&amp;"_codon"&amp;G1314</f>
        <v>nuc_codon3</v>
      </c>
    </row>
    <row r="1315" spans="4:10">
      <c r="D1315">
        <v>499845</v>
      </c>
      <c r="E1315" s="2">
        <v>499998</v>
      </c>
      <c r="F1315" t="s">
        <v>816</v>
      </c>
      <c r="G1315">
        <v>3</v>
      </c>
      <c r="H1315" t="s">
        <v>1</v>
      </c>
      <c r="I1315" t="str">
        <f>D1315&amp;"-"&amp;E1315&amp;"\3"</f>
        <v>499845-499998\3</v>
      </c>
      <c r="J1315" t="str">
        <f>H1315&amp;"_codon"&amp;G1315</f>
        <v>nuc_codon3</v>
      </c>
    </row>
    <row r="1316" spans="4:10">
      <c r="D1316">
        <v>500001</v>
      </c>
      <c r="E1316" s="2">
        <v>500186</v>
      </c>
      <c r="F1316" t="s">
        <v>817</v>
      </c>
      <c r="G1316">
        <v>3</v>
      </c>
      <c r="H1316" t="s">
        <v>1</v>
      </c>
      <c r="I1316" t="str">
        <f>D1316&amp;"-"&amp;E1316&amp;"\3"</f>
        <v>500001-500186\3</v>
      </c>
      <c r="J1316" t="str">
        <f>H1316&amp;"_codon"&amp;G1316</f>
        <v>nuc_codon3</v>
      </c>
    </row>
    <row r="1317" spans="4:10">
      <c r="D1317">
        <v>500189</v>
      </c>
      <c r="E1317" s="2">
        <v>500418</v>
      </c>
      <c r="F1317" t="s">
        <v>818</v>
      </c>
      <c r="G1317">
        <v>3</v>
      </c>
      <c r="H1317" t="s">
        <v>1</v>
      </c>
      <c r="I1317" t="str">
        <f>D1317&amp;"-"&amp;E1317&amp;"\3"</f>
        <v>500189-500418\3</v>
      </c>
      <c r="J1317" t="str">
        <f>H1317&amp;"_codon"&amp;G1317</f>
        <v>nuc_codon3</v>
      </c>
    </row>
    <row r="1318" spans="4:10">
      <c r="D1318">
        <v>500421</v>
      </c>
      <c r="E1318" s="2">
        <v>500623</v>
      </c>
      <c r="F1318" t="s">
        <v>819</v>
      </c>
      <c r="G1318">
        <v>3</v>
      </c>
      <c r="H1318" t="s">
        <v>1</v>
      </c>
      <c r="I1318" t="str">
        <f>D1318&amp;"-"&amp;E1318&amp;"\3"</f>
        <v>500421-500623\3</v>
      </c>
      <c r="J1318" t="str">
        <f>H1318&amp;"_codon"&amp;G1318</f>
        <v>nuc_codon3</v>
      </c>
    </row>
    <row r="1319" spans="4:10">
      <c r="D1319">
        <v>500626</v>
      </c>
      <c r="E1319" s="2">
        <v>502550</v>
      </c>
      <c r="F1319" t="s">
        <v>820</v>
      </c>
      <c r="G1319">
        <v>3</v>
      </c>
      <c r="H1319" t="s">
        <v>1</v>
      </c>
      <c r="I1319" t="str">
        <f>D1319&amp;"-"&amp;E1319&amp;"\3"</f>
        <v>500626-502550\3</v>
      </c>
      <c r="J1319" t="str">
        <f>H1319&amp;"_codon"&amp;G1319</f>
        <v>nuc_codon3</v>
      </c>
    </row>
    <row r="1320" spans="4:10">
      <c r="D1320">
        <v>502553</v>
      </c>
      <c r="E1320" s="2">
        <v>504317</v>
      </c>
      <c r="F1320" t="s">
        <v>821</v>
      </c>
      <c r="G1320">
        <v>3</v>
      </c>
      <c r="H1320" t="s">
        <v>1</v>
      </c>
      <c r="I1320" t="str">
        <f>D1320&amp;"-"&amp;E1320&amp;"\3"</f>
        <v>502553-504317\3</v>
      </c>
      <c r="J1320" t="str">
        <f>H1320&amp;"_codon"&amp;G1320</f>
        <v>nuc_codon3</v>
      </c>
    </row>
    <row r="1321" spans="4:10">
      <c r="D1321">
        <v>504320</v>
      </c>
      <c r="E1321" s="2">
        <v>505589</v>
      </c>
      <c r="F1321" t="s">
        <v>822</v>
      </c>
      <c r="G1321">
        <v>3</v>
      </c>
      <c r="H1321" t="s">
        <v>1</v>
      </c>
      <c r="I1321" t="str">
        <f>D1321&amp;"-"&amp;E1321&amp;"\3"</f>
        <v>504320-505589\3</v>
      </c>
      <c r="J1321" t="str">
        <f>H1321&amp;"_codon"&amp;G1321</f>
        <v>nuc_codon3</v>
      </c>
    </row>
    <row r="1322" spans="4:10">
      <c r="D1322">
        <v>505592</v>
      </c>
      <c r="E1322" s="2">
        <v>507469</v>
      </c>
      <c r="F1322" t="s">
        <v>823</v>
      </c>
      <c r="G1322">
        <v>3</v>
      </c>
      <c r="H1322" t="s">
        <v>1</v>
      </c>
      <c r="I1322" t="str">
        <f>D1322&amp;"-"&amp;E1322&amp;"\3"</f>
        <v>505592-507469\3</v>
      </c>
      <c r="J1322" t="str">
        <f>H1322&amp;"_codon"&amp;G1322</f>
        <v>nuc_codon3</v>
      </c>
    </row>
    <row r="1323" spans="4:10">
      <c r="D1323">
        <v>507472</v>
      </c>
      <c r="E1323" s="2">
        <v>509234</v>
      </c>
      <c r="F1323" t="s">
        <v>824</v>
      </c>
      <c r="G1323">
        <v>3</v>
      </c>
      <c r="H1323" t="s">
        <v>1</v>
      </c>
      <c r="I1323" t="str">
        <f>D1323&amp;"-"&amp;E1323&amp;"\3"</f>
        <v>507472-509234\3</v>
      </c>
      <c r="J1323" t="str">
        <f>H1323&amp;"_codon"&amp;G1323</f>
        <v>nuc_codon3</v>
      </c>
    </row>
    <row r="1324" spans="4:10">
      <c r="D1324">
        <v>509237</v>
      </c>
      <c r="E1324" s="2">
        <v>510770</v>
      </c>
      <c r="F1324" t="s">
        <v>825</v>
      </c>
      <c r="G1324">
        <v>3</v>
      </c>
      <c r="H1324" t="s">
        <v>1</v>
      </c>
      <c r="I1324" t="str">
        <f>D1324&amp;"-"&amp;E1324&amp;"\3"</f>
        <v>509237-510770\3</v>
      </c>
      <c r="J1324" t="str">
        <f>H1324&amp;"_codon"&amp;G1324</f>
        <v>nuc_codon3</v>
      </c>
    </row>
    <row r="1325" spans="4:10">
      <c r="D1325">
        <v>510773</v>
      </c>
      <c r="E1325" s="2">
        <v>512622</v>
      </c>
      <c r="F1325" t="s">
        <v>826</v>
      </c>
      <c r="G1325">
        <v>3</v>
      </c>
      <c r="H1325" t="s">
        <v>1</v>
      </c>
      <c r="I1325" t="str">
        <f>D1325&amp;"-"&amp;E1325&amp;"\3"</f>
        <v>510773-512622\3</v>
      </c>
      <c r="J1325" t="str">
        <f>H1325&amp;"_codon"&amp;G1325</f>
        <v>nuc_codon3</v>
      </c>
    </row>
    <row r="1326" spans="4:10">
      <c r="D1326">
        <v>512625</v>
      </c>
      <c r="E1326" s="2">
        <v>515678</v>
      </c>
      <c r="F1326" t="s">
        <v>827</v>
      </c>
      <c r="G1326">
        <v>3</v>
      </c>
      <c r="H1326" t="s">
        <v>1</v>
      </c>
      <c r="I1326" t="str">
        <f>D1326&amp;"-"&amp;E1326&amp;"\3"</f>
        <v>512625-515678\3</v>
      </c>
      <c r="J1326" t="str">
        <f>H1326&amp;"_codon"&amp;G1326</f>
        <v>nuc_codon3</v>
      </c>
    </row>
    <row r="1327" spans="4:10">
      <c r="D1327">
        <v>515681</v>
      </c>
      <c r="E1327" s="2">
        <v>516437</v>
      </c>
      <c r="F1327" t="s">
        <v>828</v>
      </c>
      <c r="G1327">
        <v>3</v>
      </c>
      <c r="H1327" t="s">
        <v>1</v>
      </c>
      <c r="I1327" t="str">
        <f>D1327&amp;"-"&amp;E1327&amp;"\3"</f>
        <v>515681-516437\3</v>
      </c>
      <c r="J1327" t="str">
        <f>H1327&amp;"_codon"&amp;G1327</f>
        <v>nuc_codon3</v>
      </c>
    </row>
    <row r="1328" spans="4:10">
      <c r="D1328">
        <v>516440</v>
      </c>
      <c r="E1328" s="2">
        <v>518446</v>
      </c>
      <c r="F1328" t="s">
        <v>829</v>
      </c>
      <c r="G1328">
        <v>3</v>
      </c>
      <c r="H1328" t="s">
        <v>1</v>
      </c>
      <c r="I1328" t="str">
        <f>D1328&amp;"-"&amp;E1328&amp;"\3"</f>
        <v>516440-518446\3</v>
      </c>
      <c r="J1328" t="str">
        <f>H1328&amp;"_codon"&amp;G1328</f>
        <v>nuc_codon3</v>
      </c>
    </row>
    <row r="1329" spans="4:10">
      <c r="D1329">
        <v>518449</v>
      </c>
      <c r="E1329" s="2">
        <v>520354</v>
      </c>
      <c r="F1329" t="s">
        <v>830</v>
      </c>
      <c r="G1329">
        <v>3</v>
      </c>
      <c r="H1329" t="s">
        <v>1</v>
      </c>
      <c r="I1329" t="str">
        <f>D1329&amp;"-"&amp;E1329&amp;"\3"</f>
        <v>518449-520354\3</v>
      </c>
      <c r="J1329" t="str">
        <f>H1329&amp;"_codon"&amp;G1329</f>
        <v>nuc_codon3</v>
      </c>
    </row>
    <row r="1330" spans="4:10">
      <c r="D1330">
        <v>520357</v>
      </c>
      <c r="E1330" s="2">
        <v>523169</v>
      </c>
      <c r="F1330" t="s">
        <v>831</v>
      </c>
      <c r="G1330">
        <v>3</v>
      </c>
      <c r="H1330" t="s">
        <v>1</v>
      </c>
      <c r="I1330" t="str">
        <f>D1330&amp;"-"&amp;E1330&amp;"\3"</f>
        <v>520357-523169\3</v>
      </c>
      <c r="J1330" t="str">
        <f>H1330&amp;"_codon"&amp;G1330</f>
        <v>nuc_codon3</v>
      </c>
    </row>
    <row r="1331" spans="4:10">
      <c r="D1331">
        <v>523172</v>
      </c>
      <c r="E1331" s="2">
        <v>525050</v>
      </c>
      <c r="F1331" t="s">
        <v>832</v>
      </c>
      <c r="G1331">
        <v>3</v>
      </c>
      <c r="H1331" t="s">
        <v>1</v>
      </c>
      <c r="I1331" t="str">
        <f>D1331&amp;"-"&amp;E1331&amp;"\3"</f>
        <v>523172-525050\3</v>
      </c>
      <c r="J1331" t="str">
        <f>H1331&amp;"_codon"&amp;G1331</f>
        <v>nuc_codon3</v>
      </c>
    </row>
    <row r="1332" spans="4:10">
      <c r="D1332">
        <v>525053</v>
      </c>
      <c r="E1332" s="2">
        <v>526397</v>
      </c>
      <c r="F1332" t="s">
        <v>833</v>
      </c>
      <c r="G1332">
        <v>3</v>
      </c>
      <c r="H1332" t="s">
        <v>1</v>
      </c>
      <c r="I1332" t="str">
        <f>D1332&amp;"-"&amp;E1332&amp;"\3"</f>
        <v>525053-526397\3</v>
      </c>
      <c r="J1332" t="str">
        <f>H1332&amp;"_codon"&amp;G1332</f>
        <v>nuc_codon3</v>
      </c>
    </row>
    <row r="1333" spans="4:10">
      <c r="D1333">
        <v>526400</v>
      </c>
      <c r="E1333" s="2">
        <v>528256</v>
      </c>
      <c r="F1333" t="s">
        <v>834</v>
      </c>
      <c r="G1333">
        <v>3</v>
      </c>
      <c r="H1333" t="s">
        <v>1</v>
      </c>
      <c r="I1333" t="str">
        <f>D1333&amp;"-"&amp;E1333&amp;"\3"</f>
        <v>526400-528256\3</v>
      </c>
      <c r="J1333" t="str">
        <f>H1333&amp;"_codon"&amp;G1333</f>
        <v>nuc_codon3</v>
      </c>
    </row>
    <row r="1334" spans="4:10">
      <c r="D1334">
        <v>528259</v>
      </c>
      <c r="E1334" s="2">
        <v>533485</v>
      </c>
      <c r="F1334" t="s">
        <v>835</v>
      </c>
      <c r="G1334">
        <v>3</v>
      </c>
      <c r="H1334" t="s">
        <v>1</v>
      </c>
      <c r="I1334" t="str">
        <f>D1334&amp;"-"&amp;E1334&amp;"\3"</f>
        <v>528259-533485\3</v>
      </c>
      <c r="J1334" t="str">
        <f>H1334&amp;"_codon"&amp;G1334</f>
        <v>nuc_codon3</v>
      </c>
    </row>
    <row r="1335" spans="4:10">
      <c r="D1335">
        <v>533488</v>
      </c>
      <c r="E1335" s="2">
        <v>535102</v>
      </c>
      <c r="F1335" t="s">
        <v>836</v>
      </c>
      <c r="G1335">
        <v>3</v>
      </c>
      <c r="H1335" t="s">
        <v>1</v>
      </c>
      <c r="I1335" t="str">
        <f>D1335&amp;"-"&amp;E1335&amp;"\3"</f>
        <v>533488-535102\3</v>
      </c>
      <c r="J1335" t="str">
        <f>H1335&amp;"_codon"&amp;G1335</f>
        <v>nuc_codon3</v>
      </c>
    </row>
    <row r="1336" spans="4:10">
      <c r="D1336">
        <v>535105</v>
      </c>
      <c r="E1336" s="2">
        <v>535875</v>
      </c>
      <c r="F1336" t="s">
        <v>837</v>
      </c>
      <c r="G1336">
        <v>3</v>
      </c>
      <c r="H1336" t="s">
        <v>1</v>
      </c>
      <c r="I1336" t="str">
        <f>D1336&amp;"-"&amp;E1336&amp;"\3"</f>
        <v>535105-535875\3</v>
      </c>
      <c r="J1336" t="str">
        <f>H1336&amp;"_codon"&amp;G1336</f>
        <v>nuc_codon3</v>
      </c>
    </row>
    <row r="1337" spans="4:10">
      <c r="D1337">
        <v>535878</v>
      </c>
      <c r="E1337" s="2">
        <v>538677</v>
      </c>
      <c r="F1337" t="s">
        <v>838</v>
      </c>
      <c r="G1337">
        <v>3</v>
      </c>
      <c r="H1337" t="s">
        <v>1</v>
      </c>
      <c r="I1337" t="str">
        <f>D1337&amp;"-"&amp;E1337&amp;"\3"</f>
        <v>535878-538677\3</v>
      </c>
      <c r="J1337" t="str">
        <f>H1337&amp;"_codon"&amp;G1337</f>
        <v>nuc_codon3</v>
      </c>
    </row>
    <row r="1338" spans="4:10">
      <c r="D1338">
        <v>538680</v>
      </c>
      <c r="E1338" s="2">
        <v>540233</v>
      </c>
      <c r="F1338" t="s">
        <v>839</v>
      </c>
      <c r="G1338">
        <v>3</v>
      </c>
      <c r="H1338" t="s">
        <v>1</v>
      </c>
      <c r="I1338" t="str">
        <f>D1338&amp;"-"&amp;E1338&amp;"\3"</f>
        <v>538680-540233\3</v>
      </c>
      <c r="J1338" t="str">
        <f>H1338&amp;"_codon"&amp;G1338</f>
        <v>nuc_codon3</v>
      </c>
    </row>
    <row r="1339" spans="4:10">
      <c r="D1339">
        <v>540236</v>
      </c>
      <c r="E1339" s="2">
        <v>540962</v>
      </c>
      <c r="F1339" t="s">
        <v>840</v>
      </c>
      <c r="G1339">
        <v>3</v>
      </c>
      <c r="H1339" t="s">
        <v>1</v>
      </c>
      <c r="I1339" t="str">
        <f>D1339&amp;"-"&amp;E1339&amp;"\3"</f>
        <v>540236-540962\3</v>
      </c>
      <c r="J1339" t="str">
        <f>H1339&amp;"_codon"&amp;G1339</f>
        <v>nuc_codon3</v>
      </c>
    </row>
    <row r="1340" spans="4:10">
      <c r="D1340">
        <v>540965</v>
      </c>
      <c r="E1340" s="2">
        <v>543441</v>
      </c>
      <c r="F1340" t="s">
        <v>841</v>
      </c>
      <c r="G1340">
        <v>3</v>
      </c>
      <c r="H1340" t="s">
        <v>1</v>
      </c>
      <c r="I1340" t="str">
        <f>D1340&amp;"-"&amp;E1340&amp;"\3"</f>
        <v>540965-543441\3</v>
      </c>
      <c r="J1340" t="str">
        <f>H1340&amp;"_codon"&amp;G1340</f>
        <v>nuc_codon3</v>
      </c>
    </row>
    <row r="1341" spans="4:10">
      <c r="D1341">
        <v>543444</v>
      </c>
      <c r="E1341" s="2">
        <v>546355</v>
      </c>
      <c r="F1341" t="s">
        <v>842</v>
      </c>
      <c r="G1341">
        <v>3</v>
      </c>
      <c r="H1341" t="s">
        <v>1</v>
      </c>
      <c r="I1341" t="str">
        <f>D1341&amp;"-"&amp;E1341&amp;"\3"</f>
        <v>543444-546355\3</v>
      </c>
      <c r="J1341" t="str">
        <f>H1341&amp;"_codon"&amp;G1341</f>
        <v>nuc_codon3</v>
      </c>
    </row>
    <row r="1342" spans="4:10">
      <c r="D1342">
        <v>546358</v>
      </c>
      <c r="E1342" s="2">
        <v>549410</v>
      </c>
      <c r="F1342" t="s">
        <v>843</v>
      </c>
      <c r="G1342">
        <v>3</v>
      </c>
      <c r="H1342" t="s">
        <v>1</v>
      </c>
      <c r="I1342" t="str">
        <f>D1342&amp;"-"&amp;E1342&amp;"\3"</f>
        <v>546358-549410\3</v>
      </c>
      <c r="J1342" t="str">
        <f>H1342&amp;"_codon"&amp;G1342</f>
        <v>nuc_codon3</v>
      </c>
    </row>
    <row r="1343" spans="4:10">
      <c r="D1343">
        <v>549413</v>
      </c>
      <c r="E1343" s="2">
        <v>551887</v>
      </c>
      <c r="F1343" t="s">
        <v>844</v>
      </c>
      <c r="G1343">
        <v>3</v>
      </c>
      <c r="H1343" t="s">
        <v>1</v>
      </c>
      <c r="I1343" t="str">
        <f>D1343&amp;"-"&amp;E1343&amp;"\3"</f>
        <v>549413-551887\3</v>
      </c>
      <c r="J1343" t="str">
        <f>H1343&amp;"_codon"&amp;G1343</f>
        <v>nuc_codon3</v>
      </c>
    </row>
    <row r="1344" spans="4:10">
      <c r="D1344">
        <v>551890</v>
      </c>
      <c r="E1344" s="2">
        <v>553580</v>
      </c>
      <c r="F1344" t="s">
        <v>845</v>
      </c>
      <c r="G1344">
        <v>3</v>
      </c>
      <c r="H1344" t="s">
        <v>1</v>
      </c>
      <c r="I1344" t="str">
        <f>D1344&amp;"-"&amp;E1344&amp;"\3"</f>
        <v>551890-553580\3</v>
      </c>
      <c r="J1344" t="str">
        <f>H1344&amp;"_codon"&amp;G1344</f>
        <v>nuc_codon3</v>
      </c>
    </row>
    <row r="1345" spans="4:10">
      <c r="D1345">
        <v>553583</v>
      </c>
      <c r="E1345" s="2">
        <v>554270</v>
      </c>
      <c r="F1345" t="s">
        <v>846</v>
      </c>
      <c r="G1345">
        <v>3</v>
      </c>
      <c r="H1345" t="s">
        <v>1</v>
      </c>
      <c r="I1345" t="str">
        <f>D1345&amp;"-"&amp;E1345&amp;"\3"</f>
        <v>553583-554270\3</v>
      </c>
      <c r="J1345" t="str">
        <f>H1345&amp;"_codon"&amp;G1345</f>
        <v>nuc_codon3</v>
      </c>
    </row>
    <row r="1346" spans="4:10">
      <c r="D1346">
        <v>554273</v>
      </c>
      <c r="E1346" s="2">
        <v>556509</v>
      </c>
      <c r="F1346" t="s">
        <v>847</v>
      </c>
      <c r="G1346">
        <v>3</v>
      </c>
      <c r="H1346" t="s">
        <v>1</v>
      </c>
      <c r="I1346" t="str">
        <f>D1346&amp;"-"&amp;E1346&amp;"\3"</f>
        <v>554273-556509\3</v>
      </c>
      <c r="J1346" t="str">
        <f>H1346&amp;"_codon"&amp;G1346</f>
        <v>nuc_codon3</v>
      </c>
    </row>
    <row r="1347" spans="4:10">
      <c r="D1347">
        <v>556512</v>
      </c>
      <c r="E1347" s="2">
        <v>556837</v>
      </c>
      <c r="F1347" t="s">
        <v>848</v>
      </c>
      <c r="G1347">
        <v>3</v>
      </c>
      <c r="H1347" t="s">
        <v>1</v>
      </c>
      <c r="I1347" t="str">
        <f>D1347&amp;"-"&amp;E1347&amp;"\3"</f>
        <v>556512-556837\3</v>
      </c>
      <c r="J1347" t="str">
        <f>H1347&amp;"_codon"&amp;G1347</f>
        <v>nuc_codon3</v>
      </c>
    </row>
    <row r="1348" spans="4:10">
      <c r="D1348">
        <v>556840</v>
      </c>
      <c r="E1348" s="2">
        <v>559959</v>
      </c>
      <c r="F1348" t="s">
        <v>849</v>
      </c>
      <c r="G1348">
        <v>3</v>
      </c>
      <c r="H1348" t="s">
        <v>1</v>
      </c>
      <c r="I1348" t="str">
        <f>D1348&amp;"-"&amp;E1348&amp;"\3"</f>
        <v>556840-559959\3</v>
      </c>
      <c r="J1348" t="str">
        <f>H1348&amp;"_codon"&amp;G1348</f>
        <v>nuc_codon3</v>
      </c>
    </row>
    <row r="1349" spans="4:10">
      <c r="D1349">
        <v>559962</v>
      </c>
      <c r="E1349" s="2">
        <v>561854</v>
      </c>
      <c r="F1349" t="s">
        <v>850</v>
      </c>
      <c r="G1349">
        <v>3</v>
      </c>
      <c r="H1349" t="s">
        <v>1</v>
      </c>
      <c r="I1349" t="str">
        <f>D1349&amp;"-"&amp;E1349&amp;"\3"</f>
        <v>559962-561854\3</v>
      </c>
      <c r="J1349" t="str">
        <f>H1349&amp;"_codon"&amp;G1349</f>
        <v>nuc_codon3</v>
      </c>
    </row>
    <row r="1350" spans="4:10">
      <c r="D1350">
        <v>561857</v>
      </c>
      <c r="E1350" s="2">
        <v>564089</v>
      </c>
      <c r="F1350" t="s">
        <v>851</v>
      </c>
      <c r="G1350">
        <v>3</v>
      </c>
      <c r="H1350" t="s">
        <v>1</v>
      </c>
      <c r="I1350" t="str">
        <f>D1350&amp;"-"&amp;E1350&amp;"\3"</f>
        <v>561857-564089\3</v>
      </c>
      <c r="J1350" t="str">
        <f>H1350&amp;"_codon"&amp;G1350</f>
        <v>nuc_codon3</v>
      </c>
    </row>
    <row r="1351" spans="4:10">
      <c r="D1351">
        <v>564092</v>
      </c>
      <c r="E1351" s="2">
        <v>566422</v>
      </c>
      <c r="F1351" t="s">
        <v>852</v>
      </c>
      <c r="G1351">
        <v>3</v>
      </c>
      <c r="H1351" t="s">
        <v>1</v>
      </c>
      <c r="I1351" t="str">
        <f>D1351&amp;"-"&amp;E1351&amp;"\3"</f>
        <v>564092-566422\3</v>
      </c>
      <c r="J1351" t="str">
        <f>H1351&amp;"_codon"&amp;G1351</f>
        <v>nuc_codon3</v>
      </c>
    </row>
    <row r="1352" spans="4:10">
      <c r="D1352">
        <v>566425</v>
      </c>
      <c r="E1352" s="2">
        <v>568032</v>
      </c>
      <c r="F1352" t="s">
        <v>853</v>
      </c>
      <c r="G1352">
        <v>3</v>
      </c>
      <c r="H1352" t="s">
        <v>1</v>
      </c>
      <c r="I1352" t="str">
        <f>D1352&amp;"-"&amp;E1352&amp;"\3"</f>
        <v>566425-568032\3</v>
      </c>
      <c r="J1352" t="str">
        <f>H1352&amp;"_codon"&amp;G1352</f>
        <v>nuc_codon3</v>
      </c>
    </row>
    <row r="1353" spans="4:10">
      <c r="D1353">
        <v>568035</v>
      </c>
      <c r="E1353" s="2">
        <v>569171</v>
      </c>
      <c r="F1353" t="s">
        <v>854</v>
      </c>
      <c r="G1353">
        <v>3</v>
      </c>
      <c r="H1353" t="s">
        <v>1</v>
      </c>
      <c r="I1353" t="str">
        <f>D1353&amp;"-"&amp;E1353&amp;"\3"</f>
        <v>568035-569171\3</v>
      </c>
      <c r="J1353" t="str">
        <f>H1353&amp;"_codon"&amp;G1353</f>
        <v>nuc_codon3</v>
      </c>
    </row>
    <row r="1354" spans="4:10">
      <c r="D1354">
        <v>569174</v>
      </c>
      <c r="E1354" s="2">
        <v>570875</v>
      </c>
      <c r="F1354" t="s">
        <v>855</v>
      </c>
      <c r="G1354">
        <v>3</v>
      </c>
      <c r="H1354" t="s">
        <v>1</v>
      </c>
      <c r="I1354" t="str">
        <f>D1354&amp;"-"&amp;E1354&amp;"\3"</f>
        <v>569174-570875\3</v>
      </c>
      <c r="J1354" t="str">
        <f>H1354&amp;"_codon"&amp;G1354</f>
        <v>nuc_codon3</v>
      </c>
    </row>
    <row r="1355" spans="4:10">
      <c r="D1355">
        <v>570878</v>
      </c>
      <c r="E1355" s="2">
        <v>572777</v>
      </c>
      <c r="F1355" t="s">
        <v>856</v>
      </c>
      <c r="G1355">
        <v>3</v>
      </c>
      <c r="H1355" t="s">
        <v>1</v>
      </c>
      <c r="I1355" t="str">
        <f>D1355&amp;"-"&amp;E1355&amp;"\3"</f>
        <v>570878-572777\3</v>
      </c>
      <c r="J1355" t="str">
        <f>H1355&amp;"_codon"&amp;G1355</f>
        <v>nuc_codon3</v>
      </c>
    </row>
    <row r="1356" spans="4:10">
      <c r="D1356">
        <v>572780</v>
      </c>
      <c r="E1356" s="2">
        <v>574966</v>
      </c>
      <c r="F1356" t="s">
        <v>857</v>
      </c>
      <c r="G1356">
        <v>3</v>
      </c>
      <c r="H1356" t="s">
        <v>1</v>
      </c>
      <c r="I1356" t="str">
        <f>D1356&amp;"-"&amp;E1356&amp;"\3"</f>
        <v>572780-574966\3</v>
      </c>
      <c r="J1356" t="str">
        <f>H1356&amp;"_codon"&amp;G1356</f>
        <v>nuc_codon3</v>
      </c>
    </row>
    <row r="1357" spans="4:10">
      <c r="D1357">
        <v>574969</v>
      </c>
      <c r="E1357" s="2">
        <v>577723</v>
      </c>
      <c r="F1357" t="s">
        <v>858</v>
      </c>
      <c r="G1357">
        <v>3</v>
      </c>
      <c r="H1357" t="s">
        <v>1</v>
      </c>
      <c r="I1357" t="str">
        <f>D1357&amp;"-"&amp;E1357&amp;"\3"</f>
        <v>574969-577723\3</v>
      </c>
      <c r="J1357" t="str">
        <f>H1357&amp;"_codon"&amp;G1357</f>
        <v>nuc_codon3</v>
      </c>
    </row>
    <row r="1358" spans="4:10">
      <c r="D1358">
        <v>577726</v>
      </c>
      <c r="E1358" s="2">
        <v>579441</v>
      </c>
      <c r="F1358" t="s">
        <v>859</v>
      </c>
      <c r="G1358">
        <v>3</v>
      </c>
      <c r="H1358" t="s">
        <v>1</v>
      </c>
      <c r="I1358" t="str">
        <f>D1358&amp;"-"&amp;E1358&amp;"\3"</f>
        <v>577726-579441\3</v>
      </c>
      <c r="J1358" t="str">
        <f>H1358&amp;"_codon"&amp;G1358</f>
        <v>nuc_codon3</v>
      </c>
    </row>
    <row r="1359" spans="4:10">
      <c r="D1359">
        <v>579444</v>
      </c>
      <c r="E1359" s="2">
        <v>582382</v>
      </c>
      <c r="F1359" t="s">
        <v>860</v>
      </c>
      <c r="G1359">
        <v>3</v>
      </c>
      <c r="H1359" t="s">
        <v>1</v>
      </c>
      <c r="I1359" t="str">
        <f>D1359&amp;"-"&amp;E1359&amp;"\3"</f>
        <v>579444-582382\3</v>
      </c>
      <c r="J1359" t="str">
        <f>H1359&amp;"_codon"&amp;G1359</f>
        <v>nuc_codon3</v>
      </c>
    </row>
    <row r="1360" spans="4:10">
      <c r="D1360">
        <v>582385</v>
      </c>
      <c r="E1360" s="2">
        <v>583873</v>
      </c>
      <c r="F1360" t="s">
        <v>861</v>
      </c>
      <c r="G1360">
        <v>3</v>
      </c>
      <c r="H1360" t="s">
        <v>1</v>
      </c>
      <c r="I1360" t="str">
        <f>D1360&amp;"-"&amp;E1360&amp;"\3"</f>
        <v>582385-583873\3</v>
      </c>
      <c r="J1360" t="str">
        <f>H1360&amp;"_codon"&amp;G1360</f>
        <v>nuc_codon3</v>
      </c>
    </row>
    <row r="1361" spans="4:10">
      <c r="D1361">
        <v>583876</v>
      </c>
      <c r="E1361" s="2">
        <v>586311</v>
      </c>
      <c r="F1361" t="s">
        <v>862</v>
      </c>
      <c r="G1361">
        <v>3</v>
      </c>
      <c r="H1361" t="s">
        <v>1</v>
      </c>
      <c r="I1361" t="str">
        <f>D1361&amp;"-"&amp;E1361&amp;"\3"</f>
        <v>583876-586311\3</v>
      </c>
      <c r="J1361" t="str">
        <f>H1361&amp;"_codon"&amp;G1361</f>
        <v>nuc_codon3</v>
      </c>
    </row>
    <row r="1362" spans="4:10">
      <c r="D1362">
        <v>586314</v>
      </c>
      <c r="E1362" s="2">
        <v>588050</v>
      </c>
      <c r="F1362" t="s">
        <v>863</v>
      </c>
      <c r="G1362">
        <v>3</v>
      </c>
      <c r="H1362" t="s">
        <v>1</v>
      </c>
      <c r="I1362" t="str">
        <f>D1362&amp;"-"&amp;E1362&amp;"\3"</f>
        <v>586314-588050\3</v>
      </c>
      <c r="J1362" t="str">
        <f>H1362&amp;"_codon"&amp;G1362</f>
        <v>nuc_codon3</v>
      </c>
    </row>
    <row r="1363" spans="4:10">
      <c r="D1363">
        <v>588053</v>
      </c>
      <c r="E1363" s="2">
        <v>590526</v>
      </c>
      <c r="F1363" t="s">
        <v>864</v>
      </c>
      <c r="G1363">
        <v>3</v>
      </c>
      <c r="H1363" t="s">
        <v>1</v>
      </c>
      <c r="I1363" t="str">
        <f>D1363&amp;"-"&amp;E1363&amp;"\3"</f>
        <v>588053-590526\3</v>
      </c>
      <c r="J1363" t="str">
        <f>H1363&amp;"_codon"&amp;G1363</f>
        <v>nuc_codon3</v>
      </c>
    </row>
    <row r="1364" spans="4:10">
      <c r="D1364">
        <v>590529</v>
      </c>
      <c r="E1364" s="2">
        <v>590736</v>
      </c>
      <c r="F1364" t="s">
        <v>865</v>
      </c>
      <c r="G1364">
        <v>3</v>
      </c>
      <c r="H1364" t="s">
        <v>1</v>
      </c>
      <c r="I1364" t="str">
        <f>D1364&amp;"-"&amp;E1364&amp;"\3"</f>
        <v>590529-590736\3</v>
      </c>
      <c r="J1364" t="str">
        <f>H1364&amp;"_codon"&amp;G1364</f>
        <v>nuc_codon3</v>
      </c>
    </row>
    <row r="1365" spans="4:10">
      <c r="D1365">
        <v>590739</v>
      </c>
      <c r="E1365" s="2">
        <v>593035</v>
      </c>
      <c r="F1365" t="s">
        <v>866</v>
      </c>
      <c r="G1365">
        <v>3</v>
      </c>
      <c r="H1365" t="s">
        <v>1</v>
      </c>
      <c r="I1365" t="str">
        <f>D1365&amp;"-"&amp;E1365&amp;"\3"</f>
        <v>590739-593035\3</v>
      </c>
      <c r="J1365" t="str">
        <f>H1365&amp;"_codon"&amp;G1365</f>
        <v>nuc_codon3</v>
      </c>
    </row>
    <row r="1366" spans="4:10">
      <c r="D1366">
        <v>593038</v>
      </c>
      <c r="E1366" s="2">
        <v>595883</v>
      </c>
      <c r="F1366" t="s">
        <v>867</v>
      </c>
      <c r="G1366">
        <v>3</v>
      </c>
      <c r="H1366" t="s">
        <v>1</v>
      </c>
      <c r="I1366" t="str">
        <f>D1366&amp;"-"&amp;E1366&amp;"\3"</f>
        <v>593038-595883\3</v>
      </c>
      <c r="J1366" t="str">
        <f>H1366&amp;"_codon"&amp;G1366</f>
        <v>nuc_codon3</v>
      </c>
    </row>
    <row r="1367" spans="4:10">
      <c r="D1367">
        <v>595886</v>
      </c>
      <c r="E1367" s="2">
        <v>597554</v>
      </c>
      <c r="F1367" t="s">
        <v>868</v>
      </c>
      <c r="G1367">
        <v>3</v>
      </c>
      <c r="H1367" t="s">
        <v>1</v>
      </c>
      <c r="I1367" t="str">
        <f>D1367&amp;"-"&amp;E1367&amp;"\3"</f>
        <v>595886-597554\3</v>
      </c>
      <c r="J1367" t="str">
        <f>H1367&amp;"_codon"&amp;G1367</f>
        <v>nuc_codon3</v>
      </c>
    </row>
    <row r="1368" spans="4:10">
      <c r="D1368">
        <v>597557</v>
      </c>
      <c r="E1368" s="2">
        <v>599375</v>
      </c>
      <c r="F1368" t="s">
        <v>869</v>
      </c>
      <c r="G1368">
        <v>3</v>
      </c>
      <c r="H1368" t="s">
        <v>1</v>
      </c>
      <c r="I1368" t="str">
        <f>D1368&amp;"-"&amp;E1368&amp;"\3"</f>
        <v>597557-599375\3</v>
      </c>
      <c r="J1368" t="str">
        <f>H1368&amp;"_codon"&amp;G1368</f>
        <v>nuc_codon3</v>
      </c>
    </row>
    <row r="1369" spans="4:10">
      <c r="D1369">
        <v>599378</v>
      </c>
      <c r="E1369" s="2">
        <v>602381</v>
      </c>
      <c r="F1369" t="s">
        <v>870</v>
      </c>
      <c r="G1369">
        <v>3</v>
      </c>
      <c r="H1369" t="s">
        <v>1</v>
      </c>
      <c r="I1369" t="str">
        <f>D1369&amp;"-"&amp;E1369&amp;"\3"</f>
        <v>599378-602381\3</v>
      </c>
      <c r="J1369" t="str">
        <f>H1369&amp;"_codon"&amp;G1369</f>
        <v>nuc_codon3</v>
      </c>
    </row>
    <row r="1370" spans="4:10">
      <c r="D1370">
        <v>602384</v>
      </c>
      <c r="E1370" s="2">
        <v>604259</v>
      </c>
      <c r="F1370" t="s">
        <v>871</v>
      </c>
      <c r="G1370">
        <v>3</v>
      </c>
      <c r="H1370" t="s">
        <v>1</v>
      </c>
      <c r="I1370" t="str">
        <f>D1370&amp;"-"&amp;E1370&amp;"\3"</f>
        <v>602384-604259\3</v>
      </c>
      <c r="J1370" t="str">
        <f>H1370&amp;"_codon"&amp;G1370</f>
        <v>nuc_codon3</v>
      </c>
    </row>
    <row r="1371" spans="4:10">
      <c r="D1371">
        <v>604262</v>
      </c>
      <c r="E1371" s="2">
        <v>605441</v>
      </c>
      <c r="F1371" t="s">
        <v>872</v>
      </c>
      <c r="G1371">
        <v>3</v>
      </c>
      <c r="H1371" t="s">
        <v>1</v>
      </c>
      <c r="I1371" t="str">
        <f>D1371&amp;"-"&amp;E1371&amp;"\3"</f>
        <v>604262-605441\3</v>
      </c>
      <c r="J1371" t="str">
        <f>H1371&amp;"_codon"&amp;G1371</f>
        <v>nuc_codon3</v>
      </c>
    </row>
    <row r="1372" spans="4:10">
      <c r="D1372">
        <v>605444</v>
      </c>
      <c r="E1372" s="2">
        <v>607417</v>
      </c>
      <c r="F1372" t="s">
        <v>873</v>
      </c>
      <c r="G1372">
        <v>3</v>
      </c>
      <c r="H1372" t="s">
        <v>1</v>
      </c>
      <c r="I1372" t="str">
        <f>D1372&amp;"-"&amp;E1372&amp;"\3"</f>
        <v>605444-607417\3</v>
      </c>
      <c r="J1372" t="str">
        <f>H1372&amp;"_codon"&amp;G1372</f>
        <v>nuc_codon3</v>
      </c>
    </row>
    <row r="1373" spans="4:10">
      <c r="D1373">
        <v>607420</v>
      </c>
      <c r="E1373" s="2">
        <v>610413</v>
      </c>
      <c r="F1373" t="s">
        <v>874</v>
      </c>
      <c r="G1373">
        <v>3</v>
      </c>
      <c r="H1373" t="s">
        <v>1</v>
      </c>
      <c r="I1373" t="str">
        <f>D1373&amp;"-"&amp;E1373&amp;"\3"</f>
        <v>607420-610413\3</v>
      </c>
      <c r="J1373" t="str">
        <f>H1373&amp;"_codon"&amp;G1373</f>
        <v>nuc_codon3</v>
      </c>
    </row>
    <row r="1374" spans="4:10">
      <c r="D1374">
        <v>610416</v>
      </c>
      <c r="E1374" s="2">
        <v>611604</v>
      </c>
      <c r="F1374" t="s">
        <v>875</v>
      </c>
      <c r="G1374">
        <v>3</v>
      </c>
      <c r="H1374" t="s">
        <v>1</v>
      </c>
      <c r="I1374" t="str">
        <f>D1374&amp;"-"&amp;E1374&amp;"\3"</f>
        <v>610416-611604\3</v>
      </c>
      <c r="J1374" t="str">
        <f>H1374&amp;"_codon"&amp;G1374</f>
        <v>nuc_codon3</v>
      </c>
    </row>
    <row r="1375" spans="4:10">
      <c r="D1375">
        <v>611607</v>
      </c>
      <c r="E1375" s="2">
        <v>613281</v>
      </c>
      <c r="F1375" t="s">
        <v>876</v>
      </c>
      <c r="G1375">
        <v>3</v>
      </c>
      <c r="H1375" t="s">
        <v>1</v>
      </c>
      <c r="I1375" t="str">
        <f>D1375&amp;"-"&amp;E1375&amp;"\3"</f>
        <v>611607-613281\3</v>
      </c>
      <c r="J1375" t="str">
        <f>H1375&amp;"_codon"&amp;G1375</f>
        <v>nuc_codon3</v>
      </c>
    </row>
    <row r="1376" spans="4:10">
      <c r="D1376">
        <v>613284</v>
      </c>
      <c r="E1376" s="2">
        <v>615464</v>
      </c>
      <c r="F1376" t="s">
        <v>877</v>
      </c>
      <c r="G1376">
        <v>3</v>
      </c>
      <c r="H1376" t="s">
        <v>1</v>
      </c>
      <c r="I1376" t="str">
        <f>D1376&amp;"-"&amp;E1376&amp;"\3"</f>
        <v>613284-615464\3</v>
      </c>
      <c r="J1376" t="str">
        <f>H1376&amp;"_codon"&amp;G1376</f>
        <v>nuc_codon3</v>
      </c>
    </row>
    <row r="1377" spans="4:10">
      <c r="D1377">
        <v>615467</v>
      </c>
      <c r="E1377" s="2">
        <v>619091</v>
      </c>
      <c r="F1377" t="s">
        <v>878</v>
      </c>
      <c r="G1377">
        <v>3</v>
      </c>
      <c r="H1377" t="s">
        <v>1</v>
      </c>
      <c r="I1377" t="str">
        <f>D1377&amp;"-"&amp;E1377&amp;"\3"</f>
        <v>615467-619091\3</v>
      </c>
      <c r="J1377" t="str">
        <f>H1377&amp;"_codon"&amp;G1377</f>
        <v>nuc_codon3</v>
      </c>
    </row>
    <row r="1378" spans="4:10">
      <c r="D1378">
        <v>619094</v>
      </c>
      <c r="E1378" s="2">
        <v>620424</v>
      </c>
      <c r="F1378" t="s">
        <v>879</v>
      </c>
      <c r="G1378">
        <v>3</v>
      </c>
      <c r="H1378" t="s">
        <v>1</v>
      </c>
      <c r="I1378" t="str">
        <f>D1378&amp;"-"&amp;E1378&amp;"\3"</f>
        <v>619094-620424\3</v>
      </c>
      <c r="J1378" t="str">
        <f>H1378&amp;"_codon"&amp;G1378</f>
        <v>nuc_codon3</v>
      </c>
    </row>
    <row r="1379" spans="4:10">
      <c r="D1379">
        <v>620427</v>
      </c>
      <c r="E1379" s="2">
        <v>621477</v>
      </c>
      <c r="F1379" t="s">
        <v>880</v>
      </c>
      <c r="G1379">
        <v>3</v>
      </c>
      <c r="H1379" t="s">
        <v>1</v>
      </c>
      <c r="I1379" t="str">
        <f>D1379&amp;"-"&amp;E1379&amp;"\3"</f>
        <v>620427-621477\3</v>
      </c>
      <c r="J1379" t="str">
        <f>H1379&amp;"_codon"&amp;G1379</f>
        <v>nuc_codon3</v>
      </c>
    </row>
    <row r="1380" spans="4:10">
      <c r="D1380">
        <v>621480</v>
      </c>
      <c r="E1380" s="2">
        <v>622617</v>
      </c>
      <c r="F1380" t="s">
        <v>881</v>
      </c>
      <c r="G1380">
        <v>3</v>
      </c>
      <c r="H1380" t="s">
        <v>1</v>
      </c>
      <c r="I1380" t="str">
        <f>D1380&amp;"-"&amp;E1380&amp;"\3"</f>
        <v>621480-622617\3</v>
      </c>
      <c r="J1380" t="str">
        <f>H1380&amp;"_codon"&amp;G1380</f>
        <v>nuc_codon3</v>
      </c>
    </row>
    <row r="1381" spans="4:10">
      <c r="D1381">
        <v>622620</v>
      </c>
      <c r="E1381" s="2">
        <v>624408</v>
      </c>
      <c r="F1381" t="s">
        <v>882</v>
      </c>
      <c r="G1381">
        <v>3</v>
      </c>
      <c r="H1381" t="s">
        <v>1</v>
      </c>
      <c r="I1381" t="str">
        <f>D1381&amp;"-"&amp;E1381&amp;"\3"</f>
        <v>622620-624408\3</v>
      </c>
      <c r="J1381" t="str">
        <f>H1381&amp;"_codon"&amp;G1381</f>
        <v>nuc_codon3</v>
      </c>
    </row>
    <row r="1382" spans="4:10">
      <c r="D1382">
        <v>624411</v>
      </c>
      <c r="E1382" s="2">
        <v>624996</v>
      </c>
      <c r="F1382" t="s">
        <v>883</v>
      </c>
      <c r="G1382">
        <v>3</v>
      </c>
      <c r="H1382" t="s">
        <v>1</v>
      </c>
      <c r="I1382" t="str">
        <f>D1382&amp;"-"&amp;E1382&amp;"\3"</f>
        <v>624411-624996\3</v>
      </c>
      <c r="J1382" t="str">
        <f>H1382&amp;"_codon"&amp;G1382</f>
        <v>nuc_codon3</v>
      </c>
    </row>
    <row r="1383" spans="4:10">
      <c r="D1383">
        <v>624999</v>
      </c>
      <c r="E1383" s="2">
        <v>626829</v>
      </c>
      <c r="F1383" t="s">
        <v>884</v>
      </c>
      <c r="G1383">
        <v>3</v>
      </c>
      <c r="H1383" t="s">
        <v>1</v>
      </c>
      <c r="I1383" t="str">
        <f>D1383&amp;"-"&amp;E1383&amp;"\3"</f>
        <v>624999-626829\3</v>
      </c>
      <c r="J1383" t="str">
        <f>H1383&amp;"_codon"&amp;G1383</f>
        <v>nuc_codon3</v>
      </c>
    </row>
    <row r="1384" spans="4:10">
      <c r="D1384">
        <v>626832</v>
      </c>
      <c r="E1384" s="2">
        <v>628704</v>
      </c>
      <c r="F1384" t="s">
        <v>885</v>
      </c>
      <c r="G1384">
        <v>3</v>
      </c>
      <c r="H1384" t="s">
        <v>1</v>
      </c>
      <c r="I1384" t="str">
        <f>D1384&amp;"-"&amp;E1384&amp;"\3"</f>
        <v>626832-628704\3</v>
      </c>
      <c r="J1384" t="str">
        <f>H1384&amp;"_codon"&amp;G1384</f>
        <v>nuc_codon3</v>
      </c>
    </row>
    <row r="1385" spans="4:10">
      <c r="D1385">
        <v>628707</v>
      </c>
      <c r="E1385" s="2">
        <v>629852</v>
      </c>
      <c r="F1385" t="s">
        <v>886</v>
      </c>
      <c r="G1385">
        <v>3</v>
      </c>
      <c r="H1385" t="s">
        <v>1</v>
      </c>
      <c r="I1385" t="str">
        <f>D1385&amp;"-"&amp;E1385&amp;"\3"</f>
        <v>628707-629852\3</v>
      </c>
      <c r="J1385" t="str">
        <f>H1385&amp;"_codon"&amp;G1385</f>
        <v>nuc_codon3</v>
      </c>
    </row>
    <row r="1386" spans="4:10">
      <c r="D1386">
        <v>629855</v>
      </c>
      <c r="E1386" s="2">
        <v>631944</v>
      </c>
      <c r="F1386" t="s">
        <v>887</v>
      </c>
      <c r="G1386">
        <v>3</v>
      </c>
      <c r="H1386" t="s">
        <v>1</v>
      </c>
      <c r="I1386" t="str">
        <f>D1386&amp;"-"&amp;E1386&amp;"\3"</f>
        <v>629855-631944\3</v>
      </c>
      <c r="J1386" t="str">
        <f>H1386&amp;"_codon"&amp;G1386</f>
        <v>nuc_codon3</v>
      </c>
    </row>
    <row r="1387" spans="4:10">
      <c r="D1387">
        <v>631947</v>
      </c>
      <c r="E1387" s="2">
        <v>634077</v>
      </c>
      <c r="F1387" t="s">
        <v>888</v>
      </c>
      <c r="G1387">
        <v>3</v>
      </c>
      <c r="H1387" t="s">
        <v>1</v>
      </c>
      <c r="I1387" t="str">
        <f>D1387&amp;"-"&amp;E1387&amp;"\3"</f>
        <v>631947-634077\3</v>
      </c>
      <c r="J1387" t="str">
        <f>H1387&amp;"_codon"&amp;G1387</f>
        <v>nuc_codon3</v>
      </c>
    </row>
    <row r="1388" spans="4:10">
      <c r="D1388">
        <v>634080</v>
      </c>
      <c r="E1388" s="2">
        <v>635251</v>
      </c>
      <c r="F1388" t="s">
        <v>889</v>
      </c>
      <c r="G1388">
        <v>3</v>
      </c>
      <c r="H1388" t="s">
        <v>1</v>
      </c>
      <c r="I1388" t="str">
        <f>D1388&amp;"-"&amp;E1388&amp;"\3"</f>
        <v>634080-635251\3</v>
      </c>
      <c r="J1388" t="str">
        <f>H1388&amp;"_codon"&amp;G1388</f>
        <v>nuc_codon3</v>
      </c>
    </row>
    <row r="1389" spans="4:10">
      <c r="D1389">
        <v>635254</v>
      </c>
      <c r="E1389" s="2">
        <v>636277</v>
      </c>
      <c r="F1389" t="s">
        <v>890</v>
      </c>
      <c r="G1389">
        <v>3</v>
      </c>
      <c r="H1389" t="s">
        <v>1</v>
      </c>
      <c r="I1389" t="str">
        <f>D1389&amp;"-"&amp;E1389&amp;"\3"</f>
        <v>635254-636277\3</v>
      </c>
      <c r="J1389" t="str">
        <f>H1389&amp;"_codon"&amp;G1389</f>
        <v>nuc_codon3</v>
      </c>
    </row>
    <row r="1390" spans="4:10">
      <c r="D1390">
        <v>636280</v>
      </c>
      <c r="E1390" s="2">
        <v>640001</v>
      </c>
      <c r="F1390" t="s">
        <v>891</v>
      </c>
      <c r="G1390">
        <v>3</v>
      </c>
      <c r="H1390" t="s">
        <v>1</v>
      </c>
      <c r="I1390" t="str">
        <f>D1390&amp;"-"&amp;E1390&amp;"\3"</f>
        <v>636280-640001\3</v>
      </c>
      <c r="J1390" t="str">
        <f>H1390&amp;"_codon"&amp;G1390</f>
        <v>nuc_codon3</v>
      </c>
    </row>
    <row r="1391" spans="4:10">
      <c r="D1391">
        <v>640004</v>
      </c>
      <c r="E1391" s="2">
        <v>640790</v>
      </c>
      <c r="F1391" t="s">
        <v>892</v>
      </c>
      <c r="G1391">
        <v>3</v>
      </c>
      <c r="H1391" t="s">
        <v>1</v>
      </c>
      <c r="I1391" t="str">
        <f>D1391&amp;"-"&amp;E1391&amp;"\3"</f>
        <v>640004-640790\3</v>
      </c>
      <c r="J1391" t="str">
        <f>H1391&amp;"_codon"&amp;G1391</f>
        <v>nuc_codon3</v>
      </c>
    </row>
    <row r="1392" spans="4:10">
      <c r="D1392">
        <v>640793</v>
      </c>
      <c r="E1392" s="2">
        <v>642305</v>
      </c>
      <c r="F1392" t="s">
        <v>893</v>
      </c>
      <c r="G1392">
        <v>3</v>
      </c>
      <c r="H1392" t="s">
        <v>1</v>
      </c>
      <c r="I1392" t="str">
        <f>D1392&amp;"-"&amp;E1392&amp;"\3"</f>
        <v>640793-642305\3</v>
      </c>
      <c r="J1392" t="str">
        <f>H1392&amp;"_codon"&amp;G1392</f>
        <v>nuc_codon3</v>
      </c>
    </row>
    <row r="1393" spans="4:10">
      <c r="D1393">
        <v>642308</v>
      </c>
      <c r="E1393" s="2">
        <v>644464</v>
      </c>
      <c r="F1393" t="s">
        <v>894</v>
      </c>
      <c r="G1393">
        <v>3</v>
      </c>
      <c r="H1393" t="s">
        <v>1</v>
      </c>
      <c r="I1393" t="str">
        <f>D1393&amp;"-"&amp;E1393&amp;"\3"</f>
        <v>642308-644464\3</v>
      </c>
      <c r="J1393" t="str">
        <f>H1393&amp;"_codon"&amp;G1393</f>
        <v>nuc_codon3</v>
      </c>
    </row>
    <row r="1394" spans="4:10">
      <c r="D1394">
        <v>644467</v>
      </c>
      <c r="E1394" s="2">
        <v>645420</v>
      </c>
      <c r="F1394" t="s">
        <v>895</v>
      </c>
      <c r="G1394">
        <v>3</v>
      </c>
      <c r="H1394" t="s">
        <v>1</v>
      </c>
      <c r="I1394" t="str">
        <f>D1394&amp;"-"&amp;E1394&amp;"\3"</f>
        <v>644467-645420\3</v>
      </c>
      <c r="J1394" t="str">
        <f>H1394&amp;"_codon"&amp;G1394</f>
        <v>nuc_codon3</v>
      </c>
    </row>
    <row r="1395" spans="4:10">
      <c r="D1395">
        <v>645423</v>
      </c>
      <c r="E1395" s="2">
        <v>646836</v>
      </c>
      <c r="F1395" t="s">
        <v>896</v>
      </c>
      <c r="G1395">
        <v>3</v>
      </c>
      <c r="H1395" t="s">
        <v>1</v>
      </c>
      <c r="I1395" t="str">
        <f>D1395&amp;"-"&amp;E1395&amp;"\3"</f>
        <v>645423-646836\3</v>
      </c>
      <c r="J1395" t="str">
        <f>H1395&amp;"_codon"&amp;G1395</f>
        <v>nuc_codon3</v>
      </c>
    </row>
    <row r="1396" spans="4:10">
      <c r="D1396">
        <v>646839</v>
      </c>
      <c r="E1396" s="2">
        <v>648477</v>
      </c>
      <c r="F1396" t="s">
        <v>897</v>
      </c>
      <c r="G1396">
        <v>3</v>
      </c>
      <c r="H1396" t="s">
        <v>1</v>
      </c>
      <c r="I1396" t="str">
        <f>D1396&amp;"-"&amp;E1396&amp;"\3"</f>
        <v>646839-648477\3</v>
      </c>
      <c r="J1396" t="str">
        <f>H1396&amp;"_codon"&amp;G1396</f>
        <v>nuc_codon3</v>
      </c>
    </row>
    <row r="1397" spans="4:10">
      <c r="D1397">
        <v>648480</v>
      </c>
      <c r="E1397" s="2">
        <v>650206</v>
      </c>
      <c r="F1397" t="s">
        <v>898</v>
      </c>
      <c r="G1397">
        <v>3</v>
      </c>
      <c r="H1397" t="s">
        <v>1</v>
      </c>
      <c r="I1397" t="str">
        <f>D1397&amp;"-"&amp;E1397&amp;"\3"</f>
        <v>648480-650206\3</v>
      </c>
      <c r="J1397" t="str">
        <f>H1397&amp;"_codon"&amp;G1397</f>
        <v>nuc_codon3</v>
      </c>
    </row>
    <row r="1398" spans="4:10">
      <c r="D1398">
        <v>650209</v>
      </c>
      <c r="E1398" s="2">
        <v>651309</v>
      </c>
      <c r="F1398" t="s">
        <v>899</v>
      </c>
      <c r="G1398">
        <v>3</v>
      </c>
      <c r="H1398" t="s">
        <v>1</v>
      </c>
      <c r="I1398" t="str">
        <f>D1398&amp;"-"&amp;E1398&amp;"\3"</f>
        <v>650209-651309\3</v>
      </c>
      <c r="J1398" t="str">
        <f>H1398&amp;"_codon"&amp;G1398</f>
        <v>nuc_codon3</v>
      </c>
    </row>
    <row r="1399" spans="4:10">
      <c r="D1399">
        <v>653731</v>
      </c>
      <c r="E1399" s="2">
        <v>655726</v>
      </c>
      <c r="F1399" t="s">
        <v>902</v>
      </c>
      <c r="G1399">
        <v>3</v>
      </c>
      <c r="H1399" t="s">
        <v>1</v>
      </c>
      <c r="I1399" t="str">
        <f>D1399&amp;"-"&amp;E1399&amp;"\3"</f>
        <v>653731-655726\3</v>
      </c>
      <c r="J1399" t="str">
        <f>H1399&amp;"_codon"&amp;G1399</f>
        <v>nuc_codon3</v>
      </c>
    </row>
    <row r="1400" spans="4:10">
      <c r="D1400">
        <v>655729</v>
      </c>
      <c r="E1400" s="2">
        <v>658267</v>
      </c>
      <c r="F1400" t="s">
        <v>903</v>
      </c>
      <c r="G1400">
        <v>3</v>
      </c>
      <c r="H1400" t="s">
        <v>1</v>
      </c>
      <c r="I1400" t="str">
        <f>D1400&amp;"-"&amp;E1400&amp;"\3"</f>
        <v>655729-658267\3</v>
      </c>
      <c r="J1400" t="str">
        <f>H1400&amp;"_codon"&amp;G1400</f>
        <v>nuc_codon3</v>
      </c>
    </row>
    <row r="1401" spans="4:10">
      <c r="D1401">
        <v>658270</v>
      </c>
      <c r="E1401" s="2">
        <v>660069</v>
      </c>
      <c r="F1401" t="s">
        <v>904</v>
      </c>
      <c r="G1401">
        <v>3</v>
      </c>
      <c r="H1401" t="s">
        <v>1</v>
      </c>
      <c r="I1401" t="str">
        <f>D1401&amp;"-"&amp;E1401&amp;"\3"</f>
        <v>658270-660069\3</v>
      </c>
      <c r="J1401" t="str">
        <f>H1401&amp;"_codon"&amp;G1401</f>
        <v>nuc_codon3</v>
      </c>
    </row>
    <row r="1402" spans="4:10">
      <c r="D1402">
        <v>660072</v>
      </c>
      <c r="E1402" s="2">
        <v>661701</v>
      </c>
      <c r="F1402" t="s">
        <v>905</v>
      </c>
      <c r="G1402">
        <v>3</v>
      </c>
      <c r="H1402" t="s">
        <v>1</v>
      </c>
      <c r="I1402" t="str">
        <f>D1402&amp;"-"&amp;E1402&amp;"\3"</f>
        <v>660072-661701\3</v>
      </c>
      <c r="J1402" t="str">
        <f>H1402&amp;"_codon"&amp;G1402</f>
        <v>nuc_codon3</v>
      </c>
    </row>
    <row r="1403" spans="4:10">
      <c r="D1403">
        <v>661704</v>
      </c>
      <c r="E1403" s="2">
        <v>663065</v>
      </c>
      <c r="F1403" t="s">
        <v>906</v>
      </c>
      <c r="G1403">
        <v>3</v>
      </c>
      <c r="H1403" t="s">
        <v>1</v>
      </c>
      <c r="I1403" t="str">
        <f>D1403&amp;"-"&amp;E1403&amp;"\3"</f>
        <v>661704-663065\3</v>
      </c>
      <c r="J1403" t="str">
        <f>H1403&amp;"_codon"&amp;G1403</f>
        <v>nuc_codon3</v>
      </c>
    </row>
    <row r="1404" spans="4:10">
      <c r="D1404">
        <v>663068</v>
      </c>
      <c r="E1404" s="2">
        <v>665078</v>
      </c>
      <c r="F1404" t="s">
        <v>907</v>
      </c>
      <c r="G1404">
        <v>3</v>
      </c>
      <c r="H1404" t="s">
        <v>1</v>
      </c>
      <c r="I1404" t="str">
        <f>D1404&amp;"-"&amp;E1404&amp;"\3"</f>
        <v>663068-665078\3</v>
      </c>
      <c r="J1404" t="str">
        <f>H1404&amp;"_codon"&amp;G1404</f>
        <v>nuc_codon3</v>
      </c>
    </row>
    <row r="1405" spans="4:10">
      <c r="D1405">
        <v>665081</v>
      </c>
      <c r="E1405" s="2">
        <v>667030</v>
      </c>
      <c r="F1405" t="s">
        <v>908</v>
      </c>
      <c r="G1405">
        <v>3</v>
      </c>
      <c r="H1405" t="s">
        <v>1</v>
      </c>
      <c r="I1405" t="str">
        <f>D1405&amp;"-"&amp;E1405&amp;"\3"</f>
        <v>665081-667030\3</v>
      </c>
      <c r="J1405" t="str">
        <f>H1405&amp;"_codon"&amp;G1405</f>
        <v>nuc_codon3</v>
      </c>
    </row>
    <row r="1406" spans="4:10">
      <c r="D1406">
        <v>667033</v>
      </c>
      <c r="E1406" s="2">
        <v>668971</v>
      </c>
      <c r="F1406" t="s">
        <v>909</v>
      </c>
      <c r="G1406">
        <v>3</v>
      </c>
      <c r="H1406" t="s">
        <v>1</v>
      </c>
      <c r="I1406" t="str">
        <f>D1406&amp;"-"&amp;E1406&amp;"\3"</f>
        <v>667033-668971\3</v>
      </c>
      <c r="J1406" t="str">
        <f>H1406&amp;"_codon"&amp;G1406</f>
        <v>nuc_codon3</v>
      </c>
    </row>
    <row r="1407" spans="4:10">
      <c r="D1407">
        <v>668974</v>
      </c>
      <c r="E1407" s="2">
        <v>670844</v>
      </c>
      <c r="F1407" t="s">
        <v>910</v>
      </c>
      <c r="G1407">
        <v>3</v>
      </c>
      <c r="H1407" t="s">
        <v>1</v>
      </c>
      <c r="I1407" t="str">
        <f>D1407&amp;"-"&amp;E1407&amp;"\3"</f>
        <v>668974-670844\3</v>
      </c>
      <c r="J1407" t="str">
        <f>H1407&amp;"_codon"&amp;G1407</f>
        <v>nuc_codon3</v>
      </c>
    </row>
    <row r="1408" spans="4:10">
      <c r="D1408">
        <v>670847</v>
      </c>
      <c r="E1408" s="2">
        <v>672110</v>
      </c>
      <c r="F1408" t="s">
        <v>911</v>
      </c>
      <c r="G1408">
        <v>3</v>
      </c>
      <c r="H1408" t="s">
        <v>1</v>
      </c>
      <c r="I1408" t="str">
        <f>D1408&amp;"-"&amp;E1408&amp;"\3"</f>
        <v>670847-672110\3</v>
      </c>
      <c r="J1408" t="str">
        <f>H1408&amp;"_codon"&amp;G1408</f>
        <v>nuc_codon3</v>
      </c>
    </row>
    <row r="1409" spans="4:10">
      <c r="D1409">
        <v>672113</v>
      </c>
      <c r="E1409" s="2">
        <v>674293</v>
      </c>
      <c r="F1409" t="s">
        <v>912</v>
      </c>
      <c r="G1409">
        <v>3</v>
      </c>
      <c r="H1409" t="s">
        <v>1</v>
      </c>
      <c r="I1409" t="str">
        <f>D1409&amp;"-"&amp;E1409&amp;"\3"</f>
        <v>672113-674293\3</v>
      </c>
      <c r="J1409" t="str">
        <f>H1409&amp;"_codon"&amp;G1409</f>
        <v>nuc_codon3</v>
      </c>
    </row>
    <row r="1410" spans="4:10">
      <c r="D1410">
        <v>674296</v>
      </c>
      <c r="E1410" s="2">
        <v>676871</v>
      </c>
      <c r="F1410" t="s">
        <v>913</v>
      </c>
      <c r="G1410">
        <v>3</v>
      </c>
      <c r="H1410" t="s">
        <v>1</v>
      </c>
      <c r="I1410" t="str">
        <f>D1410&amp;"-"&amp;E1410&amp;"\3"</f>
        <v>674296-676871\3</v>
      </c>
      <c r="J1410" t="str">
        <f>H1410&amp;"_codon"&amp;G1410</f>
        <v>nuc_codon3</v>
      </c>
    </row>
    <row r="1411" spans="4:10">
      <c r="D1411">
        <v>676874</v>
      </c>
      <c r="E1411" s="2">
        <v>678852</v>
      </c>
      <c r="F1411" t="s">
        <v>914</v>
      </c>
      <c r="G1411">
        <v>3</v>
      </c>
      <c r="H1411" t="s">
        <v>1</v>
      </c>
      <c r="I1411" t="str">
        <f>D1411&amp;"-"&amp;E1411&amp;"\3"</f>
        <v>676874-678852\3</v>
      </c>
      <c r="J1411" t="str">
        <f>H1411&amp;"_codon"&amp;G1411</f>
        <v>nuc_codon3</v>
      </c>
    </row>
    <row r="1412" spans="4:10">
      <c r="D1412">
        <v>678855</v>
      </c>
      <c r="E1412" s="2">
        <v>679596</v>
      </c>
      <c r="F1412" t="s">
        <v>915</v>
      </c>
      <c r="G1412">
        <v>3</v>
      </c>
      <c r="H1412" t="s">
        <v>1</v>
      </c>
      <c r="I1412" t="str">
        <f>D1412&amp;"-"&amp;E1412&amp;"\3"</f>
        <v>678855-679596\3</v>
      </c>
      <c r="J1412" t="str">
        <f>H1412&amp;"_codon"&amp;G1412</f>
        <v>nuc_codon3</v>
      </c>
    </row>
    <row r="1413" spans="4:10">
      <c r="D1413">
        <v>679599</v>
      </c>
      <c r="E1413" s="2">
        <v>682493</v>
      </c>
      <c r="F1413" t="s">
        <v>916</v>
      </c>
      <c r="G1413">
        <v>3</v>
      </c>
      <c r="H1413" t="s">
        <v>1</v>
      </c>
      <c r="I1413" t="str">
        <f>D1413&amp;"-"&amp;E1413&amp;"\3"</f>
        <v>679599-682493\3</v>
      </c>
      <c r="J1413" t="str">
        <f>H1413&amp;"_codon"&amp;G1413</f>
        <v>nuc_codon3</v>
      </c>
    </row>
    <row r="1414" spans="4:10">
      <c r="D1414">
        <v>682496</v>
      </c>
      <c r="E1414" s="2">
        <v>683357</v>
      </c>
      <c r="F1414" t="s">
        <v>917</v>
      </c>
      <c r="G1414">
        <v>3</v>
      </c>
      <c r="H1414" t="s">
        <v>1</v>
      </c>
      <c r="I1414" t="str">
        <f>D1414&amp;"-"&amp;E1414&amp;"\3"</f>
        <v>682496-683357\3</v>
      </c>
      <c r="J1414" t="str">
        <f>H1414&amp;"_codon"&amp;G1414</f>
        <v>nuc_codon3</v>
      </c>
    </row>
    <row r="1415" spans="4:10">
      <c r="D1415">
        <v>683360</v>
      </c>
      <c r="E1415" s="2">
        <v>684998</v>
      </c>
      <c r="F1415" t="s">
        <v>918</v>
      </c>
      <c r="G1415">
        <v>3</v>
      </c>
      <c r="H1415" t="s">
        <v>1</v>
      </c>
      <c r="I1415" t="str">
        <f>D1415&amp;"-"&amp;E1415&amp;"\3"</f>
        <v>683360-684998\3</v>
      </c>
      <c r="J1415" t="str">
        <f>H1415&amp;"_codon"&amp;G1415</f>
        <v>nuc_codon3</v>
      </c>
    </row>
    <row r="1416" spans="4:10">
      <c r="D1416">
        <v>685001</v>
      </c>
      <c r="E1416" s="2">
        <v>685222</v>
      </c>
      <c r="F1416" t="s">
        <v>919</v>
      </c>
      <c r="G1416">
        <v>3</v>
      </c>
      <c r="H1416" t="s">
        <v>1</v>
      </c>
      <c r="I1416" t="str">
        <f>D1416&amp;"-"&amp;E1416&amp;"\3"</f>
        <v>685001-685222\3</v>
      </c>
      <c r="J1416" t="str">
        <f>H1416&amp;"_codon"&amp;G1416</f>
        <v>nuc_codon3</v>
      </c>
    </row>
    <row r="1417" spans="4:10">
      <c r="D1417">
        <v>685225</v>
      </c>
      <c r="E1417" s="2">
        <v>687175</v>
      </c>
      <c r="F1417" t="s">
        <v>920</v>
      </c>
      <c r="G1417">
        <v>3</v>
      </c>
      <c r="H1417" t="s">
        <v>1</v>
      </c>
      <c r="I1417" t="str">
        <f>D1417&amp;"-"&amp;E1417&amp;"\3"</f>
        <v>685225-687175\3</v>
      </c>
      <c r="J1417" t="str">
        <f>H1417&amp;"_codon"&amp;G1417</f>
        <v>nuc_codon3</v>
      </c>
    </row>
    <row r="1418" spans="4:10">
      <c r="D1418">
        <v>687178</v>
      </c>
      <c r="E1418" s="2">
        <v>689338</v>
      </c>
      <c r="F1418" t="s">
        <v>921</v>
      </c>
      <c r="G1418">
        <v>3</v>
      </c>
      <c r="H1418" t="s">
        <v>1</v>
      </c>
      <c r="I1418" t="str">
        <f>D1418&amp;"-"&amp;E1418&amp;"\3"</f>
        <v>687178-689338\3</v>
      </c>
      <c r="J1418" t="str">
        <f>H1418&amp;"_codon"&amp;G1418</f>
        <v>nuc_codon3</v>
      </c>
    </row>
    <row r="1419" spans="4:10">
      <c r="D1419">
        <v>689341</v>
      </c>
      <c r="E1419" s="2">
        <v>690301</v>
      </c>
      <c r="F1419" t="s">
        <v>922</v>
      </c>
      <c r="G1419">
        <v>3</v>
      </c>
      <c r="H1419" t="s">
        <v>1</v>
      </c>
      <c r="I1419" t="str">
        <f>D1419&amp;"-"&amp;E1419&amp;"\3"</f>
        <v>689341-690301\3</v>
      </c>
      <c r="J1419" t="str">
        <f>H1419&amp;"_codon"&amp;G1419</f>
        <v>nuc_codon3</v>
      </c>
    </row>
    <row r="1420" spans="4:10">
      <c r="D1420">
        <v>690304</v>
      </c>
      <c r="E1420" s="2">
        <v>692251</v>
      </c>
      <c r="F1420" t="s">
        <v>923</v>
      </c>
      <c r="G1420">
        <v>3</v>
      </c>
      <c r="H1420" t="s">
        <v>1</v>
      </c>
      <c r="I1420" t="str">
        <f>D1420&amp;"-"&amp;E1420&amp;"\3"</f>
        <v>690304-692251\3</v>
      </c>
      <c r="J1420" t="str">
        <f>H1420&amp;"_codon"&amp;G1420</f>
        <v>nuc_codon3</v>
      </c>
    </row>
    <row r="1421" spans="4:10">
      <c r="D1421">
        <v>692254</v>
      </c>
      <c r="E1421" s="2">
        <v>693349</v>
      </c>
      <c r="F1421" t="s">
        <v>924</v>
      </c>
      <c r="G1421">
        <v>3</v>
      </c>
      <c r="H1421" t="s">
        <v>1</v>
      </c>
      <c r="I1421" t="str">
        <f>D1421&amp;"-"&amp;E1421&amp;"\3"</f>
        <v>692254-693349\3</v>
      </c>
      <c r="J1421" t="str">
        <f>H1421&amp;"_codon"&amp;G1421</f>
        <v>nuc_codon3</v>
      </c>
    </row>
    <row r="1422" spans="4:10">
      <c r="D1422">
        <v>693352</v>
      </c>
      <c r="E1422" s="2">
        <v>693859</v>
      </c>
      <c r="F1422" t="s">
        <v>925</v>
      </c>
      <c r="G1422">
        <v>3</v>
      </c>
      <c r="H1422" t="s">
        <v>1</v>
      </c>
      <c r="I1422" t="str">
        <f>D1422&amp;"-"&amp;E1422&amp;"\3"</f>
        <v>693352-693859\3</v>
      </c>
      <c r="J1422" t="str">
        <f>H1422&amp;"_codon"&amp;G1422</f>
        <v>nuc_codon3</v>
      </c>
    </row>
    <row r="1423" spans="4:10">
      <c r="D1423">
        <v>693862</v>
      </c>
      <c r="E1423" s="2">
        <v>694993</v>
      </c>
      <c r="F1423" t="s">
        <v>926</v>
      </c>
      <c r="G1423">
        <v>3</v>
      </c>
      <c r="H1423" t="s">
        <v>1</v>
      </c>
      <c r="I1423" t="str">
        <f>D1423&amp;"-"&amp;E1423&amp;"\3"</f>
        <v>693862-694993\3</v>
      </c>
      <c r="J1423" t="str">
        <f>H1423&amp;"_codon"&amp;G1423</f>
        <v>nuc_codon3</v>
      </c>
    </row>
    <row r="1424" spans="4:10">
      <c r="D1424">
        <v>694996</v>
      </c>
      <c r="E1424" s="2">
        <v>696388</v>
      </c>
      <c r="F1424" t="s">
        <v>927</v>
      </c>
      <c r="G1424">
        <v>3</v>
      </c>
      <c r="H1424" t="s">
        <v>1</v>
      </c>
      <c r="I1424" t="str">
        <f>D1424&amp;"-"&amp;E1424&amp;"\3"</f>
        <v>694996-696388\3</v>
      </c>
      <c r="J1424" t="str">
        <f>H1424&amp;"_codon"&amp;G1424</f>
        <v>nuc_codon3</v>
      </c>
    </row>
    <row r="1425" spans="4:10">
      <c r="D1425">
        <v>696391</v>
      </c>
      <c r="E1425" s="2">
        <v>699456</v>
      </c>
      <c r="F1425" t="s">
        <v>928</v>
      </c>
      <c r="G1425">
        <v>3</v>
      </c>
      <c r="H1425" t="s">
        <v>1</v>
      </c>
      <c r="I1425" t="str">
        <f>D1425&amp;"-"&amp;E1425&amp;"\3"</f>
        <v>696391-699456\3</v>
      </c>
      <c r="J1425" t="str">
        <f>H1425&amp;"_codon"&amp;G1425</f>
        <v>nuc_codon3</v>
      </c>
    </row>
    <row r="1426" spans="4:10">
      <c r="D1426">
        <v>699459</v>
      </c>
      <c r="E1426" s="2">
        <v>701659</v>
      </c>
      <c r="F1426" t="s">
        <v>929</v>
      </c>
      <c r="G1426">
        <v>3</v>
      </c>
      <c r="H1426" t="s">
        <v>1</v>
      </c>
      <c r="I1426" t="str">
        <f>D1426&amp;"-"&amp;E1426&amp;"\3"</f>
        <v>699459-701659\3</v>
      </c>
      <c r="J1426" t="str">
        <f>H1426&amp;"_codon"&amp;G1426</f>
        <v>nuc_codon3</v>
      </c>
    </row>
    <row r="1427" spans="4:10">
      <c r="D1427">
        <v>701662</v>
      </c>
      <c r="E1427" s="2">
        <v>703484</v>
      </c>
      <c r="F1427" t="s">
        <v>930</v>
      </c>
      <c r="G1427">
        <v>3</v>
      </c>
      <c r="H1427" t="s">
        <v>1</v>
      </c>
      <c r="I1427" t="str">
        <f>D1427&amp;"-"&amp;E1427&amp;"\3"</f>
        <v>701662-703484\3</v>
      </c>
      <c r="J1427" t="str">
        <f>H1427&amp;"_codon"&amp;G1427</f>
        <v>nuc_codon3</v>
      </c>
    </row>
    <row r="1428" spans="4:10">
      <c r="D1428">
        <v>703487</v>
      </c>
      <c r="E1428" s="2">
        <v>703934</v>
      </c>
      <c r="F1428" t="s">
        <v>931</v>
      </c>
      <c r="G1428">
        <v>3</v>
      </c>
      <c r="H1428" t="s">
        <v>1</v>
      </c>
      <c r="I1428" t="str">
        <f>D1428&amp;"-"&amp;E1428&amp;"\3"</f>
        <v>703487-703934\3</v>
      </c>
      <c r="J1428" t="str">
        <f>H1428&amp;"_codon"&amp;G1428</f>
        <v>nuc_codon3</v>
      </c>
    </row>
    <row r="1429" spans="4:10">
      <c r="D1429">
        <v>703937</v>
      </c>
      <c r="E1429" s="2">
        <v>705295</v>
      </c>
      <c r="F1429" t="s">
        <v>932</v>
      </c>
      <c r="G1429">
        <v>3</v>
      </c>
      <c r="H1429" t="s">
        <v>1</v>
      </c>
      <c r="I1429" t="str">
        <f>D1429&amp;"-"&amp;E1429&amp;"\3"</f>
        <v>703937-705295\3</v>
      </c>
      <c r="J1429" t="str">
        <f>H1429&amp;"_codon"&amp;G1429</f>
        <v>nuc_codon3</v>
      </c>
    </row>
    <row r="1430" spans="4:10">
      <c r="D1430">
        <v>705298</v>
      </c>
      <c r="E1430" s="2">
        <v>708091</v>
      </c>
      <c r="F1430" t="s">
        <v>933</v>
      </c>
      <c r="G1430">
        <v>3</v>
      </c>
      <c r="H1430" t="s">
        <v>1</v>
      </c>
      <c r="I1430" t="str">
        <f>D1430&amp;"-"&amp;E1430&amp;"\3"</f>
        <v>705298-708091\3</v>
      </c>
      <c r="J1430" t="str">
        <f>H1430&amp;"_codon"&amp;G1430</f>
        <v>nuc_codon3</v>
      </c>
    </row>
    <row r="1431" spans="4:10">
      <c r="D1431">
        <v>708094</v>
      </c>
      <c r="E1431" s="2">
        <v>709006</v>
      </c>
      <c r="F1431" t="s">
        <v>934</v>
      </c>
      <c r="G1431">
        <v>3</v>
      </c>
      <c r="H1431" t="s">
        <v>1</v>
      </c>
      <c r="I1431" t="str">
        <f>D1431&amp;"-"&amp;E1431&amp;"\3"</f>
        <v>708094-709006\3</v>
      </c>
      <c r="J1431" t="str">
        <f>H1431&amp;"_codon"&amp;G1431</f>
        <v>nuc_codon3</v>
      </c>
    </row>
    <row r="1432" spans="4:10">
      <c r="D1432">
        <v>709009</v>
      </c>
      <c r="E1432" s="2">
        <v>711198</v>
      </c>
      <c r="F1432" t="s">
        <v>935</v>
      </c>
      <c r="G1432">
        <v>3</v>
      </c>
      <c r="H1432" t="s">
        <v>1</v>
      </c>
      <c r="I1432" t="str">
        <f>D1432&amp;"-"&amp;E1432&amp;"\3"</f>
        <v>709009-711198\3</v>
      </c>
      <c r="J1432" t="str">
        <f>H1432&amp;"_codon"&amp;G1432</f>
        <v>nuc_codon3</v>
      </c>
    </row>
    <row r="1433" spans="4:10">
      <c r="D1433">
        <v>711201</v>
      </c>
      <c r="E1433" s="2">
        <v>712958</v>
      </c>
      <c r="F1433" t="s">
        <v>936</v>
      </c>
      <c r="G1433">
        <v>3</v>
      </c>
      <c r="H1433" t="s">
        <v>1</v>
      </c>
      <c r="I1433" t="str">
        <f>D1433&amp;"-"&amp;E1433&amp;"\3"</f>
        <v>711201-712958\3</v>
      </c>
      <c r="J1433" t="str">
        <f>H1433&amp;"_codon"&amp;G1433</f>
        <v>nuc_codon3</v>
      </c>
    </row>
    <row r="1434" spans="4:10">
      <c r="D1434">
        <v>712961</v>
      </c>
      <c r="E1434" s="2">
        <v>714817</v>
      </c>
      <c r="F1434" t="s">
        <v>937</v>
      </c>
      <c r="G1434">
        <v>3</v>
      </c>
      <c r="H1434" t="s">
        <v>1</v>
      </c>
      <c r="I1434" t="str">
        <f>D1434&amp;"-"&amp;E1434&amp;"\3"</f>
        <v>712961-714817\3</v>
      </c>
      <c r="J1434" t="str">
        <f>H1434&amp;"_codon"&amp;G1434</f>
        <v>nuc_codon3</v>
      </c>
    </row>
    <row r="1435" spans="4:10">
      <c r="D1435">
        <v>714820</v>
      </c>
      <c r="E1435" s="2">
        <v>715132</v>
      </c>
      <c r="F1435" t="s">
        <v>938</v>
      </c>
      <c r="G1435">
        <v>3</v>
      </c>
      <c r="H1435" t="s">
        <v>1</v>
      </c>
      <c r="I1435" t="str">
        <f>D1435&amp;"-"&amp;E1435&amp;"\3"</f>
        <v>714820-715132\3</v>
      </c>
      <c r="J1435" t="str">
        <f>H1435&amp;"_codon"&amp;G1435</f>
        <v>nuc_codon3</v>
      </c>
    </row>
    <row r="1436" spans="4:10">
      <c r="D1436">
        <v>715135</v>
      </c>
      <c r="E1436" s="2">
        <v>716230</v>
      </c>
      <c r="F1436" t="s">
        <v>939</v>
      </c>
      <c r="G1436">
        <v>3</v>
      </c>
      <c r="H1436" t="s">
        <v>1</v>
      </c>
      <c r="I1436" t="str">
        <f>D1436&amp;"-"&amp;E1436&amp;"\3"</f>
        <v>715135-716230\3</v>
      </c>
      <c r="J1436" t="str">
        <f>H1436&amp;"_codon"&amp;G1436</f>
        <v>nuc_codon3</v>
      </c>
    </row>
    <row r="1437" spans="4:10">
      <c r="D1437">
        <v>716233</v>
      </c>
      <c r="E1437" s="2">
        <v>718909</v>
      </c>
      <c r="F1437" t="s">
        <v>940</v>
      </c>
      <c r="G1437">
        <v>3</v>
      </c>
      <c r="H1437" t="s">
        <v>1</v>
      </c>
      <c r="I1437" t="str">
        <f>D1437&amp;"-"&amp;E1437&amp;"\3"</f>
        <v>716233-718909\3</v>
      </c>
      <c r="J1437" t="str">
        <f>H1437&amp;"_codon"&amp;G1437</f>
        <v>nuc_codon3</v>
      </c>
    </row>
    <row r="1438" spans="4:10">
      <c r="D1438">
        <v>718912</v>
      </c>
      <c r="E1438" s="2">
        <v>721691</v>
      </c>
      <c r="F1438" t="s">
        <v>941</v>
      </c>
      <c r="G1438">
        <v>3</v>
      </c>
      <c r="H1438" t="s">
        <v>1</v>
      </c>
      <c r="I1438" t="str">
        <f>D1438&amp;"-"&amp;E1438&amp;"\3"</f>
        <v>718912-721691\3</v>
      </c>
      <c r="J1438" t="str">
        <f>H1438&amp;"_codon"&amp;G1438</f>
        <v>nuc_codon3</v>
      </c>
    </row>
    <row r="1439" spans="4:10">
      <c r="D1439">
        <v>721694</v>
      </c>
      <c r="E1439" s="2">
        <v>723597</v>
      </c>
      <c r="F1439" t="s">
        <v>942</v>
      </c>
      <c r="G1439">
        <v>3</v>
      </c>
      <c r="H1439" t="s">
        <v>1</v>
      </c>
      <c r="I1439" t="str">
        <f>D1439&amp;"-"&amp;E1439&amp;"\3"</f>
        <v>721694-723597\3</v>
      </c>
      <c r="J1439" t="str">
        <f>H1439&amp;"_codon"&amp;G1439</f>
        <v>nuc_codon3</v>
      </c>
    </row>
    <row r="1440" spans="4:10">
      <c r="D1440">
        <v>723600</v>
      </c>
      <c r="E1440" s="2">
        <v>727433</v>
      </c>
      <c r="F1440" t="s">
        <v>943</v>
      </c>
      <c r="G1440">
        <v>3</v>
      </c>
      <c r="H1440" t="s">
        <v>1</v>
      </c>
      <c r="I1440" t="str">
        <f>D1440&amp;"-"&amp;E1440&amp;"\3"</f>
        <v>723600-727433\3</v>
      </c>
      <c r="J1440" t="str">
        <f>H1440&amp;"_codon"&amp;G1440</f>
        <v>nuc_codon3</v>
      </c>
    </row>
    <row r="1441" spans="4:10">
      <c r="D1441">
        <v>727436</v>
      </c>
      <c r="E1441" s="2">
        <v>729873</v>
      </c>
      <c r="F1441" t="s">
        <v>944</v>
      </c>
      <c r="G1441">
        <v>3</v>
      </c>
      <c r="H1441" t="s">
        <v>1</v>
      </c>
      <c r="I1441" t="str">
        <f>D1441&amp;"-"&amp;E1441&amp;"\3"</f>
        <v>727436-729873\3</v>
      </c>
      <c r="J1441" t="str">
        <f>H1441&amp;"_codon"&amp;G1441</f>
        <v>nuc_codon3</v>
      </c>
    </row>
    <row r="1442" spans="4:10">
      <c r="D1442">
        <v>729876</v>
      </c>
      <c r="E1442" s="2">
        <v>731022</v>
      </c>
      <c r="F1442" t="s">
        <v>945</v>
      </c>
      <c r="G1442">
        <v>3</v>
      </c>
      <c r="H1442" t="s">
        <v>1</v>
      </c>
      <c r="I1442" t="str">
        <f>D1442&amp;"-"&amp;E1442&amp;"\3"</f>
        <v>729876-731022\3</v>
      </c>
      <c r="J1442" t="str">
        <f>H1442&amp;"_codon"&amp;G1442</f>
        <v>nuc_codon3</v>
      </c>
    </row>
    <row r="1443" spans="4:10">
      <c r="D1443">
        <v>731025</v>
      </c>
      <c r="E1443" s="2">
        <v>733404</v>
      </c>
      <c r="F1443" t="s">
        <v>946</v>
      </c>
      <c r="G1443">
        <v>3</v>
      </c>
      <c r="H1443" t="s">
        <v>1</v>
      </c>
      <c r="I1443" t="str">
        <f>D1443&amp;"-"&amp;E1443&amp;"\3"</f>
        <v>731025-733404\3</v>
      </c>
      <c r="J1443" t="str">
        <f>H1443&amp;"_codon"&amp;G1443</f>
        <v>nuc_codon3</v>
      </c>
    </row>
    <row r="1444" spans="4:10">
      <c r="D1444">
        <v>733407</v>
      </c>
      <c r="E1444" s="2">
        <v>735740</v>
      </c>
      <c r="F1444" t="s">
        <v>947</v>
      </c>
      <c r="G1444">
        <v>3</v>
      </c>
      <c r="H1444" t="s">
        <v>1</v>
      </c>
      <c r="I1444" t="str">
        <f>D1444&amp;"-"&amp;E1444&amp;"\3"</f>
        <v>733407-735740\3</v>
      </c>
      <c r="J1444" t="str">
        <f>H1444&amp;"_codon"&amp;G1444</f>
        <v>nuc_codon3</v>
      </c>
    </row>
    <row r="1445" spans="4:10">
      <c r="D1445">
        <v>735743</v>
      </c>
      <c r="E1445" s="2">
        <v>737210</v>
      </c>
      <c r="F1445" t="s">
        <v>948</v>
      </c>
      <c r="G1445">
        <v>3</v>
      </c>
      <c r="H1445" t="s">
        <v>1</v>
      </c>
      <c r="I1445" t="str">
        <f>D1445&amp;"-"&amp;E1445&amp;"\3"</f>
        <v>735743-737210\3</v>
      </c>
      <c r="J1445" t="str">
        <f>H1445&amp;"_codon"&amp;G1445</f>
        <v>nuc_codon3</v>
      </c>
    </row>
    <row r="1446" spans="4:10">
      <c r="D1446">
        <v>737213</v>
      </c>
      <c r="E1446" s="2">
        <v>738837</v>
      </c>
      <c r="F1446" t="s">
        <v>949</v>
      </c>
      <c r="G1446">
        <v>3</v>
      </c>
      <c r="H1446" t="s">
        <v>1</v>
      </c>
      <c r="I1446" t="str">
        <f>D1446&amp;"-"&amp;E1446&amp;"\3"</f>
        <v>737213-738837\3</v>
      </c>
      <c r="J1446" t="str">
        <f>H1446&amp;"_codon"&amp;G1446</f>
        <v>nuc_codon3</v>
      </c>
    </row>
    <row r="1447" spans="4:10">
      <c r="D1447">
        <v>738840</v>
      </c>
      <c r="E1447" s="2">
        <v>740684</v>
      </c>
      <c r="F1447" t="s">
        <v>950</v>
      </c>
      <c r="G1447">
        <v>3</v>
      </c>
      <c r="H1447" t="s">
        <v>1</v>
      </c>
      <c r="I1447" t="str">
        <f>D1447&amp;"-"&amp;E1447&amp;"\3"</f>
        <v>738840-740684\3</v>
      </c>
      <c r="J1447" t="str">
        <f>H1447&amp;"_codon"&amp;G1447</f>
        <v>nuc_codon3</v>
      </c>
    </row>
    <row r="1448" spans="4:10">
      <c r="D1448">
        <v>740687</v>
      </c>
      <c r="E1448" s="2">
        <v>743052</v>
      </c>
      <c r="F1448" t="s">
        <v>951</v>
      </c>
      <c r="G1448">
        <v>3</v>
      </c>
      <c r="H1448" t="s">
        <v>1</v>
      </c>
      <c r="I1448" t="str">
        <f>D1448&amp;"-"&amp;E1448&amp;"\3"</f>
        <v>740687-743052\3</v>
      </c>
      <c r="J1448" t="str">
        <f>H1448&amp;"_codon"&amp;G1448</f>
        <v>nuc_codon3</v>
      </c>
    </row>
    <row r="1449" spans="4:10">
      <c r="D1449">
        <v>743055</v>
      </c>
      <c r="E1449" s="2">
        <v>744782</v>
      </c>
      <c r="F1449" t="s">
        <v>952</v>
      </c>
      <c r="G1449">
        <v>3</v>
      </c>
      <c r="H1449" t="s">
        <v>1</v>
      </c>
      <c r="I1449" t="str">
        <f>D1449&amp;"-"&amp;E1449&amp;"\3"</f>
        <v>743055-744782\3</v>
      </c>
      <c r="J1449" t="str">
        <f>H1449&amp;"_codon"&amp;G1449</f>
        <v>nuc_codon3</v>
      </c>
    </row>
    <row r="1450" spans="4:10">
      <c r="D1450">
        <v>744785</v>
      </c>
      <c r="E1450" s="2">
        <v>745937</v>
      </c>
      <c r="F1450" t="s">
        <v>953</v>
      </c>
      <c r="G1450">
        <v>3</v>
      </c>
      <c r="H1450" t="s">
        <v>1</v>
      </c>
      <c r="I1450" t="str">
        <f>D1450&amp;"-"&amp;E1450&amp;"\3"</f>
        <v>744785-745937\3</v>
      </c>
      <c r="J1450" t="str">
        <f>H1450&amp;"_codon"&amp;G1450</f>
        <v>nuc_codon3</v>
      </c>
    </row>
    <row r="1451" spans="4:10">
      <c r="D1451">
        <v>745940</v>
      </c>
      <c r="E1451" s="2">
        <v>750866</v>
      </c>
      <c r="F1451" t="s">
        <v>954</v>
      </c>
      <c r="G1451">
        <v>3</v>
      </c>
      <c r="H1451" t="s">
        <v>1</v>
      </c>
      <c r="I1451" t="str">
        <f>D1451&amp;"-"&amp;E1451&amp;"\3"</f>
        <v>745940-750866\3</v>
      </c>
      <c r="J1451" t="str">
        <f>H1451&amp;"_codon"&amp;G1451</f>
        <v>nuc_codon3</v>
      </c>
    </row>
    <row r="1452" spans="4:10">
      <c r="D1452">
        <v>750869</v>
      </c>
      <c r="E1452" s="2">
        <v>754690</v>
      </c>
      <c r="F1452" t="s">
        <v>955</v>
      </c>
      <c r="G1452">
        <v>3</v>
      </c>
      <c r="H1452" t="s">
        <v>1</v>
      </c>
      <c r="I1452" t="str">
        <f>D1452&amp;"-"&amp;E1452&amp;"\3"</f>
        <v>750869-754690\3</v>
      </c>
      <c r="J1452" t="str">
        <f>H1452&amp;"_codon"&amp;G1452</f>
        <v>nuc_codon3</v>
      </c>
    </row>
    <row r="1453" spans="4:10">
      <c r="D1453">
        <v>754693</v>
      </c>
      <c r="E1453" s="2">
        <v>756770</v>
      </c>
      <c r="F1453" t="s">
        <v>956</v>
      </c>
      <c r="G1453">
        <v>3</v>
      </c>
      <c r="H1453" t="s">
        <v>1</v>
      </c>
      <c r="I1453" t="str">
        <f>D1453&amp;"-"&amp;E1453&amp;"\3"</f>
        <v>754693-756770\3</v>
      </c>
      <c r="J1453" t="str">
        <f>H1453&amp;"_codon"&amp;G1453</f>
        <v>nuc_codon3</v>
      </c>
    </row>
    <row r="1454" spans="4:10">
      <c r="D1454">
        <v>756773</v>
      </c>
      <c r="E1454" s="2">
        <v>757559</v>
      </c>
      <c r="F1454" t="s">
        <v>957</v>
      </c>
      <c r="G1454">
        <v>3</v>
      </c>
      <c r="H1454" t="s">
        <v>1</v>
      </c>
      <c r="I1454" t="str">
        <f>D1454&amp;"-"&amp;E1454&amp;"\3"</f>
        <v>756773-757559\3</v>
      </c>
      <c r="J1454" t="str">
        <f>H1454&amp;"_codon"&amp;G1454</f>
        <v>nuc_codon3</v>
      </c>
    </row>
    <row r="1455" spans="4:10">
      <c r="D1455">
        <v>757562</v>
      </c>
      <c r="E1455" s="2">
        <v>758353</v>
      </c>
      <c r="F1455" t="s">
        <v>958</v>
      </c>
      <c r="G1455">
        <v>3</v>
      </c>
      <c r="H1455" t="s">
        <v>1</v>
      </c>
      <c r="I1455" t="str">
        <f>D1455&amp;"-"&amp;E1455&amp;"\3"</f>
        <v>757562-758353\3</v>
      </c>
      <c r="J1455" t="str">
        <f>H1455&amp;"_codon"&amp;G1455</f>
        <v>nuc_codon3</v>
      </c>
    </row>
    <row r="1456" spans="4:10">
      <c r="D1456">
        <v>758356</v>
      </c>
      <c r="E1456" s="2">
        <v>760232</v>
      </c>
      <c r="F1456" t="s">
        <v>959</v>
      </c>
      <c r="G1456">
        <v>3</v>
      </c>
      <c r="H1456" t="s">
        <v>1</v>
      </c>
      <c r="I1456" t="str">
        <f>D1456&amp;"-"&amp;E1456&amp;"\3"</f>
        <v>758356-760232\3</v>
      </c>
      <c r="J1456" t="str">
        <f>H1456&amp;"_codon"&amp;G1456</f>
        <v>nuc_codon3</v>
      </c>
    </row>
    <row r="1457" spans="4:10">
      <c r="D1457">
        <v>760235</v>
      </c>
      <c r="E1457" s="2">
        <v>762709</v>
      </c>
      <c r="F1457" t="s">
        <v>960</v>
      </c>
      <c r="G1457">
        <v>3</v>
      </c>
      <c r="H1457" t="s">
        <v>1</v>
      </c>
      <c r="I1457" t="str">
        <f>D1457&amp;"-"&amp;E1457&amp;"\3"</f>
        <v>760235-762709\3</v>
      </c>
      <c r="J1457" t="str">
        <f>H1457&amp;"_codon"&amp;G1457</f>
        <v>nuc_codon3</v>
      </c>
    </row>
    <row r="1458" spans="4:10">
      <c r="D1458">
        <v>762712</v>
      </c>
      <c r="E1458" s="2">
        <v>764303</v>
      </c>
      <c r="F1458" t="s">
        <v>961</v>
      </c>
      <c r="G1458">
        <v>3</v>
      </c>
      <c r="H1458" t="s">
        <v>1</v>
      </c>
      <c r="I1458" t="str">
        <f>D1458&amp;"-"&amp;E1458&amp;"\3"</f>
        <v>762712-764303\3</v>
      </c>
      <c r="J1458" t="str">
        <f>H1458&amp;"_codon"&amp;G1458</f>
        <v>nuc_codon3</v>
      </c>
    </row>
    <row r="1459" spans="4:10">
      <c r="D1459">
        <v>764306</v>
      </c>
      <c r="E1459" s="2">
        <v>766934</v>
      </c>
      <c r="F1459" t="s">
        <v>962</v>
      </c>
      <c r="G1459">
        <v>3</v>
      </c>
      <c r="H1459" t="s">
        <v>1</v>
      </c>
      <c r="I1459" t="str">
        <f>D1459&amp;"-"&amp;E1459&amp;"\3"</f>
        <v>764306-766934\3</v>
      </c>
      <c r="J1459" t="str">
        <f>H1459&amp;"_codon"&amp;G1459</f>
        <v>nuc_codon3</v>
      </c>
    </row>
    <row r="1460" spans="4:10">
      <c r="D1460">
        <v>766937</v>
      </c>
      <c r="E1460" s="2">
        <v>770212</v>
      </c>
      <c r="F1460" t="s">
        <v>963</v>
      </c>
      <c r="G1460">
        <v>3</v>
      </c>
      <c r="H1460" t="s">
        <v>1</v>
      </c>
      <c r="I1460" t="str">
        <f>D1460&amp;"-"&amp;E1460&amp;"\3"</f>
        <v>766937-770212\3</v>
      </c>
      <c r="J1460" t="str">
        <f>H1460&amp;"_codon"&amp;G1460</f>
        <v>nuc_codon3</v>
      </c>
    </row>
    <row r="1461" spans="4:10">
      <c r="D1461">
        <v>770215</v>
      </c>
      <c r="E1461" s="2">
        <v>772004</v>
      </c>
      <c r="F1461" t="s">
        <v>964</v>
      </c>
      <c r="G1461">
        <v>3</v>
      </c>
      <c r="H1461" t="s">
        <v>1</v>
      </c>
      <c r="I1461" t="str">
        <f>D1461&amp;"-"&amp;E1461&amp;"\3"</f>
        <v>770215-772004\3</v>
      </c>
      <c r="J1461" t="str">
        <f>H1461&amp;"_codon"&amp;G1461</f>
        <v>nuc_codon3</v>
      </c>
    </row>
    <row r="1462" spans="4:10">
      <c r="D1462">
        <v>772007</v>
      </c>
      <c r="E1462" s="2">
        <v>773186</v>
      </c>
      <c r="F1462" t="s">
        <v>965</v>
      </c>
      <c r="G1462">
        <v>3</v>
      </c>
      <c r="H1462" t="s">
        <v>1</v>
      </c>
      <c r="I1462" t="str">
        <f>D1462&amp;"-"&amp;E1462&amp;"\3"</f>
        <v>772007-773186\3</v>
      </c>
      <c r="J1462" t="str">
        <f>H1462&amp;"_codon"&amp;G1462</f>
        <v>nuc_codon3</v>
      </c>
    </row>
    <row r="1463" spans="4:10">
      <c r="D1463">
        <v>773189</v>
      </c>
      <c r="E1463" s="2">
        <v>777805</v>
      </c>
      <c r="F1463" t="s">
        <v>966</v>
      </c>
      <c r="G1463">
        <v>3</v>
      </c>
      <c r="H1463" t="s">
        <v>1</v>
      </c>
      <c r="I1463" t="str">
        <f>D1463&amp;"-"&amp;E1463&amp;"\3"</f>
        <v>773189-777805\3</v>
      </c>
      <c r="J1463" t="str">
        <f>H1463&amp;"_codon"&amp;G1463</f>
        <v>nuc_codon3</v>
      </c>
    </row>
    <row r="1464" spans="4:10">
      <c r="D1464">
        <v>777808</v>
      </c>
      <c r="E1464" s="2">
        <v>779439</v>
      </c>
      <c r="F1464" t="s">
        <v>967</v>
      </c>
      <c r="G1464">
        <v>3</v>
      </c>
      <c r="H1464" t="s">
        <v>1</v>
      </c>
      <c r="I1464" t="str">
        <f>D1464&amp;"-"&amp;E1464&amp;"\3"</f>
        <v>777808-779439\3</v>
      </c>
      <c r="J1464" t="str">
        <f>H1464&amp;"_codon"&amp;G1464</f>
        <v>nuc_codon3</v>
      </c>
    </row>
    <row r="1465" spans="4:10">
      <c r="D1465">
        <v>779442</v>
      </c>
      <c r="E1465" s="2">
        <v>780811</v>
      </c>
      <c r="F1465" t="s">
        <v>968</v>
      </c>
      <c r="G1465">
        <v>3</v>
      </c>
      <c r="H1465" t="s">
        <v>1</v>
      </c>
      <c r="I1465" t="str">
        <f>D1465&amp;"-"&amp;E1465&amp;"\3"</f>
        <v>779442-780811\3</v>
      </c>
      <c r="J1465" t="str">
        <f>H1465&amp;"_codon"&amp;G1465</f>
        <v>nuc_codon3</v>
      </c>
    </row>
    <row r="1466" spans="4:10">
      <c r="D1466">
        <v>780814</v>
      </c>
      <c r="E1466" s="2">
        <v>783171</v>
      </c>
      <c r="F1466" t="s">
        <v>969</v>
      </c>
      <c r="G1466">
        <v>3</v>
      </c>
      <c r="H1466" t="s">
        <v>1</v>
      </c>
      <c r="I1466" t="str">
        <f>D1466&amp;"-"&amp;E1466&amp;"\3"</f>
        <v>780814-783171\3</v>
      </c>
      <c r="J1466" t="str">
        <f>H1466&amp;"_codon"&amp;G1466</f>
        <v>nuc_codon3</v>
      </c>
    </row>
    <row r="1467" spans="4:10">
      <c r="D1467">
        <v>783174</v>
      </c>
      <c r="E1467" s="2">
        <v>785365</v>
      </c>
      <c r="F1467" t="s">
        <v>970</v>
      </c>
      <c r="G1467">
        <v>3</v>
      </c>
      <c r="H1467" t="s">
        <v>1</v>
      </c>
      <c r="I1467" t="str">
        <f>D1467&amp;"-"&amp;E1467&amp;"\3"</f>
        <v>783174-785365\3</v>
      </c>
      <c r="J1467" t="str">
        <f>H1467&amp;"_codon"&amp;G1467</f>
        <v>nuc_codon3</v>
      </c>
    </row>
    <row r="1468" spans="4:10">
      <c r="D1468">
        <v>785368</v>
      </c>
      <c r="E1468" s="2">
        <v>787940</v>
      </c>
      <c r="F1468" t="s">
        <v>971</v>
      </c>
      <c r="G1468">
        <v>3</v>
      </c>
      <c r="H1468" t="s">
        <v>1</v>
      </c>
      <c r="I1468" t="str">
        <f>D1468&amp;"-"&amp;E1468&amp;"\3"</f>
        <v>785368-787940\3</v>
      </c>
      <c r="J1468" t="str">
        <f>H1468&amp;"_codon"&amp;G1468</f>
        <v>nuc_codon3</v>
      </c>
    </row>
    <row r="1469" spans="4:10">
      <c r="D1469">
        <v>787943</v>
      </c>
      <c r="E1469" s="2">
        <v>789786</v>
      </c>
      <c r="F1469" t="s">
        <v>972</v>
      </c>
      <c r="G1469">
        <v>3</v>
      </c>
      <c r="H1469" t="s">
        <v>1</v>
      </c>
      <c r="I1469" t="str">
        <f>D1469&amp;"-"&amp;E1469&amp;"\3"</f>
        <v>787943-789786\3</v>
      </c>
      <c r="J1469" t="str">
        <f>H1469&amp;"_codon"&amp;G1469</f>
        <v>nuc_codon3</v>
      </c>
    </row>
    <row r="1470" spans="4:10">
      <c r="D1470">
        <v>789789</v>
      </c>
      <c r="E1470" s="2">
        <v>792390</v>
      </c>
      <c r="F1470" t="s">
        <v>973</v>
      </c>
      <c r="G1470">
        <v>3</v>
      </c>
      <c r="H1470" t="s">
        <v>1</v>
      </c>
      <c r="I1470" t="str">
        <f>D1470&amp;"-"&amp;E1470&amp;"\3"</f>
        <v>789789-792390\3</v>
      </c>
      <c r="J1470" t="str">
        <f>H1470&amp;"_codon"&amp;G1470</f>
        <v>nuc_codon3</v>
      </c>
    </row>
    <row r="1471" spans="4:10">
      <c r="D1471">
        <v>792393</v>
      </c>
      <c r="E1471" s="2">
        <v>793583</v>
      </c>
      <c r="F1471" t="s">
        <v>974</v>
      </c>
      <c r="G1471">
        <v>3</v>
      </c>
      <c r="H1471" t="s">
        <v>1</v>
      </c>
      <c r="I1471" t="str">
        <f>D1471&amp;"-"&amp;E1471&amp;"\3"</f>
        <v>792393-793583\3</v>
      </c>
      <c r="J1471" t="str">
        <f>H1471&amp;"_codon"&amp;G1471</f>
        <v>nuc_codon3</v>
      </c>
    </row>
    <row r="1472" spans="4:10">
      <c r="D1472">
        <v>793586</v>
      </c>
      <c r="E1472" s="2">
        <v>795787</v>
      </c>
      <c r="F1472" t="s">
        <v>975</v>
      </c>
      <c r="G1472">
        <v>3</v>
      </c>
      <c r="H1472" t="s">
        <v>1</v>
      </c>
      <c r="I1472" t="str">
        <f>D1472&amp;"-"&amp;E1472&amp;"\3"</f>
        <v>793586-795787\3</v>
      </c>
      <c r="J1472" t="str">
        <f>H1472&amp;"_codon"&amp;G1472</f>
        <v>nuc_codon3</v>
      </c>
    </row>
    <row r="1473" spans="4:10">
      <c r="D1473">
        <v>795790</v>
      </c>
      <c r="E1473" s="2">
        <v>797281</v>
      </c>
      <c r="F1473" t="s">
        <v>976</v>
      </c>
      <c r="G1473">
        <v>3</v>
      </c>
      <c r="H1473" t="s">
        <v>1</v>
      </c>
      <c r="I1473" t="str">
        <f>D1473&amp;"-"&amp;E1473&amp;"\3"</f>
        <v>795790-797281\3</v>
      </c>
      <c r="J1473" t="str">
        <f>H1473&amp;"_codon"&amp;G1473</f>
        <v>nuc_codon3</v>
      </c>
    </row>
    <row r="1474" spans="4:10">
      <c r="D1474">
        <v>797284</v>
      </c>
      <c r="E1474" s="2">
        <v>798660</v>
      </c>
      <c r="F1474" t="s">
        <v>977</v>
      </c>
      <c r="G1474">
        <v>3</v>
      </c>
      <c r="H1474" t="s">
        <v>1</v>
      </c>
      <c r="I1474" t="str">
        <f>D1474&amp;"-"&amp;E1474&amp;"\3"</f>
        <v>797284-798660\3</v>
      </c>
      <c r="J1474" t="str">
        <f>H1474&amp;"_codon"&amp;G1474</f>
        <v>nuc_codon3</v>
      </c>
    </row>
    <row r="1475" spans="4:10">
      <c r="D1475">
        <v>798663</v>
      </c>
      <c r="E1475" s="2">
        <v>802463</v>
      </c>
      <c r="F1475" t="s">
        <v>978</v>
      </c>
      <c r="G1475">
        <v>3</v>
      </c>
      <c r="H1475" t="s">
        <v>1</v>
      </c>
      <c r="I1475" t="str">
        <f>D1475&amp;"-"&amp;E1475&amp;"\3"</f>
        <v>798663-802463\3</v>
      </c>
      <c r="J1475" t="str">
        <f>H1475&amp;"_codon"&amp;G1475</f>
        <v>nuc_codon3</v>
      </c>
    </row>
    <row r="1476" spans="4:10">
      <c r="D1476">
        <v>802466</v>
      </c>
      <c r="E1476" s="2">
        <v>804344</v>
      </c>
      <c r="F1476" t="s">
        <v>979</v>
      </c>
      <c r="G1476">
        <v>3</v>
      </c>
      <c r="H1476" t="s">
        <v>1</v>
      </c>
      <c r="I1476" t="str">
        <f>D1476&amp;"-"&amp;E1476&amp;"\3"</f>
        <v>802466-804344\3</v>
      </c>
      <c r="J1476" t="str">
        <f>H1476&amp;"_codon"&amp;G1476</f>
        <v>nuc_codon3</v>
      </c>
    </row>
    <row r="1477" spans="4:10">
      <c r="D1477">
        <v>804347</v>
      </c>
      <c r="E1477" s="2">
        <v>806466</v>
      </c>
      <c r="F1477" t="s">
        <v>980</v>
      </c>
      <c r="G1477">
        <v>3</v>
      </c>
      <c r="H1477" t="s">
        <v>1</v>
      </c>
      <c r="I1477" t="str">
        <f>D1477&amp;"-"&amp;E1477&amp;"\3"</f>
        <v>804347-806466\3</v>
      </c>
      <c r="J1477" t="str">
        <f>H1477&amp;"_codon"&amp;G1477</f>
        <v>nuc_codon3</v>
      </c>
    </row>
    <row r="1478" spans="4:10">
      <c r="D1478">
        <v>806469</v>
      </c>
      <c r="E1478" s="2">
        <v>808215</v>
      </c>
      <c r="F1478" t="s">
        <v>981</v>
      </c>
      <c r="G1478">
        <v>3</v>
      </c>
      <c r="H1478" t="s">
        <v>1</v>
      </c>
      <c r="I1478" t="str">
        <f>D1478&amp;"-"&amp;E1478&amp;"\3"</f>
        <v>806469-808215\3</v>
      </c>
      <c r="J1478" t="str">
        <f>H1478&amp;"_codon"&amp;G1478</f>
        <v>nuc_codon3</v>
      </c>
    </row>
    <row r="1479" spans="4:10">
      <c r="D1479">
        <v>808218</v>
      </c>
      <c r="E1479" s="2">
        <v>810722</v>
      </c>
      <c r="F1479" t="s">
        <v>982</v>
      </c>
      <c r="G1479">
        <v>3</v>
      </c>
      <c r="H1479" t="s">
        <v>1</v>
      </c>
      <c r="I1479" t="str">
        <f>D1479&amp;"-"&amp;E1479&amp;"\3"</f>
        <v>808218-810722\3</v>
      </c>
      <c r="J1479" t="str">
        <f>H1479&amp;"_codon"&amp;G1479</f>
        <v>nuc_codon3</v>
      </c>
    </row>
    <row r="1480" spans="4:10">
      <c r="D1480">
        <v>810725</v>
      </c>
      <c r="E1480" s="2">
        <v>812623</v>
      </c>
      <c r="F1480" t="s">
        <v>983</v>
      </c>
      <c r="G1480">
        <v>3</v>
      </c>
      <c r="H1480" t="s">
        <v>1</v>
      </c>
      <c r="I1480" t="str">
        <f>D1480&amp;"-"&amp;E1480&amp;"\3"</f>
        <v>810725-812623\3</v>
      </c>
      <c r="J1480" t="str">
        <f>H1480&amp;"_codon"&amp;G1480</f>
        <v>nuc_codon3</v>
      </c>
    </row>
    <row r="1481" spans="4:10">
      <c r="D1481">
        <v>812626</v>
      </c>
      <c r="E1481" s="2">
        <v>814269</v>
      </c>
      <c r="F1481" t="s">
        <v>984</v>
      </c>
      <c r="G1481">
        <v>3</v>
      </c>
      <c r="H1481" t="s">
        <v>1</v>
      </c>
      <c r="I1481" t="str">
        <f>D1481&amp;"-"&amp;E1481&amp;"\3"</f>
        <v>812626-814269\3</v>
      </c>
      <c r="J1481" t="str">
        <f>H1481&amp;"_codon"&amp;G1481</f>
        <v>nuc_codon3</v>
      </c>
    </row>
    <row r="1482" spans="4:10">
      <c r="D1482">
        <v>814272</v>
      </c>
      <c r="E1482" s="2">
        <v>815151</v>
      </c>
      <c r="F1482" t="s">
        <v>985</v>
      </c>
      <c r="G1482">
        <v>3</v>
      </c>
      <c r="H1482" t="s">
        <v>1</v>
      </c>
      <c r="I1482" t="str">
        <f>D1482&amp;"-"&amp;E1482&amp;"\3"</f>
        <v>814272-815151\3</v>
      </c>
      <c r="J1482" t="str">
        <f>H1482&amp;"_codon"&amp;G1482</f>
        <v>nuc_codon3</v>
      </c>
    </row>
    <row r="1483" spans="4:10">
      <c r="D1483">
        <v>815154</v>
      </c>
      <c r="E1483" s="2">
        <v>819234</v>
      </c>
      <c r="F1483" t="s">
        <v>986</v>
      </c>
      <c r="G1483">
        <v>3</v>
      </c>
      <c r="H1483" t="s">
        <v>1</v>
      </c>
      <c r="I1483" t="str">
        <f>D1483&amp;"-"&amp;E1483&amp;"\3"</f>
        <v>815154-819234\3</v>
      </c>
      <c r="J1483" t="str">
        <f>H1483&amp;"_codon"&amp;G1483</f>
        <v>nuc_codon3</v>
      </c>
    </row>
    <row r="1484" spans="4:10">
      <c r="D1484">
        <v>819237</v>
      </c>
      <c r="E1484" s="2">
        <v>821026</v>
      </c>
      <c r="F1484" t="s">
        <v>987</v>
      </c>
      <c r="G1484">
        <v>3</v>
      </c>
      <c r="H1484" t="s">
        <v>1</v>
      </c>
      <c r="I1484" t="str">
        <f>D1484&amp;"-"&amp;E1484&amp;"\3"</f>
        <v>819237-821026\3</v>
      </c>
      <c r="J1484" t="str">
        <f>H1484&amp;"_codon"&amp;G1484</f>
        <v>nuc_codon3</v>
      </c>
    </row>
    <row r="1485" spans="4:10">
      <c r="D1485">
        <v>821029</v>
      </c>
      <c r="E1485" s="2">
        <v>824217</v>
      </c>
      <c r="F1485" t="s">
        <v>988</v>
      </c>
      <c r="G1485">
        <v>3</v>
      </c>
      <c r="H1485" t="s">
        <v>1</v>
      </c>
      <c r="I1485" t="str">
        <f>D1485&amp;"-"&amp;E1485&amp;"\3"</f>
        <v>821029-824217\3</v>
      </c>
      <c r="J1485" t="str">
        <f>H1485&amp;"_codon"&amp;G1485</f>
        <v>nuc_codon3</v>
      </c>
    </row>
    <row r="1486" spans="4:10">
      <c r="D1486">
        <v>824220</v>
      </c>
      <c r="E1486" s="2">
        <v>824928</v>
      </c>
      <c r="F1486" t="s">
        <v>989</v>
      </c>
      <c r="G1486">
        <v>3</v>
      </c>
      <c r="H1486" t="s">
        <v>1</v>
      </c>
      <c r="I1486" t="str">
        <f>D1486&amp;"-"&amp;E1486&amp;"\3"</f>
        <v>824220-824928\3</v>
      </c>
      <c r="J1486" t="str">
        <f>H1486&amp;"_codon"&amp;G1486</f>
        <v>nuc_codon3</v>
      </c>
    </row>
    <row r="1487" spans="4:10">
      <c r="D1487">
        <v>824931</v>
      </c>
      <c r="E1487" s="2">
        <v>825272</v>
      </c>
      <c r="F1487" t="s">
        <v>990</v>
      </c>
      <c r="G1487">
        <v>3</v>
      </c>
      <c r="H1487" t="s">
        <v>1</v>
      </c>
      <c r="I1487" t="str">
        <f>D1487&amp;"-"&amp;E1487&amp;"\3"</f>
        <v>824931-825272\3</v>
      </c>
      <c r="J1487" t="str">
        <f>H1487&amp;"_codon"&amp;G1487</f>
        <v>nuc_codon3</v>
      </c>
    </row>
    <row r="1488" spans="4:10">
      <c r="D1488">
        <v>825275</v>
      </c>
      <c r="E1488" s="2">
        <v>826108</v>
      </c>
      <c r="F1488" t="s">
        <v>991</v>
      </c>
      <c r="G1488">
        <v>3</v>
      </c>
      <c r="H1488" t="s">
        <v>1</v>
      </c>
      <c r="I1488" t="str">
        <f>D1488&amp;"-"&amp;E1488&amp;"\3"</f>
        <v>825275-826108\3</v>
      </c>
      <c r="J1488" t="str">
        <f>H1488&amp;"_codon"&amp;G1488</f>
        <v>nuc_codon3</v>
      </c>
    </row>
    <row r="1489" spans="4:10">
      <c r="D1489">
        <v>826111</v>
      </c>
      <c r="E1489" s="2">
        <v>827806</v>
      </c>
      <c r="F1489" t="s">
        <v>992</v>
      </c>
      <c r="G1489">
        <v>3</v>
      </c>
      <c r="H1489" t="s">
        <v>1</v>
      </c>
      <c r="I1489" t="str">
        <f>D1489&amp;"-"&amp;E1489&amp;"\3"</f>
        <v>826111-827806\3</v>
      </c>
      <c r="J1489" t="str">
        <f>H1489&amp;"_codon"&amp;G1489</f>
        <v>nuc_codon3</v>
      </c>
    </row>
    <row r="1490" spans="4:10">
      <c r="D1490">
        <v>827809</v>
      </c>
      <c r="E1490" s="2">
        <v>828886</v>
      </c>
      <c r="F1490" t="s">
        <v>993</v>
      </c>
      <c r="G1490">
        <v>3</v>
      </c>
      <c r="H1490" t="s">
        <v>1</v>
      </c>
      <c r="I1490" t="str">
        <f>D1490&amp;"-"&amp;E1490&amp;"\3"</f>
        <v>827809-828886\3</v>
      </c>
      <c r="J1490" t="str">
        <f>H1490&amp;"_codon"&amp;G1490</f>
        <v>nuc_codon3</v>
      </c>
    </row>
    <row r="1491" spans="4:10">
      <c r="D1491">
        <v>828889</v>
      </c>
      <c r="E1491" s="2">
        <v>830452</v>
      </c>
      <c r="F1491" t="s">
        <v>994</v>
      </c>
      <c r="G1491">
        <v>3</v>
      </c>
      <c r="H1491" t="s">
        <v>1</v>
      </c>
      <c r="I1491" t="str">
        <f>D1491&amp;"-"&amp;E1491&amp;"\3"</f>
        <v>828889-830452\3</v>
      </c>
      <c r="J1491" t="str">
        <f>H1491&amp;"_codon"&amp;G1491</f>
        <v>nuc_codon3</v>
      </c>
    </row>
    <row r="1492" spans="4:10">
      <c r="D1492">
        <v>830455</v>
      </c>
      <c r="E1492" s="2">
        <v>832934</v>
      </c>
      <c r="F1492" t="s">
        <v>995</v>
      </c>
      <c r="G1492">
        <v>3</v>
      </c>
      <c r="H1492" t="s">
        <v>1</v>
      </c>
      <c r="I1492" t="str">
        <f>D1492&amp;"-"&amp;E1492&amp;"\3"</f>
        <v>830455-832934\3</v>
      </c>
      <c r="J1492" t="str">
        <f>H1492&amp;"_codon"&amp;G1492</f>
        <v>nuc_codon3</v>
      </c>
    </row>
    <row r="1493" spans="4:10">
      <c r="D1493">
        <v>832937</v>
      </c>
      <c r="E1493" s="2">
        <v>835974</v>
      </c>
      <c r="F1493" t="s">
        <v>996</v>
      </c>
      <c r="G1493">
        <v>3</v>
      </c>
      <c r="H1493" t="s">
        <v>1</v>
      </c>
      <c r="I1493" t="str">
        <f>D1493&amp;"-"&amp;E1493&amp;"\3"</f>
        <v>832937-835974\3</v>
      </c>
      <c r="J1493" t="str">
        <f>H1493&amp;"_codon"&amp;G1493</f>
        <v>nuc_codon3</v>
      </c>
    </row>
    <row r="1494" spans="4:10">
      <c r="D1494">
        <v>835977</v>
      </c>
      <c r="E1494" s="2">
        <v>839463</v>
      </c>
      <c r="F1494" t="s">
        <v>997</v>
      </c>
      <c r="G1494">
        <v>3</v>
      </c>
      <c r="H1494" t="s">
        <v>1</v>
      </c>
      <c r="I1494" t="str">
        <f>D1494&amp;"-"&amp;E1494&amp;"\3"</f>
        <v>835977-839463\3</v>
      </c>
      <c r="J1494" t="str">
        <f>H1494&amp;"_codon"&amp;G1494</f>
        <v>nuc_codon3</v>
      </c>
    </row>
    <row r="1495" spans="4:10">
      <c r="D1495">
        <v>839466</v>
      </c>
      <c r="E1495" s="2">
        <v>841098</v>
      </c>
      <c r="F1495" t="s">
        <v>998</v>
      </c>
      <c r="G1495">
        <v>3</v>
      </c>
      <c r="H1495" t="s">
        <v>1</v>
      </c>
      <c r="I1495" t="str">
        <f>D1495&amp;"-"&amp;E1495&amp;"\3"</f>
        <v>839466-841098\3</v>
      </c>
      <c r="J1495" t="str">
        <f>H1495&amp;"_codon"&amp;G1495</f>
        <v>nuc_codon3</v>
      </c>
    </row>
    <row r="1496" spans="4:10">
      <c r="D1496">
        <v>841101</v>
      </c>
      <c r="E1496" s="2">
        <v>844371</v>
      </c>
      <c r="F1496" t="s">
        <v>999</v>
      </c>
      <c r="G1496">
        <v>3</v>
      </c>
      <c r="H1496" t="s">
        <v>1</v>
      </c>
      <c r="I1496" t="str">
        <f>D1496&amp;"-"&amp;E1496&amp;"\3"</f>
        <v>841101-844371\3</v>
      </c>
      <c r="J1496" t="str">
        <f>H1496&amp;"_codon"&amp;G1496</f>
        <v>nuc_codon3</v>
      </c>
    </row>
    <row r="1497" spans="4:10">
      <c r="D1497">
        <v>844374</v>
      </c>
      <c r="E1497" s="2">
        <v>844635</v>
      </c>
      <c r="F1497" t="s">
        <v>1000</v>
      </c>
      <c r="G1497">
        <v>3</v>
      </c>
      <c r="H1497" t="s">
        <v>1</v>
      </c>
      <c r="I1497" t="str">
        <f>D1497&amp;"-"&amp;E1497&amp;"\3"</f>
        <v>844374-844635\3</v>
      </c>
      <c r="J1497" t="str">
        <f>H1497&amp;"_codon"&amp;G1497</f>
        <v>nuc_codon3</v>
      </c>
    </row>
    <row r="1498" spans="4:10">
      <c r="D1498">
        <v>844638</v>
      </c>
      <c r="E1498" s="2">
        <v>845874</v>
      </c>
      <c r="F1498" t="s">
        <v>1001</v>
      </c>
      <c r="G1498">
        <v>3</v>
      </c>
      <c r="H1498" t="s">
        <v>1</v>
      </c>
      <c r="I1498" t="str">
        <f>D1498&amp;"-"&amp;E1498&amp;"\3"</f>
        <v>844638-845874\3</v>
      </c>
      <c r="J1498" t="str">
        <f>H1498&amp;"_codon"&amp;G1498</f>
        <v>nuc_codon3</v>
      </c>
    </row>
    <row r="1499" spans="4:10">
      <c r="D1499">
        <v>845877</v>
      </c>
      <c r="E1499" s="2">
        <v>848501</v>
      </c>
      <c r="F1499" t="s">
        <v>1002</v>
      </c>
      <c r="G1499">
        <v>3</v>
      </c>
      <c r="H1499" t="s">
        <v>1</v>
      </c>
      <c r="I1499" t="str">
        <f>D1499&amp;"-"&amp;E1499&amp;"\3"</f>
        <v>845877-848501\3</v>
      </c>
      <c r="J1499" t="str">
        <f>H1499&amp;"_codon"&amp;G1499</f>
        <v>nuc_codon3</v>
      </c>
    </row>
    <row r="1500" spans="4:10">
      <c r="D1500">
        <v>848504</v>
      </c>
      <c r="E1500" s="2">
        <v>850288</v>
      </c>
      <c r="F1500" t="s">
        <v>1003</v>
      </c>
      <c r="G1500">
        <v>3</v>
      </c>
      <c r="H1500" t="s">
        <v>1</v>
      </c>
      <c r="I1500" t="str">
        <f>D1500&amp;"-"&amp;E1500&amp;"\3"</f>
        <v>848504-850288\3</v>
      </c>
      <c r="J1500" t="str">
        <f>H1500&amp;"_codon"&amp;G1500</f>
        <v>nuc_codon3</v>
      </c>
    </row>
    <row r="1501" spans="4:10">
      <c r="D1501">
        <v>850291</v>
      </c>
      <c r="E1501" s="2">
        <v>852464</v>
      </c>
      <c r="F1501" t="s">
        <v>1004</v>
      </c>
      <c r="G1501">
        <v>3</v>
      </c>
      <c r="H1501" t="s">
        <v>1</v>
      </c>
      <c r="I1501" t="str">
        <f>D1501&amp;"-"&amp;E1501&amp;"\3"</f>
        <v>850291-852464\3</v>
      </c>
      <c r="J1501" t="str">
        <f>H1501&amp;"_codon"&amp;G1501</f>
        <v>nuc_codon3</v>
      </c>
    </row>
    <row r="1502" spans="4:10">
      <c r="D1502">
        <v>852467</v>
      </c>
      <c r="E1502" s="2">
        <v>854822</v>
      </c>
      <c r="F1502" t="s">
        <v>1005</v>
      </c>
      <c r="G1502">
        <v>3</v>
      </c>
      <c r="H1502" t="s">
        <v>1</v>
      </c>
      <c r="I1502" t="str">
        <f>D1502&amp;"-"&amp;E1502&amp;"\3"</f>
        <v>852467-854822\3</v>
      </c>
      <c r="J1502" t="str">
        <f>H1502&amp;"_codon"&amp;G1502</f>
        <v>nuc_codon3</v>
      </c>
    </row>
    <row r="1503" spans="4:10">
      <c r="D1503">
        <v>854825</v>
      </c>
      <c r="E1503" s="2">
        <v>856438</v>
      </c>
      <c r="F1503" t="s">
        <v>1006</v>
      </c>
      <c r="G1503">
        <v>3</v>
      </c>
      <c r="H1503" t="s">
        <v>1</v>
      </c>
      <c r="I1503" t="str">
        <f>D1503&amp;"-"&amp;E1503&amp;"\3"</f>
        <v>854825-856438\3</v>
      </c>
      <c r="J1503" t="str">
        <f>H1503&amp;"_codon"&amp;G1503</f>
        <v>nuc_codon3</v>
      </c>
    </row>
    <row r="1504" spans="4:10">
      <c r="D1504">
        <v>856441</v>
      </c>
      <c r="E1504" s="2">
        <v>858090</v>
      </c>
      <c r="F1504" t="s">
        <v>1007</v>
      </c>
      <c r="G1504">
        <v>3</v>
      </c>
      <c r="H1504" t="s">
        <v>1</v>
      </c>
      <c r="I1504" t="str">
        <f>D1504&amp;"-"&amp;E1504&amp;"\3"</f>
        <v>856441-858090\3</v>
      </c>
      <c r="J1504" t="str">
        <f>H1504&amp;"_codon"&amp;G1504</f>
        <v>nuc_codon3</v>
      </c>
    </row>
    <row r="1505" spans="4:10">
      <c r="D1505">
        <v>858093</v>
      </c>
      <c r="E1505" s="2">
        <v>859948</v>
      </c>
      <c r="F1505" t="s">
        <v>1008</v>
      </c>
      <c r="G1505">
        <v>3</v>
      </c>
      <c r="H1505" t="s">
        <v>1</v>
      </c>
      <c r="I1505" t="str">
        <f>D1505&amp;"-"&amp;E1505&amp;"\3"</f>
        <v>858093-859948\3</v>
      </c>
      <c r="J1505" t="str">
        <f>H1505&amp;"_codon"&amp;G1505</f>
        <v>nuc_codon3</v>
      </c>
    </row>
  </sheetData>
  <sortState xmlns:xlrd2="http://schemas.microsoft.com/office/spreadsheetml/2017/richdata2" ref="D1:J1533">
    <sortCondition ref="J1:J15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53A2-CF67-4F6A-A4BE-3B559A00C80D}">
  <dimension ref="A1:A9"/>
  <sheetViews>
    <sheetView tabSelected="1" workbookViewId="0">
      <selection activeCell="L14" sqref="L14"/>
    </sheetView>
  </sheetViews>
  <sheetFormatPr defaultRowHeight="14.3"/>
  <sheetData>
    <row r="1" spans="1:1">
      <c r="A1" t="s">
        <v>0</v>
      </c>
    </row>
    <row r="2" spans="1:1">
      <c r="A2" t="s">
        <v>1009</v>
      </c>
    </row>
    <row r="3" spans="1:1">
      <c r="A3" t="s">
        <v>1010</v>
      </c>
    </row>
    <row r="4" spans="1:1">
      <c r="A4" t="s">
        <v>1011</v>
      </c>
    </row>
    <row r="5" spans="1:1">
      <c r="A5" t="s">
        <v>1012</v>
      </c>
    </row>
    <row r="6" spans="1:1">
      <c r="A6" t="s">
        <v>1013</v>
      </c>
    </row>
    <row r="7" spans="1:1">
      <c r="A7" t="s">
        <v>1014</v>
      </c>
    </row>
    <row r="8" spans="1:1">
      <c r="A8" t="s">
        <v>1015</v>
      </c>
    </row>
    <row r="9" spans="1:1">
      <c r="A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SuperCRUNCH_parts</vt:lpstr>
      <vt:lpstr>triplicate</vt:lpstr>
      <vt:lpstr>Data_Partitions_triplicate</vt:lpstr>
      <vt:lpstr>8_partition_scheme</vt:lpstr>
      <vt:lpstr>final_8_partitions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Stewart</dc:creator>
  <cp:lastModifiedBy>Stewart, Alex - (alexanderstewart)</cp:lastModifiedBy>
  <dcterms:created xsi:type="dcterms:W3CDTF">2023-11-15T21:46:59Z</dcterms:created>
  <dcterms:modified xsi:type="dcterms:W3CDTF">2024-06-26T07:19:45Z</dcterms:modified>
</cp:coreProperties>
</file>