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dragon/OneDrive - University of Pittsburgh/Engr 11/"/>
    </mc:Choice>
  </mc:AlternateContent>
  <xr:revisionPtr revIDLastSave="2" documentId="11_5BCF8F596FE94F3E58A025EF5CA2E6037C26E77C" xr6:coauthVersionLast="37" xr6:coauthVersionMax="37" xr10:uidLastSave="{7238C3B0-CE8D-D24A-8E46-D4D732A514F8}"/>
  <bookViews>
    <workbookView xWindow="0" yWindow="460" windowWidth="28800" windowHeight="19220" activeTab="1" xr2:uid="{00000000-000D-0000-FFFF-FFFF00000000}"/>
  </bookViews>
  <sheets>
    <sheet name="Test_data-Logic" sheetId="1" r:id="rId1"/>
    <sheet name="Text-Functions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13" i="3"/>
  <c r="D12" i="3" l="1"/>
  <c r="D11" i="3"/>
  <c r="D10" i="3"/>
  <c r="D9" i="3"/>
  <c r="G7" i="3"/>
  <c r="G6" i="3"/>
  <c r="G5" i="3"/>
  <c r="I5" i="3" s="1"/>
  <c r="D76" i="1"/>
  <c r="C76" i="1"/>
  <c r="E76" i="1" s="1"/>
  <c r="D75" i="1"/>
  <c r="C75" i="1"/>
  <c r="F75" i="1" s="1"/>
  <c r="D74" i="1"/>
  <c r="C74" i="1"/>
  <c r="D73" i="1"/>
  <c r="E73" i="1" s="1"/>
  <c r="C73" i="1"/>
  <c r="D72" i="1"/>
  <c r="C72" i="1"/>
  <c r="E72" i="1" s="1"/>
  <c r="D71" i="1"/>
  <c r="C71" i="1"/>
  <c r="F71" i="1" s="1"/>
  <c r="D70" i="1"/>
  <c r="C70" i="1"/>
  <c r="E70" i="1" s="1"/>
  <c r="D69" i="1"/>
  <c r="C69" i="1"/>
  <c r="F69" i="1" s="1"/>
  <c r="D68" i="1"/>
  <c r="C68" i="1"/>
  <c r="D67" i="1"/>
  <c r="C67" i="1"/>
  <c r="F67" i="1" s="1"/>
  <c r="D66" i="1"/>
  <c r="C66" i="1"/>
  <c r="E66" i="1" s="1"/>
  <c r="D65" i="1"/>
  <c r="C65" i="1"/>
  <c r="F65" i="1" s="1"/>
  <c r="D64" i="1"/>
  <c r="C64" i="1"/>
  <c r="E64" i="1" s="1"/>
  <c r="D63" i="1"/>
  <c r="C63" i="1"/>
  <c r="F63" i="1" s="1"/>
  <c r="D62" i="1"/>
  <c r="C62" i="1"/>
  <c r="D61" i="1"/>
  <c r="C61" i="1"/>
  <c r="F61" i="1" s="1"/>
  <c r="D60" i="1"/>
  <c r="C60" i="1"/>
  <c r="E60" i="1" s="1"/>
  <c r="D59" i="1"/>
  <c r="C59" i="1"/>
  <c r="F59" i="1" s="1"/>
  <c r="D58" i="1"/>
  <c r="C58" i="1"/>
  <c r="E58" i="1" s="1"/>
  <c r="D57" i="1"/>
  <c r="C57" i="1"/>
  <c r="F57" i="1" s="1"/>
  <c r="D56" i="1"/>
  <c r="C56" i="1"/>
  <c r="D55" i="1"/>
  <c r="C55" i="1"/>
  <c r="F55" i="1" s="1"/>
  <c r="D54" i="1"/>
  <c r="C54" i="1"/>
  <c r="E54" i="1" s="1"/>
  <c r="D53" i="1"/>
  <c r="C53" i="1"/>
  <c r="F53" i="1" s="1"/>
  <c r="D52" i="1"/>
  <c r="C52" i="1"/>
  <c r="E52" i="1" s="1"/>
  <c r="D51" i="1"/>
  <c r="C51" i="1"/>
  <c r="F51" i="1" s="1"/>
  <c r="D50" i="1"/>
  <c r="C50" i="1"/>
  <c r="D49" i="1"/>
  <c r="C49" i="1"/>
  <c r="F49" i="1" s="1"/>
  <c r="D48" i="1"/>
  <c r="C48" i="1"/>
  <c r="E48" i="1" s="1"/>
  <c r="D47" i="1"/>
  <c r="C47" i="1"/>
  <c r="F47" i="1" s="1"/>
  <c r="D46" i="1"/>
  <c r="C46" i="1"/>
  <c r="E46" i="1" s="1"/>
  <c r="D45" i="1"/>
  <c r="C45" i="1"/>
  <c r="F45" i="1" s="1"/>
  <c r="D44" i="1"/>
  <c r="C44" i="1"/>
  <c r="D43" i="1"/>
  <c r="C43" i="1"/>
  <c r="F43" i="1" s="1"/>
  <c r="D42" i="1"/>
  <c r="C42" i="1"/>
  <c r="E42" i="1" s="1"/>
  <c r="D41" i="1"/>
  <c r="C41" i="1"/>
  <c r="F41" i="1" s="1"/>
  <c r="D40" i="1"/>
  <c r="C40" i="1"/>
  <c r="E40" i="1" s="1"/>
  <c r="D39" i="1"/>
  <c r="C39" i="1"/>
  <c r="F39" i="1" s="1"/>
  <c r="D38" i="1"/>
  <c r="C38" i="1"/>
  <c r="D37" i="1"/>
  <c r="C37" i="1"/>
  <c r="F37" i="1" s="1"/>
  <c r="D36" i="1"/>
  <c r="C36" i="1"/>
  <c r="E36" i="1" s="1"/>
  <c r="D35" i="1"/>
  <c r="C35" i="1"/>
  <c r="F35" i="1" s="1"/>
  <c r="D34" i="1"/>
  <c r="C34" i="1"/>
  <c r="E34" i="1" s="1"/>
  <c r="D33" i="1"/>
  <c r="C33" i="1"/>
  <c r="F33" i="1" s="1"/>
  <c r="D32" i="1"/>
  <c r="C32" i="1"/>
  <c r="D31" i="1"/>
  <c r="C31" i="1"/>
  <c r="F31" i="1" s="1"/>
  <c r="D30" i="1"/>
  <c r="C30" i="1"/>
  <c r="E30" i="1" s="1"/>
  <c r="D29" i="1"/>
  <c r="C29" i="1"/>
  <c r="F29" i="1" s="1"/>
  <c r="D28" i="1"/>
  <c r="C28" i="1"/>
  <c r="F28" i="1" s="1"/>
  <c r="D27" i="1"/>
  <c r="C27" i="1"/>
  <c r="F27" i="1" s="1"/>
  <c r="D26" i="1"/>
  <c r="C26" i="1"/>
  <c r="D25" i="1"/>
  <c r="C25" i="1"/>
  <c r="F25" i="1" s="1"/>
  <c r="D24" i="1"/>
  <c r="C24" i="1"/>
  <c r="E24" i="1" s="1"/>
  <c r="D23" i="1"/>
  <c r="C23" i="1"/>
  <c r="F23" i="1" s="1"/>
  <c r="D22" i="1"/>
  <c r="C22" i="1"/>
  <c r="E22" i="1" s="1"/>
  <c r="D21" i="1"/>
  <c r="C21" i="1"/>
  <c r="F21" i="1" s="1"/>
  <c r="D20" i="1"/>
  <c r="C20" i="1"/>
  <c r="D19" i="1"/>
  <c r="C19" i="1"/>
  <c r="F19" i="1" s="1"/>
  <c r="D18" i="1"/>
  <c r="C18" i="1"/>
  <c r="E18" i="1" s="1"/>
  <c r="D17" i="1"/>
  <c r="C17" i="1"/>
  <c r="F17" i="1" s="1"/>
  <c r="D16" i="1"/>
  <c r="C16" i="1"/>
  <c r="E16" i="1" s="1"/>
  <c r="D15" i="1"/>
  <c r="C15" i="1"/>
  <c r="F15" i="1" s="1"/>
  <c r="D14" i="1"/>
  <c r="C14" i="1"/>
  <c r="D13" i="1"/>
  <c r="C13" i="1"/>
  <c r="F13" i="1" s="1"/>
  <c r="D12" i="1"/>
  <c r="C12" i="1"/>
  <c r="E12" i="1" s="1"/>
  <c r="D11" i="1"/>
  <c r="C11" i="1"/>
  <c r="F11" i="1" s="1"/>
  <c r="D10" i="1"/>
  <c r="C10" i="1"/>
  <c r="E10" i="1" s="1"/>
  <c r="D9" i="1"/>
  <c r="C9" i="1"/>
  <c r="F9" i="1" s="1"/>
  <c r="D8" i="1"/>
  <c r="C8" i="1"/>
  <c r="D7" i="1"/>
  <c r="C7" i="1"/>
  <c r="F7" i="1" s="1"/>
  <c r="D6" i="1"/>
  <c r="C6" i="1"/>
  <c r="E6" i="1" s="1"/>
  <c r="D5" i="1"/>
  <c r="C5" i="1"/>
  <c r="F5" i="1" s="1"/>
  <c r="D4" i="1"/>
  <c r="C4" i="1"/>
  <c r="E4" i="1" s="1"/>
  <c r="D3" i="1"/>
  <c r="C3" i="1"/>
  <c r="F3" i="1" s="1"/>
  <c r="D2" i="1"/>
  <c r="F2" i="1" s="1"/>
  <c r="C2" i="1"/>
  <c r="E9" i="1" l="1"/>
  <c r="E57" i="1"/>
  <c r="E27" i="1"/>
  <c r="E51" i="1"/>
  <c r="E5" i="1"/>
  <c r="E11" i="1"/>
  <c r="E17" i="1"/>
  <c r="E23" i="1"/>
  <c r="E29" i="1"/>
  <c r="E35" i="1"/>
  <c r="E41" i="1"/>
  <c r="E47" i="1"/>
  <c r="E53" i="1"/>
  <c r="E59" i="1"/>
  <c r="E65" i="1"/>
  <c r="E71" i="1"/>
  <c r="E3" i="1"/>
  <c r="E69" i="1"/>
  <c r="E39" i="1"/>
  <c r="E33" i="1"/>
  <c r="F73" i="1"/>
  <c r="E15" i="1"/>
  <c r="E45" i="1"/>
  <c r="E75" i="1"/>
  <c r="E21" i="1"/>
  <c r="E63" i="1"/>
  <c r="E7" i="1"/>
  <c r="E13" i="1"/>
  <c r="E19" i="1"/>
  <c r="E25" i="1"/>
  <c r="E31" i="1"/>
  <c r="E37" i="1"/>
  <c r="E43" i="1"/>
  <c r="E49" i="1"/>
  <c r="E55" i="1"/>
  <c r="E61" i="1"/>
  <c r="E67" i="1"/>
  <c r="E8" i="1"/>
  <c r="E14" i="1"/>
  <c r="E20" i="1"/>
  <c r="E26" i="1"/>
  <c r="E32" i="1"/>
  <c r="E38" i="1"/>
  <c r="E44" i="1"/>
  <c r="E50" i="1"/>
  <c r="E56" i="1"/>
  <c r="E62" i="1"/>
  <c r="E68" i="1"/>
  <c r="E74" i="1"/>
  <c r="F4" i="1"/>
  <c r="F6" i="1"/>
  <c r="F8" i="1"/>
  <c r="F10" i="1"/>
  <c r="F12" i="1"/>
  <c r="F14" i="1"/>
  <c r="F16" i="1"/>
  <c r="F18" i="1"/>
  <c r="F20" i="1"/>
  <c r="F22" i="1"/>
  <c r="F24" i="1"/>
  <c r="F26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E2" i="1"/>
  <c r="G2" i="1" s="1"/>
  <c r="E28" i="1"/>
</calcChain>
</file>

<file path=xl/sharedStrings.xml><?xml version="1.0" encoding="utf-8"?>
<sst xmlns="http://schemas.openxmlformats.org/spreadsheetml/2006/main" count="14" uniqueCount="14">
  <si>
    <t>Computer</t>
  </si>
  <si>
    <t>Written</t>
  </si>
  <si>
    <t>Comp(%)</t>
  </si>
  <si>
    <t>Written(%)</t>
  </si>
  <si>
    <t>Did the student pass both?</t>
  </si>
  <si>
    <t>Did the student pass either exam?</t>
  </si>
  <si>
    <t># passing both?</t>
  </si>
  <si>
    <t>ab123@pitt.edu</t>
  </si>
  <si>
    <t>=LEN</t>
  </si>
  <si>
    <t>=LEFT</t>
  </si>
  <si>
    <t>=RIGHT</t>
  </si>
  <si>
    <t>=MID</t>
  </si>
  <si>
    <t>=Concatenate</t>
  </si>
  <si>
    <t>=exact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</si>
</sst>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123@pit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zoomScale="164" zoomScaleNormal="265" workbookViewId="0">
      <selection activeCell="E2" sqref="E2"/>
    </sheetView>
  </sheetViews>
  <sheetFormatPr baseColWidth="10" defaultColWidth="8.83203125" defaultRowHeight="15" x14ac:dyDescent="0.2"/>
  <cols>
    <col min="5" max="5" width="16.5" customWidth="1"/>
    <col min="6" max="6" width="17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180</v>
      </c>
      <c r="B2">
        <v>181</v>
      </c>
      <c r="C2">
        <f>A2*100/180</f>
        <v>100</v>
      </c>
      <c r="D2">
        <f>B2*100/181</f>
        <v>100</v>
      </c>
      <c r="E2" s="1" t="str">
        <f>IF(AND(C2&gt;=70,D2&gt;=70),"Yes","No")</f>
        <v>Yes</v>
      </c>
      <c r="F2" s="1" t="str">
        <f>IF(OR(C2&gt;=70,D2&gt;=70),"Yes","No")</f>
        <v>Yes</v>
      </c>
      <c r="G2">
        <f>COUNTIF(E2:E76,"No")</f>
        <v>32</v>
      </c>
    </row>
    <row r="3" spans="1:7" x14ac:dyDescent="0.2">
      <c r="A3">
        <v>109</v>
      </c>
      <c r="B3">
        <v>112</v>
      </c>
      <c r="C3">
        <f t="shared" ref="C3:C66" si="0">A3*100/180</f>
        <v>60.555555555555557</v>
      </c>
      <c r="D3">
        <f t="shared" ref="D3:D66" si="1">B3*100/181</f>
        <v>61.878453038674031</v>
      </c>
      <c r="E3" s="1" t="str">
        <f t="shared" ref="E3:E66" si="2">IF(AND(C3&gt;=70,D3&gt;=70),"Yes","No")</f>
        <v>No</v>
      </c>
      <c r="F3" s="1" t="str">
        <f t="shared" ref="F3:F66" si="3">IF(OR(C3&gt;=70,D3&gt;=70),"Yes","No")</f>
        <v>No</v>
      </c>
    </row>
    <row r="4" spans="1:7" x14ac:dyDescent="0.2">
      <c r="A4">
        <v>157</v>
      </c>
      <c r="B4">
        <v>130</v>
      </c>
      <c r="C4">
        <f t="shared" si="0"/>
        <v>87.222222222222229</v>
      </c>
      <c r="D4">
        <f t="shared" si="1"/>
        <v>71.823204419889507</v>
      </c>
      <c r="E4" s="1" t="str">
        <f t="shared" si="2"/>
        <v>Yes</v>
      </c>
      <c r="F4" s="1" t="str">
        <f t="shared" si="3"/>
        <v>Yes</v>
      </c>
    </row>
    <row r="5" spans="1:7" x14ac:dyDescent="0.2">
      <c r="A5">
        <v>158</v>
      </c>
      <c r="B5">
        <v>105</v>
      </c>
      <c r="C5">
        <f t="shared" si="0"/>
        <v>87.777777777777771</v>
      </c>
      <c r="D5">
        <f t="shared" si="1"/>
        <v>58.011049723756905</v>
      </c>
      <c r="E5" s="1" t="str">
        <f t="shared" si="2"/>
        <v>No</v>
      </c>
      <c r="F5" s="1" t="str">
        <f t="shared" si="3"/>
        <v>Yes</v>
      </c>
    </row>
    <row r="6" spans="1:7" x14ac:dyDescent="0.2">
      <c r="A6">
        <v>125</v>
      </c>
      <c r="B6">
        <v>118</v>
      </c>
      <c r="C6">
        <f t="shared" si="0"/>
        <v>69.444444444444443</v>
      </c>
      <c r="D6">
        <f t="shared" si="1"/>
        <v>65.193370165745861</v>
      </c>
      <c r="E6" s="1" t="str">
        <f t="shared" si="2"/>
        <v>No</v>
      </c>
      <c r="F6" s="1" t="str">
        <f t="shared" si="3"/>
        <v>No</v>
      </c>
    </row>
    <row r="7" spans="1:7" x14ac:dyDescent="0.2">
      <c r="A7">
        <v>161</v>
      </c>
      <c r="B7">
        <v>181</v>
      </c>
      <c r="C7">
        <f t="shared" si="0"/>
        <v>89.444444444444443</v>
      </c>
      <c r="D7">
        <f t="shared" si="1"/>
        <v>100</v>
      </c>
      <c r="E7" s="1" t="str">
        <f t="shared" si="2"/>
        <v>Yes</v>
      </c>
      <c r="F7" s="1" t="str">
        <f t="shared" si="3"/>
        <v>Yes</v>
      </c>
    </row>
    <row r="8" spans="1:7" x14ac:dyDescent="0.2">
      <c r="A8">
        <v>157</v>
      </c>
      <c r="B8">
        <v>129</v>
      </c>
      <c r="C8">
        <f t="shared" si="0"/>
        <v>87.222222222222229</v>
      </c>
      <c r="D8">
        <f t="shared" si="1"/>
        <v>71.270718232044203</v>
      </c>
      <c r="E8" s="1" t="str">
        <f t="shared" si="2"/>
        <v>Yes</v>
      </c>
      <c r="F8" s="1" t="str">
        <f t="shared" si="3"/>
        <v>Yes</v>
      </c>
    </row>
    <row r="9" spans="1:7" x14ac:dyDescent="0.2">
      <c r="A9">
        <v>128</v>
      </c>
      <c r="B9">
        <v>116</v>
      </c>
      <c r="C9">
        <f t="shared" si="0"/>
        <v>71.111111111111114</v>
      </c>
      <c r="D9">
        <f t="shared" si="1"/>
        <v>64.088397790055254</v>
      </c>
      <c r="E9" s="1" t="str">
        <f t="shared" si="2"/>
        <v>No</v>
      </c>
      <c r="F9" s="1" t="str">
        <f t="shared" si="3"/>
        <v>Yes</v>
      </c>
    </row>
    <row r="10" spans="1:7" x14ac:dyDescent="0.2">
      <c r="A10">
        <v>171</v>
      </c>
      <c r="B10">
        <v>177</v>
      </c>
      <c r="C10">
        <f t="shared" si="0"/>
        <v>95</v>
      </c>
      <c r="D10">
        <f t="shared" si="1"/>
        <v>97.790055248618785</v>
      </c>
      <c r="E10" s="1" t="str">
        <f t="shared" si="2"/>
        <v>Yes</v>
      </c>
      <c r="F10" s="1" t="str">
        <f t="shared" si="3"/>
        <v>Yes</v>
      </c>
    </row>
    <row r="11" spans="1:7" x14ac:dyDescent="0.2">
      <c r="A11">
        <v>164</v>
      </c>
      <c r="B11">
        <v>120</v>
      </c>
      <c r="C11">
        <f t="shared" si="0"/>
        <v>91.111111111111114</v>
      </c>
      <c r="D11">
        <f t="shared" si="1"/>
        <v>66.298342541436469</v>
      </c>
      <c r="E11" s="1" t="str">
        <f t="shared" si="2"/>
        <v>No</v>
      </c>
      <c r="F11" s="1" t="str">
        <f t="shared" si="3"/>
        <v>Yes</v>
      </c>
    </row>
    <row r="12" spans="1:7" x14ac:dyDescent="0.2">
      <c r="A12">
        <v>106</v>
      </c>
      <c r="B12">
        <v>135</v>
      </c>
      <c r="C12">
        <f t="shared" si="0"/>
        <v>58.888888888888886</v>
      </c>
      <c r="D12">
        <f t="shared" si="1"/>
        <v>74.585635359116026</v>
      </c>
      <c r="E12" s="1" t="str">
        <f t="shared" si="2"/>
        <v>No</v>
      </c>
      <c r="F12" s="1" t="str">
        <f t="shared" si="3"/>
        <v>Yes</v>
      </c>
    </row>
    <row r="13" spans="1:7" x14ac:dyDescent="0.2">
      <c r="A13">
        <v>100</v>
      </c>
      <c r="B13">
        <v>134</v>
      </c>
      <c r="C13">
        <f t="shared" si="0"/>
        <v>55.555555555555557</v>
      </c>
      <c r="D13">
        <f t="shared" si="1"/>
        <v>74.033149171270722</v>
      </c>
      <c r="E13" s="1" t="str">
        <f t="shared" si="2"/>
        <v>No</v>
      </c>
      <c r="F13" s="1" t="str">
        <f t="shared" si="3"/>
        <v>Yes</v>
      </c>
    </row>
    <row r="14" spans="1:7" x14ac:dyDescent="0.2">
      <c r="A14">
        <v>144</v>
      </c>
      <c r="B14">
        <v>175</v>
      </c>
      <c r="C14">
        <f t="shared" si="0"/>
        <v>80</v>
      </c>
      <c r="D14">
        <f t="shared" si="1"/>
        <v>96.685082872928177</v>
      </c>
      <c r="E14" s="1" t="str">
        <f t="shared" si="2"/>
        <v>Yes</v>
      </c>
      <c r="F14" s="1" t="str">
        <f t="shared" si="3"/>
        <v>Yes</v>
      </c>
    </row>
    <row r="15" spans="1:7" x14ac:dyDescent="0.2">
      <c r="A15">
        <v>136</v>
      </c>
      <c r="B15">
        <v>154</v>
      </c>
      <c r="C15">
        <f t="shared" si="0"/>
        <v>75.555555555555557</v>
      </c>
      <c r="D15">
        <f t="shared" si="1"/>
        <v>85.082872928176798</v>
      </c>
      <c r="E15" s="1" t="str">
        <f t="shared" si="2"/>
        <v>Yes</v>
      </c>
      <c r="F15" s="1" t="str">
        <f t="shared" si="3"/>
        <v>Yes</v>
      </c>
    </row>
    <row r="16" spans="1:7" x14ac:dyDescent="0.2">
      <c r="A16">
        <v>157</v>
      </c>
      <c r="B16">
        <v>151</v>
      </c>
      <c r="C16">
        <f t="shared" si="0"/>
        <v>87.222222222222229</v>
      </c>
      <c r="D16">
        <f t="shared" si="1"/>
        <v>83.425414364640886</v>
      </c>
      <c r="E16" s="1" t="str">
        <f t="shared" si="2"/>
        <v>Yes</v>
      </c>
      <c r="F16" s="1" t="str">
        <f t="shared" si="3"/>
        <v>Yes</v>
      </c>
    </row>
    <row r="17" spans="1:6" x14ac:dyDescent="0.2">
      <c r="A17">
        <v>164</v>
      </c>
      <c r="B17">
        <v>143</v>
      </c>
      <c r="C17">
        <f t="shared" si="0"/>
        <v>91.111111111111114</v>
      </c>
      <c r="D17">
        <f t="shared" si="1"/>
        <v>79.005524861878456</v>
      </c>
      <c r="E17" s="1" t="str">
        <f t="shared" si="2"/>
        <v>Yes</v>
      </c>
      <c r="F17" s="1" t="str">
        <f t="shared" si="3"/>
        <v>Yes</v>
      </c>
    </row>
    <row r="18" spans="1:6" x14ac:dyDescent="0.2">
      <c r="A18">
        <v>154</v>
      </c>
      <c r="B18">
        <v>107</v>
      </c>
      <c r="C18">
        <f t="shared" si="0"/>
        <v>85.555555555555557</v>
      </c>
      <c r="D18">
        <f t="shared" si="1"/>
        <v>59.116022099447513</v>
      </c>
      <c r="E18" s="1" t="str">
        <f t="shared" si="2"/>
        <v>No</v>
      </c>
      <c r="F18" s="1" t="str">
        <f t="shared" si="3"/>
        <v>Yes</v>
      </c>
    </row>
    <row r="19" spans="1:6" x14ac:dyDescent="0.2">
      <c r="A19">
        <v>164</v>
      </c>
      <c r="B19">
        <v>177</v>
      </c>
      <c r="C19">
        <f t="shared" si="0"/>
        <v>91.111111111111114</v>
      </c>
      <c r="D19">
        <f t="shared" si="1"/>
        <v>97.790055248618785</v>
      </c>
      <c r="E19" s="1" t="str">
        <f t="shared" si="2"/>
        <v>Yes</v>
      </c>
      <c r="F19" s="1" t="str">
        <f t="shared" si="3"/>
        <v>Yes</v>
      </c>
    </row>
    <row r="20" spans="1:6" x14ac:dyDescent="0.2">
      <c r="A20">
        <v>165</v>
      </c>
      <c r="B20">
        <v>132</v>
      </c>
      <c r="C20">
        <f t="shared" si="0"/>
        <v>91.666666666666671</v>
      </c>
      <c r="D20">
        <f t="shared" si="1"/>
        <v>72.928176795580114</v>
      </c>
      <c r="E20" s="1" t="str">
        <f t="shared" si="2"/>
        <v>Yes</v>
      </c>
      <c r="F20" s="1" t="str">
        <f t="shared" si="3"/>
        <v>Yes</v>
      </c>
    </row>
    <row r="21" spans="1:6" x14ac:dyDescent="0.2">
      <c r="A21">
        <v>118</v>
      </c>
      <c r="B21">
        <v>133</v>
      </c>
      <c r="C21">
        <f t="shared" si="0"/>
        <v>65.555555555555557</v>
      </c>
      <c r="D21">
        <f t="shared" si="1"/>
        <v>73.480662983425418</v>
      </c>
      <c r="E21" s="1" t="str">
        <f t="shared" si="2"/>
        <v>No</v>
      </c>
      <c r="F21" s="1" t="str">
        <f t="shared" si="3"/>
        <v>Yes</v>
      </c>
    </row>
    <row r="22" spans="1:6" x14ac:dyDescent="0.2">
      <c r="A22">
        <v>161</v>
      </c>
      <c r="B22">
        <v>181</v>
      </c>
      <c r="C22">
        <f t="shared" si="0"/>
        <v>89.444444444444443</v>
      </c>
      <c r="D22">
        <f t="shared" si="1"/>
        <v>100</v>
      </c>
      <c r="E22" s="1" t="str">
        <f t="shared" si="2"/>
        <v>Yes</v>
      </c>
      <c r="F22" s="1" t="str">
        <f t="shared" si="3"/>
        <v>Yes</v>
      </c>
    </row>
    <row r="23" spans="1:6" x14ac:dyDescent="0.2">
      <c r="A23">
        <v>153</v>
      </c>
      <c r="B23">
        <v>150</v>
      </c>
      <c r="C23">
        <f t="shared" si="0"/>
        <v>85</v>
      </c>
      <c r="D23">
        <f t="shared" si="1"/>
        <v>82.872928176795583</v>
      </c>
      <c r="E23" s="1" t="str">
        <f t="shared" si="2"/>
        <v>Yes</v>
      </c>
      <c r="F23" s="1" t="str">
        <f t="shared" si="3"/>
        <v>Yes</v>
      </c>
    </row>
    <row r="24" spans="1:6" x14ac:dyDescent="0.2">
      <c r="A24">
        <v>154</v>
      </c>
      <c r="B24">
        <v>169</v>
      </c>
      <c r="C24">
        <f t="shared" si="0"/>
        <v>85.555555555555557</v>
      </c>
      <c r="D24">
        <f t="shared" si="1"/>
        <v>93.370165745856355</v>
      </c>
      <c r="E24" s="1" t="str">
        <f t="shared" si="2"/>
        <v>Yes</v>
      </c>
      <c r="F24" s="1" t="str">
        <f t="shared" si="3"/>
        <v>Yes</v>
      </c>
    </row>
    <row r="25" spans="1:6" x14ac:dyDescent="0.2">
      <c r="A25">
        <v>152</v>
      </c>
      <c r="B25">
        <v>113</v>
      </c>
      <c r="C25">
        <f t="shared" si="0"/>
        <v>84.444444444444443</v>
      </c>
      <c r="D25">
        <f t="shared" si="1"/>
        <v>62.430939226519335</v>
      </c>
      <c r="E25" s="1" t="str">
        <f t="shared" si="2"/>
        <v>No</v>
      </c>
      <c r="F25" s="1" t="str">
        <f t="shared" si="3"/>
        <v>Yes</v>
      </c>
    </row>
    <row r="26" spans="1:6" x14ac:dyDescent="0.2">
      <c r="A26">
        <v>146</v>
      </c>
      <c r="B26">
        <v>175</v>
      </c>
      <c r="C26">
        <f t="shared" si="0"/>
        <v>81.111111111111114</v>
      </c>
      <c r="D26">
        <f t="shared" si="1"/>
        <v>96.685082872928177</v>
      </c>
      <c r="E26" s="1" t="str">
        <f t="shared" si="2"/>
        <v>Yes</v>
      </c>
      <c r="F26" s="1" t="str">
        <f t="shared" si="3"/>
        <v>Yes</v>
      </c>
    </row>
    <row r="27" spans="1:6" x14ac:dyDescent="0.2">
      <c r="A27">
        <v>150</v>
      </c>
      <c r="B27">
        <v>145</v>
      </c>
      <c r="C27">
        <f t="shared" si="0"/>
        <v>83.333333333333329</v>
      </c>
      <c r="D27">
        <f t="shared" si="1"/>
        <v>80.110497237569064</v>
      </c>
      <c r="E27" s="1" t="str">
        <f t="shared" si="2"/>
        <v>Yes</v>
      </c>
      <c r="F27" s="1" t="str">
        <f t="shared" si="3"/>
        <v>Yes</v>
      </c>
    </row>
    <row r="28" spans="1:6" x14ac:dyDescent="0.2">
      <c r="A28">
        <v>172</v>
      </c>
      <c r="B28">
        <v>174</v>
      </c>
      <c r="C28">
        <f t="shared" si="0"/>
        <v>95.555555555555557</v>
      </c>
      <c r="D28">
        <f t="shared" si="1"/>
        <v>96.132596685082873</v>
      </c>
      <c r="E28" s="1" t="str">
        <f t="shared" si="2"/>
        <v>Yes</v>
      </c>
      <c r="F28" s="1" t="str">
        <f t="shared" si="3"/>
        <v>Yes</v>
      </c>
    </row>
    <row r="29" spans="1:6" x14ac:dyDescent="0.2">
      <c r="A29">
        <v>148</v>
      </c>
      <c r="B29">
        <v>140</v>
      </c>
      <c r="C29">
        <f t="shared" si="0"/>
        <v>82.222222222222229</v>
      </c>
      <c r="D29">
        <f t="shared" si="1"/>
        <v>77.348066298342545</v>
      </c>
      <c r="E29" s="1" t="str">
        <f t="shared" si="2"/>
        <v>Yes</v>
      </c>
      <c r="F29" s="1" t="str">
        <f t="shared" si="3"/>
        <v>Yes</v>
      </c>
    </row>
    <row r="30" spans="1:6" x14ac:dyDescent="0.2">
      <c r="A30">
        <v>149</v>
      </c>
      <c r="B30">
        <v>130</v>
      </c>
      <c r="C30">
        <f t="shared" si="0"/>
        <v>82.777777777777771</v>
      </c>
      <c r="D30">
        <f t="shared" si="1"/>
        <v>71.823204419889507</v>
      </c>
      <c r="E30" s="1" t="str">
        <f t="shared" si="2"/>
        <v>Yes</v>
      </c>
      <c r="F30" s="1" t="str">
        <f t="shared" si="3"/>
        <v>Yes</v>
      </c>
    </row>
    <row r="31" spans="1:6" x14ac:dyDescent="0.2">
      <c r="A31">
        <v>110.5</v>
      </c>
      <c r="B31">
        <v>99</v>
      </c>
      <c r="C31">
        <f t="shared" si="0"/>
        <v>61.388888888888886</v>
      </c>
      <c r="D31">
        <f t="shared" si="1"/>
        <v>54.696132596685082</v>
      </c>
      <c r="E31" s="1" t="str">
        <f t="shared" si="2"/>
        <v>No</v>
      </c>
      <c r="F31" s="1" t="str">
        <f t="shared" si="3"/>
        <v>No</v>
      </c>
    </row>
    <row r="32" spans="1:6" x14ac:dyDescent="0.2">
      <c r="A32">
        <v>133</v>
      </c>
      <c r="B32">
        <v>75</v>
      </c>
      <c r="C32">
        <f t="shared" si="0"/>
        <v>73.888888888888886</v>
      </c>
      <c r="D32">
        <f t="shared" si="1"/>
        <v>41.436464088397791</v>
      </c>
      <c r="E32" s="1" t="str">
        <f t="shared" si="2"/>
        <v>No</v>
      </c>
      <c r="F32" s="1" t="str">
        <f t="shared" si="3"/>
        <v>Yes</v>
      </c>
    </row>
    <row r="33" spans="1:6" x14ac:dyDescent="0.2">
      <c r="A33">
        <v>89</v>
      </c>
      <c r="B33">
        <v>79</v>
      </c>
      <c r="C33">
        <f t="shared" si="0"/>
        <v>49.444444444444443</v>
      </c>
      <c r="D33">
        <f t="shared" si="1"/>
        <v>43.646408839779006</v>
      </c>
      <c r="E33" s="1" t="str">
        <f t="shared" si="2"/>
        <v>No</v>
      </c>
      <c r="F33" s="1" t="str">
        <f t="shared" si="3"/>
        <v>No</v>
      </c>
    </row>
    <row r="34" spans="1:6" x14ac:dyDescent="0.2">
      <c r="A34">
        <v>112.5</v>
      </c>
      <c r="B34">
        <v>162</v>
      </c>
      <c r="C34">
        <f t="shared" si="0"/>
        <v>62.5</v>
      </c>
      <c r="D34">
        <f t="shared" si="1"/>
        <v>89.502762430939228</v>
      </c>
      <c r="E34" s="1" t="str">
        <f t="shared" si="2"/>
        <v>No</v>
      </c>
      <c r="F34" s="1" t="str">
        <f t="shared" si="3"/>
        <v>Yes</v>
      </c>
    </row>
    <row r="35" spans="1:6" x14ac:dyDescent="0.2">
      <c r="A35">
        <v>160</v>
      </c>
      <c r="B35">
        <v>130</v>
      </c>
      <c r="C35">
        <f t="shared" si="0"/>
        <v>88.888888888888886</v>
      </c>
      <c r="D35">
        <f t="shared" si="1"/>
        <v>71.823204419889507</v>
      </c>
      <c r="E35" s="1" t="str">
        <f t="shared" si="2"/>
        <v>Yes</v>
      </c>
      <c r="F35" s="1" t="str">
        <f t="shared" si="3"/>
        <v>Yes</v>
      </c>
    </row>
    <row r="36" spans="1:6" x14ac:dyDescent="0.2">
      <c r="A36">
        <v>111</v>
      </c>
      <c r="B36">
        <v>163</v>
      </c>
      <c r="C36">
        <f t="shared" si="0"/>
        <v>61.666666666666664</v>
      </c>
      <c r="D36">
        <f t="shared" si="1"/>
        <v>90.055248618784532</v>
      </c>
      <c r="E36" s="1" t="str">
        <f t="shared" si="2"/>
        <v>No</v>
      </c>
      <c r="F36" s="1" t="str">
        <f t="shared" si="3"/>
        <v>Yes</v>
      </c>
    </row>
    <row r="37" spans="1:6" x14ac:dyDescent="0.2">
      <c r="A37">
        <v>135</v>
      </c>
      <c r="B37">
        <v>119</v>
      </c>
      <c r="C37">
        <f t="shared" si="0"/>
        <v>75</v>
      </c>
      <c r="D37">
        <f t="shared" si="1"/>
        <v>65.745856353591165</v>
      </c>
      <c r="E37" s="1" t="str">
        <f t="shared" si="2"/>
        <v>No</v>
      </c>
      <c r="F37" s="1" t="str">
        <f t="shared" si="3"/>
        <v>Yes</v>
      </c>
    </row>
    <row r="38" spans="1:6" x14ac:dyDescent="0.2">
      <c r="A38">
        <v>138</v>
      </c>
      <c r="B38">
        <v>161</v>
      </c>
      <c r="C38">
        <f t="shared" si="0"/>
        <v>76.666666666666671</v>
      </c>
      <c r="D38">
        <f t="shared" si="1"/>
        <v>88.950276243093924</v>
      </c>
      <c r="E38" s="1" t="str">
        <f t="shared" si="2"/>
        <v>Yes</v>
      </c>
      <c r="F38" s="1" t="str">
        <f t="shared" si="3"/>
        <v>Yes</v>
      </c>
    </row>
    <row r="39" spans="1:6" x14ac:dyDescent="0.2">
      <c r="A39">
        <v>151</v>
      </c>
      <c r="B39">
        <v>155</v>
      </c>
      <c r="C39">
        <f t="shared" si="0"/>
        <v>83.888888888888886</v>
      </c>
      <c r="D39">
        <f t="shared" si="1"/>
        <v>85.635359116022101</v>
      </c>
      <c r="E39" s="1" t="str">
        <f t="shared" si="2"/>
        <v>Yes</v>
      </c>
      <c r="F39" s="1" t="str">
        <f t="shared" si="3"/>
        <v>Yes</v>
      </c>
    </row>
    <row r="40" spans="1:6" x14ac:dyDescent="0.2">
      <c r="A40">
        <v>157</v>
      </c>
      <c r="B40">
        <v>145</v>
      </c>
      <c r="C40">
        <f t="shared" si="0"/>
        <v>87.222222222222229</v>
      </c>
      <c r="D40">
        <f t="shared" si="1"/>
        <v>80.110497237569064</v>
      </c>
      <c r="E40" s="1" t="str">
        <f t="shared" si="2"/>
        <v>Yes</v>
      </c>
      <c r="F40" s="1" t="str">
        <f t="shared" si="3"/>
        <v>Yes</v>
      </c>
    </row>
    <row r="41" spans="1:6" x14ac:dyDescent="0.2">
      <c r="A41">
        <v>130</v>
      </c>
      <c r="B41">
        <v>105</v>
      </c>
      <c r="C41">
        <f t="shared" si="0"/>
        <v>72.222222222222229</v>
      </c>
      <c r="D41">
        <f t="shared" si="1"/>
        <v>58.011049723756905</v>
      </c>
      <c r="E41" s="1" t="str">
        <f t="shared" si="2"/>
        <v>No</v>
      </c>
      <c r="F41" s="1" t="str">
        <f t="shared" si="3"/>
        <v>Yes</v>
      </c>
    </row>
    <row r="42" spans="1:6" x14ac:dyDescent="0.2">
      <c r="A42">
        <v>142</v>
      </c>
      <c r="B42">
        <v>150</v>
      </c>
      <c r="C42">
        <f t="shared" si="0"/>
        <v>78.888888888888886</v>
      </c>
      <c r="D42">
        <f t="shared" si="1"/>
        <v>82.872928176795583</v>
      </c>
      <c r="E42" s="1" t="str">
        <f t="shared" si="2"/>
        <v>Yes</v>
      </c>
      <c r="F42" s="1" t="str">
        <f t="shared" si="3"/>
        <v>Yes</v>
      </c>
    </row>
    <row r="43" spans="1:6" x14ac:dyDescent="0.2">
      <c r="A43">
        <v>110</v>
      </c>
      <c r="B43">
        <v>48</v>
      </c>
      <c r="C43">
        <f t="shared" si="0"/>
        <v>61.111111111111114</v>
      </c>
      <c r="D43">
        <f t="shared" si="1"/>
        <v>26.519337016574585</v>
      </c>
      <c r="E43" s="1" t="str">
        <f t="shared" si="2"/>
        <v>No</v>
      </c>
      <c r="F43" s="1" t="str">
        <f t="shared" si="3"/>
        <v>No</v>
      </c>
    </row>
    <row r="44" spans="1:6" x14ac:dyDescent="0.2">
      <c r="A44">
        <v>162</v>
      </c>
      <c r="B44">
        <v>181</v>
      </c>
      <c r="C44">
        <f t="shared" si="0"/>
        <v>90</v>
      </c>
      <c r="D44">
        <f t="shared" si="1"/>
        <v>100</v>
      </c>
      <c r="E44" s="1" t="str">
        <f t="shared" si="2"/>
        <v>Yes</v>
      </c>
      <c r="F44" s="1" t="str">
        <f t="shared" si="3"/>
        <v>Yes</v>
      </c>
    </row>
    <row r="45" spans="1:6" x14ac:dyDescent="0.2">
      <c r="A45">
        <v>120</v>
      </c>
      <c r="B45">
        <v>143</v>
      </c>
      <c r="C45">
        <f t="shared" si="0"/>
        <v>66.666666666666671</v>
      </c>
      <c r="D45">
        <f t="shared" si="1"/>
        <v>79.005524861878456</v>
      </c>
      <c r="E45" s="1" t="str">
        <f t="shared" si="2"/>
        <v>No</v>
      </c>
      <c r="F45" s="1" t="str">
        <f t="shared" si="3"/>
        <v>Yes</v>
      </c>
    </row>
    <row r="46" spans="1:6" x14ac:dyDescent="0.2">
      <c r="A46">
        <v>94</v>
      </c>
      <c r="B46">
        <v>86</v>
      </c>
      <c r="C46">
        <f t="shared" si="0"/>
        <v>52.222222222222221</v>
      </c>
      <c r="D46">
        <f t="shared" si="1"/>
        <v>47.513812154696133</v>
      </c>
      <c r="E46" s="1" t="str">
        <f t="shared" si="2"/>
        <v>No</v>
      </c>
      <c r="F46" s="1" t="str">
        <f t="shared" si="3"/>
        <v>No</v>
      </c>
    </row>
    <row r="47" spans="1:6" x14ac:dyDescent="0.2">
      <c r="A47">
        <v>165</v>
      </c>
      <c r="B47">
        <v>134</v>
      </c>
      <c r="C47">
        <f t="shared" si="0"/>
        <v>91.666666666666671</v>
      </c>
      <c r="D47">
        <f t="shared" si="1"/>
        <v>74.033149171270722</v>
      </c>
      <c r="E47" s="1" t="str">
        <f t="shared" si="2"/>
        <v>Yes</v>
      </c>
      <c r="F47" s="1" t="str">
        <f t="shared" si="3"/>
        <v>Yes</v>
      </c>
    </row>
    <row r="48" spans="1:6" x14ac:dyDescent="0.2">
      <c r="A48">
        <v>150</v>
      </c>
      <c r="B48">
        <v>143</v>
      </c>
      <c r="C48">
        <f t="shared" si="0"/>
        <v>83.333333333333329</v>
      </c>
      <c r="D48">
        <f t="shared" si="1"/>
        <v>79.005524861878456</v>
      </c>
      <c r="E48" s="1" t="str">
        <f t="shared" si="2"/>
        <v>Yes</v>
      </c>
      <c r="F48" s="1" t="str">
        <f t="shared" si="3"/>
        <v>Yes</v>
      </c>
    </row>
    <row r="49" spans="1:6" x14ac:dyDescent="0.2">
      <c r="A49">
        <v>163</v>
      </c>
      <c r="B49">
        <v>167</v>
      </c>
      <c r="C49">
        <f t="shared" si="0"/>
        <v>90.555555555555557</v>
      </c>
      <c r="D49">
        <f t="shared" si="1"/>
        <v>92.265193370165747</v>
      </c>
      <c r="E49" s="1" t="str">
        <f t="shared" si="2"/>
        <v>Yes</v>
      </c>
      <c r="F49" s="1" t="str">
        <f t="shared" si="3"/>
        <v>Yes</v>
      </c>
    </row>
    <row r="50" spans="1:6" x14ac:dyDescent="0.2">
      <c r="A50">
        <v>143</v>
      </c>
      <c r="B50">
        <v>181</v>
      </c>
      <c r="C50">
        <f t="shared" si="0"/>
        <v>79.444444444444443</v>
      </c>
      <c r="D50">
        <f t="shared" si="1"/>
        <v>100</v>
      </c>
      <c r="E50" s="1" t="str">
        <f t="shared" si="2"/>
        <v>Yes</v>
      </c>
      <c r="F50" s="1" t="str">
        <f t="shared" si="3"/>
        <v>Yes</v>
      </c>
    </row>
    <row r="51" spans="1:6" x14ac:dyDescent="0.2">
      <c r="A51">
        <v>122</v>
      </c>
      <c r="B51">
        <v>145</v>
      </c>
      <c r="C51">
        <f t="shared" si="0"/>
        <v>67.777777777777771</v>
      </c>
      <c r="D51">
        <f t="shared" si="1"/>
        <v>80.110497237569064</v>
      </c>
      <c r="E51" s="1" t="str">
        <f t="shared" si="2"/>
        <v>No</v>
      </c>
      <c r="F51" s="1" t="str">
        <f t="shared" si="3"/>
        <v>Yes</v>
      </c>
    </row>
    <row r="52" spans="1:6" x14ac:dyDescent="0.2">
      <c r="A52">
        <v>166</v>
      </c>
      <c r="B52">
        <v>162</v>
      </c>
      <c r="C52">
        <f t="shared" si="0"/>
        <v>92.222222222222229</v>
      </c>
      <c r="D52">
        <f t="shared" si="1"/>
        <v>89.502762430939228</v>
      </c>
      <c r="E52" s="1" t="str">
        <f t="shared" si="2"/>
        <v>Yes</v>
      </c>
      <c r="F52" s="1" t="str">
        <f t="shared" si="3"/>
        <v>Yes</v>
      </c>
    </row>
    <row r="53" spans="1:6" x14ac:dyDescent="0.2">
      <c r="A53">
        <v>137</v>
      </c>
      <c r="B53">
        <v>78</v>
      </c>
      <c r="C53">
        <f t="shared" si="0"/>
        <v>76.111111111111114</v>
      </c>
      <c r="D53">
        <f t="shared" si="1"/>
        <v>43.093922651933703</v>
      </c>
      <c r="E53" s="1" t="str">
        <f t="shared" si="2"/>
        <v>No</v>
      </c>
      <c r="F53" s="1" t="str">
        <f t="shared" si="3"/>
        <v>Yes</v>
      </c>
    </row>
    <row r="54" spans="1:6" x14ac:dyDescent="0.2">
      <c r="A54">
        <v>156</v>
      </c>
      <c r="B54">
        <v>135</v>
      </c>
      <c r="C54">
        <f t="shared" si="0"/>
        <v>86.666666666666671</v>
      </c>
      <c r="D54">
        <f t="shared" si="1"/>
        <v>74.585635359116026</v>
      </c>
      <c r="E54" s="1" t="str">
        <f t="shared" si="2"/>
        <v>Yes</v>
      </c>
      <c r="F54" s="1" t="str">
        <f t="shared" si="3"/>
        <v>Yes</v>
      </c>
    </row>
    <row r="55" spans="1:6" x14ac:dyDescent="0.2">
      <c r="A55">
        <v>136</v>
      </c>
      <c r="B55">
        <v>166</v>
      </c>
      <c r="C55">
        <f t="shared" si="0"/>
        <v>75.555555555555557</v>
      </c>
      <c r="D55">
        <f t="shared" si="1"/>
        <v>91.712707182320443</v>
      </c>
      <c r="E55" s="1" t="str">
        <f t="shared" si="2"/>
        <v>Yes</v>
      </c>
      <c r="F55" s="1" t="str">
        <f t="shared" si="3"/>
        <v>Yes</v>
      </c>
    </row>
    <row r="56" spans="1:6" x14ac:dyDescent="0.2">
      <c r="A56">
        <v>131.5</v>
      </c>
      <c r="B56">
        <v>149</v>
      </c>
      <c r="C56">
        <f t="shared" si="0"/>
        <v>73.055555555555557</v>
      </c>
      <c r="D56">
        <f t="shared" si="1"/>
        <v>82.320441988950279</v>
      </c>
      <c r="E56" s="1" t="str">
        <f t="shared" si="2"/>
        <v>Yes</v>
      </c>
      <c r="F56" s="1" t="str">
        <f t="shared" si="3"/>
        <v>Yes</v>
      </c>
    </row>
    <row r="57" spans="1:6" x14ac:dyDescent="0.2">
      <c r="A57">
        <v>135</v>
      </c>
      <c r="B57">
        <v>175</v>
      </c>
      <c r="C57">
        <f t="shared" si="0"/>
        <v>75</v>
      </c>
      <c r="D57">
        <f t="shared" si="1"/>
        <v>96.685082872928177</v>
      </c>
      <c r="E57" s="1" t="str">
        <f t="shared" si="2"/>
        <v>Yes</v>
      </c>
      <c r="F57" s="1" t="str">
        <f t="shared" si="3"/>
        <v>Yes</v>
      </c>
    </row>
    <row r="58" spans="1:6" x14ac:dyDescent="0.2">
      <c r="A58">
        <v>84.5</v>
      </c>
      <c r="B58">
        <v>93</v>
      </c>
      <c r="C58">
        <f t="shared" si="0"/>
        <v>46.944444444444443</v>
      </c>
      <c r="D58">
        <f t="shared" si="1"/>
        <v>51.381215469613259</v>
      </c>
      <c r="E58" s="1" t="str">
        <f t="shared" si="2"/>
        <v>No</v>
      </c>
      <c r="F58" s="1" t="str">
        <f t="shared" si="3"/>
        <v>No</v>
      </c>
    </row>
    <row r="59" spans="1:6" x14ac:dyDescent="0.2">
      <c r="A59">
        <v>155</v>
      </c>
      <c r="B59">
        <v>152</v>
      </c>
      <c r="C59">
        <f t="shared" si="0"/>
        <v>86.111111111111114</v>
      </c>
      <c r="D59">
        <f t="shared" si="1"/>
        <v>83.97790055248619</v>
      </c>
      <c r="E59" s="1" t="str">
        <f t="shared" si="2"/>
        <v>Yes</v>
      </c>
      <c r="F59" s="1" t="str">
        <f t="shared" si="3"/>
        <v>Yes</v>
      </c>
    </row>
    <row r="60" spans="1:6" x14ac:dyDescent="0.2">
      <c r="A60">
        <v>109</v>
      </c>
      <c r="B60">
        <v>128</v>
      </c>
      <c r="C60">
        <f t="shared" si="0"/>
        <v>60.555555555555557</v>
      </c>
      <c r="D60">
        <f t="shared" si="1"/>
        <v>70.718232044198899</v>
      </c>
      <c r="E60" s="1" t="str">
        <f t="shared" si="2"/>
        <v>No</v>
      </c>
      <c r="F60" s="1" t="str">
        <f t="shared" si="3"/>
        <v>Yes</v>
      </c>
    </row>
    <row r="61" spans="1:6" x14ac:dyDescent="0.2">
      <c r="A61">
        <v>125</v>
      </c>
      <c r="B61">
        <v>134</v>
      </c>
      <c r="C61">
        <f t="shared" si="0"/>
        <v>69.444444444444443</v>
      </c>
      <c r="D61">
        <f t="shared" si="1"/>
        <v>74.033149171270722</v>
      </c>
      <c r="E61" s="1" t="str">
        <f t="shared" si="2"/>
        <v>No</v>
      </c>
      <c r="F61" s="1" t="str">
        <f t="shared" si="3"/>
        <v>Yes</v>
      </c>
    </row>
    <row r="62" spans="1:6" x14ac:dyDescent="0.2">
      <c r="A62">
        <v>101</v>
      </c>
      <c r="B62">
        <v>135</v>
      </c>
      <c r="C62">
        <f t="shared" si="0"/>
        <v>56.111111111111114</v>
      </c>
      <c r="D62">
        <f t="shared" si="1"/>
        <v>74.585635359116026</v>
      </c>
      <c r="E62" s="1" t="str">
        <f t="shared" si="2"/>
        <v>No</v>
      </c>
      <c r="F62" s="1" t="str">
        <f t="shared" si="3"/>
        <v>Yes</v>
      </c>
    </row>
    <row r="63" spans="1:6" x14ac:dyDescent="0.2">
      <c r="A63">
        <v>166</v>
      </c>
      <c r="B63">
        <v>181</v>
      </c>
      <c r="C63">
        <f t="shared" si="0"/>
        <v>92.222222222222229</v>
      </c>
      <c r="D63">
        <f t="shared" si="1"/>
        <v>100</v>
      </c>
      <c r="E63" s="1" t="str">
        <f t="shared" si="2"/>
        <v>Yes</v>
      </c>
      <c r="F63" s="1" t="str">
        <f t="shared" si="3"/>
        <v>Yes</v>
      </c>
    </row>
    <row r="64" spans="1:6" x14ac:dyDescent="0.2">
      <c r="A64">
        <v>149</v>
      </c>
      <c r="B64">
        <v>119</v>
      </c>
      <c r="C64">
        <f t="shared" si="0"/>
        <v>82.777777777777771</v>
      </c>
      <c r="D64">
        <f t="shared" si="1"/>
        <v>65.745856353591165</v>
      </c>
      <c r="E64" s="1" t="str">
        <f t="shared" si="2"/>
        <v>No</v>
      </c>
      <c r="F64" s="1" t="str">
        <f t="shared" si="3"/>
        <v>Yes</v>
      </c>
    </row>
    <row r="65" spans="1:6" x14ac:dyDescent="0.2">
      <c r="A65">
        <v>153</v>
      </c>
      <c r="B65">
        <v>130</v>
      </c>
      <c r="C65">
        <f t="shared" si="0"/>
        <v>85</v>
      </c>
      <c r="D65">
        <f t="shared" si="1"/>
        <v>71.823204419889507</v>
      </c>
      <c r="E65" s="1" t="str">
        <f t="shared" si="2"/>
        <v>Yes</v>
      </c>
      <c r="F65" s="1" t="str">
        <f t="shared" si="3"/>
        <v>Yes</v>
      </c>
    </row>
    <row r="66" spans="1:6" x14ac:dyDescent="0.2">
      <c r="A66">
        <v>155</v>
      </c>
      <c r="B66">
        <v>89</v>
      </c>
      <c r="C66">
        <f t="shared" si="0"/>
        <v>86.111111111111114</v>
      </c>
      <c r="D66">
        <f t="shared" si="1"/>
        <v>49.171270718232044</v>
      </c>
      <c r="E66" s="1" t="str">
        <f t="shared" si="2"/>
        <v>No</v>
      </c>
      <c r="F66" s="1" t="str">
        <f t="shared" si="3"/>
        <v>Yes</v>
      </c>
    </row>
    <row r="67" spans="1:6" x14ac:dyDescent="0.2">
      <c r="A67">
        <v>161</v>
      </c>
      <c r="B67">
        <v>137</v>
      </c>
      <c r="C67">
        <f t="shared" ref="C67:C76" si="4">A67*100/180</f>
        <v>89.444444444444443</v>
      </c>
      <c r="D67">
        <f t="shared" ref="D67:D76" si="5">B67*100/181</f>
        <v>75.690607734806633</v>
      </c>
      <c r="E67" s="1" t="str">
        <f t="shared" ref="E67:E76" si="6">IF(AND(C67&gt;=70,D67&gt;=70),"Yes","No")</f>
        <v>Yes</v>
      </c>
      <c r="F67" s="1" t="str">
        <f t="shared" ref="F67:F76" si="7">IF(OR(C67&gt;=70,D67&gt;=70),"Yes","No")</f>
        <v>Yes</v>
      </c>
    </row>
    <row r="68" spans="1:6" x14ac:dyDescent="0.2">
      <c r="A68">
        <v>84</v>
      </c>
      <c r="B68">
        <v>138</v>
      </c>
      <c r="C68">
        <f t="shared" si="4"/>
        <v>46.666666666666664</v>
      </c>
      <c r="D68">
        <f t="shared" si="5"/>
        <v>76.243093922651937</v>
      </c>
      <c r="E68" s="1" t="str">
        <f t="shared" si="6"/>
        <v>No</v>
      </c>
      <c r="F68" s="1" t="str">
        <f t="shared" si="7"/>
        <v>Yes</v>
      </c>
    </row>
    <row r="69" spans="1:6" x14ac:dyDescent="0.2">
      <c r="A69">
        <v>142</v>
      </c>
      <c r="B69">
        <v>125</v>
      </c>
      <c r="C69">
        <f t="shared" si="4"/>
        <v>78.888888888888886</v>
      </c>
      <c r="D69">
        <f t="shared" si="5"/>
        <v>69.060773480662988</v>
      </c>
      <c r="E69" s="1" t="str">
        <f t="shared" si="6"/>
        <v>No</v>
      </c>
      <c r="F69" s="1" t="str">
        <f t="shared" si="7"/>
        <v>Yes</v>
      </c>
    </row>
    <row r="70" spans="1:6" x14ac:dyDescent="0.2">
      <c r="A70">
        <v>147</v>
      </c>
      <c r="B70">
        <v>87</v>
      </c>
      <c r="C70">
        <f t="shared" si="4"/>
        <v>81.666666666666671</v>
      </c>
      <c r="D70">
        <f t="shared" si="5"/>
        <v>48.066298342541437</v>
      </c>
      <c r="E70" s="1" t="str">
        <f t="shared" si="6"/>
        <v>No</v>
      </c>
      <c r="F70" s="1" t="str">
        <f t="shared" si="7"/>
        <v>Yes</v>
      </c>
    </row>
    <row r="71" spans="1:6" x14ac:dyDescent="0.2">
      <c r="A71">
        <v>159</v>
      </c>
      <c r="B71">
        <v>147</v>
      </c>
      <c r="C71">
        <f t="shared" si="4"/>
        <v>88.333333333333329</v>
      </c>
      <c r="D71">
        <f t="shared" si="5"/>
        <v>81.215469613259671</v>
      </c>
      <c r="E71" s="1" t="str">
        <f t="shared" si="6"/>
        <v>Yes</v>
      </c>
      <c r="F71" s="1" t="str">
        <f t="shared" si="7"/>
        <v>Yes</v>
      </c>
    </row>
    <row r="72" spans="1:6" x14ac:dyDescent="0.2">
      <c r="A72">
        <v>147</v>
      </c>
      <c r="B72">
        <v>181</v>
      </c>
      <c r="C72">
        <f t="shared" si="4"/>
        <v>81.666666666666671</v>
      </c>
      <c r="D72">
        <f t="shared" si="5"/>
        <v>100</v>
      </c>
      <c r="E72" s="1" t="str">
        <f t="shared" si="6"/>
        <v>Yes</v>
      </c>
      <c r="F72" s="1" t="str">
        <f t="shared" si="7"/>
        <v>Yes</v>
      </c>
    </row>
    <row r="73" spans="1:6" x14ac:dyDescent="0.2">
      <c r="A73">
        <v>159.5</v>
      </c>
      <c r="B73">
        <v>177</v>
      </c>
      <c r="C73">
        <f t="shared" si="4"/>
        <v>88.611111111111114</v>
      </c>
      <c r="D73">
        <f t="shared" si="5"/>
        <v>97.790055248618785</v>
      </c>
      <c r="E73" s="1" t="str">
        <f t="shared" si="6"/>
        <v>Yes</v>
      </c>
      <c r="F73" s="1" t="str">
        <f t="shared" si="7"/>
        <v>Yes</v>
      </c>
    </row>
    <row r="74" spans="1:6" x14ac:dyDescent="0.2">
      <c r="A74">
        <v>157</v>
      </c>
      <c r="B74">
        <v>157</v>
      </c>
      <c r="C74">
        <f t="shared" si="4"/>
        <v>87.222222222222229</v>
      </c>
      <c r="D74">
        <f t="shared" si="5"/>
        <v>86.740331491712709</v>
      </c>
      <c r="E74" s="1" t="str">
        <f t="shared" si="6"/>
        <v>Yes</v>
      </c>
      <c r="F74" s="1" t="str">
        <f t="shared" si="7"/>
        <v>Yes</v>
      </c>
    </row>
    <row r="75" spans="1:6" x14ac:dyDescent="0.2">
      <c r="A75">
        <v>139</v>
      </c>
      <c r="B75">
        <v>101</v>
      </c>
      <c r="C75">
        <f t="shared" si="4"/>
        <v>77.222222222222229</v>
      </c>
      <c r="D75">
        <f t="shared" si="5"/>
        <v>55.80110497237569</v>
      </c>
      <c r="E75" s="1" t="str">
        <f t="shared" si="6"/>
        <v>No</v>
      </c>
      <c r="F75" s="1" t="str">
        <f t="shared" si="7"/>
        <v>Yes</v>
      </c>
    </row>
    <row r="76" spans="1:6" x14ac:dyDescent="0.2">
      <c r="A76">
        <v>178</v>
      </c>
      <c r="B76">
        <v>153</v>
      </c>
      <c r="C76">
        <f t="shared" si="4"/>
        <v>98.888888888888886</v>
      </c>
      <c r="D76">
        <f t="shared" si="5"/>
        <v>84.530386740331494</v>
      </c>
      <c r="E76" s="1" t="str">
        <f t="shared" si="6"/>
        <v>Yes</v>
      </c>
      <c r="F76" s="1" t="str">
        <f t="shared" si="7"/>
        <v>Yes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I14"/>
  <sheetViews>
    <sheetView tabSelected="1" zoomScale="205" zoomScaleNormal="205" workbookViewId="0">
      <selection activeCell="F15" sqref="F15"/>
    </sheetView>
  </sheetViews>
  <sheetFormatPr baseColWidth="10" defaultColWidth="8.83203125" defaultRowHeight="15" x14ac:dyDescent="0.2"/>
  <cols>
    <col min="3" max="3" width="13.33203125" bestFit="1" customWidth="1"/>
  </cols>
  <sheetData>
    <row r="5" spans="3:9" x14ac:dyDescent="0.2">
      <c r="D5" s="2" t="s">
        <v>7</v>
      </c>
      <c r="G5" t="str">
        <f>LEFT(D5,5)</f>
        <v>ab123</v>
      </c>
      <c r="I5" t="str">
        <f>G5&amp;G6</f>
        <v>ab123@pitt.edu</v>
      </c>
    </row>
    <row r="6" spans="3:9" x14ac:dyDescent="0.2">
      <c r="G6" t="str">
        <f>RIGHT(D5,9)</f>
        <v>@pitt.edu</v>
      </c>
    </row>
    <row r="7" spans="3:9" x14ac:dyDescent="0.2">
      <c r="G7" t="str">
        <f>MID(D5,6,1)</f>
        <v>@</v>
      </c>
    </row>
    <row r="9" spans="3:9" x14ac:dyDescent="0.2">
      <c r="C9" s="3" t="s">
        <v>8</v>
      </c>
      <c r="D9">
        <f>LEN(D5)</f>
        <v>14</v>
      </c>
    </row>
    <row r="10" spans="3:9" x14ac:dyDescent="0.2">
      <c r="C10" s="3" t="s">
        <v>9</v>
      </c>
      <c r="D10" t="str">
        <f>LEFT(D5,5)</f>
        <v>ab123</v>
      </c>
    </row>
    <row r="11" spans="3:9" x14ac:dyDescent="0.2">
      <c r="C11" s="3" t="s">
        <v>10</v>
      </c>
      <c r="D11" t="str">
        <f>RIGHT(D5,9)</f>
        <v>@pitt.edu</v>
      </c>
    </row>
    <row r="12" spans="3:9" x14ac:dyDescent="0.2">
      <c r="C12" s="3" t="s">
        <v>11</v>
      </c>
      <c r="D12" t="str">
        <f>MID(D5,6,1)</f>
        <v>@</v>
      </c>
    </row>
    <row r="13" spans="3:9" x14ac:dyDescent="0.2">
      <c r="C13" s="3" t="s">
        <v>12</v>
      </c>
      <c r="D13" t="str">
        <f>CONCATENATE(D10,D11)</f>
        <v>ab123@pitt.edu</v>
      </c>
    </row>
    <row r="14" spans="3:9" x14ac:dyDescent="0.2">
      <c r="C14" s="3" t="s">
        <v>13</v>
      </c>
      <c r="D14" t="b">
        <f>EXACT(D13,D5)</f>
        <v>1</v>
      </c>
    </row>
  </sheetData>
  <hyperlinks>
    <hyperlink ref="D5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Test_data-Logic</vt:lpstr>
      <vt:lpstr>Text-Functions</vt:lpstr>
    </vt:vector>
  </TitlesOfParts>
  <Company>University of Pittsburgh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David Vincent Pangelinan</dc:creator>
  <cp:lastModifiedBy>Microsoft Office User</cp:lastModifiedBy>
  <dcterms:created xsi:type="dcterms:W3CDTF">2018-10-04T15:35:35Z</dcterms:created>
  <dcterms:modified xsi:type="dcterms:W3CDTF">2018-10-17T02:45:27Z</dcterms:modified>
</cp:coreProperties>
</file>