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meGrad2021\Documents\Braatz Group\MRNA Synthesis\Published code\IVT2.0\data\arranta\batch_COVID_Fluc\"/>
    </mc:Choice>
  </mc:AlternateContent>
  <xr:revisionPtr revIDLastSave="0" documentId="13_ncr:1_{6907B123-944D-46AF-81D9-F2F301B3D43B}" xr6:coauthVersionLast="36" xr6:coauthVersionMax="36" xr10:uidLastSave="{00000000-0000-0000-0000-000000000000}"/>
  <bookViews>
    <workbookView xWindow="0" yWindow="0" windowWidth="17256" windowHeight="5640" xr2:uid="{00000000-000D-0000-FFFF-FFFF00000000}"/>
  </bookViews>
  <sheets>
    <sheet name="arranta_COVID_Fluc_raman_RNA" sheetId="1" r:id="rId1"/>
  </sheets>
  <calcPr calcId="191029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4" i="1"/>
  <c r="D3" i="1"/>
  <c r="D2" i="1"/>
</calcChain>
</file>

<file path=xl/sharedStrings.xml><?xml version="1.0" encoding="utf-8"?>
<sst xmlns="http://schemas.openxmlformats.org/spreadsheetml/2006/main" count="51" uniqueCount="38">
  <si>
    <t>Species</t>
  </si>
  <si>
    <t>Times (hrs)</t>
  </si>
  <si>
    <t>T7RNAP (nM)</t>
  </si>
  <si>
    <t>DNA (nM)</t>
  </si>
  <si>
    <t>ATP (mM)</t>
  </si>
  <si>
    <t>UTP (mM)</t>
  </si>
  <si>
    <t>CTP (mM)</t>
  </si>
  <si>
    <t>GTP (mM)</t>
  </si>
  <si>
    <t>Cap (mM)</t>
  </si>
  <si>
    <t>Mg (mM)</t>
  </si>
  <si>
    <t>PPiase (U/uL)</t>
  </si>
  <si>
    <t>Buffer (mM)</t>
  </si>
  <si>
    <t>DTT (mM)</t>
  </si>
  <si>
    <t>Spermidine (mM)</t>
  </si>
  <si>
    <t>NA</t>
  </si>
  <si>
    <t>NU</t>
  </si>
  <si>
    <t>NC</t>
  </si>
  <si>
    <t>NG</t>
  </si>
  <si>
    <t>Na4PPi (mM)</t>
  </si>
  <si>
    <t>RNA yield (uM)</t>
  </si>
  <si>
    <t>RNA St Dev (uM)</t>
  </si>
  <si>
    <t>total rna</t>
  </si>
  <si>
    <t>(0.0, 0.035, 0.0717, 0.108, 0.145, 0.18, 0.217, 0.253, 0.29, 0.325, 0.362, 0.398, 0.435, 0.47, 0.507, 0.543, 0.58, 0.617, 0.653, 0.688, 0.725, 0.762, 0.798, 0.833, 0.87, 0.907, 0.943, 0.98, 1.02, 1.05, 1.09, 1.12, 1.16, 1.2, 1.23, 1.27, 1.31, 1.34, 1.38, 1.41, 1.45, 1.49, 1.52, 1.56, 1.6, 1.63, 1.67, 1.7, 1.73, 1.78, 1.82, 1.85, 1.88, 1.92, 1.97, 2.0, 2.03, 2.07, 2.1, 2.13, 2.18, 2.22, 2.25, 2.28, 2.32, 2.35, 2.4, 2.43, 2.47, 2.5, 2.53, 2.58, 2.62, 2.65, 2.68, 2.72, 2.75, 2.8, 2.83, 2.87, 2.9, 2.93, 2.97, 3.02, 3.05, 3.08, 3.12, 3.15, 3.18)</t>
  </si>
  <si>
    <t>(0.0, 0.0, 0.589, 0.459, 1.14, 1.14, 1.38, 1.94, 2.26, 2.36, 1.9, 3.44, 3.79, 4.01, 4.32, 4.61, 4.32, 5.38, 4.88, 5.01, 5.35, 5.55, 5.44, 6.11, 6.2, 6.42, 6.78, 6.89, 7.23, 7.13, 7.63, 8.0, 8.56, 8.19, 8.31, 8.45, 8.8, 8.62, 8.78, 9.42, 8.77, 9.74, 9.26, 9.15, 9.42, 9.97, 10.3, 10.2, 10.6, 10.6, 10.8, 10.9, 11.0, 10.8, 10.7, 10.8, 11.3, 11.5, 11.4, 11.4, 11.8, 11.4, 10.9, 11.6, 10.8, 11.3, 11.2, 11.8, 11.4, 11.6, 11.6, 11.8, 11.3, 11.2, 11.4, 11.8, 11.3, 11.5, 11.4, 11.7, 11.5, 11.7, 11.6, 12.0, 11.8, 11.8, 11.5, 12.0, 11.7)</t>
  </si>
  <si>
    <t>phosphate</t>
  </si>
  <si>
    <t>(0.0, 0.319, 0.754, 1.15, 1.61, 2.04, 2.48, 2.83, 3.52, 3.68, 4.11, 4.55, 5.04, 5.27, 5.65, 6.2, 6.4, 6.85, 7.21, 7.52, 7.93, 8.2, 8.55, 8.56, 8.95, 9.14, 9.6, 9.71, 9.97, 10.2, 10.2, 10.6, 10.9, 11.1, 11.2, 11.6, 11.6, 11.9, 11.9, 12.1, 12.4, 12.4, 12.6, 12.7, 13.0, 13.1, 13.3, 13.5, 13.7, 13.7, 13.9, 13.9, 14.3, 14.2, 14.3, 14.4, 14.4, 14.5, 14.5, 14.6, 14.7, 14.8, 14.7, 14.8, 14.8, 15.1, 15.0, 15.1, 14.9, 15.1, 14.9, 15.0, 15.1, 15.1, 15.0, 15.2, 15.3, 15.3, 15.0, 15.0, 15.1, 15.1, 15.0, 15.2, 15.1, 15.2, 15.1, 15.1, 15.1)</t>
  </si>
  <si>
    <t>(0.0, 0.035, 0.0683, 0.103, 0.138, 0.173, 0.208, 0.243, 0.277, 0.312, 0.347, 0.382, 0.417, 0.452, 0.485, 0.52, 0.555, 0.59, 0.625, 0.66, 0.693, 0.728, 0.763, 0.798, 0.833, 0.868, 0.902, 0.937, 0.972, 1.01, 1.04, 1.08, 1.11, 1.15, 1.18, 1.22, 1.25, 1.29, 1.32, 1.35, 1.39, 1.42, 1.46, 1.49, 1.53, 1.56, 1.6, 1.63, 1.67, 1.7, 1.73, 1.77, 1.8, 1.83, 1.88, 1.92, 1.95, 1.98, 2.02, 2.05, 2.08, 2.12, 2.15, 2.18, 2.22, 2.25, 2.3, 2.33, 2.37, 2.4, 2.43, 2.47, 2.5, 2.53, 2.57, 2.6, 2.63, 2.67, 2.72, 2.75, 2.78, 2.82, 2.85, 2.88, 2.92, 2.95, 2.98, 3.02, 3.05, 3.08, 3.13, 3.17, 3.2, 3.23)</t>
  </si>
  <si>
    <t>(0.0, 0.0, 0.609, 0.638, 1.03, 1.11, 1.51, 1.65, 2.59, 2.44, 2.81, 2.95, 3.19, 3.83, 4.06, 4.56, 4.82, 5.14, 4.74, 5.37, 5.48, 6.15, 5.94, 6.17, 6.66, 6.73, 6.96, 7.42, 7.79, 7.95, 6.77, 8.03, 8.0, 8.53, 8.71, 8.67, 8.95, 9.25, 9.1, 9.77, 9.75, 9.78, 10.3, 9.85, 10.2, 10.0, 10.5, 10.2, 10.8, 11.1, 11.2, 10.9, 11.2, 11.2, 11.1, 11.4, 11.2, 11.4, 11.6, 11.3, 11.4, 11.4, 11.9, 11.3, 11.5, 11.1, 11.5, 11.2, 11.2, 11.6, 11.4, 11.6, 11.4, 11.8, 11.4, 11.1, 11.6, 11.6, 11.3, 11.0, 11.3, 11.6, 10.7, 11.2, 11.1, 11.5, 12.0, 11.6, 11.2, 11.1, 11.5, 11.5, 11.1, 11.4)</t>
  </si>
  <si>
    <t>(0.0, 0.369, 0.72, 1.11, 1.75, 1.91, 2.51, 3.02, 3.42, 4.06, 4.67, 4.92, 5.22, 5.87, 6.1, 6.57, 6.8, 7.26, 7.54, 8.07, 8.35, 8.69, 8.92, 9.14, 9.39, 9.7, 10.1, 10.4, 10.4, 10.5, 11.1, 11.0, 11.2, 11.6, 11.9, 12.0, 12.3, 12.3, 12.6, 12.7, 13.0, 13.0, 13.3, 13.3, 13.6, 13.8, 13.7, 13.9, 14.0, 14.2, 14.3, 14.5, 14.7, 14.4, 14.8, 14.8, 14.6, 14.8, 15.1, 14.9, 15.0, 15.0, 14.8, 15.3, 15.1, 15.0, 15.2, 15.1, 15.0, 15.1, 15.3, 15.1, 15.2, 15.1, 15.1, 15.0, 15.1, 15.3, 15.1, 15.2, 15.2, 15.0, 15.0, 15.2, 15.0, 15.2, 14.9, 15.2, 15.3, 15.2, 15.1, 15.1, 15.2, 14.9)</t>
  </si>
  <si>
    <t>(0.0, 0.035, 0.07, 0.105, 0.138, 0.173, 0.208, 0.243, 0.278, 0.313, 0.348, 0.382, 0.417, 0.452, 0.487, 0.522, 0.557, 0.592, 0.627, 0.66, 0.695, 0.73, 0.765, 0.8, 0.835, 0.868, 0.903, 0.938, 0.973, 1.01, 1.04, 1.08, 1.11, 1.15, 1.18, 1.22, 1.25, 1.29, 1.32, 1.36, 1.39, 1.43, 1.46, 1.5, 1.53, 1.56, 1.6, 1.63, 1.67, 1.7, 1.73, 1.77, 1.8, 1.85, 1.88, 1.92, 1.95, 1.98, 2.02, 2.05, 2.08, 2.12, 2.15, 2.18, 2.22, 2.27, 2.3, 2.33, 2.37, 2.4, 2.43, 2.47, 2.5, 2.53, 2.57, 2.6, 2.63, 2.68, 2.72, 2.75, 2.78, 2.82, 2.85, 2.88, 2.92, 2.95, 2.98, 3.02, 3.07, 3.1, 3.13)</t>
  </si>
  <si>
    <t>(0.0, 0.517, 0.99, 0.76, 1.57, 1.46, 2.19, 2.26, 2.78, 2.54, 3.18, 3.31, 3.18, 3.96, 3.75, 4.17, 4.42, 4.52, 4.68, 5.06, 5.27, 5.31, 5.7, 6.12, 6.3, 6.66, 6.73, 7.26, 7.26, 7.65, 7.3, 7.63, 7.88, 7.97, 8.32, 8.57, 8.54, 8.78, 9.03, 8.92, 9.59, 9.37, 9.68, 9.44, 9.81, 9.83, 9.93, 9.97, 10.2, 10.7, 10.5, 10.6, 10.7, 10.8, 10.6, 10.7, 11.5, 11.2, 11.1, 11.0, 11.2, 10.9, 11.5, 11.5, 11.5, 11.2, 11.6, 11.6, 11.5, 11.6, 11.4, 11.5, 11.5, 11.3, 11.6, 11.3, 11.4, 11.7, 11.7, 11.7, 11.4, 11.8, 11.3, 11.8, 11.3, 11.5, 11.7, 11.5, 11.6, 12.0, 11.7)</t>
  </si>
  <si>
    <t>(0.0, 0.423, 0.766, 1.07, 1.52, 2.05, 2.31, 2.8, 3.31, 3.4, 3.98, 4.33, 4.83, 5.35, 5.62, 6.11, 6.45, 6.37, 7.26, 7.35, 7.67, 8.04, 8.27, 8.59, 8.78, 9.11, 9.39, 9.53, 9.86, 10.2, 10.5, 10.5, 10.9, 11.0, 11.4, 11.4, 11.6, 11.8, 12.0, 12.3, 12.6, 12.8, 12.7, 12.9, 13.1, 13.3, 13.4, 13.4, 13.5, 13.8, 13.9, 14.0, 14.0, 14.1, 14.4, 14.5, 14.6, 14.6, 14.7, 14.8, 14.8, 15.2, 15.1, 15.2, 15.2, 15.0, 15.1, 15.0, 15.1, 15.0, 15.1, 15.1, 15.3, 15.1, 15.3, 15.2, 15.2, 15.2, 15.2, 15.2, 15.3, 15.2, 15.2, 15.2, 15.2, 15.1, 15.1, 15.2, 15.1, 15.3, 15.1)</t>
  </si>
  <si>
    <t>(0.0, 0.0367, 0.0717, 0.108, 0.143, 0.178, 0.215, 0.25, 0.287, 0.322, 0.357, 0.393, 0.428, 0.463, 0.5, 0.535, 0.57, 0.607, 0.642, 0.678, 0.713, 0.748, 0.785, 0.82, 0.855, 0.892, 0.927, 0.962, 0.998, 1.03, 1.07, 1.11, 1.14, 1.18, 1.21, 1.25, 1.28, 1.32, 1.35, 1.39, 1.43, 1.46, 1.5, 1.53, 1.57, 1.6, 1.64, 1.68, 1.72, 1.75, 1.78, 1.82, 1.85, 1.88, 1.92, 1.97, 2.0, 2.03, 2.07, 2.1, 2.13, 2.17, 2.22, 2.25, 2.28, 2.32, 2.35, 2.38, 2.42, 2.47, 2.5, 2.53, 2.57, 2.6, 2.63, 2.67, 2.7, 2.75, 2.78, 2.82, 2.85, 2.88, 2.92, 2.95, 3.0, 3.03, 3.07, 3.1, 3.13)</t>
  </si>
  <si>
    <t>(0.0, 0.539, 0.703, 0.967, 1.25, 1.7, 1.87, 2.32, 2.69, 2.83, 2.81, 3.2, 3.93, 4.01, 4.55, 4.08, 4.83, 4.47, 5.23, 5.6, 5.27, 5.96, 6.11, 6.23, 6.68, 6.77, 7.43, 7.3, 7.35, 7.5, 7.24, 8.12, 8.55, 8.48, 8.67, 8.77, 9.02, 8.85, 9.39, 9.28, 9.97, 8.94, 9.77, 10.0, 9.57, 10.1, 10.7, 10.3, 10.3, 10.4, 10.5, 10.9, 10.8, 11.2, 10.9, 11.7, 11.3, 11.3, 11.2, 11.6, 11.4, 11.2, 11.1, 11.6, 11.1, 11.5, 11.3, 11.6, 11.4, 11.5, 11.1, 11.5, 11.6, 12.0, 11.2, 11.8, 12.0, 11.6, 11.5, 11.6, 11.4, 11.2, 11.6, 11.1, 11.3, 11.4, 11.7, 11.7, 11.3)</t>
  </si>
  <si>
    <t>(0.0, 0.42, 0.913, 1.56, 2.07, 2.57, 2.96, 3.55, 3.94, 4.47, 4.81, 5.19, 5.82, 6.25, 6.45, 6.95, 7.15, 7.35, 7.83, 8.01, 8.42, 8.88, 9.02, 9.41, 9.62, 9.94, 10.2, 10.5, 10.8, 11.0, 11.2, 11.3, 11.6, 11.8, 12.1, 12.2, 12.2, 12.5, 12.8, 12.9, 13.1, 13.1, 13.3, 13.5, 13.7, 13.7, 14.0, 14.1, 13.9, 14.2, 14.3, 14.4, 14.4, 14.7, 14.8, 14.8, 15.1, 15.1, 15.0, 15.1, 15.0, 15.1, 15.0, 15.2, 15.1, 15.0, 15.2, 15.2, 14.9, 15.0, 15.0, 15.1, 15.0, 15.1, 15.0, 15.0, 15.3, 15.2, 15.0, 15.1, 15.1, 15.3, 15.3, 15.2, 15.1, 15.3, 15.2, 15.3, 15.3)</t>
  </si>
  <si>
    <t>(0.0, 0.0367, 0.0717, 0.107, 0.143, 0.178, 0.215, 0.25, 0.285, 0.322, 0.357, 0.393, 0.428, 0.465, 0.5, 0.535, 0.572, 0.607, 0.642, 0.678, 0.713, 0.748, 0.785, 0.82, 0.857, 0.892, 0.927, 0.963, 0.998, 1.03, 1.07, 1.11, 1.14, 1.18, 1.21, 1.25, 1.28, 1.32, 1.36, 1.39, 1.43, 1.46, 1.5, 1.53, 1.57, 1.6, 1.64, 1.68, 1.72, 1.75, 1.78, 1.82, 1.85, 1.88, 1.92, 1.97, 2.0, 2.03, 2.07, 2.1, 2.13, 2.17, 2.22, 2.25, 2.28, 2.32, 2.35, 2.38, 2.42, 2.47, 2.5, 2.53, 2.57, 2.6, 2.63, 2.67, 2.7, 2.75, 2.78, 2.82, 2.85, 2.88, 2.92, 2.95, 3.0, 3.03, 3.07, 3.1)</t>
  </si>
  <si>
    <t>(0.0, 0.0984, 0.627, 1.1, 1.18, 1.71, 2.05, 2.14, 2.52, 3.2, 3.03, 4.21, 3.88, 4.36, 4.85, 5.01, 5.39, 5.5, 6.03, 6.38, 6.32, 6.64, 6.79, 7.32, 7.47, 7.9, 8.02, 8.04, 8.57, 8.74, 8.71, 9.0, 9.24, 9.34, 9.25, 9.89, 9.78, 10.5, 10.2, 10.2, 10.3, 10.7, 11.0, 10.8, 10.8, 11.1, 11.4, 11.2, 11.3, 12.0, 11.6, 11.6, 11.7, 11.7, 11.8, 12.0, 11.6, 11.6, 11.4, 11.5, 11.9, 11.7, 11.4, 11.4, 11.5, 11.5, 11.6, 12.0, 11.9, 11.8, 12.0, 11.8, 11.9, 11.6, 11.7, 11.9, 11.7, 11.5, 11.9, 11.6, 11.8, 11.5, 11.9, 12.0, 12.0, 11.8, 12.0, 11.6)</t>
  </si>
  <si>
    <t>(0.0, 0.478, 1.21, 1.51, 2.27, 2.76, 3.4, 3.84, 4.38, 4.9, 5.47, 5.82, 6.34, 6.94, 7.17, 7.41, 7.86, 8.39, 8.5, 8.99, 9.41, 9.68, 9.99, 10.3, 10.6, 10.8, 10.9, 11.2, 11.7, 11.7, 12.1, 12.5, 12.6, 12.6, 12.8, 13.4, 13.2, 13.4, 13.5, 13.8, 13.8, 14.1, 14.0, 14.5, 14.4, 14.6, 14.7, 14.7, 14.7, 14.8, 14.8, 14.9, 14.9, 14.9, 14.9, 15.2, 14.9, 14.9, 14.9, 14.9, 14.9, 15.1, 15.0, 15.0, 15.0, 15.0, 14.8, 15.1, 15.0, 15.1, 15.3, 15.2, 15.1, 15.1, 15.0, 15.0, 15.1, 15.1, 14.9, 15.1, 15.0, 14.9, 15.0, 15.1, 15.0, 15.3, 14.9, 15.3)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</si>
</sst>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"/>
  <sheetViews>
    <sheetView tabSelected="1" workbookViewId="0">
      <selection activeCell="G22" sqref="G22"/>
    </sheetView>
  </sheetViews>
  <sheetFormatPr defaultRowHeight="14.4" x14ac:dyDescent="0.3"/>
  <cols>
    <col min="1" max="1" width="9.5546875" bestFit="1" customWidth="1"/>
    <col min="3" max="3" width="12.33203125" bestFit="1" customWidth="1"/>
    <col min="4" max="5" width="9.44140625" bestFit="1" customWidth="1"/>
    <col min="19" max="19" width="12.21875" bestFit="1" customWidth="1"/>
    <col min="20" max="20" width="15.6640625" customWidth="1"/>
    <col min="21" max="21" width="15.21875" bestFit="1" customWidth="1"/>
  </cols>
  <sheetData>
    <row r="1" spans="1:21" ht="16.2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t="s">
        <v>21</v>
      </c>
      <c r="B2" t="s">
        <v>22</v>
      </c>
      <c r="C2">
        <v>240</v>
      </c>
      <c r="D2">
        <f>19.442*2117/4356</f>
        <v>9.4487405876951325</v>
      </c>
      <c r="E2">
        <v>8</v>
      </c>
      <c r="F2">
        <v>8</v>
      </c>
      <c r="G2">
        <v>8</v>
      </c>
      <c r="H2">
        <v>8</v>
      </c>
      <c r="I2">
        <v>4</v>
      </c>
      <c r="J2">
        <v>32</v>
      </c>
      <c r="K2">
        <v>1</v>
      </c>
      <c r="L2">
        <v>40</v>
      </c>
      <c r="M2">
        <v>1</v>
      </c>
      <c r="N2">
        <v>1</v>
      </c>
      <c r="O2">
        <v>531</v>
      </c>
      <c r="P2">
        <v>309</v>
      </c>
      <c r="Q2">
        <v>692</v>
      </c>
      <c r="R2">
        <v>588</v>
      </c>
      <c r="S2" s="1">
        <v>1.0000000000000001E-9</v>
      </c>
      <c r="T2" t="s">
        <v>23</v>
      </c>
      <c r="U2">
        <v>0.2</v>
      </c>
    </row>
    <row r="3" spans="1:21" x14ac:dyDescent="0.3">
      <c r="A3" t="s">
        <v>24</v>
      </c>
      <c r="B3" t="s">
        <v>22</v>
      </c>
      <c r="C3">
        <v>240</v>
      </c>
      <c r="D3">
        <f>19.442*2117/4356</f>
        <v>9.4487405876951325</v>
      </c>
      <c r="E3">
        <v>8</v>
      </c>
      <c r="F3">
        <v>8</v>
      </c>
      <c r="G3">
        <v>8</v>
      </c>
      <c r="H3">
        <v>8</v>
      </c>
      <c r="I3">
        <v>4</v>
      </c>
      <c r="J3">
        <v>32</v>
      </c>
      <c r="K3">
        <v>1</v>
      </c>
      <c r="L3">
        <v>40</v>
      </c>
      <c r="M3">
        <v>1</v>
      </c>
      <c r="N3">
        <v>1</v>
      </c>
      <c r="O3">
        <v>531</v>
      </c>
      <c r="P3">
        <v>309</v>
      </c>
      <c r="Q3">
        <v>692</v>
      </c>
      <c r="R3">
        <v>588</v>
      </c>
      <c r="S3" s="1">
        <v>1.0000000000000001E-9</v>
      </c>
      <c r="T3" t="s">
        <v>25</v>
      </c>
      <c r="U3">
        <v>0.2</v>
      </c>
    </row>
    <row r="4" spans="1:21" x14ac:dyDescent="0.3">
      <c r="A4" t="s">
        <v>21</v>
      </c>
      <c r="B4" t="s">
        <v>26</v>
      </c>
      <c r="C4">
        <v>240</v>
      </c>
      <c r="D4">
        <f>19.442*2117/4356</f>
        <v>9.4487405876951325</v>
      </c>
      <c r="E4">
        <v>8</v>
      </c>
      <c r="F4">
        <v>8</v>
      </c>
      <c r="G4">
        <v>8</v>
      </c>
      <c r="H4">
        <v>8</v>
      </c>
      <c r="I4">
        <v>4</v>
      </c>
      <c r="J4">
        <v>32</v>
      </c>
      <c r="K4">
        <v>1</v>
      </c>
      <c r="L4">
        <v>40</v>
      </c>
      <c r="M4">
        <v>1</v>
      </c>
      <c r="N4">
        <v>1</v>
      </c>
      <c r="O4">
        <v>531</v>
      </c>
      <c r="P4">
        <v>309</v>
      </c>
      <c r="Q4">
        <v>692</v>
      </c>
      <c r="R4">
        <v>588</v>
      </c>
      <c r="S4" s="1">
        <v>1.0000000000000001E-9</v>
      </c>
      <c r="T4" t="s">
        <v>27</v>
      </c>
      <c r="U4">
        <v>0.2</v>
      </c>
    </row>
    <row r="5" spans="1:21" x14ac:dyDescent="0.3">
      <c r="A5" t="s">
        <v>24</v>
      </c>
      <c r="B5" t="s">
        <v>26</v>
      </c>
      <c r="C5">
        <v>240</v>
      </c>
      <c r="D5">
        <f t="shared" ref="D5:D11" si="0">19.442*2117/4356</f>
        <v>9.4487405876951325</v>
      </c>
      <c r="E5">
        <v>8</v>
      </c>
      <c r="F5">
        <v>8</v>
      </c>
      <c r="G5">
        <v>8</v>
      </c>
      <c r="H5">
        <v>8</v>
      </c>
      <c r="I5">
        <v>4</v>
      </c>
      <c r="J5">
        <v>32</v>
      </c>
      <c r="K5">
        <v>1</v>
      </c>
      <c r="L5">
        <v>40</v>
      </c>
      <c r="M5">
        <v>1</v>
      </c>
      <c r="N5">
        <v>1</v>
      </c>
      <c r="O5">
        <v>531</v>
      </c>
      <c r="P5">
        <v>309</v>
      </c>
      <c r="Q5">
        <v>692</v>
      </c>
      <c r="R5">
        <v>588</v>
      </c>
      <c r="S5" s="1">
        <v>1.0000000000000001E-9</v>
      </c>
      <c r="T5" t="s">
        <v>28</v>
      </c>
      <c r="U5">
        <v>0.2</v>
      </c>
    </row>
    <row r="6" spans="1:21" x14ac:dyDescent="0.3">
      <c r="A6" t="s">
        <v>21</v>
      </c>
      <c r="B6" t="s">
        <v>29</v>
      </c>
      <c r="C6">
        <v>240</v>
      </c>
      <c r="D6">
        <f t="shared" si="0"/>
        <v>9.4487405876951325</v>
      </c>
      <c r="E6">
        <v>8</v>
      </c>
      <c r="F6">
        <v>8</v>
      </c>
      <c r="G6">
        <v>8</v>
      </c>
      <c r="H6">
        <v>8</v>
      </c>
      <c r="I6">
        <v>4</v>
      </c>
      <c r="J6">
        <v>32</v>
      </c>
      <c r="K6">
        <v>1</v>
      </c>
      <c r="L6">
        <v>40</v>
      </c>
      <c r="M6">
        <v>1</v>
      </c>
      <c r="N6">
        <v>1</v>
      </c>
      <c r="O6">
        <v>531</v>
      </c>
      <c r="P6">
        <v>309</v>
      </c>
      <c r="Q6">
        <v>692</v>
      </c>
      <c r="R6">
        <v>588</v>
      </c>
      <c r="S6" s="1">
        <v>1.0000000000000001E-9</v>
      </c>
      <c r="T6" t="s">
        <v>30</v>
      </c>
      <c r="U6">
        <v>0.2</v>
      </c>
    </row>
    <row r="7" spans="1:21" x14ac:dyDescent="0.3">
      <c r="A7" t="s">
        <v>24</v>
      </c>
      <c r="B7" t="s">
        <v>29</v>
      </c>
      <c r="C7">
        <v>240</v>
      </c>
      <c r="D7">
        <f t="shared" si="0"/>
        <v>9.4487405876951325</v>
      </c>
      <c r="E7">
        <v>8</v>
      </c>
      <c r="F7">
        <v>8</v>
      </c>
      <c r="G7">
        <v>8</v>
      </c>
      <c r="H7">
        <v>8</v>
      </c>
      <c r="I7">
        <v>4</v>
      </c>
      <c r="J7">
        <v>32</v>
      </c>
      <c r="K7">
        <v>1</v>
      </c>
      <c r="L7">
        <v>40</v>
      </c>
      <c r="M7">
        <v>1</v>
      </c>
      <c r="N7">
        <v>1</v>
      </c>
      <c r="O7">
        <v>531</v>
      </c>
      <c r="P7">
        <v>309</v>
      </c>
      <c r="Q7">
        <v>692</v>
      </c>
      <c r="R7">
        <v>588</v>
      </c>
      <c r="S7" s="1">
        <v>1.0000000000000001E-9</v>
      </c>
      <c r="T7" t="s">
        <v>31</v>
      </c>
      <c r="U7">
        <v>0.2</v>
      </c>
    </row>
    <row r="8" spans="1:21" x14ac:dyDescent="0.3">
      <c r="A8" t="s">
        <v>21</v>
      </c>
      <c r="B8" t="s">
        <v>32</v>
      </c>
      <c r="C8">
        <v>240</v>
      </c>
      <c r="D8">
        <f t="shared" si="0"/>
        <v>9.4487405876951325</v>
      </c>
      <c r="E8">
        <v>8</v>
      </c>
      <c r="F8">
        <v>8</v>
      </c>
      <c r="G8">
        <v>8</v>
      </c>
      <c r="H8">
        <v>8</v>
      </c>
      <c r="I8">
        <v>4</v>
      </c>
      <c r="J8">
        <v>32</v>
      </c>
      <c r="K8">
        <v>1</v>
      </c>
      <c r="L8">
        <v>40</v>
      </c>
      <c r="M8">
        <v>1</v>
      </c>
      <c r="N8">
        <v>1</v>
      </c>
      <c r="O8">
        <v>531</v>
      </c>
      <c r="P8">
        <v>309</v>
      </c>
      <c r="Q8">
        <v>692</v>
      </c>
      <c r="R8">
        <v>588</v>
      </c>
      <c r="S8" s="1">
        <v>1.0000000000000001E-9</v>
      </c>
      <c r="T8" t="s">
        <v>33</v>
      </c>
      <c r="U8">
        <v>0.2</v>
      </c>
    </row>
    <row r="9" spans="1:21" x14ac:dyDescent="0.3">
      <c r="A9" t="s">
        <v>24</v>
      </c>
      <c r="B9" t="s">
        <v>32</v>
      </c>
      <c r="C9">
        <v>240</v>
      </c>
      <c r="D9">
        <f t="shared" si="0"/>
        <v>9.4487405876951325</v>
      </c>
      <c r="E9">
        <v>8</v>
      </c>
      <c r="F9">
        <v>8</v>
      </c>
      <c r="G9">
        <v>8</v>
      </c>
      <c r="H9">
        <v>8</v>
      </c>
      <c r="I9">
        <v>4</v>
      </c>
      <c r="J9">
        <v>32</v>
      </c>
      <c r="K9">
        <v>1</v>
      </c>
      <c r="L9">
        <v>40</v>
      </c>
      <c r="M9">
        <v>1</v>
      </c>
      <c r="N9">
        <v>1</v>
      </c>
      <c r="O9">
        <v>531</v>
      </c>
      <c r="P9">
        <v>309</v>
      </c>
      <c r="Q9">
        <v>692</v>
      </c>
      <c r="R9">
        <v>588</v>
      </c>
      <c r="S9" s="1">
        <v>1.0000000000000001E-9</v>
      </c>
      <c r="T9" t="s">
        <v>34</v>
      </c>
      <c r="U9">
        <v>0.2</v>
      </c>
    </row>
    <row r="10" spans="1:21" x14ac:dyDescent="0.3">
      <c r="A10" t="s">
        <v>21</v>
      </c>
      <c r="B10" t="s">
        <v>35</v>
      </c>
      <c r="C10">
        <v>240</v>
      </c>
      <c r="D10">
        <f t="shared" si="0"/>
        <v>9.4487405876951325</v>
      </c>
      <c r="E10">
        <v>8</v>
      </c>
      <c r="F10">
        <v>8</v>
      </c>
      <c r="G10">
        <v>8</v>
      </c>
      <c r="H10">
        <v>8</v>
      </c>
      <c r="I10">
        <v>4</v>
      </c>
      <c r="J10">
        <v>32</v>
      </c>
      <c r="K10">
        <v>1</v>
      </c>
      <c r="L10">
        <v>40</v>
      </c>
      <c r="M10">
        <v>1</v>
      </c>
      <c r="N10">
        <v>1</v>
      </c>
      <c r="O10">
        <v>531</v>
      </c>
      <c r="P10">
        <v>309</v>
      </c>
      <c r="Q10">
        <v>692</v>
      </c>
      <c r="R10">
        <v>588</v>
      </c>
      <c r="S10" s="1">
        <v>1.0000000000000001E-9</v>
      </c>
      <c r="T10" t="s">
        <v>36</v>
      </c>
      <c r="U10">
        <v>0.2</v>
      </c>
    </row>
    <row r="11" spans="1:21" x14ac:dyDescent="0.3">
      <c r="A11" t="s">
        <v>24</v>
      </c>
      <c r="B11" t="s">
        <v>35</v>
      </c>
      <c r="C11">
        <v>240</v>
      </c>
      <c r="D11">
        <f t="shared" si="0"/>
        <v>9.4487405876951325</v>
      </c>
      <c r="E11">
        <v>8</v>
      </c>
      <c r="F11">
        <v>8</v>
      </c>
      <c r="G11">
        <v>8</v>
      </c>
      <c r="H11">
        <v>8</v>
      </c>
      <c r="I11">
        <v>4</v>
      </c>
      <c r="J11">
        <v>32</v>
      </c>
      <c r="K11">
        <v>1</v>
      </c>
      <c r="L11">
        <v>40</v>
      </c>
      <c r="M11">
        <v>1</v>
      </c>
      <c r="N11">
        <v>1</v>
      </c>
      <c r="O11">
        <v>531</v>
      </c>
      <c r="P11">
        <v>309</v>
      </c>
      <c r="Q11">
        <v>692</v>
      </c>
      <c r="R11">
        <v>588</v>
      </c>
      <c r="S11" s="1">
        <v>1.0000000000000001E-9</v>
      </c>
      <c r="T11" t="s">
        <v>37</v>
      </c>
      <c r="U11">
        <v>0.2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arranta_COVID_Fluc_raman_RNA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ChemeGrad2021</dc:creator>
  <cp:lastModifiedBy>Nathan Stover</cp:lastModifiedBy>
  <dcterms:created xsi:type="dcterms:W3CDTF">2024-05-06T15:56:02Z</dcterms:created>
  <dcterms:modified xsi:type="dcterms:W3CDTF">2024-07-31T19:19:08Z</dcterms:modified>
</cp:coreProperties>
</file>