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ChemeGrad2021\Documents\Braatz Group\MRNA Synthesis\Published code\IVT2.0\data\external\mccalla\"/>
    </mc:Choice>
  </mc:AlternateContent>
  <xr:revisionPtr revIDLastSave="0" documentId="13_ncr:1_{7C24D17E-4DE5-4FB3-A6D6-07C6C35FB4E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1" l="1"/>
  <c r="F2" i="1"/>
  <c r="G2" i="1"/>
  <c r="H2" i="1"/>
  <c r="E2" i="1"/>
  <c r="J3" i="1"/>
  <c r="H3" i="1"/>
  <c r="G3" i="1"/>
  <c r="F3" i="1"/>
  <c r="E3" i="1"/>
</calcChain>
</file>

<file path=xl/sharedStrings.xml><?xml version="1.0" encoding="utf-8"?>
<sst xmlns="http://schemas.openxmlformats.org/spreadsheetml/2006/main" count="29" uniqueCount="28">
  <si>
    <t>total rna</t>
  </si>
  <si>
    <t>Species</t>
  </si>
  <si>
    <t>Times (hrs)</t>
  </si>
  <si>
    <t>DNA (nM)</t>
  </si>
  <si>
    <t>ATP (mM)</t>
  </si>
  <si>
    <t>UTP (mM)</t>
  </si>
  <si>
    <t>CTP (mM)</t>
  </si>
  <si>
    <t>GTP (mM)</t>
  </si>
  <si>
    <t>Cap (mM)</t>
  </si>
  <si>
    <t>Mg (mM)</t>
  </si>
  <si>
    <t>PPiase (U/uL)</t>
  </si>
  <si>
    <t>Buffer (mM)</t>
  </si>
  <si>
    <t>DTT (mM)</t>
  </si>
  <si>
    <t>Spermidine (mM)</t>
  </si>
  <si>
    <t>NA</t>
  </si>
  <si>
    <t>NU</t>
  </si>
  <si>
    <t>NC</t>
  </si>
  <si>
    <t>NG</t>
  </si>
  <si>
    <t>Pyrophosphate (mM)</t>
  </si>
  <si>
    <t>output yield</t>
  </si>
  <si>
    <t>outputstd</t>
  </si>
  <si>
    <t>SP6 RNAP (nM)</t>
  </si>
  <si>
    <t>(0.25,0.5,0.75,1.0)</t>
  </si>
  <si>
    <t>(0.010875873, 0.02071214, 0.029668741, 0.040144765)</t>
  </si>
  <si>
    <t>(0.0044783, 0.006237633, 0.005198027, 0.006397572)</t>
  </si>
  <si>
    <t>(0.5, 1.0, 2.0, 4.0)</t>
  </si>
  <si>
    <t>(0.434945283, 0.696682268, 0.985362766, 1.116231258)</t>
  </si>
  <si>
    <t>(0.113547662, 0.109698589, 0.105849516, 0.092377759)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</si>
</sst>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11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workbookViewId="0">
      <selection activeCell="U3" sqref="U3"/>
    </sheetView>
  </sheetViews>
  <sheetFormatPr defaultRowHeight="14.4" x14ac:dyDescent="0.3"/>
  <cols>
    <col min="1" max="1" width="8" bestFit="1" customWidth="1"/>
    <col min="2" max="2" width="9.77734375" bestFit="1" customWidth="1"/>
    <col min="3" max="3" width="13.21875" bestFit="1" customWidth="1"/>
    <col min="5" max="5" width="12" bestFit="1" customWidth="1"/>
    <col min="6" max="6" width="9.109375" bestFit="1" customWidth="1"/>
    <col min="8" max="8" width="9" bestFit="1" customWidth="1"/>
    <col min="10" max="10" width="8.33203125" bestFit="1" customWidth="1"/>
    <col min="11" max="11" width="11.77734375" bestFit="1" customWidth="1"/>
    <col min="12" max="12" width="10.88671875" bestFit="1" customWidth="1"/>
    <col min="13" max="13" width="9" bestFit="1" customWidth="1"/>
    <col min="14" max="14" width="14.88671875" bestFit="1" customWidth="1"/>
    <col min="15" max="15" width="4" bestFit="1" customWidth="1"/>
    <col min="16" max="17" width="5" bestFit="1" customWidth="1"/>
    <col min="18" max="18" width="4" bestFit="1" customWidth="1"/>
    <col min="19" max="19" width="18.21875" bestFit="1" customWidth="1"/>
    <col min="20" max="20" width="47" bestFit="1" customWidth="1"/>
    <col min="21" max="21" width="46" bestFit="1" customWidth="1"/>
  </cols>
  <sheetData>
    <row r="1" spans="1:21" x14ac:dyDescent="0.3">
      <c r="A1" s="1" t="s">
        <v>1</v>
      </c>
      <c r="B1" s="2" t="s">
        <v>2</v>
      </c>
      <c r="C1" s="2" t="s">
        <v>21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</row>
    <row r="2" spans="1:21" x14ac:dyDescent="0.3">
      <c r="A2" s="1" t="s">
        <v>0</v>
      </c>
      <c r="B2" s="2" t="s">
        <v>25</v>
      </c>
      <c r="C2" s="2">
        <v>81.2</v>
      </c>
      <c r="D2" s="2">
        <v>5.633</v>
      </c>
      <c r="E2" s="2">
        <f>2/4</f>
        <v>0.5</v>
      </c>
      <c r="F2" s="2">
        <f t="shared" ref="F2:H2" si="0">2/4</f>
        <v>0.5</v>
      </c>
      <c r="G2" s="2">
        <f t="shared" si="0"/>
        <v>0.5</v>
      </c>
      <c r="H2" s="2">
        <f t="shared" si="0"/>
        <v>0.5</v>
      </c>
      <c r="I2" s="2">
        <v>0</v>
      </c>
      <c r="J2" s="2">
        <f>2+4</f>
        <v>6</v>
      </c>
      <c r="K2" s="4">
        <v>2E-3</v>
      </c>
      <c r="L2" s="2">
        <v>42.5</v>
      </c>
      <c r="M2" s="2">
        <v>10</v>
      </c>
      <c r="N2" s="2">
        <v>2</v>
      </c>
      <c r="O2" s="2">
        <v>444</v>
      </c>
      <c r="P2" s="2">
        <v>444</v>
      </c>
      <c r="Q2" s="2">
        <v>444</v>
      </c>
      <c r="R2" s="2">
        <v>444</v>
      </c>
      <c r="S2" s="2">
        <v>1.0000000000000001E-9</v>
      </c>
      <c r="T2" s="2" t="s">
        <v>26</v>
      </c>
      <c r="U2" s="3" t="s">
        <v>27</v>
      </c>
    </row>
    <row r="3" spans="1:21" x14ac:dyDescent="0.3">
      <c r="A3" s="1" t="s">
        <v>0</v>
      </c>
      <c r="B3" s="2" t="s">
        <v>22</v>
      </c>
      <c r="C3" s="2">
        <v>81.2</v>
      </c>
      <c r="D3" s="2">
        <v>9.0899999999999995E-2</v>
      </c>
      <c r="E3" s="2">
        <f>7/4</f>
        <v>1.75</v>
      </c>
      <c r="F3" s="2">
        <f t="shared" ref="F2:H3" si="1">7/4</f>
        <v>1.75</v>
      </c>
      <c r="G3" s="2">
        <f t="shared" si="1"/>
        <v>1.75</v>
      </c>
      <c r="H3" s="2">
        <f t="shared" si="1"/>
        <v>1.75</v>
      </c>
      <c r="I3" s="2">
        <v>0</v>
      </c>
      <c r="J3" s="2">
        <f>7+4</f>
        <v>11</v>
      </c>
      <c r="K3" s="4">
        <v>2E-3</v>
      </c>
      <c r="L3" s="2">
        <v>42.5</v>
      </c>
      <c r="M3" s="2">
        <v>10</v>
      </c>
      <c r="N3" s="2">
        <v>2</v>
      </c>
      <c r="O3" s="2">
        <v>444</v>
      </c>
      <c r="P3" s="2">
        <v>444</v>
      </c>
      <c r="Q3" s="2">
        <v>444</v>
      </c>
      <c r="R3" s="2">
        <v>444</v>
      </c>
      <c r="S3" s="2">
        <v>1.0000000000000001E-9</v>
      </c>
      <c r="T3" s="2" t="s">
        <v>23</v>
      </c>
      <c r="U3" s="3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ChemeGrad2021</dc:creator>
  <cp:lastModifiedBy>ChemeGrad2021</cp:lastModifiedBy>
  <dcterms:created xsi:type="dcterms:W3CDTF">2015-06-05T18:17:20Z</dcterms:created>
  <dcterms:modified xsi:type="dcterms:W3CDTF">2024-04-16T17:38:45Z</dcterms:modified>
</cp:coreProperties>
</file>