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bookViews>
    <workbookView xWindow="0" yWindow="0" windowWidth="1980" windowHeight="1170" tabRatio="806" firstSheet="2" activeTab="3"/>
  </bookViews>
  <sheets>
    <sheet name="титул" sheetId="2" r:id="rId1"/>
    <sheet name="изменения" sheetId="145" r:id="rId2"/>
    <sheet name="эскиз" sheetId="155" r:id="rId3"/>
    <sheet name="контент анализ" sheetId="140" r:id="rId4"/>
    <sheet name="справочники формы" sheetId="141" r:id="rId5"/>
    <sheet name="таблицы соответствия" sheetId="142" r:id="rId6"/>
    <sheet name="описание показателей" sheetId="154" r:id="rId7"/>
  </sheets>
  <externalReferences>
    <externalReference r:id="rId8"/>
    <externalReference r:id="rId9"/>
    <externalReference r:id="rId10"/>
  </externalReferences>
  <definedNames>
    <definedName name="SAPBEXhrIndnt" hidden="1">1</definedName>
    <definedName name="SAPBEXrevision" hidden="1">1</definedName>
    <definedName name="SAPBEXsysID" hidden="1">"BW2"</definedName>
    <definedName name="SAPBEXwbID" hidden="1">"CBM4XSVVG8NCUQFH77DO9WLLM"</definedName>
    <definedName name="XLRPARAMS_ParamTitle" localSheetId="6" hidden="1">[1]XLR_NoRangeSheet!$B$6</definedName>
    <definedName name="XLRPARAMS_ParamTitle" hidden="1">[2]XLR_NoRangeSheet!$B$6</definedName>
    <definedName name="Z_270BB401_5236_11D4_BB54_0050044E0CFA_.wvu.Cols" localSheetId="3" hidden="1">#REF!,#REF!,#REF!,#REF!</definedName>
    <definedName name="Z_270BB401_5236_11D4_BB54_0050044E0CFA_.wvu.FilterData" localSheetId="3" hidden="1">#REF!</definedName>
    <definedName name="Z_270BB401_5236_11D4_BB54_0050044E0CFA_.wvu.PrintArea" localSheetId="3" hidden="1">#REF!</definedName>
    <definedName name="Z_270BB401_5236_11D4_BB54_0050044E0CFA_.wvu.PrintTitles" localSheetId="3" hidden="1">#REF!</definedName>
    <definedName name="Z_270BB401_5236_11D4_BB54_0050044E0CFA_.wvu.Rows" localSheetId="3" hidden="1">#REF!,#REF!</definedName>
    <definedName name="Z_A0AC4B42_5259_11D4_B5FE_00C04FC949BF_.wvu.Cols" localSheetId="3" hidden="1">#REF!,#REF!,#REF!,#REF!</definedName>
    <definedName name="Z_A0AC4B42_5259_11D4_B5FE_00C04FC949BF_.wvu.FilterData" localSheetId="3" hidden="1">#REF!</definedName>
    <definedName name="Z_A0AC4B42_5259_11D4_B5FE_00C04FC949BF_.wvu.PrintArea" localSheetId="3" hidden="1">#REF!</definedName>
    <definedName name="Z_A0AC4B42_5259_11D4_B5FE_00C04FC949BF_.wvu.PrintTitles" localSheetId="3" hidden="1">#REF!</definedName>
    <definedName name="Z_A0AC4B42_5259_11D4_B5FE_00C04FC949BF_.wvu.Rows" localSheetId="3" hidden="1">#REF!,#REF!,#REF!,#REF!,#REF!,#REF!,#REF!</definedName>
    <definedName name="вжыколтзкнлувр" localSheetId="6" hidden="1">[1]XLR_NoRangeSheet!$B$6</definedName>
    <definedName name="вжыколтзкнлувр" hidden="1">[2]XLR_NoRangeSheet!$B$6</definedName>
    <definedName name="ж" localSheetId="3" hidden="1">#REF!</definedName>
    <definedName name="_xlnm.Print_Titles" localSheetId="3">'контент анализ'!#REF!</definedName>
    <definedName name="_xlnm.Print_Titles" localSheetId="6">'описание показателей'!$3:$5</definedName>
    <definedName name="НомерНачалаНумерации">#REF!</definedName>
    <definedName name="_xlnm.Print_Area" localSheetId="3">'контент анализ'!$A$1:$J$30</definedName>
    <definedName name="_xlnm.Print_Area" localSheetId="6">'описание показателей'!$A$1:$H$15</definedName>
    <definedName name="_xlnm.Print_Area" localSheetId="5">'таблицы соответствия'!$A$1:$B$4</definedName>
    <definedName name="_xlnm.Print_Area" localSheetId="0">титул!$A$1:$G$28</definedName>
    <definedName name="_xlnm.Print_Area" localSheetId="2">эскиз!$A$1:$H$29</definedName>
  </definedNames>
  <calcPr calcId="171026" calcOnSave="0"/>
</workbook>
</file>

<file path=xl/calcChain.xml><?xml version="1.0" encoding="utf-8"?>
<calcChain xmlns="http://schemas.openxmlformats.org/spreadsheetml/2006/main">
  <c r="B6" i="155" l="1"/>
  <c r="B5" i="140"/>
  <c r="D15" i="140"/>
  <c r="E24" i="140"/>
  <c r="E23" i="140"/>
  <c r="E22" i="140"/>
  <c r="E21" i="140"/>
  <c r="G28" i="155"/>
  <c r="F28" i="155"/>
  <c r="E28" i="155"/>
  <c r="C28" i="155"/>
  <c r="B12" i="155"/>
  <c r="C13" i="2"/>
  <c r="B11" i="155"/>
  <c r="C11" i="2"/>
  <c r="A4" i="155"/>
  <c r="A4" i="140"/>
  <c r="C17" i="2"/>
  <c r="C15" i="2"/>
  <c r="E15" i="140"/>
  <c r="F15" i="140"/>
  <c r="G15" i="140"/>
  <c r="H15" i="140"/>
  <c r="I15" i="140"/>
  <c r="I21" i="140"/>
  <c r="F23" i="140"/>
  <c r="I23" i="140"/>
  <c r="F24" i="140"/>
  <c r="H21" i="140"/>
  <c r="H22" i="140"/>
  <c r="F21" i="140"/>
  <c r="H23" i="140"/>
  <c r="H24" i="140"/>
  <c r="F22" i="140"/>
  <c r="B5" i="154"/>
  <c r="C5" i="154"/>
  <c r="D5" i="154"/>
  <c r="E5" i="154"/>
  <c r="F5" i="154"/>
  <c r="G5" i="154"/>
  <c r="H5" i="154"/>
  <c r="J21" i="140"/>
  <c r="C22" i="140"/>
  <c r="C21" i="140"/>
  <c r="C24" i="140"/>
  <c r="J22" i="140"/>
  <c r="J23" i="140"/>
  <c r="J24" i="140"/>
  <c r="C23" i="140"/>
  <c r="D21" i="140"/>
  <c r="D22" i="140"/>
  <c r="D23" i="140"/>
  <c r="D24" i="140"/>
  <c r="D16" i="140"/>
  <c r="C16" i="140"/>
  <c r="E16" i="140"/>
  <c r="G24" i="140"/>
  <c r="G22" i="140"/>
  <c r="G23" i="140"/>
  <c r="G21" i="140"/>
  <c r="G16" i="140"/>
  <c r="F16" i="140"/>
  <c r="H16" i="140"/>
  <c r="I22" i="140"/>
  <c r="I24" i="140"/>
  <c r="I16" i="140"/>
</calcChain>
</file>

<file path=xl/sharedStrings.xml><?xml version="1.0" encoding="utf-8"?>
<sst xmlns="http://schemas.openxmlformats.org/spreadsheetml/2006/main" count="216" uniqueCount="140">
  <si>
    <t>АО "АЧИМГАЗ"</t>
  </si>
  <si>
    <t>МЕТОДИКИ (спецификации)  СИСТЕМЫ УПРАВЛЕНИЯ ИНВЕСТИЦИЯМИ</t>
  </si>
  <si>
    <t xml:space="preserve">Бизнес-процесс: </t>
  </si>
  <si>
    <t xml:space="preserve">Бизнес-функция: </t>
  </si>
  <si>
    <t>Наименование формы:</t>
  </si>
  <si>
    <t>Код формы:</t>
  </si>
  <si>
    <t>Версия:</t>
  </si>
  <si>
    <t>v1</t>
  </si>
  <si>
    <t>Шифр документа</t>
  </si>
  <si>
    <t>Подготовлено:</t>
  </si>
  <si>
    <t>Дата</t>
  </si>
  <si>
    <t>Подпись</t>
  </si>
  <si>
    <t>Согласовано:</t>
  </si>
  <si>
    <t>Петухов С. Н.</t>
  </si>
  <si>
    <t>Изменения, внесённые в методику</t>
  </si>
  <si>
    <t>№n</t>
  </si>
  <si>
    <t>Дата изменений</t>
  </si>
  <si>
    <t>Внесённые изменения</t>
  </si>
  <si>
    <t>Изменённый лист</t>
  </si>
  <si>
    <t>Инициатор</t>
  </si>
  <si>
    <t>возврат к содержанию</t>
  </si>
  <si>
    <t>План</t>
  </si>
  <si>
    <t>Документ</t>
  </si>
  <si>
    <t>Шаблон</t>
  </si>
  <si>
    <t>Да</t>
  </si>
  <si>
    <t xml:space="preserve">Паспорт формы / документа </t>
  </si>
  <si>
    <t>План - Факт/Прогноз</t>
  </si>
  <si>
    <t>Форма</t>
  </si>
  <si>
    <t>Таблица</t>
  </si>
  <si>
    <t>Нет</t>
  </si>
  <si>
    <t>Факт</t>
  </si>
  <si>
    <t>График</t>
  </si>
  <si>
    <t>Код формы</t>
  </si>
  <si>
    <t>Тип данных</t>
  </si>
  <si>
    <t>Тип информационного объекта</t>
  </si>
  <si>
    <t>Форма представления</t>
  </si>
  <si>
    <t>Вывод на печать</t>
  </si>
  <si>
    <t>Бизнес-процесс</t>
  </si>
  <si>
    <t>Бизнес-функция</t>
  </si>
  <si>
    <t>Период</t>
  </si>
  <si>
    <t>Сценарий</t>
  </si>
  <si>
    <t>Группа объектов строительства</t>
  </si>
  <si>
    <t>Категории статей</t>
  </si>
  <si>
    <t>Объекты строительства</t>
  </si>
  <si>
    <t>Разделы Бюджета</t>
  </si>
  <si>
    <t>Статус бюджета</t>
  </si>
  <si>
    <t>Прогноз</t>
  </si>
  <si>
    <t>Оплачено</t>
  </si>
  <si>
    <t>Бюджет</t>
  </si>
  <si>
    <t>Отклонения (млн.руб.)</t>
  </si>
  <si>
    <t>Обязательства</t>
  </si>
  <si>
    <t>Ожидаемые обязательства</t>
  </si>
  <si>
    <t>Израсходовано</t>
  </si>
  <si>
    <t xml:space="preserve">Открытые обязательства </t>
  </si>
  <si>
    <t>Справочник Категории статей</t>
  </si>
  <si>
    <t>ВСЕГО (Группа объектов строительства)</t>
  </si>
  <si>
    <t>ИТОГО</t>
  </si>
  <si>
    <t>Контент-анализ формы</t>
  </si>
  <si>
    <t>Переменная / Константа</t>
  </si>
  <si>
    <t>Навигация</t>
  </si>
  <si>
    <t>Область представления</t>
  </si>
  <si>
    <t>Первичное представление отчета</t>
  </si>
  <si>
    <t>Переменная (Справочник Период)</t>
  </si>
  <si>
    <t>есть</t>
  </si>
  <si>
    <t>Переменная (Справочник Сценарий)</t>
  </si>
  <si>
    <t>Переменная (Справочник Группа объектов строительства)</t>
  </si>
  <si>
    <t>Переменная (Справочник Категории статей)</t>
  </si>
  <si>
    <t>строки</t>
  </si>
  <si>
    <t>Переменная (Справочник Объекты строительства)</t>
  </si>
  <si>
    <t>Отклонение</t>
  </si>
  <si>
    <t>Переменная (Абсолютной / Относительное)</t>
  </si>
  <si>
    <t>Отклонения (млн.руб. / %)</t>
  </si>
  <si>
    <t>Открытые обязательства </t>
  </si>
  <si>
    <t>Условные обозначения</t>
  </si>
  <si>
    <t>константа или известное (фиксированное ) начальное значение</t>
  </si>
  <si>
    <t>ячейка доступна для ввода</t>
  </si>
  <si>
    <t>автоматический расчет</t>
  </si>
  <si>
    <t>не заполняется и не рассчитывается</t>
  </si>
  <si>
    <t>Справочники формы</t>
  </si>
  <si>
    <t>Наименование</t>
  </si>
  <si>
    <t>Перечень элементов</t>
  </si>
  <si>
    <t>Все</t>
  </si>
  <si>
    <t>Таблицы соответствия</t>
  </si>
  <si>
    <t>Код</t>
  </si>
  <si>
    <t>Таблица соответствия Объекты строительства/ Группа объектов строительства / Иерархия объектов строительства для графика</t>
  </si>
  <si>
    <t>ТС_02</t>
  </si>
  <si>
    <t>Описание показателей</t>
  </si>
  <si>
    <t>Показатель</t>
  </si>
  <si>
    <t>Алгоритм (Формула/источник)</t>
  </si>
  <si>
    <t>Аналит. срез</t>
  </si>
  <si>
    <t>Ед. изм.</t>
  </si>
  <si>
    <t>Способ расчета</t>
  </si>
  <si>
    <t>Матем. символ</t>
  </si>
  <si>
    <t>Тип опер.</t>
  </si>
  <si>
    <t>Доп. информация</t>
  </si>
  <si>
    <t>2_МОСД ( 1;1 )</t>
  </si>
  <si>
    <t xml:space="preserve">{Период} = Все
{Тип данных} = План
{Сценарий} = План предварительный, План уточненный № (…)
{Группа объектов строительства} = Все
{Категории статей} = Проектирование, Наземное строительство, Строительство скважин, Расходы на персонал
</t>
  </si>
  <si>
    <t>млн.руб.</t>
  </si>
  <si>
    <t>импорт</t>
  </si>
  <si>
    <t>+</t>
  </si>
  <si>
    <t>оборот</t>
  </si>
  <si>
    <r>
      <rPr>
        <b/>
        <sz val="10"/>
        <rFont val="Times New Roman"/>
        <family val="1"/>
        <charset val="204"/>
      </rPr>
      <t>2_МОБИ ( 3;9 )</t>
    </r>
    <r>
      <rPr>
        <sz val="10"/>
        <rFont val="Times New Roman"/>
        <family val="1"/>
        <charset val="204"/>
      </rPr>
      <t xml:space="preserve">
{Период} = Все
{Сценарий} = План предварительный, План уточненный № (…)
{Группа объектов строительства} = Все
{Категории статей} = Все</t>
    </r>
  </si>
  <si>
    <t>{Сценарий} = Последний актуальный сценарий годового планирования.
Алгоритм формирования показателя идентичен алгоритму 2_МОБИ ( 3;9 ).
Группировка показателей производится в соответствии с критерием отбора справочника "Группа объектов строительства"</t>
  </si>
  <si>
    <t>2_МОСД ( 3;1 )</t>
  </si>
  <si>
    <t xml:space="preserve">{Период} = Все
{Тип данных} = План
{Сценарий} = План предварительный, План уточненный № (…)
{Категории статей} = Все кроме: Проектирование, Наземное строительство, Строительство скважин, Расходы на персонал
</t>
  </si>
  <si>
    <r>
      <rPr>
        <b/>
        <sz val="10"/>
        <rFont val="Times New Roman"/>
        <family val="1"/>
        <charset val="204"/>
      </rPr>
      <t>2_МОБИ ( 3;9 )</t>
    </r>
    <r>
      <rPr>
        <sz val="10"/>
        <rFont val="Times New Roman"/>
        <family val="1"/>
        <charset val="204"/>
      </rPr>
      <t xml:space="preserve">
{Период} = Все
{Сценарий} = План предварительный, План уточненный № (…)
{ЦФО} = Все
{Группа объектов строительства} = Все
{Категории статей} = Все кроме: Проектирование, Наземное строительство, Строительство скважин, Расходы на персонал</t>
    </r>
  </si>
  <si>
    <t>{Группа объектов строительства} = Все (кроме тех которые указаны при формировании показателя 2_МОСД ( 1;2 )</t>
  </si>
  <si>
    <t>2_МОСД ( 1;2 )</t>
  </si>
  <si>
    <t xml:space="preserve">{Период} = Все
{Тип данных} = Прогноз
{Сценарий} = Ежемесячная корректировка № (…)
{Группа объектов строительства} = Все
{Категории статей} = Проектирование, Наземное строительство, Строительство скважин, Расходы на персонал
</t>
  </si>
  <si>
    <r>
      <rPr>
        <b/>
        <sz val="10"/>
        <rFont val="Times New Roman"/>
        <family val="1"/>
        <charset val="204"/>
      </rPr>
      <t>2_МОБИ ( 3;11 )</t>
    </r>
    <r>
      <rPr>
        <sz val="10"/>
        <rFont val="Times New Roman"/>
        <family val="1"/>
        <charset val="204"/>
      </rPr>
      <t xml:space="preserve">
{Период} = Все
{Сценарий} =  Ежемесячная корректировка № (…)
{ЦФО} = Все
{Группа объектов строительства} = Все
{Категории статей} = Проектирование, Наземное строительство, Строительство скважин, Расходы на персонал</t>
    </r>
  </si>
  <si>
    <t>{Сценарий} =  Ежемесячная корректировка № (…) (указанный в отборе при формировании формы).
Алгоритм формирования показателя идентичен алгоритму 2_МОБИ ( 3;11 ).
Группировка показателей производится в соответствии с критерием отбора справочника "Группа объектов строительства".</t>
  </si>
  <si>
    <t>2_МОСД ( 3;2 )</t>
  </si>
  <si>
    <t xml:space="preserve">{Период} = Все
{Тип данных} = Прогноз
{Сценарий} = Ежемесячная корректировка № (…)
{Категории статей} = Все кроме: Проектирование, Наземное строительство, Строительство скважин, Расходы на персонал
</t>
  </si>
  <si>
    <r>
      <rPr>
        <b/>
        <sz val="10"/>
        <rFont val="Times New Roman"/>
        <family val="1"/>
        <charset val="204"/>
      </rPr>
      <t>2_МОБИ ( 3;11 )</t>
    </r>
    <r>
      <rPr>
        <sz val="10"/>
        <rFont val="Times New Roman"/>
        <family val="1"/>
        <charset val="204"/>
      </rPr>
      <t xml:space="preserve">
{Период} = Все
{Сценарий} =  Ежемесячная корректировка № (…) (вариант 1)
{ЦФО} = Все
{Группа объектов строительства} = Все
{Категории статей} = Все кроме: Проектирование, Наземное строительство, Строительство скважин, Расходы на персонал</t>
    </r>
  </si>
  <si>
    <t>{Группа объектов строительства} = Все (кроме тех которые указаны при формировании показателя 2_МОСД ( 1;2 )
Алгоритм формирования показателя идентичен алгоритму 2_МОБИ ( 3;11 ).</t>
  </si>
  <si>
    <t>2_МОСД ( 1;4 )</t>
  </si>
  <si>
    <t>{Период} = Все
{Тип данных} = Прогноз
{Группа объектов строительства} = Все
{Категории статей} = Проектирование, Наземное строительство, Строительство скважин, Расходы на персонал</t>
  </si>
  <si>
    <t>импорт + расчет</t>
  </si>
  <si>
    <r>
      <rPr>
        <b/>
        <sz val="10"/>
        <rFont val="Times New Roman"/>
        <family val="1"/>
        <charset val="204"/>
      </rPr>
      <t>СМТСиЗ/ Карточка учета обязательств, Техническая карточка операции</t>
    </r>
    <r>
      <rPr>
        <sz val="10"/>
        <rFont val="Times New Roman"/>
        <family val="1"/>
        <charset val="204"/>
      </rPr>
      <t xml:space="preserve">
{Период} = Все
{Категории статей} = Проектирование, Наземное строительство, Строительство скважин, Расходы на персонал</t>
    </r>
  </si>
  <si>
    <t>Сумма затрат по всем документам отчетного периода с признаком "Проведено в регламентированном учете". </t>
  </si>
  <si>
    <t>2_МОСД ( 3;4 )</t>
  </si>
  <si>
    <t>{Период} = Все
{Тип данных} = Прогноз
{Категории статей} = Все кроме: Проектирование, Наземное строительство, Строительство скважин, Расходы на персонал</t>
  </si>
  <si>
    <r>
      <rPr>
        <b/>
        <sz val="10"/>
        <rFont val="Times New Roman"/>
        <family val="1"/>
        <charset val="204"/>
      </rPr>
      <t>СМТСиЗ/ Карточка учета обязательств, Техническая карточка операции</t>
    </r>
    <r>
      <rPr>
        <sz val="10"/>
        <rFont val="Times New Roman"/>
        <family val="1"/>
        <charset val="204"/>
      </rPr>
      <t xml:space="preserve">
{Период} = Все
{Группа объектов строительства} = Все
{Категории статей} = Все кроме: Проектирование, Наземное строительство, Строительство скважин, Расходы на персонал</t>
    </r>
  </si>
  <si>
    <t>Сумма затрат по всем документам отчетного периода с признаком "Проведено в регламентированном учете". 
{Группа объектов строительства} = Все (кроме тех которые указаны при формировании показателя 2_МОСД ( 1;2 )</t>
  </si>
  <si>
    <t>2_МОСД ( 1;5 )</t>
  </si>
  <si>
    <t>{Период} = Все
{Тип данных} = Прогноз
{Сценарий} = Ежемесячная корректировка № (…)
{Группа объектов строительства} = Все
{Категории статей} = Проектирование, Наземное строительство, Строительство скважин, Расходы на персонал</t>
  </si>
  <si>
    <r>
      <rPr>
        <b/>
        <sz val="10"/>
        <rFont val="Times New Roman"/>
        <family val="1"/>
        <charset val="204"/>
      </rPr>
      <t>СМТСиЗ/ Карточка учета обязательств</t>
    </r>
    <r>
      <rPr>
        <sz val="10"/>
        <rFont val="Times New Roman"/>
        <family val="1"/>
        <charset val="204"/>
      </rPr>
      <t xml:space="preserve">
{Период} = Все
{Группа объектов строительства} = Все
{Категории статей} = Проектирование, Наземное строительство, Строительство скважин, Расходы на персонал</t>
    </r>
  </si>
  <si>
    <t>Отклонения между суммой затрат по заключенным договорам на выполнение работ, услуг и поставку МТР, которые будут  понесены в отчетном периоде  по соответствующим  Категориям статей и суммой затрат отраженных в регламентированном учете с начала выполнения работ по договору. 
По категориям статей, по которым не предусмотрено заключение договоров, показатель равен нулю. 
{Сценарий} = Последний актуальный сценарий годового планирования.</t>
  </si>
  <si>
    <t>2_МОСД ( 3;5 )</t>
  </si>
  <si>
    <t>{Период} = Все
{Тип данных} = Прогноз
{Сценарий} = Ежемесячная корректировка № (…)
{Категории статей} = Все кроме: Проектирование, Наземное строительство, Строительство скважин, Расходы на персонал</t>
  </si>
  <si>
    <r>
      <rPr>
        <b/>
        <sz val="10"/>
        <rFont val="Times New Roman"/>
        <family val="1"/>
        <charset val="204"/>
      </rPr>
      <t>СМТСиЗ/ Карточка учета обязательств</t>
    </r>
    <r>
      <rPr>
        <sz val="10"/>
        <rFont val="Times New Roman"/>
        <family val="1"/>
        <charset val="204"/>
      </rPr>
      <t xml:space="preserve">
{Период} = Все
{Группа объектов строительства} = Все
{Категории статей} = Все кроме: Проектирование, Наземное строительство, Строительство скважин, Расходы на персонал</t>
    </r>
  </si>
  <si>
    <t>Отклонения между суммой затрат по заключенным договорам на выполнение работ, услуг и поставку МТР, которые будут  понесены в отчетном периоде  по соответствующим  Категориям статей и суммой затрат отраженных в регламентированном учете с начала выполнения работ по договору. 
По категориям статей, по которым не предусмотрено заключение договоров, показатель равен нулю. 
{Сценарий} = Последний актуальный сценарий годового планирования.
{Группа объектов строительства} = Все (кроме тех которые указаны при формировании показателя 2_МОСД ( 1;2 )</t>
  </si>
  <si>
    <t xml:space="preserve">2_МОСД ( 1;7 ), </t>
  </si>
  <si>
    <t>{Период} = Все
{Тип данных} = Факт
{Группа объектов строительства} = Все
{Категории статей} = Проектирование, Наземное строительство, Строительство скважин, Расходы на персонал</t>
  </si>
  <si>
    <r>
      <rPr>
        <b/>
        <sz val="10"/>
        <rFont val="Times New Roman"/>
        <family val="1"/>
        <charset val="204"/>
      </rPr>
      <t>СМТСиЗ/ Карточка учета обязательств, Техническая карточка операции</t>
    </r>
    <r>
      <rPr>
        <sz val="10"/>
        <rFont val="Times New Roman"/>
        <family val="1"/>
        <charset val="204"/>
      </rPr>
      <t xml:space="preserve">
{Период} = Все
{Группа объектов строительства} = Все
{Категории статей} = Проектирование, Наземное строительство, Строительство скважин, Расходы на персонал</t>
    </r>
  </si>
  <si>
    <t xml:space="preserve">Сумма произведенных оплат по всем документам отчетного периода с признаком "Проведено в регламентированном учете". 
</t>
  </si>
  <si>
    <t>2_МОСД ( 3;7 )</t>
  </si>
  <si>
    <t>{Период} = Все
{Тип данных} = Факт
{Сценарий} = Все
{Категории статей} = Все кроме: Проектирование, Наземное строительство, Строительство скважин, Расходы на персонал</t>
  </si>
  <si>
    <r>
      <rPr>
        <b/>
        <sz val="10"/>
        <rFont val="Times New Roman"/>
        <family val="1"/>
        <charset val="204"/>
      </rPr>
      <t>СМТСиЗ/ Карточка учета обязательств, Техническая карточка операции</t>
    </r>
    <r>
      <rPr>
        <sz val="10"/>
        <rFont val="Times New Roman"/>
        <family val="1"/>
        <charset val="204"/>
      </rPr>
      <t xml:space="preserve">
{Период} = Все
{Категории статей} = Все кроме: Проектирование, Наземное строительство, Строительство скважин, Расходы на персонал</t>
    </r>
  </si>
  <si>
    <t xml:space="preserve">Сумма произведенных оплат по всем документам отчетного периода с признаком "Проведено в регламентированном учете".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</si>
</sst>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.00_р_._-;\-* #,##0.00_р_._-;_-* &quot;-&quot;??_р_._-;_-@_-"/>
    <numFmt numFmtId="165" formatCode="&quot;$&quot;#,##0_);[Red]\(&quot;$&quot;#,##0\)"/>
    <numFmt numFmtId="166" formatCode="&quot;$&quot;#,##0.00_);[Red]\(&quot;$&quot;#,##0.00\)"/>
    <numFmt numFmtId="167" formatCode="_(&quot;$&quot;* #,##0_);_(&quot;$&quot;* \(#,##0\);_(&quot;$&quot;* &quot;-&quot;_);_(@_)"/>
    <numFmt numFmtId="168" formatCode="_(* #,##0_);_(* \(#,##0\);_(* &quot;-&quot;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#,##0.00;[Red]\-#,##0.00;#"/>
    <numFmt numFmtId="172" formatCode="\$#,##0\ ;\(\$#,##0\)"/>
    <numFmt numFmtId="173" formatCode="_-* #,##0.00[$€-1]_-;\-* #,##0.00[$€-1]_-;_-* &quot;-&quot;??[$€-1]_-"/>
    <numFmt numFmtId="174" formatCode="0.00_)"/>
    <numFmt numFmtId="175" formatCode="#,##0\т"/>
    <numFmt numFmtId="176" formatCode="General_)"/>
  </numFmts>
  <fonts count="164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Helv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b/>
      <sz val="12"/>
      <name val="Times New Roman"/>
      <family val="1"/>
      <charset val="204"/>
    </font>
    <font>
      <sz val="10"/>
      <name val="MS Sans Serif"/>
      <family val="2"/>
      <charset val="204"/>
    </font>
    <font>
      <sz val="12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sz val="11"/>
      <name val="Times New Roman"/>
      <family val="1"/>
      <charset val="204"/>
    </font>
    <font>
      <u/>
      <sz val="10"/>
      <color indexed="36"/>
      <name val="Arial Cyr"/>
      <charset val="204"/>
    </font>
    <font>
      <sz val="10"/>
      <color indexed="8"/>
      <name val="Arial"/>
      <family val="2"/>
      <charset val="204"/>
    </font>
    <font>
      <sz val="10"/>
      <name val="Arial Cyr"/>
      <charset val="204"/>
    </font>
    <font>
      <sz val="10"/>
      <name val="Courier New"/>
      <family val="3"/>
      <charset val="204"/>
    </font>
    <font>
      <i/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10"/>
      <name val="Helv"/>
    </font>
    <font>
      <sz val="10"/>
      <name val="Helv"/>
      <family val="2"/>
      <charset val="204"/>
    </font>
    <font>
      <u/>
      <sz val="10"/>
      <color indexed="12"/>
      <name val="Tahoma"/>
      <family val="2"/>
      <charset val="204"/>
    </font>
    <font>
      <sz val="12"/>
      <name val="Tahoma"/>
      <family val="2"/>
    </font>
    <font>
      <sz val="10"/>
      <name val="Tahoma"/>
      <family val="2"/>
      <charset val="204"/>
    </font>
    <font>
      <b/>
      <sz val="10"/>
      <name val="Pragmatica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color indexed="8"/>
      <name val="Times New Roman"/>
      <family val="2"/>
      <charset val="204"/>
    </font>
    <font>
      <sz val="12"/>
      <color indexed="9"/>
      <name val="Times New Roman"/>
      <family val="2"/>
      <charset val="204"/>
    </font>
    <font>
      <sz val="11"/>
      <color indexed="20"/>
      <name val="Calibri"/>
      <family val="2"/>
    </font>
    <font>
      <sz val="10"/>
      <color indexed="8"/>
      <name val="MS Sans Serif"/>
      <family val="2"/>
      <charset val="204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 Cyr"/>
      <family val="1"/>
      <charset val="204"/>
    </font>
    <font>
      <sz val="10"/>
      <color indexed="24"/>
      <name val="System"/>
      <family val="2"/>
      <charset val="204"/>
    </font>
    <font>
      <sz val="10"/>
      <color indexed="8"/>
      <name val="Times New Roman Cyr"/>
      <family val="1"/>
      <charset val="204"/>
    </font>
    <font>
      <b/>
      <sz val="12"/>
      <color indexed="8"/>
      <name val="Times New Roman"/>
      <family val="2"/>
      <charset val="20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name val="Times New Roman Cyr"/>
    </font>
    <font>
      <sz val="11"/>
      <color indexed="62"/>
      <name val="Calibri"/>
      <family val="2"/>
    </font>
    <font>
      <u/>
      <sz val="10"/>
      <color indexed="20"/>
      <name val="Arial Cyr"/>
      <charset val="204"/>
    </font>
    <font>
      <b/>
      <u/>
      <sz val="16"/>
      <name val="Arial"/>
      <family val="2"/>
      <charset val="204"/>
    </font>
    <font>
      <sz val="11"/>
      <color indexed="52"/>
      <name val="Calibri"/>
      <family val="2"/>
    </font>
    <font>
      <b/>
      <i/>
      <sz val="12"/>
      <name val="Academy Italic"/>
    </font>
    <font>
      <sz val="11"/>
      <color indexed="60"/>
      <name val="Calibri"/>
      <family val="2"/>
    </font>
    <font>
      <sz val="7"/>
      <name val="Small Fonts"/>
      <family val="2"/>
      <charset val="204"/>
    </font>
    <font>
      <b/>
      <i/>
      <sz val="16"/>
      <name val="Helv"/>
    </font>
    <font>
      <sz val="12"/>
      <color indexed="8"/>
      <name val="Calibri"/>
      <family val="2"/>
      <charset val="204"/>
    </font>
    <font>
      <b/>
      <sz val="11"/>
      <color indexed="63"/>
      <name val="Calibri"/>
      <family val="2"/>
    </font>
    <font>
      <b/>
      <sz val="20"/>
      <name val="Times New Roman"/>
      <family val="1"/>
      <charset val="204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1"/>
      <color indexed="9"/>
      <name val="Arial"/>
      <family val="2"/>
    </font>
    <font>
      <b/>
      <i/>
      <sz val="11"/>
      <color indexed="9"/>
      <name val="Arial"/>
      <family val="2"/>
    </font>
    <font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i/>
      <sz val="22"/>
      <color indexed="15"/>
      <name val="Arial"/>
      <family val="2"/>
      <charset val="204"/>
    </font>
    <font>
      <b/>
      <sz val="8"/>
      <name val="Arial"/>
      <family val="2"/>
    </font>
    <font>
      <sz val="10"/>
      <color indexed="39"/>
      <name val="Arial"/>
      <family val="2"/>
    </font>
    <font>
      <sz val="12"/>
      <color indexed="9"/>
      <name val="Arial"/>
      <family val="2"/>
    </font>
    <font>
      <i/>
      <sz val="12"/>
      <color indexed="9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b/>
      <i/>
      <sz val="12"/>
      <color indexed="8"/>
      <name val="Arial"/>
      <family val="2"/>
      <charset val="204"/>
    </font>
    <font>
      <b/>
      <sz val="16"/>
      <color indexed="23"/>
      <name val="Arial"/>
      <family val="2"/>
      <charset val="204"/>
    </font>
    <font>
      <sz val="19"/>
      <color indexed="48"/>
      <name val="Arial"/>
      <family val="2"/>
      <charset val="204"/>
    </font>
    <font>
      <sz val="10"/>
      <color indexed="10"/>
      <name val="Arial"/>
      <family val="2"/>
    </font>
    <font>
      <b/>
      <sz val="12"/>
      <color indexed="8"/>
      <name val="Arial"/>
      <family val="2"/>
    </font>
    <font>
      <b/>
      <sz val="18"/>
      <color indexed="62"/>
      <name val="Cambria"/>
      <family val="2"/>
      <charset val="204"/>
    </font>
    <font>
      <b/>
      <sz val="9"/>
      <color indexed="18"/>
      <name val="Arial"/>
      <family val="2"/>
    </font>
    <font>
      <b/>
      <sz val="18"/>
      <color indexed="56"/>
      <name val="Cambria"/>
      <family val="2"/>
    </font>
    <font>
      <b/>
      <sz val="16"/>
      <color indexed="18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4"/>
      <name val="Academy Italic"/>
    </font>
    <font>
      <b/>
      <sz val="14"/>
      <name val="Times New Roman Cyr"/>
    </font>
    <font>
      <b/>
      <sz val="14"/>
      <color indexed="9"/>
      <name val="Times New Roman"/>
      <family val="1"/>
      <charset val="204"/>
    </font>
    <font>
      <sz val="10"/>
      <name val="Arial Narrow"/>
      <family val="2"/>
      <charset val="204"/>
    </font>
    <font>
      <sz val="9"/>
      <name val="Arial Cyr"/>
    </font>
    <font>
      <sz val="10"/>
      <name val="NewtonCTT"/>
    </font>
    <font>
      <sz val="10"/>
      <name val="NewtonCTT"/>
      <charset val="204"/>
    </font>
    <font>
      <sz val="8"/>
      <name val="Helv"/>
    </font>
    <font>
      <sz val="8"/>
      <name val="Helv"/>
      <charset val="204"/>
    </font>
    <font>
      <b/>
      <sz val="16"/>
      <name val="Times New Roman"/>
      <family val="1"/>
      <charset val="204"/>
    </font>
    <font>
      <u/>
      <sz val="12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 Cyr"/>
      <family val="2"/>
      <charset val="204"/>
    </font>
    <font>
      <u/>
      <sz val="11"/>
      <color theme="10"/>
      <name val="Calibri"/>
      <family val="2"/>
      <charset val="204"/>
    </font>
    <font>
      <b/>
      <sz val="10"/>
      <color indexed="12"/>
      <name val="Arial Cyr"/>
      <family val="2"/>
      <charset val="204"/>
    </font>
    <font>
      <sz val="10"/>
      <color theme="1"/>
      <name val="Arial Cyr"/>
      <family val="2"/>
      <charset val="204"/>
    </font>
    <font>
      <i/>
      <sz val="10"/>
      <name val="Arial Cyr"/>
      <charset val="204"/>
    </font>
    <font>
      <u/>
      <sz val="10"/>
      <color indexed="12"/>
      <name val="Arial Cyr"/>
    </font>
    <font>
      <u/>
      <sz val="10"/>
      <color indexed="12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theme="0" tint="-0.34998626667073579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 Cyr"/>
    </font>
    <font>
      <sz val="14"/>
      <color theme="1"/>
      <name val="Times New Roman"/>
      <family val="1"/>
      <charset val="204"/>
    </font>
    <font>
      <u/>
      <sz val="11"/>
      <color indexed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indexed="17"/>
      <name val="Helv"/>
    </font>
    <font>
      <sz val="8"/>
      <color indexed="14"/>
      <name val="Helv"/>
    </font>
    <font>
      <b/>
      <sz val="10"/>
      <color indexed="10"/>
      <name val="Helv"/>
    </font>
    <font>
      <sz val="12"/>
      <name val="HelvDL"/>
      <charset val="204"/>
    </font>
    <font>
      <sz val="10"/>
      <name val="Courier"/>
      <family val="1"/>
      <charset val="204"/>
    </font>
    <font>
      <sz val="8"/>
      <name val="Arial"/>
      <family val="2"/>
      <charset val="204"/>
    </font>
    <font>
      <sz val="12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</fonts>
  <fills count="78">
    <fill>
      <patternFill patternType="none"/>
    </fill>
    <fill>
      <patternFill patternType="gray125"/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27"/>
        <bgColor indexed="27"/>
      </patternFill>
    </fill>
    <fill>
      <patternFill patternType="solid">
        <fgColor indexed="58"/>
        <bgColor indexed="58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3"/>
        <b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37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1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ck">
        <color indexed="9"/>
      </top>
      <bottom style="medium">
        <color indexed="22"/>
      </bottom>
      <diagonal/>
    </border>
    <border>
      <left/>
      <right/>
      <top style="medium">
        <color indexed="41"/>
      </top>
      <bottom style="medium">
        <color indexed="48"/>
      </bottom>
      <diagonal/>
    </border>
    <border>
      <left/>
      <right/>
      <top style="medium">
        <color indexed="22"/>
      </top>
      <bottom/>
      <diagonal/>
    </border>
    <border>
      <left/>
      <right/>
      <top style="thick">
        <color indexed="9"/>
      </top>
      <bottom style="medium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/>
      <bottom style="medium">
        <color indexed="22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9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950">
    <xf numFmtId="0" fontId="0" fillId="0" borderId="0"/>
    <xf numFmtId="0" fontId="17" fillId="0" borderId="0"/>
    <xf numFmtId="0" fontId="5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5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3" fillId="0" borderId="0"/>
    <xf numFmtId="0" fontId="33" fillId="0" borderId="0"/>
    <xf numFmtId="0" fontId="53" fillId="0" borderId="0"/>
    <xf numFmtId="0" fontId="53" fillId="0" borderId="0"/>
    <xf numFmtId="0" fontId="33" fillId="0" borderId="0"/>
    <xf numFmtId="0" fontId="53" fillId="0" borderId="0"/>
    <xf numFmtId="0" fontId="33" fillId="0" borderId="0"/>
    <xf numFmtId="0" fontId="5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3" fillId="0" borderId="0"/>
    <xf numFmtId="0" fontId="53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3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5" fillId="0" borderId="0"/>
    <xf numFmtId="0" fontId="15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3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3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15" fillId="0" borderId="0"/>
    <xf numFmtId="0" fontId="53" fillId="0" borderId="0"/>
    <xf numFmtId="0" fontId="15" fillId="0" borderId="0"/>
    <xf numFmtId="0" fontId="33" fillId="0" borderId="0"/>
    <xf numFmtId="0" fontId="53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54" fillId="0" borderId="0"/>
    <xf numFmtId="0" fontId="54" fillId="0" borderId="0"/>
    <xf numFmtId="0" fontId="53" fillId="0" borderId="0"/>
    <xf numFmtId="0" fontId="33" fillId="0" borderId="0"/>
    <xf numFmtId="0" fontId="33" fillId="0" borderId="0"/>
    <xf numFmtId="0" fontId="53" fillId="0" borderId="0"/>
    <xf numFmtId="0" fontId="53" fillId="0" borderId="0"/>
    <xf numFmtId="0" fontId="53" fillId="0" borderId="0"/>
    <xf numFmtId="0" fontId="33" fillId="0" borderId="0"/>
    <xf numFmtId="0" fontId="53" fillId="0" borderId="0"/>
    <xf numFmtId="0" fontId="53" fillId="0" borderId="0"/>
    <xf numFmtId="0" fontId="1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5" fillId="0" borderId="0"/>
    <xf numFmtId="0" fontId="15" fillId="0" borderId="0"/>
    <xf numFmtId="0" fontId="53" fillId="0" borderId="0"/>
    <xf numFmtId="0" fontId="15" fillId="0" borderId="0"/>
    <xf numFmtId="0" fontId="53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7" fillId="0" borderId="0"/>
    <xf numFmtId="0" fontId="53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3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15" fillId="0" borderId="0"/>
    <xf numFmtId="0" fontId="53" fillId="0" borderId="0"/>
    <xf numFmtId="0" fontId="53" fillId="0" borderId="0"/>
    <xf numFmtId="0" fontId="15" fillId="0" borderId="0"/>
    <xf numFmtId="0" fontId="15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3" fillId="0" borderId="0"/>
    <xf numFmtId="0" fontId="53" fillId="0" borderId="0"/>
    <xf numFmtId="0" fontId="53" fillId="0" borderId="0"/>
    <xf numFmtId="0" fontId="53" fillId="0" borderId="0"/>
    <xf numFmtId="0" fontId="25" fillId="2" borderId="0"/>
    <xf numFmtId="0" fontId="58" fillId="0" borderId="0"/>
    <xf numFmtId="0" fontId="59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9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59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59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59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59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5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59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59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5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5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0" fillId="13" borderId="0" applyNumberFormat="0" applyBorder="0" applyAlignment="0" applyProtection="0"/>
    <xf numFmtId="0" fontId="36" fillId="13" borderId="0" applyNumberFormat="0" applyBorder="0" applyAlignment="0" applyProtection="0"/>
    <xf numFmtId="0" fontId="60" fillId="10" borderId="0" applyNumberFormat="0" applyBorder="0" applyAlignment="0" applyProtection="0"/>
    <xf numFmtId="0" fontId="36" fillId="10" borderId="0" applyNumberFormat="0" applyBorder="0" applyAlignment="0" applyProtection="0"/>
    <xf numFmtId="0" fontId="60" fillId="11" borderId="0" applyNumberFormat="0" applyBorder="0" applyAlignment="0" applyProtection="0"/>
    <xf numFmtId="0" fontId="36" fillId="11" borderId="0" applyNumberFormat="0" applyBorder="0" applyAlignment="0" applyProtection="0"/>
    <xf numFmtId="0" fontId="60" fillId="14" borderId="0" applyNumberFormat="0" applyBorder="0" applyAlignment="0" applyProtection="0"/>
    <xf numFmtId="0" fontId="36" fillId="14" borderId="0" applyNumberFormat="0" applyBorder="0" applyAlignment="0" applyProtection="0"/>
    <xf numFmtId="0" fontId="60" fillId="15" borderId="0" applyNumberFormat="0" applyBorder="0" applyAlignment="0" applyProtection="0"/>
    <xf numFmtId="0" fontId="36" fillId="15" borderId="0" applyNumberFormat="0" applyBorder="0" applyAlignment="0" applyProtection="0"/>
    <xf numFmtId="0" fontId="60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60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8" borderId="0" applyNumberFormat="0" applyBorder="0" applyAlignment="0" applyProtection="0"/>
    <xf numFmtId="0" fontId="62" fillId="19" borderId="0" applyNumberFormat="0" applyBorder="0" applyAlignment="0" applyProtection="0"/>
    <xf numFmtId="0" fontId="36" fillId="17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2" fillId="24" borderId="0" applyNumberFormat="0" applyBorder="0" applyAlignment="0" applyProtection="0"/>
    <xf numFmtId="0" fontId="36" fillId="21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61" fillId="22" borderId="0" applyNumberFormat="0" applyBorder="0" applyAlignment="0" applyProtection="0"/>
    <xf numFmtId="0" fontId="61" fillId="27" borderId="0" applyNumberFormat="0" applyBorder="0" applyAlignment="0" applyProtection="0"/>
    <xf numFmtId="0" fontId="62" fillId="23" borderId="0" applyNumberFormat="0" applyBorder="0" applyAlignment="0" applyProtection="0"/>
    <xf numFmtId="0" fontId="36" fillId="26" borderId="0" applyNumberFormat="0" applyBorder="0" applyAlignment="0" applyProtection="0"/>
    <xf numFmtId="0" fontId="60" fillId="28" borderId="0" applyNumberFormat="0" applyBorder="0" applyAlignment="0" applyProtection="0"/>
    <xf numFmtId="0" fontId="60" fillId="14" borderId="0" applyNumberFormat="0" applyBorder="0" applyAlignment="0" applyProtection="0"/>
    <xf numFmtId="0" fontId="61" fillId="18" borderId="0" applyNumberFormat="0" applyBorder="0" applyAlignment="0" applyProtection="0"/>
    <xf numFmtId="0" fontId="61" fillId="23" borderId="0" applyNumberFormat="0" applyBorder="0" applyAlignment="0" applyProtection="0"/>
    <xf numFmtId="0" fontId="62" fillId="23" borderId="0" applyNumberFormat="0" applyBorder="0" applyAlignment="0" applyProtection="0"/>
    <xf numFmtId="0" fontId="36" fillId="14" borderId="0" applyNumberFormat="0" applyBorder="0" applyAlignment="0" applyProtection="0"/>
    <xf numFmtId="0" fontId="60" fillId="29" borderId="0" applyNumberFormat="0" applyBorder="0" applyAlignment="0" applyProtection="0"/>
    <xf numFmtId="0" fontId="60" fillId="15" borderId="0" applyNumberFormat="0" applyBorder="0" applyAlignment="0" applyProtection="0"/>
    <xf numFmtId="0" fontId="61" fillId="30" borderId="0" applyNumberFormat="0" applyBorder="0" applyAlignment="0" applyProtection="0"/>
    <xf numFmtId="0" fontId="61" fillId="18" borderId="0" applyNumberFormat="0" applyBorder="0" applyAlignment="0" applyProtection="0"/>
    <xf numFmtId="0" fontId="62" fillId="19" borderId="0" applyNumberFormat="0" applyBorder="0" applyAlignment="0" applyProtection="0"/>
    <xf numFmtId="0" fontId="36" fillId="15" borderId="0" applyNumberFormat="0" applyBorder="0" applyAlignment="0" applyProtection="0"/>
    <xf numFmtId="0" fontId="60" fillId="31" borderId="0" applyNumberFormat="0" applyBorder="0" applyAlignment="0" applyProtection="0"/>
    <xf numFmtId="0" fontId="60" fillId="32" borderId="0" applyNumberFormat="0" applyBorder="0" applyAlignment="0" applyProtection="0"/>
    <xf numFmtId="0" fontId="61" fillId="22" borderId="0" applyNumberFormat="0" applyBorder="0" applyAlignment="0" applyProtection="0"/>
    <xf numFmtId="0" fontId="61" fillId="33" borderId="0" applyNumberFormat="0" applyBorder="0" applyAlignment="0" applyProtection="0"/>
    <xf numFmtId="0" fontId="62" fillId="33" borderId="0" applyNumberFormat="0" applyBorder="0" applyAlignment="0" applyProtection="0"/>
    <xf numFmtId="0" fontId="36" fillId="32" borderId="0" applyNumberFormat="0" applyBorder="0" applyAlignment="0" applyProtection="0"/>
    <xf numFmtId="0" fontId="60" fillId="34" borderId="0" applyNumberFormat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167" fontId="17" fillId="0" borderId="0" applyFont="0" applyFill="0" applyBorder="0" applyAlignment="0" applyProtection="0"/>
    <xf numFmtId="169" fontId="17" fillId="0" borderId="0" applyFont="0" applyFill="0" applyBorder="0" applyAlignment="0" applyProtection="0"/>
    <xf numFmtId="0" fontId="63" fillId="4" borderId="0" applyNumberFormat="0" applyBorder="0" applyAlignment="0" applyProtection="0"/>
    <xf numFmtId="0" fontId="47" fillId="4" borderId="0" applyNumberFormat="0" applyBorder="0" applyAlignment="0" applyProtection="0"/>
    <xf numFmtId="0" fontId="64" fillId="0" borderId="0" applyFill="0" applyBorder="0" applyAlignment="0"/>
    <xf numFmtId="0" fontId="65" fillId="35" borderId="1" applyNumberFormat="0" applyAlignment="0" applyProtection="0"/>
    <xf numFmtId="0" fontId="39" fillId="35" borderId="1" applyNumberFormat="0" applyAlignment="0" applyProtection="0"/>
    <xf numFmtId="0" fontId="66" fillId="36" borderId="2" applyNumberFormat="0" applyAlignment="0" applyProtection="0"/>
    <xf numFmtId="0" fontId="44" fillId="36" borderId="2" applyNumberFormat="0" applyAlignment="0" applyProtection="0"/>
    <xf numFmtId="0" fontId="20" fillId="0" borderId="0" applyNumberFormat="0" applyFill="0" applyBorder="0" applyAlignment="0" applyProtection="0"/>
    <xf numFmtId="0" fontId="67" fillId="0" borderId="0">
      <alignment horizontal="left" vertical="top" wrapText="1"/>
    </xf>
    <xf numFmtId="49" fontId="67" fillId="0" borderId="0">
      <alignment horizontal="left" vertical="top" wrapText="1"/>
    </xf>
    <xf numFmtId="0" fontId="67" fillId="0" borderId="0">
      <alignment horizontal="left" vertical="top" wrapText="1" shrinkToFit="1"/>
    </xf>
    <xf numFmtId="171" fontId="67" fillId="0" borderId="0">
      <alignment horizontal="right" vertical="top"/>
    </xf>
    <xf numFmtId="38" fontId="25" fillId="0" borderId="0" applyFont="0" applyFill="0" applyBorder="0" applyAlignment="0" applyProtection="0"/>
    <xf numFmtId="40" fontId="25" fillId="0" borderId="0" applyFont="0" applyFill="0" applyBorder="0" applyAlignment="0" applyProtection="0"/>
    <xf numFmtId="3" fontId="68" fillId="0" borderId="0" applyFont="0" applyFill="0" applyBorder="0" applyAlignment="0" applyProtection="0"/>
    <xf numFmtId="0" fontId="69" fillId="0" borderId="0"/>
    <xf numFmtId="165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172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0" fillId="37" borderId="0" applyNumberFormat="0" applyBorder="0" applyAlignment="0" applyProtection="0"/>
    <xf numFmtId="0" fontId="70" fillId="38" borderId="0" applyNumberFormat="0" applyBorder="0" applyAlignment="0" applyProtection="0"/>
    <xf numFmtId="0" fontId="70" fillId="39" borderId="0" applyNumberFormat="0" applyBorder="0" applyAlignment="0" applyProtection="0"/>
    <xf numFmtId="173" fontId="33" fillId="0" borderId="0" applyFont="0" applyFill="0" applyBorder="0" applyAlignment="0" applyProtection="0"/>
    <xf numFmtId="0" fontId="7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2" fontId="68" fillId="0" borderId="0" applyFont="0" applyFill="0" applyBorder="0" applyAlignment="0" applyProtection="0"/>
    <xf numFmtId="0" fontId="72" fillId="5" borderId="0" applyNumberFormat="0" applyBorder="0" applyAlignment="0" applyProtection="0"/>
    <xf numFmtId="0" fontId="51" fillId="5" borderId="0" applyNumberFormat="0" applyBorder="0" applyAlignment="0" applyProtection="0"/>
    <xf numFmtId="38" fontId="73" fillId="40" borderId="0" applyNumberFormat="0" applyBorder="0" applyAlignment="0" applyProtection="0"/>
    <xf numFmtId="0" fontId="74" fillId="0" borderId="3" applyNumberFormat="0" applyAlignment="0" applyProtection="0">
      <alignment horizontal="left" vertical="center"/>
    </xf>
    <xf numFmtId="0" fontId="74" fillId="0" borderId="4">
      <alignment horizontal="left" vertical="center"/>
    </xf>
    <xf numFmtId="0" fontId="75" fillId="0" borderId="5" applyNumberFormat="0" applyFill="0" applyAlignment="0" applyProtection="0"/>
    <xf numFmtId="0" fontId="40" fillId="0" borderId="5" applyNumberFormat="0" applyFill="0" applyAlignment="0" applyProtection="0"/>
    <xf numFmtId="0" fontId="76" fillId="0" borderId="6" applyNumberFormat="0" applyFill="0" applyAlignment="0" applyProtection="0"/>
    <xf numFmtId="0" fontId="41" fillId="0" borderId="6" applyNumberFormat="0" applyFill="0" applyAlignment="0" applyProtection="0"/>
    <xf numFmtId="0" fontId="77" fillId="0" borderId="7" applyNumberFormat="0" applyFill="0" applyAlignment="0" applyProtection="0"/>
    <xf numFmtId="0" fontId="42" fillId="0" borderId="7" applyNumberFormat="0" applyFill="0" applyAlignment="0" applyProtection="0"/>
    <xf numFmtId="0" fontId="77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78" fillId="0" borderId="0"/>
    <xf numFmtId="0" fontId="17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79" fillId="8" borderId="1" applyNumberFormat="0" applyAlignment="0" applyProtection="0"/>
    <xf numFmtId="10" fontId="73" fillId="41" borderId="8" applyNumberFormat="0" applyBorder="0" applyAlignment="0" applyProtection="0"/>
    <xf numFmtId="0" fontId="37" fillId="8" borderId="1" applyNumberFormat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2" fillId="0" borderId="9" applyNumberFormat="0" applyFill="0" applyAlignment="0" applyProtection="0"/>
    <xf numFmtId="0" fontId="49" fillId="0" borderId="9" applyNumberFormat="0" applyFill="0" applyAlignment="0" applyProtection="0"/>
    <xf numFmtId="0" fontId="83" fillId="0" borderId="0"/>
    <xf numFmtId="169" fontId="17" fillId="0" borderId="0" applyFont="0" applyFill="0" applyBorder="0" applyAlignment="0" applyProtection="0"/>
    <xf numFmtId="0" fontId="84" fillId="42" borderId="0" applyNumberFormat="0" applyBorder="0" applyAlignment="0" applyProtection="0"/>
    <xf numFmtId="0" fontId="46" fillId="42" borderId="0" applyNumberFormat="0" applyBorder="0" applyAlignment="0" applyProtection="0"/>
    <xf numFmtId="37" fontId="85" fillId="0" borderId="0"/>
    <xf numFmtId="0" fontId="25" fillId="0" borderId="10"/>
    <xf numFmtId="174" fontId="86" fillId="0" borderId="0"/>
    <xf numFmtId="0" fontId="29" fillId="0" borderId="0"/>
    <xf numFmtId="0" fontId="33" fillId="43" borderId="11" applyNumberFormat="0" applyFont="0" applyAlignment="0" applyProtection="0"/>
    <xf numFmtId="0" fontId="87" fillId="43" borderId="11" applyNumberFormat="0" applyFont="0" applyAlignment="0" applyProtection="0"/>
    <xf numFmtId="168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0" fontId="88" fillId="35" borderId="12" applyNumberFormat="0" applyAlignment="0" applyProtection="0"/>
    <xf numFmtId="0" fontId="38" fillId="35" borderId="12" applyNumberFormat="0" applyAlignment="0" applyProtection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10" fontId="17" fillId="0" borderId="0" applyFont="0" applyFill="0" applyBorder="0" applyAlignment="0" applyProtection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20" fillId="0" borderId="0" applyNumberFormat="0" applyFill="0" applyBorder="0" applyAlignment="0" applyProtection="0"/>
    <xf numFmtId="4" fontId="90" fillId="44" borderId="12" applyNumberFormat="0" applyProtection="0">
      <alignment vertical="center"/>
    </xf>
    <xf numFmtId="4" fontId="90" fillId="44" borderId="12" applyNumberFormat="0" applyProtection="0">
      <alignment vertical="center"/>
    </xf>
    <xf numFmtId="4" fontId="91" fillId="42" borderId="13" applyNumberFormat="0" applyProtection="0">
      <alignment vertical="center"/>
    </xf>
    <xf numFmtId="4" fontId="91" fillId="42" borderId="13" applyNumberFormat="0" applyProtection="0">
      <alignment vertical="center"/>
    </xf>
    <xf numFmtId="4" fontId="90" fillId="44" borderId="12" applyNumberFormat="0" applyProtection="0">
      <alignment vertical="center"/>
    </xf>
    <xf numFmtId="4" fontId="92" fillId="44" borderId="13" applyNumberFormat="0" applyProtection="0">
      <alignment vertical="center"/>
    </xf>
    <xf numFmtId="4" fontId="93" fillId="45" borderId="6">
      <alignment vertical="center"/>
    </xf>
    <xf numFmtId="4" fontId="94" fillId="45" borderId="6">
      <alignment vertical="center"/>
    </xf>
    <xf numFmtId="4" fontId="93" fillId="46" borderId="6">
      <alignment vertical="center"/>
    </xf>
    <xf numFmtId="4" fontId="94" fillId="46" borderId="6">
      <alignment vertical="center"/>
    </xf>
    <xf numFmtId="4" fontId="90" fillId="44" borderId="12" applyNumberFormat="0" applyProtection="0">
      <alignment horizontal="left" vertical="center" indent="1"/>
    </xf>
    <xf numFmtId="4" fontId="90" fillId="44" borderId="12" applyNumberFormat="0" applyProtection="0">
      <alignment horizontal="left" vertical="center" indent="1"/>
    </xf>
    <xf numFmtId="4" fontId="91" fillId="44" borderId="13" applyNumberFormat="0" applyProtection="0">
      <alignment horizontal="left" vertical="center" indent="1"/>
    </xf>
    <xf numFmtId="4" fontId="91" fillId="44" borderId="13" applyNumberFormat="0" applyProtection="0">
      <alignment horizontal="left" vertical="center" indent="1"/>
    </xf>
    <xf numFmtId="4" fontId="90" fillId="44" borderId="12" applyNumberFormat="0" applyProtection="0">
      <alignment horizontal="left" vertical="center" indent="1"/>
    </xf>
    <xf numFmtId="0" fontId="91" fillId="44" borderId="13" applyNumberFormat="0" applyProtection="0">
      <alignment horizontal="left" vertical="top" indent="1"/>
    </xf>
    <xf numFmtId="0" fontId="17" fillId="47" borderId="0"/>
    <xf numFmtId="0" fontId="17" fillId="47" borderId="0"/>
    <xf numFmtId="0" fontId="17" fillId="47" borderId="0"/>
    <xf numFmtId="0" fontId="17" fillId="47" borderId="0"/>
    <xf numFmtId="0" fontId="17" fillId="47" borderId="0"/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1" fillId="49" borderId="0" applyNumberFormat="0" applyProtection="0">
      <alignment horizontal="left" vertical="top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1" fillId="49" borderId="0" applyNumberFormat="0" applyProtection="0">
      <alignment horizontal="left" vertical="top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5" fillId="50" borderId="13">
      <alignment horizontal="right" vertical="center"/>
    </xf>
    <xf numFmtId="4" fontId="90" fillId="4" borderId="13" applyNumberFormat="0" applyProtection="0">
      <alignment horizontal="right" vertical="center"/>
    </xf>
    <xf numFmtId="4" fontId="90" fillId="10" borderId="13" applyNumberFormat="0" applyProtection="0">
      <alignment horizontal="right" vertical="center"/>
    </xf>
    <xf numFmtId="4" fontId="90" fillId="21" borderId="13" applyNumberFormat="0" applyProtection="0">
      <alignment horizontal="right" vertical="center"/>
    </xf>
    <xf numFmtId="4" fontId="95" fillId="51" borderId="13">
      <alignment horizontal="right" vertical="center"/>
    </xf>
    <xf numFmtId="4" fontId="90" fillId="12" borderId="13" applyNumberFormat="0" applyProtection="0">
      <alignment horizontal="right" vertical="center"/>
    </xf>
    <xf numFmtId="4" fontId="90" fillId="16" borderId="13" applyNumberFormat="0" applyProtection="0">
      <alignment horizontal="right" vertical="center"/>
    </xf>
    <xf numFmtId="4" fontId="90" fillId="32" borderId="13" applyNumberFormat="0" applyProtection="0">
      <alignment horizontal="right" vertical="center"/>
    </xf>
    <xf numFmtId="4" fontId="95" fillId="45" borderId="13">
      <alignment horizontal="right" vertical="center"/>
    </xf>
    <xf numFmtId="4" fontId="90" fillId="26" borderId="13" applyNumberFormat="0" applyProtection="0">
      <alignment horizontal="right" vertical="center"/>
    </xf>
    <xf numFmtId="4" fontId="90" fillId="52" borderId="13" applyNumberFormat="0" applyProtection="0">
      <alignment horizontal="right" vertical="center"/>
    </xf>
    <xf numFmtId="4" fontId="90" fillId="11" borderId="13" applyNumberFormat="0" applyProtection="0">
      <alignment horizontal="right" vertical="center"/>
    </xf>
    <xf numFmtId="4" fontId="96" fillId="50" borderId="13">
      <alignment horizontal="right" vertical="center"/>
    </xf>
    <xf numFmtId="4" fontId="96" fillId="50" borderId="13">
      <alignment horizontal="right" vertical="center"/>
    </xf>
    <xf numFmtId="4" fontId="96" fillId="50" borderId="13">
      <alignment horizontal="right" vertical="center"/>
    </xf>
    <xf numFmtId="4" fontId="96" fillId="50" borderId="13">
      <alignment horizontal="right" vertical="center"/>
    </xf>
    <xf numFmtId="4" fontId="96" fillId="50" borderId="13">
      <alignment horizontal="right" vertical="center"/>
    </xf>
    <xf numFmtId="4" fontId="91" fillId="53" borderId="12" applyNumberFormat="0" applyProtection="0">
      <alignment horizontal="left" vertical="center" indent="1"/>
    </xf>
    <xf numFmtId="4" fontId="91" fillId="53" borderId="12" applyNumberFormat="0" applyProtection="0">
      <alignment horizontal="left" vertical="center" indent="1"/>
    </xf>
    <xf numFmtId="4" fontId="91" fillId="54" borderId="0" applyNumberFormat="0" applyProtection="0">
      <alignment horizontal="left" vertical="center"/>
    </xf>
    <xf numFmtId="4" fontId="91" fillId="54" borderId="0" applyNumberFormat="0" applyProtection="0">
      <alignment horizontal="left" vertical="center"/>
    </xf>
    <xf numFmtId="4" fontId="91" fillId="53" borderId="12" applyNumberFormat="0" applyProtection="0">
      <alignment horizontal="left" vertical="center" indent="1"/>
    </xf>
    <xf numFmtId="4" fontId="90" fillId="55" borderId="14" applyNumberFormat="0" applyProtection="0">
      <alignment horizontal="left" vertical="center" indent="1"/>
    </xf>
    <xf numFmtId="4" fontId="90" fillId="56" borderId="0" applyNumberFormat="0" applyProtection="0">
      <alignment horizontal="left" vertical="center"/>
    </xf>
    <xf numFmtId="4" fontId="90" fillId="56" borderId="0" applyNumberFormat="0" applyProtection="0">
      <alignment horizontal="left" vertical="center"/>
    </xf>
    <xf numFmtId="4" fontId="96" fillId="57" borderId="0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0" fillId="58" borderId="12" applyNumberFormat="0" applyProtection="0">
      <alignment horizontal="center" vertical="top" wrapTex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0" fillId="58" borderId="12" applyNumberFormat="0" applyProtection="0">
      <alignment horizontal="center" vertical="top" wrapTex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5" fillId="59" borderId="0">
      <alignment horizontal="left" vertical="center" indent="1"/>
    </xf>
    <xf numFmtId="4" fontId="32" fillId="55" borderId="12" applyNumberFormat="0" applyProtection="0">
      <alignment horizontal="left" vertical="center" indent="1"/>
    </xf>
    <xf numFmtId="4" fontId="32" fillId="55" borderId="12" applyNumberFormat="0" applyProtection="0">
      <alignment horizontal="left" vertical="center" indent="1"/>
    </xf>
    <xf numFmtId="4" fontId="32" fillId="56" borderId="0" applyNumberFormat="0" applyProtection="0">
      <alignment horizontal="left" vertical="center" indent="1"/>
    </xf>
    <xf numFmtId="4" fontId="32" fillId="56" borderId="0" applyNumberFormat="0" applyProtection="0">
      <alignment horizontal="left" vertical="center" indent="1"/>
    </xf>
    <xf numFmtId="4" fontId="32" fillId="55" borderId="12" applyNumberFormat="0" applyProtection="0">
      <alignment horizontal="left" vertical="center" indent="1"/>
    </xf>
    <xf numFmtId="0" fontId="17" fillId="60" borderId="15" applyNumberFormat="0" applyFont="0" applyAlignment="0"/>
    <xf numFmtId="0" fontId="17" fillId="60" borderId="15" applyNumberFormat="0" applyFont="0" applyAlignment="0"/>
    <xf numFmtId="0" fontId="17" fillId="60" borderId="15" applyNumberFormat="0" applyFont="0" applyAlignment="0"/>
    <xf numFmtId="0" fontId="17" fillId="60" borderId="15" applyNumberFormat="0" applyFont="0" applyAlignment="0"/>
    <xf numFmtId="0" fontId="17" fillId="60" borderId="15" applyNumberFormat="0" applyFont="0" applyAlignment="0"/>
    <xf numFmtId="0" fontId="17" fillId="55" borderId="16" applyNumberFormat="0" applyAlignment="0"/>
    <xf numFmtId="0" fontId="17" fillId="55" borderId="16" applyNumberFormat="0" applyAlignment="0"/>
    <xf numFmtId="0" fontId="17" fillId="55" borderId="16" applyNumberFormat="0" applyAlignment="0"/>
    <xf numFmtId="0" fontId="17" fillId="55" borderId="16" applyNumberFormat="0" applyAlignment="0"/>
    <xf numFmtId="0" fontId="17" fillId="55" borderId="16" applyNumberFormat="0" applyAlignment="0"/>
    <xf numFmtId="0" fontId="97" fillId="61" borderId="17">
      <alignment horizontal="left" vertical="center"/>
    </xf>
    <xf numFmtId="0" fontId="17" fillId="60" borderId="18" applyNumberFormat="0" applyFont="0" applyAlignment="0"/>
    <xf numFmtId="0" fontId="17" fillId="60" borderId="18" applyNumberFormat="0" applyFont="0" applyAlignment="0"/>
    <xf numFmtId="0" fontId="17" fillId="60" borderId="18" applyNumberFormat="0" applyFont="0" applyAlignment="0"/>
    <xf numFmtId="0" fontId="17" fillId="60" borderId="18" applyNumberFormat="0" applyFont="0" applyAlignment="0"/>
    <xf numFmtId="0" fontId="17" fillId="60" borderId="18" applyNumberFormat="0" applyFont="0" applyAlignment="0"/>
    <xf numFmtId="4" fontId="32" fillId="62" borderId="12" applyNumberFormat="0" applyProtection="0">
      <alignment horizontal="left" vertical="center" indent="1"/>
    </xf>
    <xf numFmtId="4" fontId="32" fillId="62" borderId="12" applyNumberFormat="0" applyProtection="0">
      <alignment horizontal="left" vertical="center" indent="1"/>
    </xf>
    <xf numFmtId="4" fontId="32" fillId="49" borderId="0" applyNumberFormat="0" applyProtection="0">
      <alignment horizontal="left" vertical="center" indent="1"/>
    </xf>
    <xf numFmtId="4" fontId="32" fillId="49" borderId="0" applyNumberFormat="0" applyProtection="0">
      <alignment horizontal="left" vertical="center" indent="1"/>
    </xf>
    <xf numFmtId="4" fontId="32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57" borderId="13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57" borderId="13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57" borderId="12" applyNumberFormat="0" applyProtection="0">
      <alignment horizontal="center" vertical="top" wrapTex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49" borderId="13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49" borderId="13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49" borderId="13" applyNumberFormat="0" applyProtection="0">
      <alignment horizontal="left" vertical="top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59" borderId="13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59" borderId="13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59" borderId="13" applyNumberFormat="0" applyProtection="0">
      <alignment horizontal="left" vertical="top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64" borderId="13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64" borderId="13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64" borderId="13" applyNumberFormat="0" applyProtection="0">
      <alignment horizontal="left" vertical="top" indent="1"/>
    </xf>
    <xf numFmtId="0" fontId="17" fillId="65" borderId="8" applyNumberFormat="0">
      <protection locked="0"/>
    </xf>
    <xf numFmtId="0" fontId="17" fillId="65" borderId="8" applyNumberFormat="0">
      <protection locked="0"/>
    </xf>
    <xf numFmtId="0" fontId="17" fillId="65" borderId="8" applyNumberFormat="0">
      <protection locked="0"/>
    </xf>
    <xf numFmtId="0" fontId="17" fillId="65" borderId="8" applyNumberFormat="0">
      <protection locked="0"/>
    </xf>
    <xf numFmtId="0" fontId="17" fillId="65" borderId="8" applyNumberFormat="0">
      <protection locked="0"/>
    </xf>
    <xf numFmtId="0" fontId="98" fillId="66" borderId="19" applyBorder="0"/>
    <xf numFmtId="4" fontId="90" fillId="41" borderId="13" applyNumberFormat="0" applyProtection="0">
      <alignment vertical="center"/>
    </xf>
    <xf numFmtId="4" fontId="99" fillId="41" borderId="13" applyNumberFormat="0" applyProtection="0">
      <alignment vertical="center"/>
    </xf>
    <xf numFmtId="4" fontId="100" fillId="45" borderId="20">
      <alignment vertical="center"/>
    </xf>
    <xf numFmtId="4" fontId="101" fillId="45" borderId="20">
      <alignment vertical="center"/>
    </xf>
    <xf numFmtId="4" fontId="100" fillId="46" borderId="20">
      <alignment vertical="center"/>
    </xf>
    <xf numFmtId="4" fontId="101" fillId="46" borderId="20">
      <alignment vertical="center"/>
    </xf>
    <xf numFmtId="4" fontId="90" fillId="41" borderId="13" applyNumberFormat="0" applyProtection="0">
      <alignment horizontal="left" vertical="center" indent="1"/>
    </xf>
    <xf numFmtId="0" fontId="90" fillId="41" borderId="13" applyNumberFormat="0" applyProtection="0">
      <alignment horizontal="left" vertical="top" indent="1"/>
    </xf>
    <xf numFmtId="4" fontId="90" fillId="55" borderId="12" applyNumberFormat="0" applyProtection="0">
      <alignment horizontal="right" vertical="center"/>
    </xf>
    <xf numFmtId="4" fontId="90" fillId="55" borderId="12" applyNumberFormat="0" applyProtection="0">
      <alignment horizontal="right" vertical="center"/>
    </xf>
    <xf numFmtId="4" fontId="90" fillId="0" borderId="12" applyNumberFormat="0" applyProtection="0">
      <alignment horizontal="right" vertical="center"/>
    </xf>
    <xf numFmtId="4" fontId="90" fillId="0" borderId="12" applyNumberFormat="0" applyProtection="0">
      <alignment horizontal="right" vertical="center"/>
    </xf>
    <xf numFmtId="4" fontId="90" fillId="55" borderId="12" applyNumberFormat="0" applyProtection="0">
      <alignment horizontal="right" vertical="center"/>
    </xf>
    <xf numFmtId="4" fontId="99" fillId="56" borderId="13" applyNumberFormat="0" applyProtection="0">
      <alignment horizontal="right" vertical="center"/>
    </xf>
    <xf numFmtId="4" fontId="102" fillId="45" borderId="20">
      <alignment vertical="center"/>
    </xf>
    <xf numFmtId="4" fontId="103" fillId="45" borderId="20">
      <alignment vertical="center"/>
    </xf>
    <xf numFmtId="4" fontId="102" fillId="46" borderId="20">
      <alignment vertical="center"/>
    </xf>
    <xf numFmtId="4" fontId="103" fillId="50" borderId="20">
      <alignment vertical="center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0" fillId="5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0" fillId="5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4" fontId="96" fillId="59" borderId="13">
      <alignment horizontal="right" vertical="center"/>
    </xf>
    <xf numFmtId="4" fontId="96" fillId="59" borderId="13">
      <alignment horizontal="right" vertical="center"/>
    </xf>
    <xf numFmtId="4" fontId="96" fillId="59" borderId="13">
      <alignment horizontal="right" vertical="center"/>
    </xf>
    <xf numFmtId="4" fontId="96" fillId="59" borderId="13">
      <alignment horizontal="right" vertical="center"/>
    </xf>
    <xf numFmtId="4" fontId="96" fillId="59" borderId="13">
      <alignment horizontal="right" vertical="center"/>
    </xf>
    <xf numFmtId="4" fontId="96" fillId="59" borderId="13">
      <alignment horizontal="left" vertical="center" indent="1"/>
    </xf>
    <xf numFmtId="4" fontId="96" fillId="59" borderId="13">
      <alignment horizontal="left" vertical="center" indent="1"/>
    </xf>
    <xf numFmtId="4" fontId="96" fillId="59" borderId="13">
      <alignment horizontal="left" vertical="center" indent="1"/>
    </xf>
    <xf numFmtId="4" fontId="96" fillId="59" borderId="13">
      <alignment horizontal="left" vertical="center" indent="1"/>
    </xf>
    <xf numFmtId="4" fontId="96" fillId="59" borderId="13">
      <alignment horizontal="left" vertical="center" indent="1"/>
    </xf>
    <xf numFmtId="4" fontId="96" fillId="64" borderId="13">
      <alignment horizontal="left" vertical="center" indent="1"/>
    </xf>
    <xf numFmtId="4" fontId="96" fillId="64" borderId="13">
      <alignment horizontal="left" vertical="center" indent="1"/>
    </xf>
    <xf numFmtId="4" fontId="96" fillId="64" borderId="13">
      <alignment horizontal="left" vertical="center" indent="1"/>
    </xf>
    <xf numFmtId="4" fontId="96" fillId="64" borderId="13">
      <alignment horizontal="left" vertical="center" indent="1"/>
    </xf>
    <xf numFmtId="4" fontId="96" fillId="64" borderId="13">
      <alignment horizontal="left" vertical="center" indent="1"/>
    </xf>
    <xf numFmtId="0" fontId="20" fillId="48" borderId="12" applyNumberFormat="0" applyProtection="0">
      <alignment horizontal="left" vertical="center" indent="1"/>
    </xf>
    <xf numFmtId="0" fontId="20" fillId="48" borderId="12" applyNumberFormat="0" applyProtection="0">
      <alignment horizontal="left" vertical="center" indent="1"/>
    </xf>
    <xf numFmtId="0" fontId="90" fillId="49" borderId="13" applyNumberFormat="0" applyProtection="0">
      <alignment horizontal="left" vertical="top" indent="1"/>
    </xf>
    <xf numFmtId="0" fontId="90" fillId="49" borderId="13" applyNumberFormat="0" applyProtection="0">
      <alignment horizontal="left" vertical="top" indent="1"/>
    </xf>
    <xf numFmtId="0" fontId="90" fillId="49" borderId="13" applyNumberFormat="0" applyProtection="0">
      <alignment horizontal="left" vertical="top" indent="1"/>
    </xf>
    <xf numFmtId="0" fontId="90" fillId="49" borderId="13" applyNumberFormat="0" applyProtection="0">
      <alignment horizontal="left" vertical="top" indent="1"/>
    </xf>
    <xf numFmtId="0" fontId="90" fillId="49" borderId="13" applyNumberFormat="0" applyProtection="0">
      <alignment horizontal="left" vertical="top" indent="1"/>
    </xf>
    <xf numFmtId="0" fontId="20" fillId="48" borderId="12" applyNumberFormat="0" applyProtection="0">
      <alignment horizontal="left" vertical="center" indent="1"/>
    </xf>
    <xf numFmtId="4" fontId="96" fillId="64" borderId="13">
      <alignment vertical="center"/>
    </xf>
    <xf numFmtId="4" fontId="96" fillId="64" borderId="13">
      <alignment vertical="center"/>
    </xf>
    <xf numFmtId="4" fontId="96" fillId="64" borderId="13">
      <alignment vertical="center"/>
    </xf>
    <xf numFmtId="4" fontId="96" fillId="64" borderId="13">
      <alignment vertical="center"/>
    </xf>
    <xf numFmtId="4" fontId="96" fillId="64" borderId="13">
      <alignment vertical="center"/>
    </xf>
    <xf numFmtId="4" fontId="104" fillId="64" borderId="13">
      <alignment vertical="center"/>
    </xf>
    <xf numFmtId="4" fontId="93" fillId="45" borderId="21">
      <alignment vertical="center"/>
    </xf>
    <xf numFmtId="4" fontId="94" fillId="45" borderId="21">
      <alignment vertical="center"/>
    </xf>
    <xf numFmtId="4" fontId="93" fillId="46" borderId="20">
      <alignment vertical="center"/>
    </xf>
    <xf numFmtId="4" fontId="94" fillId="46" borderId="20">
      <alignment vertical="center"/>
    </xf>
    <xf numFmtId="4" fontId="96" fillId="41" borderId="13">
      <alignment horizontal="left" vertical="center" indent="1"/>
    </xf>
    <xf numFmtId="4" fontId="96" fillId="41" borderId="13">
      <alignment horizontal="left" vertical="center" indent="1"/>
    </xf>
    <xf numFmtId="4" fontId="96" fillId="41" borderId="13">
      <alignment horizontal="left" vertical="center" indent="1"/>
    </xf>
    <xf numFmtId="4" fontId="96" fillId="41" borderId="13">
      <alignment horizontal="left" vertical="center" indent="1"/>
    </xf>
    <xf numFmtId="4" fontId="96" fillId="41" borderId="13">
      <alignment horizontal="left" vertical="center" indent="1"/>
    </xf>
    <xf numFmtId="0" fontId="105" fillId="0" borderId="0"/>
    <xf numFmtId="4" fontId="106" fillId="67" borderId="0" applyNumberFormat="0" applyProtection="0">
      <alignment horizontal="left" vertical="center" indent="1"/>
    </xf>
    <xf numFmtId="4" fontId="106" fillId="67" borderId="0" applyNumberFormat="0" applyProtection="0">
      <alignment horizontal="left" vertical="center" indent="1"/>
    </xf>
    <xf numFmtId="0" fontId="73" fillId="68" borderId="8"/>
    <xf numFmtId="4" fontId="107" fillId="55" borderId="12" applyNumberFormat="0" applyProtection="0">
      <alignment horizontal="right" vertical="center"/>
    </xf>
    <xf numFmtId="4" fontId="107" fillId="55" borderId="12" applyNumberFormat="0" applyProtection="0">
      <alignment horizontal="right" vertical="center"/>
    </xf>
    <xf numFmtId="4" fontId="107" fillId="56" borderId="13" applyNumberFormat="0" applyProtection="0">
      <alignment horizontal="right" vertical="center"/>
    </xf>
    <xf numFmtId="4" fontId="107" fillId="56" borderId="13" applyNumberFormat="0" applyProtection="0">
      <alignment horizontal="right" vertical="center"/>
    </xf>
    <xf numFmtId="4" fontId="107" fillId="55" borderId="12" applyNumberFormat="0" applyProtection="0">
      <alignment horizontal="right" vertical="center"/>
    </xf>
    <xf numFmtId="0" fontId="108" fillId="9" borderId="0">
      <alignment horizontal="left" vertical="center"/>
    </xf>
    <xf numFmtId="0" fontId="109" fillId="0" borderId="0" applyNumberFormat="0" applyFill="0" applyBorder="0" applyAlignment="0" applyProtection="0"/>
    <xf numFmtId="0" fontId="15" fillId="0" borderId="0"/>
    <xf numFmtId="0" fontId="110" fillId="7" borderId="0">
      <alignment horizontal="center" vertical="center"/>
    </xf>
    <xf numFmtId="0" fontId="11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12" fillId="0" borderId="0">
      <alignment horizontal="center" vertical="center"/>
    </xf>
    <xf numFmtId="0" fontId="113" fillId="0" borderId="22" applyNumberFormat="0" applyFill="0" applyAlignment="0" applyProtection="0"/>
    <xf numFmtId="0" fontId="43" fillId="0" borderId="22" applyNumberFormat="0" applyFill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1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15" fillId="0" borderId="0">
      <alignment horizontal="centerContinuous"/>
    </xf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116" fillId="0" borderId="23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126" fillId="0" borderId="0"/>
    <xf numFmtId="0" fontId="22" fillId="0" borderId="0"/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3" fillId="0" borderId="0"/>
    <xf numFmtId="173" fontId="127" fillId="0" borderId="0"/>
    <xf numFmtId="0" fontId="17" fillId="0" borderId="0"/>
    <xf numFmtId="0" fontId="73" fillId="0" borderId="0"/>
    <xf numFmtId="0" fontId="126" fillId="0" borderId="0"/>
    <xf numFmtId="0" fontId="33" fillId="0" borderId="0"/>
    <xf numFmtId="0" fontId="17" fillId="0" borderId="0"/>
    <xf numFmtId="0" fontId="33" fillId="0" borderId="0"/>
    <xf numFmtId="0" fontId="126" fillId="0" borderId="0"/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2" fillId="0" borderId="0"/>
    <xf numFmtId="0" fontId="1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126" fillId="0" borderId="0"/>
    <xf numFmtId="173" fontId="127" fillId="0" borderId="0"/>
    <xf numFmtId="173" fontId="127" fillId="0" borderId="0"/>
    <xf numFmtId="0" fontId="17" fillId="0" borderId="0"/>
    <xf numFmtId="0" fontId="33" fillId="0" borderId="0"/>
    <xf numFmtId="0" fontId="53" fillId="0" borderId="0"/>
    <xf numFmtId="0" fontId="17" fillId="0" borderId="0"/>
    <xf numFmtId="0" fontId="17" fillId="0" borderId="0"/>
    <xf numFmtId="0" fontId="15" fillId="0" borderId="0"/>
    <xf numFmtId="0" fontId="33" fillId="0" borderId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17" fillId="43" borderId="11" applyNumberFormat="0" applyFont="0" applyAlignment="0" applyProtection="0"/>
    <xf numFmtId="0" fontId="23" fillId="43" borderId="11" applyNumberFormat="0" applyFont="0" applyAlignment="0" applyProtection="0"/>
    <xf numFmtId="0" fontId="17" fillId="43" borderId="11" applyNumberFormat="0" applyFont="0" applyAlignment="0" applyProtection="0"/>
    <xf numFmtId="0" fontId="17" fillId="43" borderId="11" applyNumberFormat="0" applyFont="0" applyAlignment="0" applyProtection="0"/>
    <xf numFmtId="0" fontId="17" fillId="43" borderId="11" applyNumberFormat="0" applyFont="0" applyAlignment="0" applyProtection="0"/>
    <xf numFmtId="0" fontId="17" fillId="43" borderId="11" applyNumberFormat="0" applyFont="0" applyAlignment="0" applyProtection="0"/>
    <xf numFmtId="0" fontId="23" fillId="43" borderId="11" applyNumberFormat="0" applyFont="0" applyAlignment="0" applyProtection="0"/>
    <xf numFmtId="9" fontId="33" fillId="0" borderId="0" applyFont="0" applyFill="0" applyBorder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35" fillId="0" borderId="0" applyNumberFormat="0" applyFont="0" applyBorder="0" applyAlignment="0">
      <alignment vertical="center"/>
    </xf>
    <xf numFmtId="0" fontId="15" fillId="0" borderId="0"/>
    <xf numFmtId="0" fontId="53" fillId="0" borderId="0"/>
    <xf numFmtId="0" fontId="15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17" fillId="69" borderId="8">
      <alignment vertical="center" wrapText="1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5" fontId="118" fillId="0" borderId="0"/>
    <xf numFmtId="0" fontId="29" fillId="0" borderId="8">
      <alignment horizontal="left" vertical="center" wrapText="1" indent="3"/>
    </xf>
    <xf numFmtId="0" fontId="29" fillId="0" borderId="8">
      <alignment horizontal="left" vertical="center" wrapText="1" indent="3"/>
    </xf>
    <xf numFmtId="0" fontId="29" fillId="0" borderId="8">
      <alignment horizontal="left" vertical="center" wrapText="1" indent="3"/>
    </xf>
    <xf numFmtId="0" fontId="29" fillId="0" borderId="8">
      <alignment horizontal="left" vertical="center" wrapText="1" indent="3"/>
    </xf>
    <xf numFmtId="0" fontId="29" fillId="0" borderId="8">
      <alignment horizontal="left" vertical="center" wrapText="1" indent="3"/>
    </xf>
    <xf numFmtId="168" fontId="33" fillId="0" borderId="0" applyFont="0" applyFill="0" applyBorder="0" applyAlignment="0" applyProtection="0"/>
    <xf numFmtId="3" fontId="119" fillId="0" borderId="24" applyFont="0" applyBorder="0">
      <alignment horizontal="right"/>
      <protection locked="0"/>
    </xf>
    <xf numFmtId="3" fontId="120" fillId="0" borderId="8" applyFont="0" applyFill="0" applyBorder="0" applyAlignment="0" applyProtection="0">
      <alignment horizontal="center" vertical="center"/>
      <protection locked="0"/>
    </xf>
    <xf numFmtId="3" fontId="120" fillId="0" borderId="8" applyFont="0" applyFill="0" applyBorder="0" applyAlignment="0" applyProtection="0">
      <alignment horizontal="center" vertical="center"/>
      <protection locked="0"/>
    </xf>
    <xf numFmtId="3" fontId="121" fillId="0" borderId="8" applyFont="0" applyFill="0" applyBorder="0" applyAlignment="0" applyProtection="0">
      <alignment horizontal="center" vertical="center"/>
      <protection locked="0"/>
    </xf>
    <xf numFmtId="3" fontId="120" fillId="0" borderId="8" applyFont="0" applyFill="0" applyBorder="0" applyAlignment="0" applyProtection="0">
      <alignment horizontal="center" vertical="center"/>
      <protection locked="0"/>
    </xf>
    <xf numFmtId="3" fontId="121" fillId="0" borderId="8" applyFont="0" applyFill="0" applyBorder="0" applyAlignment="0" applyProtection="0">
      <alignment horizontal="center" vertical="center"/>
      <protection locked="0"/>
    </xf>
    <xf numFmtId="3" fontId="120" fillId="0" borderId="8" applyFont="0" applyFill="0" applyBorder="0" applyAlignment="0" applyProtection="0">
      <alignment horizontal="center" vertical="center"/>
      <protection locked="0"/>
    </xf>
    <xf numFmtId="3" fontId="120" fillId="0" borderId="8" applyFont="0" applyFill="0" applyBorder="0" applyAlignment="0" applyProtection="0">
      <alignment horizontal="center" vertical="center"/>
      <protection locked="0"/>
    </xf>
    <xf numFmtId="170" fontId="33" fillId="0" borderId="0" applyFont="0" applyFill="0" applyBorder="0" applyAlignment="0" applyProtection="0"/>
    <xf numFmtId="0" fontId="122" fillId="0" borderId="8">
      <alignment horizontal="centerContinuous" vertical="center" wrapText="1"/>
    </xf>
    <xf numFmtId="0" fontId="122" fillId="0" borderId="8">
      <alignment horizontal="centerContinuous" vertical="center" wrapText="1"/>
    </xf>
    <xf numFmtId="0" fontId="123" fillId="0" borderId="8">
      <alignment horizontal="centerContinuous" vertical="center" wrapText="1"/>
    </xf>
    <xf numFmtId="0" fontId="122" fillId="0" borderId="8">
      <alignment horizontal="centerContinuous" vertical="center" wrapText="1"/>
    </xf>
    <xf numFmtId="0" fontId="123" fillId="0" borderId="8">
      <alignment horizontal="centerContinuous" vertical="center" wrapText="1"/>
    </xf>
    <xf numFmtId="0" fontId="122" fillId="0" borderId="8">
      <alignment horizontal="centerContinuous" vertical="center" wrapText="1"/>
    </xf>
    <xf numFmtId="0" fontId="122" fillId="0" borderId="8">
      <alignment horizontal="centerContinuous" vertical="center" wrapText="1"/>
    </xf>
    <xf numFmtId="0" fontId="34" fillId="61" borderId="8">
      <alignment horizontal="left" vertical="center" wrapText="1" indent="2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35" fillId="0" borderId="0" applyNumberFormat="0" applyFont="0" applyBorder="0" applyAlignment="0">
      <alignment vertical="center"/>
    </xf>
    <xf numFmtId="0" fontId="13" fillId="0" borderId="0"/>
    <xf numFmtId="0" fontId="12" fillId="0" borderId="0"/>
    <xf numFmtId="0" fontId="11" fillId="0" borderId="0"/>
    <xf numFmtId="173" fontId="53" fillId="0" borderId="0"/>
    <xf numFmtId="173" fontId="15" fillId="0" borderId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2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63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0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17" fillId="48" borderId="12" applyNumberFormat="0" applyProtection="0">
      <alignment horizontal="left" vertical="center" indent="1"/>
    </xf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176" fontId="134" fillId="0" borderId="38">
      <protection locked="0"/>
    </xf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7" fillId="8" borderId="1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8" fillId="35" borderId="12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39" fillId="35" borderId="1" applyNumberFormat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0" fillId="0" borderId="5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1" fillId="0" borderId="6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6" fontId="136" fillId="76" borderId="38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3" fillId="0" borderId="22" applyNumberFormat="0" applyFill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4" fillId="36" borderId="2" applyNumberFormat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46" fillId="42" borderId="0" applyNumberFormat="0" applyBorder="0" applyAlignment="0" applyProtection="0"/>
    <xf numFmtId="0" fontId="33" fillId="0" borderId="0"/>
    <xf numFmtId="173" fontId="127" fillId="0" borderId="0"/>
    <xf numFmtId="0" fontId="33" fillId="0" borderId="0"/>
    <xf numFmtId="0" fontId="33" fillId="0" borderId="0"/>
    <xf numFmtId="0" fontId="17" fillId="0" borderId="0"/>
    <xf numFmtId="0" fontId="17" fillId="0" borderId="0"/>
    <xf numFmtId="0" fontId="22" fillId="0" borderId="0"/>
    <xf numFmtId="173" fontId="127" fillId="0" borderId="0"/>
    <xf numFmtId="0" fontId="11" fillId="0" borderId="0"/>
    <xf numFmtId="0" fontId="11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" fillId="0" borderId="0"/>
    <xf numFmtId="0" fontId="17" fillId="0" borderId="0"/>
    <xf numFmtId="0" fontId="33" fillId="0" borderId="0"/>
    <xf numFmtId="0" fontId="33" fillId="0" borderId="0"/>
    <xf numFmtId="0" fontId="137" fillId="0" borderId="0"/>
    <xf numFmtId="173" fontId="127" fillId="0" borderId="0"/>
    <xf numFmtId="173" fontId="127" fillId="0" borderId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7" fillId="4" borderId="0" applyNumberFormat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22" fillId="43" borderId="11" applyNumberFormat="0" applyFont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51" fillId="5" borderId="0" applyNumberFormat="0" applyBorder="0" applyAlignment="0" applyProtection="0"/>
    <xf numFmtId="0" fontId="139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41" fillId="0" borderId="0"/>
    <xf numFmtId="0" fontId="9" fillId="0" borderId="0"/>
    <xf numFmtId="0" fontId="9" fillId="0" borderId="0"/>
    <xf numFmtId="0" fontId="9" fillId="0" borderId="0"/>
    <xf numFmtId="0" fontId="145" fillId="0" borderId="0"/>
    <xf numFmtId="0" fontId="17" fillId="0" borderId="0"/>
    <xf numFmtId="0" fontId="147" fillId="0" borderId="0" applyNumberFormat="0" applyFill="0" applyBorder="0" applyAlignment="0" applyProtection="0">
      <alignment vertical="top"/>
      <protection locked="0"/>
    </xf>
    <xf numFmtId="0" fontId="13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2" fillId="0" borderId="8">
      <alignment horizontal="centerContinuous" vertical="center" wrapText="1"/>
    </xf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164" fontId="14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22" fillId="0" borderId="0"/>
    <xf numFmtId="165" fontId="122" fillId="0" borderId="51">
      <alignment horizontal="center"/>
    </xf>
    <xf numFmtId="9" fontId="156" fillId="0" borderId="0"/>
    <xf numFmtId="1" fontId="157" fillId="0" borderId="0">
      <alignment horizontal="right"/>
      <protection locked="0"/>
    </xf>
    <xf numFmtId="0" fontId="158" fillId="0" borderId="0">
      <alignment horizontal="left"/>
      <protection locked="0"/>
    </xf>
    <xf numFmtId="0" fontId="159" fillId="65" borderId="0"/>
    <xf numFmtId="0" fontId="160" fillId="0" borderId="0"/>
    <xf numFmtId="0" fontId="16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27" fillId="0" borderId="0"/>
    <xf numFmtId="0" fontId="1" fillId="0" borderId="0"/>
    <xf numFmtId="0" fontId="161" fillId="0" borderId="0"/>
    <xf numFmtId="0" fontId="162" fillId="0" borderId="0" applyNumberFormat="0" applyFill="0" applyBorder="0" applyAlignment="0" applyProtection="0"/>
  </cellStyleXfs>
  <cellXfs count="204">
    <xf numFmtId="0" fontId="0" fillId="0" borderId="0" xfId="0"/>
    <xf numFmtId="0" fontId="126" fillId="0" borderId="0" xfId="1438" applyAlignment="1">
      <alignment vertical="center"/>
    </xf>
    <xf numFmtId="0" fontId="126" fillId="71" borderId="0" xfId="1438" applyFill="1" applyAlignment="1">
      <alignment vertical="center"/>
    </xf>
    <xf numFmtId="0" fontId="0" fillId="71" borderId="0" xfId="0" applyFill="1"/>
    <xf numFmtId="173" fontId="128" fillId="0" borderId="0" xfId="1487" applyFont="1"/>
    <xf numFmtId="173" fontId="128" fillId="71" borderId="0" xfId="1488" applyFont="1" applyFill="1"/>
    <xf numFmtId="0" fontId="124" fillId="71" borderId="0" xfId="0" applyFont="1" applyFill="1"/>
    <xf numFmtId="173" fontId="128" fillId="0" borderId="0" xfId="1488" applyFont="1"/>
    <xf numFmtId="0" fontId="128" fillId="71" borderId="0" xfId="0" applyFont="1" applyFill="1" applyAlignment="1">
      <alignment vertical="center"/>
    </xf>
    <xf numFmtId="0" fontId="14" fillId="71" borderId="0" xfId="1493" applyFont="1" applyFill="1"/>
    <xf numFmtId="0" fontId="17" fillId="0" borderId="0" xfId="1493" applyFont="1"/>
    <xf numFmtId="49" fontId="28" fillId="0" borderId="0" xfId="0" applyNumberFormat="1" applyFont="1" applyAlignment="1" applyProtection="1">
      <alignment horizontal="left" vertical="center"/>
      <protection locked="0"/>
    </xf>
    <xf numFmtId="0" fontId="18" fillId="71" borderId="0" xfId="0" applyFont="1" applyFill="1"/>
    <xf numFmtId="0" fontId="33" fillId="71" borderId="0" xfId="1495" applyFill="1"/>
    <xf numFmtId="0" fontId="26" fillId="44" borderId="8" xfId="0" applyFont="1" applyFill="1" applyBorder="1" applyAlignment="1">
      <alignment horizontal="center" vertical="center"/>
    </xf>
    <xf numFmtId="0" fontId="14" fillId="71" borderId="0" xfId="0" applyFont="1" applyFill="1"/>
    <xf numFmtId="0" fontId="26" fillId="70" borderId="8" xfId="0" applyFont="1" applyFill="1" applyBorder="1" applyAlignment="1">
      <alignment horizontal="center" vertical="center"/>
    </xf>
    <xf numFmtId="0" fontId="128" fillId="73" borderId="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74" borderId="32" xfId="0" applyFont="1" applyFill="1" applyBorder="1" applyAlignment="1">
      <alignment horizontal="center" vertical="center" wrapText="1"/>
    </xf>
    <xf numFmtId="0" fontId="18" fillId="74" borderId="33" xfId="0" applyFont="1" applyFill="1" applyBorder="1" applyAlignment="1">
      <alignment horizontal="center" vertical="center" wrapText="1"/>
    </xf>
    <xf numFmtId="0" fontId="0" fillId="71" borderId="0" xfId="0" applyFill="1" applyAlignment="1">
      <alignment horizontal="center"/>
    </xf>
    <xf numFmtId="173" fontId="128" fillId="71" borderId="0" xfId="1487" applyFont="1" applyFill="1"/>
    <xf numFmtId="173" fontId="128" fillId="71" borderId="0" xfId="1487" applyFont="1" applyFill="1" applyAlignment="1">
      <alignment vertical="center"/>
    </xf>
    <xf numFmtId="0" fontId="125" fillId="71" borderId="0" xfId="0" applyFont="1" applyFill="1" applyBorder="1" applyAlignment="1">
      <alignment vertical="center" wrapText="1"/>
    </xf>
    <xf numFmtId="0" fontId="133" fillId="71" borderId="29" xfId="1490" applyFont="1" applyFill="1" applyBorder="1" applyAlignment="1">
      <alignment horizontal="justify" vertical="top" wrapText="1"/>
    </xf>
    <xf numFmtId="0" fontId="0" fillId="7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71" borderId="0" xfId="0" applyFont="1" applyFill="1"/>
    <xf numFmtId="0" fontId="0" fillId="0" borderId="0" xfId="0" applyFont="1"/>
    <xf numFmtId="49" fontId="28" fillId="71" borderId="0" xfId="0" applyNumberFormat="1" applyFont="1" applyFill="1" applyAlignment="1" applyProtection="1">
      <alignment horizontal="left" vertical="center"/>
      <protection locked="0"/>
    </xf>
    <xf numFmtId="0" fontId="14" fillId="71" borderId="8" xfId="1489" applyFont="1" applyFill="1" applyBorder="1" applyAlignment="1">
      <alignment horizontal="center" vertical="center" wrapText="1"/>
    </xf>
    <xf numFmtId="0" fontId="14" fillId="71" borderId="8" xfId="1489" applyFont="1" applyFill="1" applyBorder="1" applyAlignment="1">
      <alignment vertical="center" wrapText="1"/>
    </xf>
    <xf numFmtId="0" fontId="18" fillId="71" borderId="8" xfId="1489" applyFont="1" applyFill="1" applyBorder="1" applyAlignment="1">
      <alignment vertical="center" wrapText="1"/>
    </xf>
    <xf numFmtId="0" fontId="128" fillId="0" borderId="0" xfId="0" applyFont="1" applyAlignment="1">
      <alignment vertical="center"/>
    </xf>
    <xf numFmtId="0" fontId="128" fillId="0" borderId="8" xfId="0" applyFont="1" applyBorder="1" applyAlignment="1">
      <alignment horizontal="center" vertical="center"/>
    </xf>
    <xf numFmtId="0" fontId="128" fillId="0" borderId="8" xfId="0" applyFont="1" applyBorder="1" applyAlignment="1">
      <alignment horizontal="center" vertical="center" wrapText="1"/>
    </xf>
    <xf numFmtId="0" fontId="128" fillId="0" borderId="8" xfId="0" applyFont="1" applyBorder="1" applyAlignment="1">
      <alignment vertical="center" wrapText="1"/>
    </xf>
    <xf numFmtId="0" fontId="128" fillId="0" borderId="0" xfId="0" applyFont="1" applyAlignment="1">
      <alignment horizontal="center" vertical="center"/>
    </xf>
    <xf numFmtId="0" fontId="132" fillId="71" borderId="0" xfId="0" applyFont="1" applyFill="1"/>
    <xf numFmtId="0" fontId="132" fillId="71" borderId="0" xfId="1595" applyFont="1" applyFill="1"/>
    <xf numFmtId="0" fontId="133" fillId="71" borderId="32" xfId="1490" applyFont="1" applyFill="1" applyBorder="1" applyAlignment="1">
      <alignment horizontal="justify" vertical="top" wrapText="1"/>
    </xf>
    <xf numFmtId="0" fontId="133" fillId="71" borderId="33" xfId="1490" applyFont="1" applyFill="1" applyBorder="1" applyAlignment="1">
      <alignment horizontal="center" vertical="top" wrapText="1"/>
    </xf>
    <xf numFmtId="0" fontId="133" fillId="71" borderId="33" xfId="1490" applyFont="1" applyFill="1" applyBorder="1" applyAlignment="1">
      <alignment horizontal="justify" vertical="top" wrapText="1"/>
    </xf>
    <xf numFmtId="0" fontId="133" fillId="71" borderId="25" xfId="1490" applyFont="1" applyFill="1" applyBorder="1" applyAlignment="1">
      <alignment horizontal="justify" vertical="top" wrapText="1"/>
    </xf>
    <xf numFmtId="0" fontId="133" fillId="71" borderId="28" xfId="1492" applyFont="1" applyFill="1" applyBorder="1" applyAlignment="1">
      <alignment vertical="top"/>
    </xf>
    <xf numFmtId="0" fontId="133" fillId="71" borderId="8" xfId="1490" applyFont="1" applyFill="1" applyBorder="1" applyAlignment="1">
      <alignment horizontal="justify" vertical="top" wrapText="1"/>
    </xf>
    <xf numFmtId="0" fontId="133" fillId="71" borderId="26" xfId="1490" applyFont="1" applyFill="1" applyBorder="1" applyAlignment="1">
      <alignment horizontal="justify" vertical="top" wrapText="1"/>
    </xf>
    <xf numFmtId="0" fontId="133" fillId="71" borderId="27" xfId="1490" applyFont="1" applyFill="1" applyBorder="1" applyAlignment="1">
      <alignment horizontal="justify" vertical="top" wrapText="1"/>
    </xf>
    <xf numFmtId="0" fontId="132" fillId="0" borderId="0" xfId="0" applyFont="1"/>
    <xf numFmtId="0" fontId="26" fillId="0" borderId="8" xfId="0" applyFont="1" applyBorder="1" applyAlignment="1">
      <alignment horizontal="center" vertical="center"/>
    </xf>
    <xf numFmtId="14" fontId="26" fillId="0" borderId="8" xfId="0" applyNumberFormat="1" applyFont="1" applyBorder="1" applyAlignment="1">
      <alignment horizontal="center" vertical="center"/>
    </xf>
    <xf numFmtId="49" fontId="28" fillId="0" borderId="0" xfId="0" applyNumberFormat="1" applyFont="1" applyAlignment="1" applyProtection="1">
      <alignment vertical="center"/>
      <protection locked="0"/>
    </xf>
    <xf numFmtId="0" fontId="0" fillId="71" borderId="0" xfId="0" applyFill="1" applyAlignment="1"/>
    <xf numFmtId="0" fontId="0" fillId="0" borderId="0" xfId="0" applyAlignment="1"/>
    <xf numFmtId="0" fontId="18" fillId="75" borderId="8" xfId="0" applyFont="1" applyFill="1" applyBorder="1" applyAlignment="1">
      <alignment horizontal="center" vertical="center" wrapText="1"/>
    </xf>
    <xf numFmtId="0" fontId="18" fillId="75" borderId="8" xfId="0" applyFont="1" applyFill="1" applyBorder="1" applyAlignment="1">
      <alignment horizontal="center" wrapText="1"/>
    </xf>
    <xf numFmtId="0" fontId="18" fillId="75" borderId="31" xfId="0" applyFont="1" applyFill="1" applyBorder="1" applyAlignment="1">
      <alignment horizontal="center" vertical="center" wrapText="1"/>
    </xf>
    <xf numFmtId="0" fontId="0" fillId="0" borderId="0" xfId="0" applyBorder="1"/>
    <xf numFmtId="0" fontId="30" fillId="0" borderId="0" xfId="0" applyFont="1"/>
    <xf numFmtId="0" fontId="30" fillId="71" borderId="0" xfId="0" applyFont="1" applyFill="1"/>
    <xf numFmtId="0" fontId="0" fillId="0" borderId="0" xfId="0" applyBorder="1" applyAlignment="1">
      <alignment vertical="center"/>
    </xf>
    <xf numFmtId="0" fontId="128" fillId="71" borderId="0" xfId="0" applyFont="1" applyFill="1" applyAlignment="1">
      <alignment vertical="top"/>
    </xf>
    <xf numFmtId="173" fontId="128" fillId="71" borderId="0" xfId="1487" applyFont="1" applyFill="1" applyAlignment="1">
      <alignment vertical="top"/>
    </xf>
    <xf numFmtId="173" fontId="26" fillId="71" borderId="0" xfId="1487" applyFont="1" applyFill="1" applyAlignment="1">
      <alignment vertical="top" wrapText="1"/>
    </xf>
    <xf numFmtId="173" fontId="26" fillId="71" borderId="0" xfId="1487" applyFont="1" applyFill="1" applyAlignment="1">
      <alignment vertical="top"/>
    </xf>
    <xf numFmtId="0" fontId="24" fillId="71" borderId="0" xfId="0" applyFont="1" applyFill="1" applyAlignment="1">
      <alignment horizontal="center" vertical="center"/>
    </xf>
    <xf numFmtId="0" fontId="128" fillId="71" borderId="0" xfId="0" applyFont="1" applyFill="1" applyAlignment="1">
      <alignment horizontal="center" vertical="center"/>
    </xf>
    <xf numFmtId="0" fontId="26" fillId="71" borderId="0" xfId="1491" applyFont="1" applyFill="1" applyAlignment="1"/>
    <xf numFmtId="0" fontId="17" fillId="71" borderId="0" xfId="1493" applyFont="1" applyFill="1"/>
    <xf numFmtId="0" fontId="26" fillId="71" borderId="8" xfId="1491" applyFont="1" applyFill="1" applyBorder="1" applyAlignment="1">
      <alignment wrapText="1"/>
    </xf>
    <xf numFmtId="0" fontId="26" fillId="71" borderId="8" xfId="1491" applyFont="1" applyFill="1" applyBorder="1" applyAlignment="1">
      <alignment horizontal="center" vertical="center" wrapText="1"/>
    </xf>
    <xf numFmtId="0" fontId="52" fillId="71" borderId="0" xfId="1438" applyFont="1" applyFill="1" applyAlignment="1">
      <alignment vertical="center"/>
    </xf>
    <xf numFmtId="0" fontId="18" fillId="71" borderId="0" xfId="1491" applyFont="1" applyFill="1" applyAlignment="1">
      <alignment horizontal="left" vertical="center"/>
    </xf>
    <xf numFmtId="0" fontId="21" fillId="71" borderId="39" xfId="1438" applyFont="1" applyFill="1" applyBorder="1" applyAlignment="1">
      <alignment vertical="center"/>
    </xf>
    <xf numFmtId="0" fontId="126" fillId="71" borderId="39" xfId="1438" applyFill="1" applyBorder="1" applyAlignment="1">
      <alignment vertical="center"/>
    </xf>
    <xf numFmtId="0" fontId="130" fillId="71" borderId="39" xfId="1438" applyFont="1" applyFill="1" applyBorder="1" applyAlignment="1">
      <alignment vertical="center"/>
    </xf>
    <xf numFmtId="0" fontId="131" fillId="71" borderId="39" xfId="1491" applyFont="1" applyFill="1" applyBorder="1" applyAlignment="1">
      <alignment horizontal="left" vertical="center"/>
    </xf>
    <xf numFmtId="0" fontId="28" fillId="71" borderId="0" xfId="0" applyFont="1" applyFill="1" applyAlignment="1">
      <alignment horizontal="left" vertical="center"/>
    </xf>
    <xf numFmtId="0" fontId="28" fillId="71" borderId="0" xfId="1594" applyFont="1" applyFill="1" applyAlignment="1"/>
    <xf numFmtId="0" fontId="18" fillId="74" borderId="40" xfId="0" applyFont="1" applyFill="1" applyBorder="1" applyAlignment="1">
      <alignment horizontal="center" vertical="center" wrapText="1"/>
    </xf>
    <xf numFmtId="0" fontId="124" fillId="71" borderId="0" xfId="0" applyNumberFormat="1" applyFont="1" applyFill="1" applyAlignment="1" applyProtection="1">
      <alignment vertical="center"/>
      <protection locked="0"/>
    </xf>
    <xf numFmtId="0" fontId="26" fillId="77" borderId="8" xfId="1489" applyFont="1" applyFill="1" applyBorder="1" applyAlignment="1" applyProtection="1">
      <alignment horizontal="center" vertical="center"/>
      <protection locked="0"/>
    </xf>
    <xf numFmtId="49" fontId="26" fillId="71" borderId="0" xfId="0" applyNumberFormat="1" applyFont="1" applyFill="1" applyAlignment="1" applyProtection="1">
      <alignment horizontal="left" vertical="center"/>
      <protection locked="0"/>
    </xf>
    <xf numFmtId="0" fontId="28" fillId="71" borderId="0" xfId="0" applyNumberFormat="1" applyFont="1" applyFill="1" applyAlignment="1" applyProtection="1">
      <alignment vertical="center"/>
      <protection locked="0"/>
    </xf>
    <xf numFmtId="0" fontId="132" fillId="71" borderId="0" xfId="1818" applyFont="1" applyFill="1" applyBorder="1" applyAlignment="1">
      <alignment horizontal="center" vertical="center"/>
    </xf>
    <xf numFmtId="0" fontId="21" fillId="71" borderId="0" xfId="1902" applyFont="1" applyFill="1" applyBorder="1" applyAlignment="1">
      <alignment horizontal="left" wrapText="1" indent="1"/>
    </xf>
    <xf numFmtId="0" fontId="148" fillId="71" borderId="0" xfId="1902" applyFont="1" applyFill="1" applyBorder="1" applyAlignment="1">
      <alignment vertical="center"/>
    </xf>
    <xf numFmtId="0" fontId="21" fillId="71" borderId="0" xfId="1902" applyFont="1" applyFill="1" applyBorder="1" applyAlignment="1">
      <alignment horizontal="left" vertical="center" wrapText="1"/>
    </xf>
    <xf numFmtId="0" fontId="140" fillId="61" borderId="0" xfId="1879" applyFont="1" applyFill="1" applyAlignment="1" applyProtection="1">
      <alignment vertical="center"/>
    </xf>
    <xf numFmtId="0" fontId="26" fillId="61" borderId="0" xfId="1491" applyFont="1" applyFill="1" applyAlignment="1"/>
    <xf numFmtId="0" fontId="24" fillId="61" borderId="0" xfId="1491" applyFont="1" applyFill="1" applyAlignment="1">
      <alignment vertical="center"/>
    </xf>
    <xf numFmtId="0" fontId="14" fillId="61" borderId="0" xfId="1491" applyFont="1" applyFill="1" applyAlignment="1"/>
    <xf numFmtId="0" fontId="144" fillId="61" borderId="0" xfId="1491" applyFont="1" applyFill="1" applyAlignment="1"/>
    <xf numFmtId="0" fontId="133" fillId="0" borderId="0" xfId="1886" applyFont="1" applyAlignment="1">
      <alignment horizontal="justify"/>
    </xf>
    <xf numFmtId="0" fontId="133" fillId="0" borderId="0" xfId="1886" applyFont="1"/>
    <xf numFmtId="0" fontId="146" fillId="72" borderId="8" xfId="1886" applyFont="1" applyFill="1" applyBorder="1" applyAlignment="1">
      <alignment horizontal="center" vertical="center"/>
    </xf>
    <xf numFmtId="3" fontId="128" fillId="0" borderId="8" xfId="1449" applyNumberFormat="1" applyFont="1" applyFill="1" applyBorder="1" applyAlignment="1">
      <alignment vertical="center"/>
    </xf>
    <xf numFmtId="3" fontId="130" fillId="0" borderId="8" xfId="1449" applyNumberFormat="1" applyFont="1" applyFill="1" applyBorder="1" applyAlignment="1">
      <alignment horizontal="right" vertical="center"/>
    </xf>
    <xf numFmtId="0" fontId="132" fillId="71" borderId="0" xfId="1919" applyFont="1" applyFill="1" applyAlignment="1">
      <alignment wrapText="1"/>
    </xf>
    <xf numFmtId="0" fontId="146" fillId="72" borderId="48" xfId="1886" applyFont="1" applyFill="1" applyBorder="1" applyAlignment="1">
      <alignment horizontal="center" vertical="center"/>
    </xf>
    <xf numFmtId="0" fontId="21" fillId="71" borderId="28" xfId="1923" applyFont="1" applyFill="1" applyBorder="1" applyAlignment="1">
      <alignment horizontal="left" vertical="center" wrapText="1" indent="2"/>
    </xf>
    <xf numFmtId="3" fontId="130" fillId="0" borderId="8" xfId="1449" applyNumberFormat="1" applyFont="1" applyFill="1" applyBorder="1" applyAlignment="1">
      <alignment horizontal="right" vertical="center" indent="1"/>
    </xf>
    <xf numFmtId="3" fontId="130" fillId="0" borderId="48" xfId="1449" applyNumberFormat="1" applyFont="1" applyFill="1" applyBorder="1" applyAlignment="1">
      <alignment horizontal="right" vertical="center"/>
    </xf>
    <xf numFmtId="0" fontId="150" fillId="0" borderId="28" xfId="1449" applyFont="1" applyFill="1" applyBorder="1" applyAlignment="1">
      <alignment horizontal="left" vertical="center"/>
    </xf>
    <xf numFmtId="3" fontId="150" fillId="0" borderId="8" xfId="1449" applyNumberFormat="1" applyFont="1" applyFill="1" applyBorder="1" applyAlignment="1">
      <alignment vertical="center"/>
    </xf>
    <xf numFmtId="3" fontId="151" fillId="0" borderId="8" xfId="1449" applyNumberFormat="1" applyFont="1" applyFill="1" applyBorder="1" applyAlignment="1">
      <alignment horizontal="right" vertical="center"/>
    </xf>
    <xf numFmtId="3" fontId="151" fillId="0" borderId="8" xfId="1449" applyNumberFormat="1" applyFont="1" applyFill="1" applyBorder="1" applyAlignment="1">
      <alignment horizontal="left" vertical="center"/>
    </xf>
    <xf numFmtId="3" fontId="151" fillId="0" borderId="48" xfId="1449" applyNumberFormat="1" applyFont="1" applyFill="1" applyBorder="1" applyAlignment="1">
      <alignment horizontal="right" vertical="center"/>
    </xf>
    <xf numFmtId="0" fontId="150" fillId="0" borderId="26" xfId="1449" applyFont="1" applyFill="1" applyBorder="1" applyAlignment="1">
      <alignment horizontal="left" vertical="center"/>
    </xf>
    <xf numFmtId="0" fontId="126" fillId="0" borderId="50" xfId="1438" applyBorder="1" applyAlignment="1">
      <alignment vertical="center"/>
    </xf>
    <xf numFmtId="0" fontId="27" fillId="77" borderId="8" xfId="1925" applyFont="1" applyFill="1" applyBorder="1" applyAlignment="1">
      <alignment horizontal="left" vertical="center"/>
    </xf>
    <xf numFmtId="0" fontId="27" fillId="77" borderId="8" xfId="1925" applyFont="1" applyFill="1" applyBorder="1" applyAlignment="1">
      <alignment horizontal="left" vertical="center" wrapText="1"/>
    </xf>
    <xf numFmtId="0" fontId="14" fillId="71" borderId="8" xfId="1489" applyNumberFormat="1" applyFont="1" applyFill="1" applyBorder="1" applyAlignment="1">
      <alignment vertical="center" wrapText="1"/>
    </xf>
    <xf numFmtId="0" fontId="14" fillId="71" borderId="8" xfId="1491" applyFont="1" applyFill="1" applyBorder="1" applyAlignment="1">
      <alignment horizontal="center" vertical="center" wrapText="1"/>
    </xf>
    <xf numFmtId="0" fontId="14" fillId="71" borderId="36" xfId="1494" applyFont="1" applyFill="1" applyBorder="1" applyAlignment="1">
      <alignment horizontal="center" vertical="center" wrapText="1"/>
    </xf>
    <xf numFmtId="0" fontId="27" fillId="77" borderId="48" xfId="1925" applyFont="1" applyFill="1" applyBorder="1" applyAlignment="1">
      <alignment horizontal="left" vertical="center"/>
    </xf>
    <xf numFmtId="0" fontId="27" fillId="77" borderId="27" xfId="1925" applyFont="1" applyFill="1" applyBorder="1" applyAlignment="1">
      <alignment horizontal="left" vertical="center" wrapText="1"/>
    </xf>
    <xf numFmtId="0" fontId="27" fillId="77" borderId="49" xfId="1925" applyFont="1" applyFill="1" applyBorder="1" applyAlignment="1">
      <alignment horizontal="left" vertical="center" wrapText="1"/>
    </xf>
    <xf numFmtId="0" fontId="155" fillId="0" borderId="8" xfId="0" applyFont="1" applyFill="1" applyBorder="1" applyAlignment="1">
      <alignment vertical="center" wrapText="1"/>
    </xf>
    <xf numFmtId="0" fontId="14" fillId="71" borderId="31" xfId="0" applyFont="1" applyFill="1" applyBorder="1" applyAlignment="1">
      <alignment vertical="top" wrapText="1"/>
    </xf>
    <xf numFmtId="0" fontId="14" fillId="71" borderId="31" xfId="0" applyFont="1" applyFill="1" applyBorder="1" applyAlignment="1">
      <alignment horizontal="left" vertical="top" wrapText="1"/>
    </xf>
    <xf numFmtId="0" fontId="14" fillId="71" borderId="31" xfId="0" applyFont="1" applyFill="1" applyBorder="1" applyAlignment="1">
      <alignment horizontal="center" vertical="top" wrapText="1"/>
    </xf>
    <xf numFmtId="0" fontId="14" fillId="71" borderId="8" xfId="0" applyFont="1" applyFill="1" applyBorder="1" applyAlignment="1">
      <alignment horizontal="center" vertical="top" wrapText="1"/>
    </xf>
    <xf numFmtId="0" fontId="14" fillId="71" borderId="8" xfId="0" applyFont="1" applyFill="1" applyBorder="1" applyAlignment="1">
      <alignment horizontal="left" vertical="top" wrapText="1"/>
    </xf>
    <xf numFmtId="0" fontId="14" fillId="71" borderId="8" xfId="0" applyFont="1" applyFill="1" applyBorder="1" applyAlignment="1">
      <alignment vertical="top" wrapText="1"/>
    </xf>
    <xf numFmtId="0" fontId="21" fillId="61" borderId="0" xfId="1927" applyFont="1" applyFill="1" applyAlignment="1">
      <alignment vertical="center"/>
    </xf>
    <xf numFmtId="0" fontId="132" fillId="71" borderId="0" xfId="1927" applyFont="1" applyFill="1" applyAlignment="1">
      <alignment vertical="center"/>
    </xf>
    <xf numFmtId="0" fontId="132" fillId="0" borderId="0" xfId="1927" applyFont="1" applyAlignment="1">
      <alignment vertical="center"/>
    </xf>
    <xf numFmtId="0" fontId="142" fillId="0" borderId="0" xfId="1928" applyFont="1" applyAlignment="1">
      <alignment vertical="center"/>
    </xf>
    <xf numFmtId="0" fontId="142" fillId="0" borderId="0" xfId="1927" applyFont="1" applyAlignment="1">
      <alignment vertical="center"/>
    </xf>
    <xf numFmtId="49" fontId="28" fillId="71" borderId="0" xfId="1929" applyNumberFormat="1" applyFont="1" applyFill="1" applyAlignment="1" applyProtection="1">
      <alignment horizontal="left" vertical="center"/>
      <protection locked="0"/>
    </xf>
    <xf numFmtId="0" fontId="52" fillId="61" borderId="0" xfId="1927" applyFont="1" applyFill="1" applyAlignment="1">
      <alignment vertical="center"/>
    </xf>
    <xf numFmtId="0" fontId="143" fillId="61" borderId="0" xfId="1927" applyFont="1" applyFill="1" applyAlignment="1">
      <alignment horizontal="left" vertical="center" wrapText="1"/>
    </xf>
    <xf numFmtId="0" fontId="142" fillId="71" borderId="0" xfId="1927" applyFont="1" applyFill="1" applyAlignment="1">
      <alignment vertical="center"/>
    </xf>
    <xf numFmtId="0" fontId="27" fillId="61" borderId="0" xfId="1927" applyFont="1" applyFill="1" applyAlignment="1">
      <alignment horizontal="left" indent="2"/>
    </xf>
    <xf numFmtId="0" fontId="27" fillId="71" borderId="0" xfId="1927" applyFont="1" applyFill="1" applyAlignment="1">
      <alignment horizontal="left" indent="2"/>
    </xf>
    <xf numFmtId="0" fontId="52" fillId="71" borderId="0" xfId="1927" applyFont="1" applyFill="1" applyAlignment="1">
      <alignment vertical="center"/>
    </xf>
    <xf numFmtId="0" fontId="132" fillId="0" borderId="0" xfId="1927" applyFont="1" applyFill="1" applyAlignment="1">
      <alignment vertical="center"/>
    </xf>
    <xf numFmtId="0" fontId="27" fillId="71" borderId="0" xfId="1927" applyFont="1" applyFill="1" applyAlignment="1">
      <alignment horizontal="left" vertical="center" indent="2"/>
    </xf>
    <xf numFmtId="0" fontId="27" fillId="61" borderId="0" xfId="1927" applyFont="1" applyFill="1" applyAlignment="1">
      <alignment horizontal="left" vertical="center" indent="2"/>
    </xf>
    <xf numFmtId="0" fontId="27" fillId="61" borderId="0" xfId="1930" applyFont="1" applyFill="1" applyAlignment="1">
      <alignment horizontal="left" indent="2"/>
    </xf>
    <xf numFmtId="0" fontId="1" fillId="71" borderId="0" xfId="1927" applyFont="1" applyFill="1" applyAlignment="1">
      <alignment vertical="center"/>
    </xf>
    <xf numFmtId="0" fontId="1" fillId="0" borderId="0" xfId="1927" applyFont="1" applyAlignment="1">
      <alignment vertical="center"/>
    </xf>
    <xf numFmtId="0" fontId="153" fillId="71" borderId="0" xfId="1927" applyFont="1" applyFill="1" applyAlignment="1">
      <alignment vertical="center"/>
    </xf>
    <xf numFmtId="0" fontId="146" fillId="0" borderId="0" xfId="1927" applyFont="1" applyAlignment="1">
      <alignment vertical="center"/>
    </xf>
    <xf numFmtId="0" fontId="128" fillId="0" borderId="0" xfId="1927" applyFont="1" applyAlignment="1">
      <alignment vertical="center"/>
    </xf>
    <xf numFmtId="0" fontId="132" fillId="0" borderId="8" xfId="1927" applyFont="1" applyBorder="1" applyAlignment="1">
      <alignment vertical="center"/>
    </xf>
    <xf numFmtId="0" fontId="154" fillId="0" borderId="8" xfId="1927" applyFont="1" applyBorder="1" applyAlignment="1">
      <alignment vertical="center"/>
    </xf>
    <xf numFmtId="0" fontId="132" fillId="0" borderId="48" xfId="1927" applyFont="1" applyBorder="1" applyAlignment="1">
      <alignment vertical="center"/>
    </xf>
    <xf numFmtId="0" fontId="132" fillId="0" borderId="27" xfId="1927" applyFont="1" applyBorder="1" applyAlignment="1">
      <alignment vertical="center"/>
    </xf>
    <xf numFmtId="3" fontId="154" fillId="0" borderId="27" xfId="1927" applyNumberFormat="1" applyFont="1" applyBorder="1" applyAlignment="1">
      <alignment vertical="center"/>
    </xf>
    <xf numFmtId="0" fontId="154" fillId="0" borderId="27" xfId="1927" applyFont="1" applyBorder="1" applyAlignment="1">
      <alignment vertical="center"/>
    </xf>
    <xf numFmtId="0" fontId="132" fillId="0" borderId="49" xfId="1927" applyFont="1" applyBorder="1" applyAlignment="1">
      <alignment vertical="center"/>
    </xf>
    <xf numFmtId="0" fontId="14" fillId="0" borderId="8" xfId="0" applyFont="1" applyBorder="1" applyAlignment="1">
      <alignment horizontal="left" vertical="center" wrapText="1"/>
    </xf>
    <xf numFmtId="0" fontId="163" fillId="0" borderId="0" xfId="1438" applyFont="1" applyAlignment="1">
      <alignment horizontal="left" vertical="center"/>
    </xf>
    <xf numFmtId="0" fontId="21" fillId="71" borderId="0" xfId="1438" applyFont="1" applyFill="1" applyAlignment="1">
      <alignment horizontal="center" vertical="center"/>
    </xf>
    <xf numFmtId="0" fontId="126" fillId="71" borderId="0" xfId="1438" applyFill="1" applyAlignment="1">
      <alignment horizontal="center" vertical="center"/>
    </xf>
    <xf numFmtId="0" fontId="27" fillId="71" borderId="31" xfId="1442" applyFont="1" applyFill="1" applyBorder="1" applyAlignment="1">
      <alignment horizontal="center" vertical="center"/>
    </xf>
    <xf numFmtId="0" fontId="126" fillId="0" borderId="0" xfId="1438" applyAlignment="1">
      <alignment horizontal="center" vertical="center"/>
    </xf>
    <xf numFmtId="0" fontId="14" fillId="71" borderId="39" xfId="1489" applyNumberFormat="1" applyFont="1" applyFill="1" applyBorder="1" applyAlignment="1">
      <alignment vertical="center" wrapText="1"/>
    </xf>
    <xf numFmtId="0" fontId="0" fillId="71" borderId="0" xfId="0" applyFill="1" applyBorder="1"/>
    <xf numFmtId="0" fontId="14" fillId="0" borderId="8" xfId="0" applyFont="1" applyBorder="1" applyAlignment="1">
      <alignment horizontal="center" vertical="center" wrapText="1"/>
    </xf>
    <xf numFmtId="9" fontId="126" fillId="71" borderId="0" xfId="1438" applyNumberFormat="1" applyFill="1" applyAlignment="1">
      <alignment vertical="center"/>
    </xf>
    <xf numFmtId="10" fontId="17" fillId="0" borderId="0" xfId="1493" applyNumberFormat="1" applyFont="1"/>
    <xf numFmtId="0" fontId="125" fillId="71" borderId="0" xfId="1491" applyFont="1" applyFill="1" applyAlignment="1">
      <alignment horizontal="left" vertical="top" wrapText="1"/>
    </xf>
    <xf numFmtId="0" fontId="26" fillId="61" borderId="0" xfId="1491" applyFont="1" applyFill="1" applyAlignment="1">
      <alignment horizontal="left" vertical="center" wrapText="1"/>
    </xf>
    <xf numFmtId="0" fontId="146" fillId="72" borderId="28" xfId="1886" applyFont="1" applyFill="1" applyBorder="1" applyAlignment="1">
      <alignment horizontal="center" vertical="center"/>
    </xf>
    <xf numFmtId="0" fontId="149" fillId="72" borderId="8" xfId="1401" applyFont="1" applyFill="1" applyBorder="1" applyAlignment="1">
      <alignment horizontal="center" vertical="center" wrapText="1"/>
    </xf>
    <xf numFmtId="0" fontId="132" fillId="71" borderId="50" xfId="1818" applyFont="1" applyFill="1" applyBorder="1" applyAlignment="1">
      <alignment horizontal="center" vertical="center"/>
    </xf>
    <xf numFmtId="0" fontId="1" fillId="71" borderId="0" xfId="1442" applyFont="1" applyFill="1" applyAlignment="1">
      <alignment vertical="center"/>
    </xf>
    <xf numFmtId="0" fontId="1" fillId="0" borderId="0" xfId="1442" applyFont="1" applyAlignment="1">
      <alignment vertical="center"/>
    </xf>
    <xf numFmtId="0" fontId="129" fillId="71" borderId="0" xfId="0" applyFont="1" applyFill="1" applyBorder="1" applyAlignment="1">
      <alignment vertical="top"/>
    </xf>
    <xf numFmtId="0" fontId="132" fillId="71" borderId="0" xfId="0" applyFont="1" applyFill="1" applyAlignment="1">
      <alignment vertical="top"/>
    </xf>
    <xf numFmtId="0" fontId="125" fillId="71" borderId="0" xfId="0" applyFont="1" applyFill="1" applyBorder="1" applyAlignment="1">
      <alignment vertical="top"/>
    </xf>
    <xf numFmtId="0" fontId="129" fillId="71" borderId="0" xfId="0" applyFont="1" applyFill="1" applyAlignment="1">
      <alignment vertical="top"/>
    </xf>
    <xf numFmtId="0" fontId="128" fillId="71" borderId="31" xfId="1919" applyFont="1" applyFill="1" applyBorder="1" applyAlignment="1">
      <alignment horizontal="center" vertical="top" wrapText="1"/>
    </xf>
    <xf numFmtId="0" fontId="128" fillId="71" borderId="25" xfId="1919" applyFont="1" applyFill="1" applyBorder="1" applyAlignment="1">
      <alignment horizontal="center" vertical="top" wrapText="1"/>
    </xf>
    <xf numFmtId="0" fontId="125" fillId="71" borderId="0" xfId="1491" applyFont="1" applyFill="1" applyAlignment="1">
      <alignment horizontal="left" vertical="top" wrapText="1"/>
    </xf>
    <xf numFmtId="173" fontId="26" fillId="71" borderId="0" xfId="1487" applyFont="1" applyFill="1" applyBorder="1" applyAlignment="1">
      <alignment horizontal="left" vertical="top" wrapText="1"/>
    </xf>
    <xf numFmtId="0" fontId="26" fillId="71" borderId="0" xfId="0" applyFont="1" applyFill="1" applyBorder="1" applyAlignment="1">
      <alignment vertical="top"/>
    </xf>
    <xf numFmtId="0" fontId="124" fillId="71" borderId="0" xfId="0" applyFont="1" applyFill="1" applyAlignment="1">
      <alignment horizontal="center" vertical="top" wrapText="1"/>
    </xf>
    <xf numFmtId="0" fontId="152" fillId="71" borderId="34" xfId="1919" applyFont="1" applyFill="1" applyBorder="1" applyAlignment="1">
      <alignment horizontal="center" vertical="center" wrapText="1"/>
    </xf>
    <xf numFmtId="0" fontId="152" fillId="71" borderId="39" xfId="1919" applyFont="1" applyFill="1" applyBorder="1" applyAlignment="1">
      <alignment horizontal="center" vertical="center" wrapText="1"/>
    </xf>
    <xf numFmtId="0" fontId="152" fillId="71" borderId="30" xfId="1919" applyFont="1" applyFill="1" applyBorder="1" applyAlignment="1">
      <alignment horizontal="center" vertical="center" wrapText="1"/>
    </xf>
    <xf numFmtId="0" fontId="152" fillId="71" borderId="35" xfId="1919" applyFont="1" applyFill="1" applyBorder="1" applyAlignment="1">
      <alignment horizontal="center" vertical="center" wrapText="1"/>
    </xf>
    <xf numFmtId="0" fontId="150" fillId="71" borderId="34" xfId="1919" applyFont="1" applyFill="1" applyBorder="1" applyAlignment="1">
      <alignment horizontal="center" vertical="center" wrapText="1"/>
    </xf>
    <xf numFmtId="0" fontId="150" fillId="71" borderId="41" xfId="1919" applyFont="1" applyFill="1" applyBorder="1" applyAlignment="1">
      <alignment horizontal="center" vertical="center" wrapText="1"/>
    </xf>
    <xf numFmtId="0" fontId="150" fillId="71" borderId="30" xfId="1919" applyFont="1" applyFill="1" applyBorder="1" applyAlignment="1">
      <alignment horizontal="center" vertical="center" wrapText="1"/>
    </xf>
    <xf numFmtId="0" fontId="150" fillId="71" borderId="42" xfId="1919" applyFont="1" applyFill="1" applyBorder="1" applyAlignment="1">
      <alignment horizontal="center" vertical="center" wrapText="1"/>
    </xf>
    <xf numFmtId="0" fontId="26" fillId="61" borderId="0" xfId="1491" applyFont="1" applyFill="1" applyAlignment="1">
      <alignment horizontal="left" vertical="center" wrapText="1"/>
    </xf>
    <xf numFmtId="0" fontId="146" fillId="72" borderId="43" xfId="1886" applyFont="1" applyFill="1" applyBorder="1" applyAlignment="1">
      <alignment horizontal="center" vertical="center"/>
    </xf>
    <xf numFmtId="0" fontId="146" fillId="72" borderId="28" xfId="1886" applyFont="1" applyFill="1" applyBorder="1" applyAlignment="1">
      <alignment horizontal="center" vertical="center"/>
    </xf>
    <xf numFmtId="0" fontId="149" fillId="72" borderId="44" xfId="1886" applyFont="1" applyFill="1" applyBorder="1" applyAlignment="1">
      <alignment horizontal="center" vertical="center"/>
    </xf>
    <xf numFmtId="0" fontId="146" fillId="72" borderId="45" xfId="1886" applyFont="1" applyFill="1" applyBorder="1" applyAlignment="1">
      <alignment horizontal="center" vertical="center" wrapText="1"/>
    </xf>
    <xf numFmtId="0" fontId="146" fillId="72" borderId="46" xfId="1886" applyFont="1" applyFill="1" applyBorder="1" applyAlignment="1">
      <alignment horizontal="center" vertical="center" wrapText="1"/>
    </xf>
    <xf numFmtId="0" fontId="146" fillId="72" borderId="47" xfId="1886" applyFont="1" applyFill="1" applyBorder="1" applyAlignment="1">
      <alignment horizontal="center" vertical="center" wrapText="1"/>
    </xf>
    <xf numFmtId="0" fontId="149" fillId="72" borderId="8" xfId="1886" applyFont="1" applyFill="1" applyBorder="1" applyAlignment="1">
      <alignment horizontal="center" vertical="center"/>
    </xf>
    <xf numFmtId="0" fontId="146" fillId="72" borderId="8" xfId="1886" applyFont="1" applyFill="1" applyBorder="1" applyAlignment="1">
      <alignment horizontal="center" vertical="center" wrapText="1"/>
    </xf>
    <xf numFmtId="0" fontId="149" fillId="72" borderId="8" xfId="1401" applyFont="1" applyFill="1" applyBorder="1" applyAlignment="1">
      <alignment horizontal="center" vertical="center" wrapText="1"/>
    </xf>
    <xf numFmtId="0" fontId="132" fillId="71" borderId="50" xfId="1818" applyFont="1" applyFill="1" applyBorder="1" applyAlignment="1">
      <alignment horizontal="center" vertical="center"/>
    </xf>
    <xf numFmtId="0" fontId="18" fillId="75" borderId="3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 wrapText="1"/>
    </xf>
  </cellXfs>
  <cellStyles count="1950">
    <cellStyle name="]_x000d__x000a_Zoomed=1_x000d__x000a_Row=0_x000d__x000a_Column=0_x000d__x000a_Height=0_x000d__x000a_Width=0_x000d__x000a_FontName=FoxFont_x000d__x000a_FontStyle=0_x000d__x000a_FontSize=9_x000d__x000a_PrtFontName=FoxPrin" xfId="1"/>
    <cellStyle name="_01.04.06-01.10.06 Распред. ср-в ОЭМК 20.10.06" xfId="2"/>
    <cellStyle name="_01.12.2003" xfId="3"/>
    <cellStyle name="_02.12.2003" xfId="4"/>
    <cellStyle name="_04.11.2003" xfId="5"/>
    <cellStyle name="_04.12.2003" xfId="6"/>
    <cellStyle name="_05.1 Свод остатков" xfId="7"/>
    <cellStyle name="_05.11.2003" xfId="8"/>
    <cellStyle name="_05.2 Свод остатков" xfId="9"/>
    <cellStyle name="_06 Образец справки по лизингу ГОКа" xfId="10"/>
    <cellStyle name="_0тчет_за_4 квартал 2005 г_ноябрь" xfId="11"/>
    <cellStyle name="_10.11.2003" xfId="12"/>
    <cellStyle name="_12.11.2003" xfId="13"/>
    <cellStyle name="_12.12.2003" xfId="14"/>
    <cellStyle name="_13.11.2003" xfId="15"/>
    <cellStyle name="_13.12.2003" xfId="16"/>
    <cellStyle name="_14.11.2003" xfId="17"/>
    <cellStyle name="_15.12.2003" xfId="18"/>
    <cellStyle name="_16.11.2003" xfId="19"/>
    <cellStyle name="_17.11.2003" xfId="20"/>
    <cellStyle name="_18.11.2003" xfId="21"/>
    <cellStyle name="_20 11 2003г." xfId="22"/>
    <cellStyle name="_2005-2006 (ИТОГ)" xfId="23"/>
    <cellStyle name="_21 11 2003г." xfId="24"/>
    <cellStyle name="_22 11 2003г." xfId="25"/>
    <cellStyle name="_24 11 2003г." xfId="26"/>
    <cellStyle name="_25 11 2003г." xfId="27"/>
    <cellStyle name="_26 11 2003г." xfId="28"/>
    <cellStyle name="_28 11 2003г." xfId="29"/>
    <cellStyle name="_28 формы" xfId="30"/>
    <cellStyle name="_28.10.2003" xfId="31"/>
    <cellStyle name="_28-29" xfId="32"/>
    <cellStyle name="_28-30" xfId="33"/>
    <cellStyle name="_29 11 2003г." xfId="34"/>
    <cellStyle name="_29 форма 2007 год" xfId="35"/>
    <cellStyle name="_29.10.2003" xfId="36"/>
    <cellStyle name="_29-30" xfId="37"/>
    <cellStyle name="_30.10.2003" xfId="38"/>
    <cellStyle name="_31.10.2003" xfId="39"/>
    <cellStyle name="_4 квартал кредиты 05.10.06" xfId="40"/>
    <cellStyle name="_4.1.01. Бюджет капитальных вложений" xfId="1598"/>
    <cellStyle name="_№13, №14 январь 2007 25.02.07" xfId="41"/>
    <cellStyle name="_№26, от 25.02.07" xfId="42"/>
    <cellStyle name="_PERSONAL" xfId="43"/>
    <cellStyle name="_БДДС для ЛГОК" xfId="44"/>
    <cellStyle name="_БДДС для МГОК" xfId="45"/>
    <cellStyle name="_БДДС для ОЭМК" xfId="46"/>
    <cellStyle name="_БДДС для УралСталь" xfId="47"/>
    <cellStyle name="_БЮДЖЕТ 2004 от  28.11 агл. 2870 АХБпрочие" xfId="48"/>
    <cellStyle name="_БЮДЖЕТ 2004 от  28.11 агл. 2870 АХБпрочие_Дайджест 2003-2004 гг." xfId="49"/>
    <cellStyle name="_БЮДЖЕТ 2004 от  28.11 агл. 2870 АХБпрочие_Дайджест 2003-2004 гг._01.04.06-01.10.06 Распред. ср-в ОЭМК 20.10.06" xfId="50"/>
    <cellStyle name="_БЮДЖЕТ 2004 от  28.11 агл. 2870 АХБпрочие_Дайджест 2003-2004 гг._8" xfId="51"/>
    <cellStyle name="_БЮДЖЕТ 2004 от  28.11 агл. 2870 АХБпрочие_Дайджест 2003-2004 гг._№13, №14 январь 2007 25.02.07" xfId="52"/>
    <cellStyle name="_БЮДЖЕТ 2004 от  28.11 агл. 2870 АХБпрочие_Дайджест 2003-2004 гг._№26, от 25.02.07" xfId="53"/>
    <cellStyle name="_БЮДЖЕТ 2004 от  28.11 агл. 2870 АХБпрочие_Дайджест 2003-2004 гг._Ежемесячные формы для ТД на 2004 год (version 1)" xfId="54"/>
    <cellStyle name="_БЮДЖЕТ 2004 от  28.11 агл. 2870 АХБпрочие_Дайджест 2003-2004 гг._Запрос МИ Менеджмент 18 08 06 (новый формат)" xfId="55"/>
    <cellStyle name="_БЮДЖЕТ 2004 от  28.11 агл. 2870 АХБпрочие_Дайджест 2003-2004 гг._пл2007 Распределение ОЭМК 27.01.07" xfId="56"/>
    <cellStyle name="_БЮДЖЕТ 2004 от  28.11 агл. 2870 АХБпрочие_Дайджест 2003-2004 гг._ф01 2007 фин. часть МГОК 21.03.07" xfId="57"/>
    <cellStyle name="_БЮДЖЕТ 2004 от  28.11 агл. 2870 АХБпрочие_Дайджест 2003-2004 гг._Форма  20,21 25.02.07" xfId="58"/>
    <cellStyle name="_БЮДЖЕТ 2004 от  28.11 агл. 2870 АХБпрочие_Дайджест 2003-2004 гг._Форма _ 2,4,5,30 скорр." xfId="59"/>
    <cellStyle name="_БЮДЖЕТ 2004 от  28.11 агл. 2870 АХБпрочие_Дайджест 2003-2004 гг._Форма № 19 25.02.07" xfId="60"/>
    <cellStyle name="_БЮДЖЕТ 2004 от  28.11 агл. 2870 АХБпрочие_Дайджест 2003-2004 гг._Форма № 30  26.02.07" xfId="61"/>
    <cellStyle name="_БЮДЖЕТ 2004 от  28.11 агл. 2870 АХБпрочие_Дайджест 2003-2004 гг._Форма №24,25 за янв 2007" xfId="62"/>
    <cellStyle name="_БЮДЖЕТ 2004 от  28.11 агл. 2870 АХБпрочие_Дайджест 2003-2004 гг._Формы Август-декбарь" xfId="63"/>
    <cellStyle name="_БЮДЖЕТ 2004 от  28.11 агл. 2870 АХБпрочие_Дайджест 2003-2004 гг._Формы для ЛГОК (к отправке)" xfId="64"/>
    <cellStyle name="_БЮДЖЕТ 2004 от  28.11 агл. 2870 АХБпрочие_Дайджест 2003-2004 гг._Формы для ОЭМК (к отправке)" xfId="65"/>
    <cellStyle name="_БЮДЖЕТ 2004 от  28.11 агл. 2870 АХБпрочие_Дайджест 2003-2004 гг._Формы общие отчет за год" xfId="66"/>
    <cellStyle name="_БЮДЖЕТ 2004 от 17.12.03 сырье 13.40" xfId="67"/>
    <cellStyle name="_БЮДЖЕТ 2004 от 17.12.03 сырье 13.40_Дайджест 2003-2004 гг." xfId="68"/>
    <cellStyle name="_БЮДЖЕТ 2004 от 17.12.03 сырье 13.40_Дайджест 2003-2004 гг._01.04.06-01.10.06 Распред. ср-в ОЭМК 20.10.06" xfId="69"/>
    <cellStyle name="_БЮДЖЕТ 2004 от 17.12.03 сырье 13.40_Дайджест 2003-2004 гг._8" xfId="70"/>
    <cellStyle name="_БЮДЖЕТ 2004 от 17.12.03 сырье 13.40_Дайджест 2003-2004 гг._№13, №14 январь 2007 25.02.07" xfId="71"/>
    <cellStyle name="_БЮДЖЕТ 2004 от 17.12.03 сырье 13.40_Дайджест 2003-2004 гг._№26, от 25.02.07" xfId="72"/>
    <cellStyle name="_БЮДЖЕТ 2004 от 17.12.03 сырье 13.40_Дайджест 2003-2004 гг._Ежемесячные формы для ТД на 2004 год (version 1)" xfId="73"/>
    <cellStyle name="_БЮДЖЕТ 2004 от 17.12.03 сырье 13.40_Дайджест 2003-2004 гг._Запрос МИ Менеджмент 18 08 06 (новый формат)" xfId="74"/>
    <cellStyle name="_БЮДЖЕТ 2004 от 17.12.03 сырье 13.40_Дайджест 2003-2004 гг._пл2007 Распределение ОЭМК 27.01.07" xfId="75"/>
    <cellStyle name="_БЮДЖЕТ 2004 от 17.12.03 сырье 13.40_Дайджест 2003-2004 гг._ф01 2007 фин. часть МГОК 21.03.07" xfId="76"/>
    <cellStyle name="_БЮДЖЕТ 2004 от 17.12.03 сырье 13.40_Дайджест 2003-2004 гг._Форма  20,21 25.02.07" xfId="77"/>
    <cellStyle name="_БЮДЖЕТ 2004 от 17.12.03 сырье 13.40_Дайджест 2003-2004 гг._Форма _ 2,4,5,30 скорр." xfId="78"/>
    <cellStyle name="_БЮДЖЕТ 2004 от 17.12.03 сырье 13.40_Дайджест 2003-2004 гг._Форма № 19 25.02.07" xfId="79"/>
    <cellStyle name="_БЮДЖЕТ 2004 от 17.12.03 сырье 13.40_Дайджест 2003-2004 гг._Форма № 30  26.02.07" xfId="80"/>
    <cellStyle name="_БЮДЖЕТ 2004 от 17.12.03 сырье 13.40_Дайджест 2003-2004 гг._Форма №24,25 за янв 2007" xfId="81"/>
    <cellStyle name="_БЮДЖЕТ 2004 от 17.12.03 сырье 13.40_Дайджест 2003-2004 гг._Формы Август-декбарь" xfId="82"/>
    <cellStyle name="_БЮДЖЕТ 2004 от 17.12.03 сырье 13.40_Дайджест 2003-2004 гг._Формы для ЛГОК (к отправке)" xfId="83"/>
    <cellStyle name="_БЮДЖЕТ 2004 от 17.12.03 сырье 13.40_Дайджест 2003-2004 гг._Формы для ОЭМК (к отправке)" xfId="84"/>
    <cellStyle name="_БЮДЖЕТ 2004 от 17.12.03 сырье 13.40_Дайджест 2003-2004 гг._Формы общие отчет за год" xfId="85"/>
    <cellStyle name="_БЮДЖЕТ 2004 от 22.12.03.инвестиц" xfId="86"/>
    <cellStyle name="_БЮДЖЕТ 2004 от 22.12.03.инвестиц_Дайджест 2003-2004 гг." xfId="87"/>
    <cellStyle name="_БЮДЖЕТ 2004 от 22.12.03.инвестиц_Дайджест 2003-2004 гг._01.04.06-01.10.06 Распред. ср-в ОЭМК 20.10.06" xfId="88"/>
    <cellStyle name="_БЮДЖЕТ 2004 от 22.12.03.инвестиц_Дайджест 2003-2004 гг._8" xfId="89"/>
    <cellStyle name="_БЮДЖЕТ 2004 от 22.12.03.инвестиц_Дайджест 2003-2004 гг._№13, №14 январь 2007 25.02.07" xfId="90"/>
    <cellStyle name="_БЮДЖЕТ 2004 от 22.12.03.инвестиц_Дайджест 2003-2004 гг._№26, от 25.02.07" xfId="91"/>
    <cellStyle name="_БЮДЖЕТ 2004 от 22.12.03.инвестиц_Дайджест 2003-2004 гг._Ежемесячные формы для ТД на 2004 год (version 1)" xfId="92"/>
    <cellStyle name="_БЮДЖЕТ 2004 от 22.12.03.инвестиц_Дайджест 2003-2004 гг._Запрос МИ Менеджмент 18 08 06 (новый формат)" xfId="93"/>
    <cellStyle name="_БЮДЖЕТ 2004 от 22.12.03.инвестиц_Дайджест 2003-2004 гг._пл2007 Распределение ОЭМК 27.01.07" xfId="94"/>
    <cellStyle name="_БЮДЖЕТ 2004 от 22.12.03.инвестиц_Дайджест 2003-2004 гг._ф01 2007 фин. часть МГОК 21.03.07" xfId="95"/>
    <cellStyle name="_БЮДЖЕТ 2004 от 22.12.03.инвестиц_Дайджест 2003-2004 гг._Форма  20,21 25.02.07" xfId="96"/>
    <cellStyle name="_БЮДЖЕТ 2004 от 22.12.03.инвестиц_Дайджест 2003-2004 гг._Форма _ 2,4,5,30 скорр." xfId="97"/>
    <cellStyle name="_БЮДЖЕТ 2004 от 22.12.03.инвестиц_Дайджест 2003-2004 гг._Форма № 19 25.02.07" xfId="98"/>
    <cellStyle name="_БЮДЖЕТ 2004 от 22.12.03.инвестиц_Дайджест 2003-2004 гг._Форма № 30  26.02.07" xfId="99"/>
    <cellStyle name="_БЮДЖЕТ 2004 от 22.12.03.инвестиц_Дайджест 2003-2004 гг._Форма №24,25 за янв 2007" xfId="100"/>
    <cellStyle name="_БЮДЖЕТ 2004 от 22.12.03.инвестиц_Дайджест 2003-2004 гг._Формы Август-декбарь" xfId="101"/>
    <cellStyle name="_БЮДЖЕТ 2004 от 22.12.03.инвестиц_Дайджест 2003-2004 гг._Формы для ЛГОК (к отправке)" xfId="102"/>
    <cellStyle name="_БЮДЖЕТ 2004 от 22.12.03.инвестиц_Дайджест 2003-2004 гг._Формы для ОЭМК (к отправке)" xfId="103"/>
    <cellStyle name="_БЮДЖЕТ 2004 от 22.12.03.инвестиц_Дайджест 2003-2004 гг._Формы общие отчет за год" xfId="104"/>
    <cellStyle name="_БЮДЖЕТ 2004 от 9.12 газ" xfId="105"/>
    <cellStyle name="_БЮДЖЕТ 2004 от 9.12 газ_Дайджест 2003-2004 гг." xfId="106"/>
    <cellStyle name="_БЮДЖЕТ 2004 от 9.12 газ_Дайджест 2003-2004 гг._01.04.06-01.10.06 Распред. ср-в ОЭМК 20.10.06" xfId="107"/>
    <cellStyle name="_БЮДЖЕТ 2004 от 9.12 газ_Дайджест 2003-2004 гг._8" xfId="108"/>
    <cellStyle name="_БЮДЖЕТ 2004 от 9.12 газ_Дайджест 2003-2004 гг._№13, №14 январь 2007 25.02.07" xfId="109"/>
    <cellStyle name="_БЮДЖЕТ 2004 от 9.12 газ_Дайджест 2003-2004 гг._№26, от 25.02.07" xfId="110"/>
    <cellStyle name="_БЮДЖЕТ 2004 от 9.12 газ_Дайджест 2003-2004 гг._Ежемесячные формы для ТД на 2004 год (version 1)" xfId="111"/>
    <cellStyle name="_БЮДЖЕТ 2004 от 9.12 газ_Дайджест 2003-2004 гг._Запрос МИ Менеджмент 18 08 06 (новый формат)" xfId="112"/>
    <cellStyle name="_БЮДЖЕТ 2004 от 9.12 газ_Дайджест 2003-2004 гг._пл2007 Распределение ОЭМК 27.01.07" xfId="113"/>
    <cellStyle name="_БЮДЖЕТ 2004 от 9.12 газ_Дайджест 2003-2004 гг._ф01 2007 фин. часть МГОК 21.03.07" xfId="114"/>
    <cellStyle name="_БЮДЖЕТ 2004 от 9.12 газ_Дайджест 2003-2004 гг._Форма  20,21 25.02.07" xfId="115"/>
    <cellStyle name="_БЮДЖЕТ 2004 от 9.12 газ_Дайджест 2003-2004 гг._Форма _ 2,4,5,30 скорр." xfId="116"/>
    <cellStyle name="_БЮДЖЕТ 2004 от 9.12 газ_Дайджест 2003-2004 гг._Форма № 19 25.02.07" xfId="117"/>
    <cellStyle name="_БЮДЖЕТ 2004 от 9.12 газ_Дайджест 2003-2004 гг._Форма № 30  26.02.07" xfId="118"/>
    <cellStyle name="_БЮДЖЕТ 2004 от 9.12 газ_Дайджест 2003-2004 гг._Форма №24,25 за янв 2007" xfId="119"/>
    <cellStyle name="_БЮДЖЕТ 2004 от 9.12 газ_Дайджест 2003-2004 гг._Формы Август-декбарь" xfId="120"/>
    <cellStyle name="_БЮДЖЕТ 2004 от 9.12 газ_Дайджест 2003-2004 гг._Формы для ЛГОК (к отправке)" xfId="121"/>
    <cellStyle name="_БЮДЖЕТ 2004 от 9.12 газ_Дайджест 2003-2004 гг._Формы для ОЭМК (к отправке)" xfId="122"/>
    <cellStyle name="_БЮДЖЕТ 2004 от 9.12 газ_Дайджест 2003-2004 гг._Формы общие отчет за год" xfId="123"/>
    <cellStyle name="_Бюджет 4 кв уменьш." xfId="124"/>
    <cellStyle name="_Бюджет прочих расходов 2004" xfId="125"/>
    <cellStyle name="_Бюджет прочих расходов 2004_Дайджест 2003-2004 гг." xfId="126"/>
    <cellStyle name="_Бюджет прочих расходов 2004_Дайджест 2003-2004 гг._01.04.06-01.10.06 Распред. ср-в ОЭМК 20.10.06" xfId="127"/>
    <cellStyle name="_Бюджет прочих расходов 2004_Дайджест 2003-2004 гг._8" xfId="128"/>
    <cellStyle name="_Бюджет прочих расходов 2004_Дайджест 2003-2004 гг._№13, №14 январь 2007 25.02.07" xfId="129"/>
    <cellStyle name="_Бюджет прочих расходов 2004_Дайджест 2003-2004 гг._№26, от 25.02.07" xfId="130"/>
    <cellStyle name="_Бюджет прочих расходов 2004_Дайджест 2003-2004 гг._Ежемесячные формы для ТД на 2004 год (version 1)" xfId="131"/>
    <cellStyle name="_Бюджет прочих расходов 2004_Дайджест 2003-2004 гг._Запрос МИ Менеджмент 18 08 06 (новый формат)" xfId="132"/>
    <cellStyle name="_Бюджет прочих расходов 2004_Дайджест 2003-2004 гг._пл2007 Распределение ОЭМК 27.01.07" xfId="133"/>
    <cellStyle name="_Бюджет прочих расходов 2004_Дайджест 2003-2004 гг._ф01 2007 фин. часть МГОК 21.03.07" xfId="134"/>
    <cellStyle name="_Бюджет прочих расходов 2004_Дайджест 2003-2004 гг._Форма  20,21 25.02.07" xfId="135"/>
    <cellStyle name="_Бюджет прочих расходов 2004_Дайджест 2003-2004 гг._Форма _ 2,4,5,30 скорр." xfId="136"/>
    <cellStyle name="_Бюджет прочих расходов 2004_Дайджест 2003-2004 гг._Форма № 19 25.02.07" xfId="137"/>
    <cellStyle name="_Бюджет прочих расходов 2004_Дайджест 2003-2004 гг._Форма № 30  26.02.07" xfId="138"/>
    <cellStyle name="_Бюджет прочих расходов 2004_Дайджест 2003-2004 гг._Форма №24,25 за янв 2007" xfId="139"/>
    <cellStyle name="_Бюджет прочих расходов 2004_Дайджест 2003-2004 гг._Формы Август-декбарь" xfId="140"/>
    <cellStyle name="_Бюджет прочих расходов 2004_Дайджест 2003-2004 гг._Формы для ЛГОК (к отправке)" xfId="141"/>
    <cellStyle name="_Бюджет прочих расходов 2004_Дайджест 2003-2004 гг._Формы для ОЭМК (к отправке)" xfId="142"/>
    <cellStyle name="_Бюджет прочих расходов 2004_Дайджест 2003-2004 гг._Формы общие отчет за год" xfId="143"/>
    <cellStyle name="_Бюджет2004" xfId="144"/>
    <cellStyle name="_Бюджет2004_Дайджест 2003-2004 гг." xfId="145"/>
    <cellStyle name="_Бюджет2004_Дайджест 2003-2004 гг._01.04.06-01.10.06 Распред. ср-в ОЭМК 20.10.06" xfId="146"/>
    <cellStyle name="_Бюджет2004_Дайджест 2003-2004 гг._8" xfId="147"/>
    <cellStyle name="_Бюджет2004_Дайджест 2003-2004 гг._№13, №14 январь 2007 25.02.07" xfId="148"/>
    <cellStyle name="_Бюджет2004_Дайджест 2003-2004 гг._№26, от 25.02.07" xfId="149"/>
    <cellStyle name="_Бюджет2004_Дайджест 2003-2004 гг._Ежемесячные формы для ТД на 2004 год (version 1)" xfId="150"/>
    <cellStyle name="_Бюджет2004_Дайджест 2003-2004 гг._Запрос МИ Менеджмент 18 08 06 (новый формат)" xfId="151"/>
    <cellStyle name="_Бюджет2004_Дайджест 2003-2004 гг._пл2007 Распределение ОЭМК 27.01.07" xfId="152"/>
    <cellStyle name="_Бюджет2004_Дайджест 2003-2004 гг._ф01 2007 фин. часть МГОК 21.03.07" xfId="153"/>
    <cellStyle name="_Бюджет2004_Дайджест 2003-2004 гг._Форма  20,21 25.02.07" xfId="154"/>
    <cellStyle name="_Бюджет2004_Дайджест 2003-2004 гг._Форма _ 2,4,5,30 скорр." xfId="155"/>
    <cellStyle name="_Бюджет2004_Дайджест 2003-2004 гг._Форма № 19 25.02.07" xfId="156"/>
    <cellStyle name="_Бюджет2004_Дайджест 2003-2004 гг._Форма № 30  26.02.07" xfId="157"/>
    <cellStyle name="_Бюджет2004_Дайджест 2003-2004 гг._Форма №24,25 за янв 2007" xfId="158"/>
    <cellStyle name="_Бюджет2004_Дайджест 2003-2004 гг._Формы Август-декбарь" xfId="159"/>
    <cellStyle name="_Бюджет2004_Дайджест 2003-2004 гг._Формы для ЛГОК (к отправке)" xfId="160"/>
    <cellStyle name="_Бюджет2004_Дайджест 2003-2004 гг._Формы для ОЭМК (к отправке)" xfId="161"/>
    <cellStyle name="_Бюджет2004_Дайджест 2003-2004 гг._Формы общие отчет за год" xfId="162"/>
    <cellStyle name="_Ведомость Январь" xfId="163"/>
    <cellStyle name="_видео дк пре-я" xfId="164"/>
    <cellStyle name="_видео дк пре-я_111" xfId="165"/>
    <cellStyle name="_видео дк пре-я_Д-К ДЕКАБРЯ К ВИДЕОКОНФ  11_01_06____2" xfId="166"/>
    <cellStyle name="_видео дк пре-я_Д-К МАРТА К ВИДЕОКОНФ  12_04_06_ред_4" xfId="167"/>
    <cellStyle name="_видео дк пре-я_Д-К МАЯ  к видеоконференции 08_06_05" xfId="168"/>
    <cellStyle name="_видео дк пре-я_Д-К НОЯБРЯ К ВИДЕОКОНФ  09_12_05_1___ок_1" xfId="169"/>
    <cellStyle name="_видео дк пре-я_Д-К ФЕВРАЛЯ К ВИДЕОКОНФ  13_03_06_3" xfId="170"/>
    <cellStyle name="_видео дк пре-я_Д-К ФЕВРАЛЯ К ВИДЕОКОНФ  13_03_06_31" xfId="171"/>
    <cellStyle name="_видео дк пре-я_Д-К ЯНВАРЯ К ВИДЕОКОНФ  09_02_06_13_3" xfId="172"/>
    <cellStyle name="_видео дк пре-я_план 3 кв" xfId="173"/>
    <cellStyle name="_видео дк пре-я_план 4 кв" xfId="174"/>
    <cellStyle name="_видео дк пре-я_план_2_кв_2006_внутренний" xfId="175"/>
    <cellStyle name="_Внеплановые поставки сентябрь-март" xfId="176"/>
    <cellStyle name="_Внеплановые поставки январь-март 2003г." xfId="177"/>
    <cellStyle name="_Дайджест 2003-2004 гг." xfId="178"/>
    <cellStyle name="_Дайджест 2003-2004 гг._01.04.06-01.10.06 Распред. ср-в ОЭМК 20.10.06" xfId="179"/>
    <cellStyle name="_Дайджест 2003-2004 гг._8" xfId="180"/>
    <cellStyle name="_Дайджест 2003-2004 гг._№13, №14 январь 2007 25.02.07" xfId="181"/>
    <cellStyle name="_Дайджест 2003-2004 гг._№26, от 25.02.07" xfId="182"/>
    <cellStyle name="_Дайджест 2003-2004 гг._Ежемесячные формы для ТД на 2004 год (version 1)" xfId="183"/>
    <cellStyle name="_Дайджест 2003-2004 гг._Запрос МИ Менеджмент 18 08 06 (новый формат)" xfId="184"/>
    <cellStyle name="_Дайджест 2003-2004 гг._пл2007 Распределение ОЭМК 27.01.07" xfId="185"/>
    <cellStyle name="_Дайджест 2003-2004 гг._ф01 2007 фин. часть МГОК 21.03.07" xfId="186"/>
    <cellStyle name="_Дайджест 2003-2004 гг._Форма  20,21 25.02.07" xfId="187"/>
    <cellStyle name="_Дайджест 2003-2004 гг._Форма _ 2,4,5,30 скорр." xfId="188"/>
    <cellStyle name="_Дайджест 2003-2004 гг._Форма № 19 25.02.07" xfId="189"/>
    <cellStyle name="_Дайджест 2003-2004 гг._Форма № 30  26.02.07" xfId="190"/>
    <cellStyle name="_Дайджест 2003-2004 гг._Форма №24,25 за янв 2007" xfId="191"/>
    <cellStyle name="_Дайджест 2003-2004 гг._Формы Август-декбарь" xfId="192"/>
    <cellStyle name="_Дайджест 2003-2004 гг._Формы для ЛГОК (к отправке)" xfId="193"/>
    <cellStyle name="_Дайджест 2003-2004 гг._Формы для ОЭМК (к отправке)" xfId="194"/>
    <cellStyle name="_Дайджест 2003-2004 гг._Формы общие отчет за год" xfId="195"/>
    <cellStyle name="_Дебет-кредит к видеоконференции 14.09.2004" xfId="196"/>
    <cellStyle name="_Дебет-кредит к видеоконференции 14.09.2004_111" xfId="197"/>
    <cellStyle name="_Дебет-кредит к видеоконференции 14.09.2004_Д-К ДЕКАБРЯ К ВИДЕОКОНФ  11_01_06____2" xfId="198"/>
    <cellStyle name="_Дебет-кредит к видеоконференции 14.09.2004_Д-К МАРТА К ВИДЕОКОНФ  12_04_06_ред_4" xfId="199"/>
    <cellStyle name="_Дебет-кредит к видеоконференции 14.09.2004_Д-К МАЯ  к видеоконференции 08_06_05" xfId="200"/>
    <cellStyle name="_Дебет-кредит к видеоконференции 14.09.2004_Д-К НОЯБРЯ К ВИДЕОКОНФ  09_12_05_1___ок_1" xfId="201"/>
    <cellStyle name="_Дебет-кредит к видеоконференции 14.09.2004_Д-К ФЕВРАЛЯ К ВИДЕОКОНФ  13_03_06_3" xfId="202"/>
    <cellStyle name="_Дебет-кредит к видеоконференции 14.09.2004_Д-К ФЕВРАЛЯ К ВИДЕОКОНФ  13_03_06_31" xfId="203"/>
    <cellStyle name="_Дебет-кредит к видеоконференции 14.09.2004_Д-К ЯНВАРЯ К ВИДЕОКОНФ  09_02_06_13_3" xfId="204"/>
    <cellStyle name="_Дебет-кредит к видеоконференции 14.09.2004_план 3 кв" xfId="205"/>
    <cellStyle name="_Дебет-кредит к видеоконференции 14.09.2004_план 4 кв" xfId="206"/>
    <cellStyle name="_Дебет-кредит к видеоконференции 14.09.2004_план_2_кв_2006_внутренний" xfId="207"/>
    <cellStyle name="_Д-К ДЕКАБРЯ К ВИДЕОКОНФ  11_01_06____2" xfId="208"/>
    <cellStyle name="_Д-К МАРТА К ВИДЕОКОНФ  12_04_06_ред_4" xfId="209"/>
    <cellStyle name="_Д-К НОЯБРЯ К ВИДЕОКОНФ  09_12_05_1___ок_1" xfId="210"/>
    <cellStyle name="_Д-К ФЕВРАЛЯ К ВИДЕОКОНФ  13_03_06_3" xfId="211"/>
    <cellStyle name="_Д-К ФЕВРАЛЯ К ВИДЕОКОНФ  13_03_06_31" xfId="212"/>
    <cellStyle name="_Д-К ЯНВАРЯ К ВИДЕОКОНФ  09_02_06_13_3" xfId="213"/>
    <cellStyle name="_Для ФП (1 кв.) (2)" xfId="214"/>
    <cellStyle name="_Для ХВД ОЭМК _2" xfId="215"/>
    <cellStyle name="_дополнение к Ф-2-3" xfId="216"/>
    <cellStyle name="_З А Я В К И 11.12.03 ГОДА !!!!!!!" xfId="217"/>
    <cellStyle name="_З А Я В К И 13.12.03" xfId="218"/>
    <cellStyle name="_Запасы 1 квартал 06 Москвитину" xfId="219"/>
    <cellStyle name="_Заявки 04.12.03 г" xfId="220"/>
    <cellStyle name="_Заявки 1.12.03" xfId="221"/>
    <cellStyle name="_Заявки 10.02.04 года" xfId="222"/>
    <cellStyle name="_Заявки 10.07.2003г. на13ч.59м." xfId="223"/>
    <cellStyle name="_Заявки 10.07.2003г. на13ч.59м._01.08.03  глав. инженера" xfId="224"/>
    <cellStyle name="_Заявки 10.07.2003г. на13ч.59м._01.10.03" xfId="225"/>
    <cellStyle name="_Заявки 10.07.2003г. на13ч.59м._03.10.03  глав. инженера" xfId="226"/>
    <cellStyle name="_Заявки 10.07.2003г. на13ч.59м._07.10.2003" xfId="227"/>
    <cellStyle name="_Заявки 10.07.2003г. на13ч.59м._10.10.2003" xfId="228"/>
    <cellStyle name="_Заявки 10.07.2003г. на13ч.59м._14.10.2003" xfId="229"/>
    <cellStyle name="_Заявки 10.07.2003г. на13ч.59м._16.10.2003" xfId="230"/>
    <cellStyle name="_Заявки 10.07.2003г. на13ч.59м._17.09.03" xfId="231"/>
    <cellStyle name="_Заявки 10.07.2003г. на13ч.59м._17.10.2003" xfId="232"/>
    <cellStyle name="_Заявки 10.07.2003г. на13ч.59м._18.09.03" xfId="233"/>
    <cellStyle name="_Заявки 10.07.2003г. на13ч.59м._19.09.03" xfId="234"/>
    <cellStyle name="_Заявки 10.07.2003г. на13ч.59м._19.09.03  глав. инженера" xfId="235"/>
    <cellStyle name="_Заявки 10.07.2003г. на13ч.59м._21.10.2003" xfId="236"/>
    <cellStyle name="_Заявки 10.07.2003г. на13ч.59м._22.09.03" xfId="237"/>
    <cellStyle name="_Заявки 10.07.2003г. на13ч.59м._22.10.2003" xfId="238"/>
    <cellStyle name="_Заявки 10.07.2003г. на13ч.59м._23.09.03" xfId="239"/>
    <cellStyle name="_Заявки 10.07.2003г. на13ч.59м._23.10.2003" xfId="240"/>
    <cellStyle name="_Заявки 10.07.2003г. на13ч.59м._24.09.03" xfId="241"/>
    <cellStyle name="_Заявки 10.07.2003г. на13ч.59м._25.09.03" xfId="242"/>
    <cellStyle name="_Заявки 10.07.2003г. на13ч.59м._26.09.03" xfId="243"/>
    <cellStyle name="_Заявки 10.07.2003г. на13ч.59м._26.09.03  глав. инженера" xfId="244"/>
    <cellStyle name="_Заявки 10.07.2003г. на13ч.59м._28.09.03" xfId="245"/>
    <cellStyle name="_Заявки 10.07.2003г. на13ч.59м._Ведомость(август)" xfId="246"/>
    <cellStyle name="_Заявки 10.07.2003г. на13ч.59м._Заявки  16.09.03  в 11 ч 40 мин" xfId="247"/>
    <cellStyle name="_Заявки 10.07.2003г. на13ч.59м._Заявки  17.09.03  в 11 ч 40 мин" xfId="248"/>
    <cellStyle name="_Заявки 10.07.2003г. на13ч.59м._Заявки  18.09.03  в 11 ч 40 мин" xfId="249"/>
    <cellStyle name="_Заявки 10.07.2003г. на13ч.59м._Заявки  19.09.03  в 09 ч 00 мин" xfId="250"/>
    <cellStyle name="_Заявки 10.07.2003г. на13ч.59м._Заявки все 03.09.03 г" xfId="251"/>
    <cellStyle name="_Заявки 10.07.2003г. на13ч.59м._Заявки ВСЕ 10.09.03" xfId="252"/>
    <cellStyle name="_Заявки 10.07.2003г. на13ч.59м._Заявки ВСЕ 11.09.03" xfId="253"/>
    <cellStyle name="_Заявки 10.07.2003г. на13ч.59м._Заявки ВСЕ 15.09.03" xfId="254"/>
    <cellStyle name="_Заявки 10.07.2003г. на13ч.59м._Заявки все 5.09.03 г" xfId="255"/>
    <cellStyle name="_Заявки 10.07.2003г. на13ч.59м._Заявки ВСЕ 9.09.03" xfId="256"/>
    <cellStyle name="_Заявки 10.07.2003г. на13ч.59м._Исходники август" xfId="257"/>
    <cellStyle name="_Заявки 10.07.2003г. на13ч.59м._Исходники сентябрь" xfId="258"/>
    <cellStyle name="_Заявки 10.07.2003г. на13ч.59м._К оперативке 01.09.03" xfId="259"/>
    <cellStyle name="_Заявки 10.07.2003г. на13ч.59м._К оперативке 01.10.2003(New)" xfId="260"/>
    <cellStyle name="_Заявки 10.07.2003г. на13ч.59м._К оперативке 03.10.2003" xfId="261"/>
    <cellStyle name="_Заявки 10.07.2003г. на13ч.59м._К оперативке 04.08.03" xfId="262"/>
    <cellStyle name="_Заявки 10.07.2003г. на13ч.59м._К оперативке 04.09.03" xfId="263"/>
    <cellStyle name="_Заявки 10.07.2003г. на13ч.59м._К оперативке 04.09.03_1" xfId="264"/>
    <cellStyle name="_Заявки 10.07.2003г. на13ч.59м._К оперативке 05.08.03" xfId="265"/>
    <cellStyle name="_Заявки 10.07.2003г. на13ч.59м._К оперативке 06.08.03" xfId="266"/>
    <cellStyle name="_Заявки 10.07.2003г. на13ч.59м._К оперативке 06.08.03 итог" xfId="267"/>
    <cellStyle name="_Заявки 10.07.2003г. на13ч.59м._К оперативке 07.08.03" xfId="268"/>
    <cellStyle name="_Заявки 10.07.2003г. на13ч.59м._К оперативке 08.10.2003" xfId="269"/>
    <cellStyle name="_Заявки 10.07.2003г. на13ч.59м._К оперативке 09.10.2003" xfId="270"/>
    <cellStyle name="_Заявки 10.07.2003г. на13ч.59м._К оперативке 14.08.03" xfId="271"/>
    <cellStyle name="_Заявки 10.07.2003г. на13ч.59м._К оперативке 16 07 03" xfId="272"/>
    <cellStyle name="_Заявки 10.07.2003г. на13ч.59м._К оперативке 16 10 2003(ПАУ)" xfId="273"/>
    <cellStyle name="_Заявки 10.07.2003г. на13ч.59м._К оперативке 16.09.03" xfId="274"/>
    <cellStyle name="_Заявки 10.07.2003г. на13ч.59м._К оперативке 20 07 03" xfId="275"/>
    <cellStyle name="_Заявки 10.07.2003г. на13ч.59м._К оперативке 21.08.03" xfId="276"/>
    <cellStyle name="_Заявки 10.07.2003г. на13ч.59м._К оперативке 23.08.03" xfId="277"/>
    <cellStyle name="_Заявки 10.07.2003г. на13ч.59м._К оперативке 27.08.03" xfId="278"/>
    <cellStyle name="_Заявки 10.07.2003г. на13ч.59м._К оперативке 30 07 03" xfId="279"/>
    <cellStyle name="_Заявки 10.07.2003г. на13ч.59м._К оперативке 30.09.03" xfId="280"/>
    <cellStyle name="_Заявки 10.07.2003г. на13ч.59м._Лизинг 2003" xfId="281"/>
    <cellStyle name="_Заявки 10.07.2003г. на13ч.59м._Не ликвиды ПБК" xfId="282"/>
    <cellStyle name="_Заявки 10.07.2003г. на13ч.59м._Не ликвиды ПБК (нов)" xfId="283"/>
    <cellStyle name="_Заявки 10.07.2003г. на13ч.59м._НЕлеквиды ПБК" xfId="284"/>
    <cellStyle name="_Заявки 10.07.2003г. на13ч.59м._Неликвиды июля" xfId="285"/>
    <cellStyle name="_Заявки 10.07.2003г. на13ч.59м._Неликвиды ПБК" xfId="286"/>
    <cellStyle name="_Заявки 10.07.2003г. на13ч.59м._Неликвиды ПБК(1)" xfId="287"/>
    <cellStyle name="_Заявки 10.07.2003г. на13ч.59м._Неликвиды ПБК(11)" xfId="288"/>
    <cellStyle name="_Заявки 10.07.2003г. на13ч.59м._Остатки 12.10.2003" xfId="289"/>
    <cellStyle name="_Заявки 10.07.2003г. на13ч.59м._Остатки новая форма 13 10 2003" xfId="290"/>
    <cellStyle name="_Заявки 10.07.2003г. на13ч.59м._остатки подразд" xfId="291"/>
    <cellStyle name="_Заявки 10.07.2003г. на13ч.59м._ОФ 1 квартал" xfId="292"/>
    <cellStyle name="_ЗАЯВКИ 10.12.03 ГОДА" xfId="293"/>
    <cellStyle name="_Заявки 11.11.03" xfId="294"/>
    <cellStyle name="_Заявки 12.01.04 года" xfId="295"/>
    <cellStyle name="_Заявки 12.02.04 года" xfId="296"/>
    <cellStyle name="_Заявки 13.01.04 года" xfId="297"/>
    <cellStyle name="_Заявки 14.01.04 года" xfId="298"/>
    <cellStyle name="_Заявки 14.02.2004." xfId="299"/>
    <cellStyle name="_Заявки 15.01.04 года" xfId="300"/>
    <cellStyle name="_ЗаЯвКи 16.12.03 года !" xfId="301"/>
    <cellStyle name="_ЗАЯВКИ 17.12.03 ГОДА!" xfId="302"/>
    <cellStyle name="_ЗАЯВКИ 18.11.03 года" xfId="303"/>
    <cellStyle name="_Заявки 19.12.03 года" xfId="304"/>
    <cellStyle name="_Заявки 2.02.04 года" xfId="305"/>
    <cellStyle name="_Заявки 2.12.03" xfId="306"/>
    <cellStyle name="_Заявки 24.11.03" xfId="307"/>
    <cellStyle name="_Заявки 25.11.03 г." xfId="308"/>
    <cellStyle name="_Заявки 26.11.03" xfId="309"/>
    <cellStyle name="_Заявки 27.11.03 г" xfId="310"/>
    <cellStyle name="_Заявки 27.12.03 года !!!" xfId="311"/>
    <cellStyle name="_Заявки 3.02.04 года" xfId="312"/>
    <cellStyle name="_Заявки 4.02.04 года" xfId="313"/>
    <cellStyle name="_Заявки 5.02.04 года" xfId="314"/>
    <cellStyle name="_Заявки 5.12.03 г." xfId="315"/>
    <cellStyle name="_Заявки 6.02.04 года" xfId="316"/>
    <cellStyle name="_Заявки 8.12.03" xfId="317"/>
    <cellStyle name="_Заявки 9.02.04 года" xfId="318"/>
    <cellStyle name="_Заявки 9.12.03 г." xfId="319"/>
    <cellStyle name="_ИБ Здоровье март, 1 кв., год 2006" xfId="320"/>
    <cellStyle name="_ИБП Транспорт 05" xfId="321"/>
    <cellStyle name="_исп заказов ТД" xfId="322"/>
    <cellStyle name="_испол портфелей тмц" xfId="323"/>
    <cellStyle name="_испол портфелей тмц_111" xfId="324"/>
    <cellStyle name="_испол портфелей тмц_Д-К ДЕКАБРЯ К ВИДЕОКОНФ  11_01_06____2" xfId="325"/>
    <cellStyle name="_испол портфелей тмц_Д-К МАРТА К ВИДЕОКОНФ  12_04_06_ред_4" xfId="326"/>
    <cellStyle name="_испол портфелей тмц_Д-К МАЯ  к видеоконференции 08_06_05" xfId="327"/>
    <cellStyle name="_испол портфелей тмц_Д-К НОЯБРЯ К ВИДЕОКОНФ  09_12_05_1___ок_1" xfId="328"/>
    <cellStyle name="_испол портфелей тмц_Д-К ФЕВРАЛЯ К ВИДЕОКОНФ  13_03_06_3" xfId="329"/>
    <cellStyle name="_испол портфелей тмц_Д-К ФЕВРАЛЯ К ВИДЕОКОНФ  13_03_06_31" xfId="330"/>
    <cellStyle name="_испол портфелей тмц_Д-К ЯНВАРЯ К ВИДЕОКОНФ  09_02_06_13_3" xfId="331"/>
    <cellStyle name="_испол портфелей тмц_план 3 кв" xfId="332"/>
    <cellStyle name="_испол портфелей тмц_план 4 кв" xfId="333"/>
    <cellStyle name="_испол портфелей тмц_план_2_кв_2006_внутренний" xfId="334"/>
    <cellStyle name="_Исполнение" xfId="335"/>
    <cellStyle name="_Исполнение протокола" xfId="336"/>
    <cellStyle name="_Исходники Декабрь" xfId="337"/>
    <cellStyle name="_Исходники Январь" xfId="338"/>
    <cellStyle name="_К оперативке 00 01 2004" xfId="339"/>
    <cellStyle name="_К оперативке 01 12 2003" xfId="340"/>
    <cellStyle name="_К оперативке 03 01 2004" xfId="341"/>
    <cellStyle name="_К оперативке 03 11 2003" xfId="342"/>
    <cellStyle name="_К оперативке 04 02 2004" xfId="343"/>
    <cellStyle name="_К оперативке 04 11 2003" xfId="344"/>
    <cellStyle name="_К оперативке 05 02 2004" xfId="345"/>
    <cellStyle name="_К оперативке 05 11 2003" xfId="346"/>
    <cellStyle name="_К оперативке 06 02 2004" xfId="347"/>
    <cellStyle name="_К оперативке 06 11 2003 ПАУ" xfId="348"/>
    <cellStyle name="_К оперативке 06 12 2003" xfId="349"/>
    <cellStyle name="_К оперативке 10 01 2004" xfId="350"/>
    <cellStyle name="_К оперативке 10 10 02 г." xfId="351"/>
    <cellStyle name="_К оперативке 14.08.03" xfId="352"/>
    <cellStyle name="_К оперативке 20 11 2003" xfId="353"/>
    <cellStyle name="_К оперативке 22 01 2004" xfId="354"/>
    <cellStyle name="_К оперативке 23 01 2004" xfId="355"/>
    <cellStyle name="_К оперативке 30 01 2004" xfId="356"/>
    <cellStyle name="_К оперативке 30 10 2003г" xfId="357"/>
    <cellStyle name="_К оперативке 31 01 2004" xfId="358"/>
    <cellStyle name="_К оперативке 31 12 2003" xfId="359"/>
    <cellStyle name="_Кап.вложения 2006г. ожид. по новой форме_ИННА" xfId="360"/>
    <cellStyle name="_Капвложения" xfId="361"/>
    <cellStyle name="_Книга1" xfId="362"/>
    <cellStyle name="_Книга1 (1)" xfId="363"/>
    <cellStyle name="_Книга1 (2)" xfId="364"/>
    <cellStyle name="_Книга1 (5)" xfId="365"/>
    <cellStyle name="_Книга1 (6)" xfId="366"/>
    <cellStyle name="_Книга11" xfId="367"/>
    <cellStyle name="_Книга11_Дайджест 2003-2004 гг." xfId="368"/>
    <cellStyle name="_Книга11_Дайджест 2003-2004 гг._01.04.06-01.10.06 Распред. ср-в ОЭМК 20.10.06" xfId="369"/>
    <cellStyle name="_Книга11_Дайджест 2003-2004 гг._8" xfId="370"/>
    <cellStyle name="_Книга11_Дайджест 2003-2004 гг._№13, №14 январь 2007 25.02.07" xfId="371"/>
    <cellStyle name="_Книга11_Дайджест 2003-2004 гг._№26, от 25.02.07" xfId="372"/>
    <cellStyle name="_Книга11_Дайджест 2003-2004 гг._Ежемесячные формы для ТД на 2004 год (version 1)" xfId="373"/>
    <cellStyle name="_Книга11_Дайджест 2003-2004 гг._Запрос МИ Менеджмент 18 08 06 (новый формат)" xfId="374"/>
    <cellStyle name="_Книга11_Дайджест 2003-2004 гг._пл2007 Распределение ОЭМК 27.01.07" xfId="375"/>
    <cellStyle name="_Книга11_Дайджест 2003-2004 гг._ф01 2007 фин. часть МГОК 21.03.07" xfId="376"/>
    <cellStyle name="_Книга11_Дайджест 2003-2004 гг._Форма  20,21 25.02.07" xfId="377"/>
    <cellStyle name="_Книга11_Дайджест 2003-2004 гг._Форма _ 2,4,5,30 скорр." xfId="378"/>
    <cellStyle name="_Книга11_Дайджест 2003-2004 гг._Форма № 19 25.02.07" xfId="379"/>
    <cellStyle name="_Книга11_Дайджест 2003-2004 гг._Форма № 30  26.02.07" xfId="380"/>
    <cellStyle name="_Книга11_Дайджест 2003-2004 гг._Форма №24,25 за янв 2007" xfId="381"/>
    <cellStyle name="_Книга11_Дайджест 2003-2004 гг._Формы Август-декбарь" xfId="382"/>
    <cellStyle name="_Книга11_Дайджест 2003-2004 гг._Формы для ЛГОК (к отправке)" xfId="383"/>
    <cellStyle name="_Книга11_Дайджест 2003-2004 гг._Формы для ОЭМК (к отправке)" xfId="384"/>
    <cellStyle name="_Книга11_Дайджест 2003-2004 гг._Формы общие отчет за год" xfId="385"/>
    <cellStyle name="_Книга1111111111" xfId="386"/>
    <cellStyle name="_Книга12222" xfId="387"/>
    <cellStyle name="_Книга2 (2)" xfId="388"/>
    <cellStyle name="_Книга2 (7)" xfId="389"/>
    <cellStyle name="_Книга22" xfId="390"/>
    <cellStyle name="_Книга22_1" xfId="391"/>
    <cellStyle name="_Книга22_1_Дайджест 2003-2004 гг." xfId="392"/>
    <cellStyle name="_Книга22_1_Дайджест 2003-2004 гг._01.04.06-01.10.06 Распред. ср-в ОЭМК 20.10.06" xfId="393"/>
    <cellStyle name="_Книга22_1_Дайджест 2003-2004 гг._8" xfId="394"/>
    <cellStyle name="_Книга22_1_Дайджест 2003-2004 гг._№13, №14 январь 2007 25.02.07" xfId="395"/>
    <cellStyle name="_Книга22_1_Дайджест 2003-2004 гг._№26, от 25.02.07" xfId="396"/>
    <cellStyle name="_Книга22_1_Дайджест 2003-2004 гг._Ежемесячные формы для ТД на 2004 год (version 1)" xfId="397"/>
    <cellStyle name="_Книга22_1_Дайджест 2003-2004 гг._Запрос МИ Менеджмент 18 08 06 (новый формат)" xfId="398"/>
    <cellStyle name="_Книга22_1_Дайджест 2003-2004 гг._пл2007 Распределение ОЭМК 27.01.07" xfId="399"/>
    <cellStyle name="_Книга22_1_Дайджест 2003-2004 гг._ф01 2007 фин. часть МГОК 21.03.07" xfId="400"/>
    <cellStyle name="_Книга22_1_Дайджест 2003-2004 гг._Форма  20,21 25.02.07" xfId="401"/>
    <cellStyle name="_Книга22_1_Дайджест 2003-2004 гг._Форма _ 2,4,5,30 скорр." xfId="402"/>
    <cellStyle name="_Книга22_1_Дайджест 2003-2004 гг._Форма № 19 25.02.07" xfId="403"/>
    <cellStyle name="_Книга22_1_Дайджест 2003-2004 гг._Форма № 30  26.02.07" xfId="404"/>
    <cellStyle name="_Книга22_1_Дайджест 2003-2004 гг._Форма №24,25 за янв 2007" xfId="405"/>
    <cellStyle name="_Книга22_1_Дайджест 2003-2004 гг._Формы Август-декбарь" xfId="406"/>
    <cellStyle name="_Книга22_1_Дайджест 2003-2004 гг._Формы для ЛГОК (к отправке)" xfId="407"/>
    <cellStyle name="_Книга22_1_Дайджест 2003-2004 гг._Формы для ОЭМК (к отправке)" xfId="408"/>
    <cellStyle name="_Книга22_1_Дайджест 2003-2004 гг._Формы общие отчет за год" xfId="409"/>
    <cellStyle name="_Книга22_Дайджест 2003-2004 гг." xfId="410"/>
    <cellStyle name="_Книга22_Дайджест 2003-2004 гг._01.04.06-01.10.06 Распред. ср-в ОЭМК 20.10.06" xfId="411"/>
    <cellStyle name="_Книга22_Дайджест 2003-2004 гг._8" xfId="412"/>
    <cellStyle name="_Книга22_Дайджест 2003-2004 гг._№13, №14 январь 2007 25.02.07" xfId="413"/>
    <cellStyle name="_Книга22_Дайджест 2003-2004 гг._№26, от 25.02.07" xfId="414"/>
    <cellStyle name="_Книга22_Дайджест 2003-2004 гг._Ежемесячные формы для ТД на 2004 год (version 1)" xfId="415"/>
    <cellStyle name="_Книга22_Дайджест 2003-2004 гг._Запрос МИ Менеджмент 18 08 06 (новый формат)" xfId="416"/>
    <cellStyle name="_Книга22_Дайджест 2003-2004 гг._пл2007 Распределение ОЭМК 27.01.07" xfId="417"/>
    <cellStyle name="_Книга22_Дайджест 2003-2004 гг._ф01 2007 фин. часть МГОК 21.03.07" xfId="418"/>
    <cellStyle name="_Книга22_Дайджест 2003-2004 гг._Форма  20,21 25.02.07" xfId="419"/>
    <cellStyle name="_Книга22_Дайджест 2003-2004 гг._Форма _ 2,4,5,30 скорр." xfId="420"/>
    <cellStyle name="_Книга22_Дайджест 2003-2004 гг._Форма № 19 25.02.07" xfId="421"/>
    <cellStyle name="_Книга22_Дайджест 2003-2004 гг._Форма № 30  26.02.07" xfId="422"/>
    <cellStyle name="_Книга22_Дайджест 2003-2004 гг._Форма №24,25 за янв 2007" xfId="423"/>
    <cellStyle name="_Книга22_Дайджест 2003-2004 гг._Формы Август-декбарь" xfId="424"/>
    <cellStyle name="_Книга22_Дайджест 2003-2004 гг._Формы для ЛГОК (к отправке)" xfId="425"/>
    <cellStyle name="_Книга22_Дайджест 2003-2004 гг._Формы для ОЭМК (к отправке)" xfId="426"/>
    <cellStyle name="_Книга22_Дайджест 2003-2004 гг._Формы общие отчет за год" xfId="427"/>
    <cellStyle name="_Копия Копия К оперативке 20 11 2003" xfId="428"/>
    <cellStyle name="_Копия План_2007_Ямбург_24_04" xfId="429"/>
    <cellStyle name="_лизинг" xfId="430"/>
    <cellStyle name="_Лизинг 2003" xfId="431"/>
    <cellStyle name="_Лизинг декабрь 2003-2004(ЛГОК)" xfId="432"/>
    <cellStyle name="_Месячные планы ОЭМК" xfId="433"/>
    <cellStyle name="_Месячные формы по сбыту" xfId="434"/>
    <cellStyle name="_МОИ формы (2)" xfId="435"/>
    <cellStyle name="_НЕЛИКВИДЫ" xfId="436"/>
    <cellStyle name="_НЕЛИКВИДЫ СВОД" xfId="437"/>
    <cellStyle name="_Обоснование прочих расходов ООО ЯГД" xfId="438"/>
    <cellStyle name="_Ожид. 2 кв. по новой форме" xfId="439"/>
    <cellStyle name="_ожид2006 год 12.09.06" xfId="440"/>
    <cellStyle name="_Оперативка 12.02.2004" xfId="441"/>
    <cellStyle name="_Основные Формы ГОК" xfId="442"/>
    <cellStyle name="_Основные Формы ГОК_1 кв" xfId="443"/>
    <cellStyle name="_Остатки" xfId="444"/>
    <cellStyle name="_остатки 08.12" xfId="445"/>
    <cellStyle name="_остатки 09.12" xfId="446"/>
    <cellStyle name="_остатки 10 12" xfId="447"/>
    <cellStyle name="_Остатки 31 12 2003" xfId="448"/>
    <cellStyle name="_остатки на 06.12" xfId="449"/>
    <cellStyle name="_Остатки ОАО &quot;ЛГОК&quot;" xfId="450"/>
    <cellStyle name="_Остатки ОАО &quot;ЛГОК&quot; " xfId="451"/>
    <cellStyle name="_Остатки оборудования на 05.02.2004" xfId="452"/>
    <cellStyle name="_Остатки оборудования на 07.02.2004" xfId="453"/>
    <cellStyle name="_Остатки оборудования на 22.01.2004" xfId="454"/>
    <cellStyle name="_Остатки оборудования на 28.01.2004" xfId="455"/>
    <cellStyle name="_Остатки оборудования на 31.01.2004" xfId="456"/>
    <cellStyle name="_остатки подразд" xfId="457"/>
    <cellStyle name="_отчет по лим" xfId="458"/>
    <cellStyle name="_отчет по лим_111" xfId="459"/>
    <cellStyle name="_отчет по лим_Д-К ДЕКАБРЯ К ВИДЕОКОНФ  11_01_06____2" xfId="460"/>
    <cellStyle name="_отчет по лим_Д-К МАРТА К ВИДЕОКОНФ  12_04_06_ред_4" xfId="461"/>
    <cellStyle name="_отчет по лим_Д-К МАЯ  к видеоконференции 08_06_05" xfId="462"/>
    <cellStyle name="_отчет по лим_Д-К НОЯБРЯ К ВИДЕОКОНФ  09_12_05_1___ок_1" xfId="463"/>
    <cellStyle name="_отчет по лим_Д-К ФЕВРАЛЯ К ВИДЕОКОНФ  13_03_06_3" xfId="464"/>
    <cellStyle name="_отчет по лим_Д-К ФЕВРАЛЯ К ВИДЕОКОНФ  13_03_06_31" xfId="465"/>
    <cellStyle name="_отчет по лим_Д-К ЯНВАРЯ К ВИДЕОКОНФ  09_02_06_13_3" xfId="466"/>
    <cellStyle name="_отчет по лим_план 3 кв" xfId="467"/>
    <cellStyle name="_отчет по лим_план 4 кв" xfId="468"/>
    <cellStyle name="_отчет по лим_план_2_кв_2006_внутренний" xfId="469"/>
    <cellStyle name="_отчет по платежам" xfId="470"/>
    <cellStyle name="_отчет по платежам_111" xfId="471"/>
    <cellStyle name="_отчет по платежам_Д-К ДЕКАБРЯ К ВИДЕОКОНФ  11_01_06____2" xfId="472"/>
    <cellStyle name="_отчет по платежам_Д-К МАРТА К ВИДЕОКОНФ  12_04_06_ред_4" xfId="473"/>
    <cellStyle name="_отчет по платежам_Д-К МАЯ  к видеоконференции 08_06_05" xfId="474"/>
    <cellStyle name="_отчет по платежам_Д-К НОЯБРЯ К ВИДЕОКОНФ  09_12_05_1___ок_1" xfId="475"/>
    <cellStyle name="_отчет по платежам_Д-К ФЕВРАЛЯ К ВИДЕОКОНФ  13_03_06_3" xfId="476"/>
    <cellStyle name="_отчет по платежам_Д-К ФЕВРАЛЯ К ВИДЕОКОНФ  13_03_06_31" xfId="477"/>
    <cellStyle name="_отчет по платежам_Д-К ЯНВАРЯ К ВИДЕОКОНФ  09_02_06_13_3" xfId="478"/>
    <cellStyle name="_отчет по платежам_план 3 кв" xfId="479"/>
    <cellStyle name="_отчет по платежам_план 4 кв" xfId="480"/>
    <cellStyle name="_отчет по платежам_план_2_кв_2006_внутренний" xfId="481"/>
    <cellStyle name="_Отчет_1  2006-send new" xfId="482"/>
    <cellStyle name="_ОТЧЕТ_20-газ замечания" xfId="483"/>
    <cellStyle name="_ОТЧЕТ_71-газ замечания" xfId="484"/>
    <cellStyle name="_ОТЧЕТ_Смета совокупных затрат Общества_2007 замечания" xfId="485"/>
    <cellStyle name="_пл IVкв комплект МГОК 06.10.06 " xfId="486"/>
    <cellStyle name="_пл2007 Распределение ОЭМК 27.01.07" xfId="487"/>
    <cellStyle name="_План 2007-для отправки" xfId="488"/>
    <cellStyle name="_план 3 кв" xfId="489"/>
    <cellStyle name="_план 4 кв" xfId="490"/>
    <cellStyle name="_План на  2007 (по формам из из ОАО Газпром 4 вар.) 10.02.2007" xfId="491"/>
    <cellStyle name="_план_2_кв_2006_внутренний" xfId="492"/>
    <cellStyle name="_План-факт 1 кв. по новой форме" xfId="493"/>
    <cellStyle name="_Приложение к форме 10 (1)" xfId="494"/>
    <cellStyle name="_Приложения 2007" xfId="495"/>
    <cellStyle name="_Приложения ко 2 с 1 от 15 апреля" xfId="496"/>
    <cellStyle name="_Програмное обеспечение  (1)" xfId="1599"/>
    <cellStyle name="_Разделительная ведомость ОЭМК МИС от 26_04_2007" xfId="497"/>
    <cellStyle name="_Расшифровка к изменениям элементов" xfId="498"/>
    <cellStyle name="_Реестр-2008-100108" xfId="499"/>
    <cellStyle name="_свод6_секвестр5_утвержден" xfId="500"/>
    <cellStyle name="_Сводная_план_2007_01_25_филиалы (с 91 и 92 счетами)" xfId="501"/>
    <cellStyle name="_Сводный отчет" xfId="502"/>
    <cellStyle name="_сводный титул 2004г_18.12" xfId="503"/>
    <cellStyle name="_сводный титул 2004г_18.12_Дайджест 2003-2004 гг." xfId="504"/>
    <cellStyle name="_сводный титул 2004г_18.12_Дайджест 2003-2004 гг._01.04.06-01.10.06 Распред. ср-в ОЭМК 20.10.06" xfId="505"/>
    <cellStyle name="_сводный титул 2004г_18.12_Дайджест 2003-2004 гг._8" xfId="506"/>
    <cellStyle name="_сводный титул 2004г_18.12_Дайджест 2003-2004 гг._№13, №14 январь 2007 25.02.07" xfId="507"/>
    <cellStyle name="_сводный титул 2004г_18.12_Дайджест 2003-2004 гг._№26, от 25.02.07" xfId="508"/>
    <cellStyle name="_сводный титул 2004г_18.12_Дайджест 2003-2004 гг._Ежемесячные формы для ТД на 2004 год (version 1)" xfId="509"/>
    <cellStyle name="_сводный титул 2004г_18.12_Дайджест 2003-2004 гг._Запрос МИ Менеджмент 18 08 06 (новый формат)" xfId="510"/>
    <cellStyle name="_сводный титул 2004г_18.12_Дайджест 2003-2004 гг._пл2007 Распределение ОЭМК 27.01.07" xfId="511"/>
    <cellStyle name="_сводный титул 2004г_18.12_Дайджест 2003-2004 гг._ф01 2007 фин. часть МГОК 21.03.07" xfId="512"/>
    <cellStyle name="_сводный титул 2004г_18.12_Дайджест 2003-2004 гг._Форма  20,21 25.02.07" xfId="513"/>
    <cellStyle name="_сводный титул 2004г_18.12_Дайджест 2003-2004 гг._Форма _ 2,4,5,30 скорр." xfId="514"/>
    <cellStyle name="_сводный титул 2004г_18.12_Дайджест 2003-2004 гг._Форма № 19 25.02.07" xfId="515"/>
    <cellStyle name="_сводный титул 2004г_18.12_Дайджест 2003-2004 гг._Форма № 30  26.02.07" xfId="516"/>
    <cellStyle name="_сводный титул 2004г_18.12_Дайджест 2003-2004 гг._Форма №24,25 за янв 2007" xfId="517"/>
    <cellStyle name="_сводный титул 2004г_18.12_Дайджест 2003-2004 гг._Формы Август-декбарь" xfId="518"/>
    <cellStyle name="_сводный титул 2004г_18.12_Дайджест 2003-2004 гг._Формы для ЛГОК (к отправке)" xfId="519"/>
    <cellStyle name="_сводный титул 2004г_18.12_Дайджест 2003-2004 гг._Формы для ОЭМК (к отправке)" xfId="520"/>
    <cellStyle name="_сводный титул 2004г_18.12_Дайджест 2003-2004 гг._Формы общие отчет за год" xfId="521"/>
    <cellStyle name="_Список немонтируемого оборудования (график)" xfId="522"/>
    <cellStyle name="_Справка по лизингу ГОКа" xfId="523"/>
    <cellStyle name="_Сходимость МГОК и ЛГОК (план)" xfId="524"/>
    <cellStyle name="_Сходимость МГОК и ЛГОК (план) new" xfId="525"/>
    <cellStyle name="_Сходимость УС и ОЭМК (план)" xfId="526"/>
    <cellStyle name="_Сходимость УС и ОЭМК (факт)" xfId="527"/>
    <cellStyle name="_титул с пояснениями за 1 квартал 2006г" xfId="528"/>
    <cellStyle name="_УА_Forma_planirovaniya_sobstvennykh_zatrat" xfId="529"/>
    <cellStyle name="_УГРиЛМ_смета собств.затрат" xfId="530"/>
    <cellStyle name="_УНИПР_смета собств.затрат" xfId="531"/>
    <cellStyle name="_Унифицированные_формы_ОЭМК_Ур сталь!!!" xfId="532"/>
    <cellStyle name="_УралСталь 2004" xfId="533"/>
    <cellStyle name="_Ухтинская зона" xfId="534"/>
    <cellStyle name="_ф 19 2006 нов к отправке" xfId="535"/>
    <cellStyle name="_ф 24 для отправки" xfId="536"/>
    <cellStyle name="_ф01 2007 фин. часть МГОК 21.03.07" xfId="537"/>
    <cellStyle name="_Ф24 2007" xfId="538"/>
    <cellStyle name="_фин.часть-материалы к бюджету (план 4 квартал) 02.10.06" xfId="539"/>
    <cellStyle name="_фин.часть-материалы к бюджету (план 4 квартал) 03.10.06" xfId="540"/>
    <cellStyle name="_Финансы октябрь" xfId="541"/>
    <cellStyle name="_Финансы сентябрь" xfId="542"/>
    <cellStyle name="_Финансы УЗ октябрь" xfId="543"/>
    <cellStyle name="_Финансы УЗ сентябрь" xfId="544"/>
    <cellStyle name="_Финансы УЗ сентябрь_К оперативке 10 10 02 г." xfId="545"/>
    <cellStyle name="_Финансы УЗ сентябрь_лизинг" xfId="546"/>
    <cellStyle name="_Финансы УЗ сентябрь_Финансы октябрь" xfId="547"/>
    <cellStyle name="_Финансы УЗ сентябрь_Финансы сентябрь" xfId="548"/>
    <cellStyle name="_Финансы УЗ сентябрь_Финансы УЗ октябрь" xfId="549"/>
    <cellStyle name="_Финансы УЗ сентябрь_Шахматка УЗ октябрь" xfId="550"/>
    <cellStyle name="_Финплан на 1 квартал  2006г.УЗО" xfId="551"/>
    <cellStyle name="_Финплан на 1 квартал  2006г_1.УЗО" xfId="552"/>
    <cellStyle name="_Форма  20,21 25.02.07" xfId="553"/>
    <cellStyle name="_Форма _ 2,4,5,30 скорр." xfId="554"/>
    <cellStyle name="_Форма _10 (1)" xfId="555"/>
    <cellStyle name="_Форма _19 2007" xfId="556"/>
    <cellStyle name="_Форма _24 2007" xfId="557"/>
    <cellStyle name="_Форма _24 2007 от 18.12.06" xfId="558"/>
    <cellStyle name="_Форма 20,21,19 (инвестиции и налоги) от  05.10.06г." xfId="559"/>
    <cellStyle name="_форма 24 год" xfId="560"/>
    <cellStyle name="_Форма 29" xfId="561"/>
    <cellStyle name="_Форма № 19 25.02.07" xfId="562"/>
    <cellStyle name="_Форма № 3 (отчет ОЭМК)_окончат." xfId="563"/>
    <cellStyle name="_Форма № 30  26.02.07" xfId="564"/>
    <cellStyle name="_Форма №15-18" xfId="565"/>
    <cellStyle name="_Форма №2 (план расчетов)_квартальная" xfId="566"/>
    <cellStyle name="_Форма №22-23" xfId="567"/>
    <cellStyle name="_Форма №23" xfId="568"/>
    <cellStyle name="_Форма №24,25 за янв 2007" xfId="569"/>
    <cellStyle name="_Форма №6-10,12" xfId="570"/>
    <cellStyle name="_Форма баланс 28.08.06" xfId="571"/>
    <cellStyle name="_Форма баланс 28.08.06-ОЭМК" xfId="572"/>
    <cellStyle name="_Форма баланс 29.08.06 для УС" xfId="573"/>
    <cellStyle name="_Форма для ЛГОК" xfId="574"/>
    <cellStyle name="_Форма для ЛГОК new" xfId="575"/>
    <cellStyle name="_Форма для МГОК" xfId="576"/>
    <cellStyle name="_Форма для ОЭМК" xfId="577"/>
    <cellStyle name="_Форма для ОЭМК (2)" xfId="578"/>
    <cellStyle name="_Форма для УС" xfId="579"/>
    <cellStyle name="_Форма_24 2007" xfId="580"/>
    <cellStyle name="_Форма_24 2007 (1)" xfId="581"/>
    <cellStyle name="_Форма19-2006" xfId="582"/>
    <cellStyle name="_Форма19-2007" xfId="583"/>
    <cellStyle name="_Формы" xfId="584"/>
    <cellStyle name="_Формы 28 и прочие" xfId="585"/>
    <cellStyle name="_формы № 15,16,17 - 3.10.06г." xfId="586"/>
    <cellStyle name="_формы №15,16,17 для бизнес-плана" xfId="587"/>
    <cellStyle name="_Формы №8-9-12" xfId="588"/>
    <cellStyle name="_Формы Август-декбарь" xfId="589"/>
    <cellStyle name="_Формы бюджета 4 квартал (фин.часть)3.09.06" xfId="590"/>
    <cellStyle name="_Формы для МГОК (к отправке)" xfId="591"/>
    <cellStyle name="_Формы для ОЭМК (к отправке)" xfId="592"/>
    <cellStyle name="_Формы для плана 2007" xfId="593"/>
    <cellStyle name="_Формы инвест планирования" xfId="594"/>
    <cellStyle name="_Формы общие отчет за год" xfId="595"/>
    <cellStyle name="_Формы общие отчет за месяц" xfId="596"/>
    <cellStyle name="_Шахматка УЗ октябрь" xfId="597"/>
    <cellStyle name="_Эк.показатели пл.на 2 п.г.скор." xfId="598"/>
    <cellStyle name="_Элементы ЯГД факт" xfId="599"/>
    <cellStyle name="_ЯГД-лимиты" xfId="600"/>
    <cellStyle name="1Normal" xfId="601"/>
    <cellStyle name="2.Жирный" xfId="602"/>
    <cellStyle name="20% - Accent1" xfId="603"/>
    <cellStyle name="20% - Accent1 2" xfId="604"/>
    <cellStyle name="20% - Accent1 2 2" xfId="605"/>
    <cellStyle name="20% - Accent1 2 3" xfId="606"/>
    <cellStyle name="20% - Accent1 2 4" xfId="607"/>
    <cellStyle name="20% - Accent1 2 5" xfId="608"/>
    <cellStyle name="20% - Accent2" xfId="609"/>
    <cellStyle name="20% - Accent2 2" xfId="610"/>
    <cellStyle name="20% - Accent2 2 2" xfId="611"/>
    <cellStyle name="20% - Accent2 2 3" xfId="612"/>
    <cellStyle name="20% - Accent2 2 4" xfId="613"/>
    <cellStyle name="20% - Accent2 2 5" xfId="614"/>
    <cellStyle name="20% - Accent3" xfId="615"/>
    <cellStyle name="20% - Accent3 2" xfId="616"/>
    <cellStyle name="20% - Accent3 2 2" xfId="617"/>
    <cellStyle name="20% - Accent3 2 3" xfId="618"/>
    <cellStyle name="20% - Accent3 2 4" xfId="619"/>
    <cellStyle name="20% - Accent3 2 5" xfId="620"/>
    <cellStyle name="20% - Accent4" xfId="621"/>
    <cellStyle name="20% - Accent4 2" xfId="622"/>
    <cellStyle name="20% - Accent4 2 2" xfId="623"/>
    <cellStyle name="20% - Accent4 2 3" xfId="624"/>
    <cellStyle name="20% - Accent4 2 4" xfId="625"/>
    <cellStyle name="20% - Accent4 2 5" xfId="626"/>
    <cellStyle name="20% - Accent5" xfId="627"/>
    <cellStyle name="20% - Accent5 2" xfId="628"/>
    <cellStyle name="20% - Accent5 2 2" xfId="629"/>
    <cellStyle name="20% - Accent5 2 3" xfId="630"/>
    <cellStyle name="20% - Accent5 2 4" xfId="631"/>
    <cellStyle name="20% - Accent5 2 5" xfId="632"/>
    <cellStyle name="20% - Accent6" xfId="633"/>
    <cellStyle name="20% - Accent6 2" xfId="634"/>
    <cellStyle name="20% - Accent6 2 2" xfId="635"/>
    <cellStyle name="20% - Accent6 2 3" xfId="636"/>
    <cellStyle name="20% - Accent6 2 4" xfId="637"/>
    <cellStyle name="20% - Accent6 2 5" xfId="638"/>
    <cellStyle name="20% - Акцент1 2" xfId="639"/>
    <cellStyle name="20% - Акцент1 2 2" xfId="640"/>
    <cellStyle name="20% - Акцент1 2 3" xfId="641"/>
    <cellStyle name="20% - Акцент1 2 4" xfId="642"/>
    <cellStyle name="20% - Акцент1 2 5" xfId="643"/>
    <cellStyle name="20% - Акцент1 2 6" xfId="1600"/>
    <cellStyle name="20% - Акцент1 3" xfId="644"/>
    <cellStyle name="20% - Акцент1 3 2" xfId="645"/>
    <cellStyle name="20% - Акцент1 3 3" xfId="646"/>
    <cellStyle name="20% - Акцент1 3 4" xfId="647"/>
    <cellStyle name="20% - Акцент1 3 5" xfId="648"/>
    <cellStyle name="20% - Акцент1 4" xfId="649"/>
    <cellStyle name="20% - Акцент1 4 2" xfId="650"/>
    <cellStyle name="20% - Акцент1 4 3" xfId="651"/>
    <cellStyle name="20% - Акцент1 4 4" xfId="652"/>
    <cellStyle name="20% - Акцент1 4 5" xfId="653"/>
    <cellStyle name="20% - Акцент1 5" xfId="654"/>
    <cellStyle name="20% - Акцент1 5 2" xfId="655"/>
    <cellStyle name="20% - Акцент1 5 3" xfId="656"/>
    <cellStyle name="20% - Акцент1 5 4" xfId="657"/>
    <cellStyle name="20% - Акцент1 5 5" xfId="658"/>
    <cellStyle name="20% - Акцент1 6" xfId="1601"/>
    <cellStyle name="20% - Акцент1 7" xfId="1602"/>
    <cellStyle name="20% - Акцент2 2" xfId="659"/>
    <cellStyle name="20% - Акцент2 2 2" xfId="660"/>
    <cellStyle name="20% - Акцент2 2 3" xfId="661"/>
    <cellStyle name="20% - Акцент2 2 4" xfId="662"/>
    <cellStyle name="20% - Акцент2 2 5" xfId="663"/>
    <cellStyle name="20% - Акцент2 2 6" xfId="1603"/>
    <cellStyle name="20% - Акцент2 3" xfId="664"/>
    <cellStyle name="20% - Акцент2 3 2" xfId="665"/>
    <cellStyle name="20% - Акцент2 3 3" xfId="666"/>
    <cellStyle name="20% - Акцент2 3 4" xfId="667"/>
    <cellStyle name="20% - Акцент2 3 5" xfId="668"/>
    <cellStyle name="20% - Акцент2 4" xfId="669"/>
    <cellStyle name="20% - Акцент2 4 2" xfId="670"/>
    <cellStyle name="20% - Акцент2 4 3" xfId="671"/>
    <cellStyle name="20% - Акцент2 4 4" xfId="672"/>
    <cellStyle name="20% - Акцент2 4 5" xfId="673"/>
    <cellStyle name="20% - Акцент2 5" xfId="674"/>
    <cellStyle name="20% - Акцент2 5 2" xfId="675"/>
    <cellStyle name="20% - Акцент2 5 3" xfId="676"/>
    <cellStyle name="20% - Акцент2 5 4" xfId="677"/>
    <cellStyle name="20% - Акцент2 5 5" xfId="678"/>
    <cellStyle name="20% - Акцент2 6" xfId="1604"/>
    <cellStyle name="20% - Акцент2 7" xfId="1605"/>
    <cellStyle name="20% - Акцент3 2" xfId="679"/>
    <cellStyle name="20% - Акцент3 2 2" xfId="680"/>
    <cellStyle name="20% - Акцент3 2 3" xfId="681"/>
    <cellStyle name="20% - Акцент3 2 4" xfId="682"/>
    <cellStyle name="20% - Акцент3 2 5" xfId="683"/>
    <cellStyle name="20% - Акцент3 2 6" xfId="1606"/>
    <cellStyle name="20% - Акцент3 3" xfId="684"/>
    <cellStyle name="20% - Акцент3 3 2" xfId="685"/>
    <cellStyle name="20% - Акцент3 3 3" xfId="686"/>
    <cellStyle name="20% - Акцент3 3 4" xfId="687"/>
    <cellStyle name="20% - Акцент3 3 5" xfId="688"/>
    <cellStyle name="20% - Акцент3 4" xfId="689"/>
    <cellStyle name="20% - Акцент3 4 2" xfId="690"/>
    <cellStyle name="20% - Акцент3 4 3" xfId="691"/>
    <cellStyle name="20% - Акцент3 4 4" xfId="692"/>
    <cellStyle name="20% - Акцент3 4 5" xfId="693"/>
    <cellStyle name="20% - Акцент3 5" xfId="694"/>
    <cellStyle name="20% - Акцент3 5 2" xfId="695"/>
    <cellStyle name="20% - Акцент3 5 3" xfId="696"/>
    <cellStyle name="20% - Акцент3 5 4" xfId="697"/>
    <cellStyle name="20% - Акцент3 5 5" xfId="698"/>
    <cellStyle name="20% - Акцент3 6" xfId="1607"/>
    <cellStyle name="20% - Акцент3 7" xfId="1608"/>
    <cellStyle name="20% - Акцент4 2" xfId="699"/>
    <cellStyle name="20% - Акцент4 2 2" xfId="700"/>
    <cellStyle name="20% - Акцент4 2 3" xfId="701"/>
    <cellStyle name="20% - Акцент4 2 4" xfId="702"/>
    <cellStyle name="20% - Акцент4 2 5" xfId="703"/>
    <cellStyle name="20% - Акцент4 2 6" xfId="1609"/>
    <cellStyle name="20% - Акцент4 3" xfId="704"/>
    <cellStyle name="20% - Акцент4 3 2" xfId="705"/>
    <cellStyle name="20% - Акцент4 3 3" xfId="706"/>
    <cellStyle name="20% - Акцент4 3 4" xfId="707"/>
    <cellStyle name="20% - Акцент4 3 5" xfId="708"/>
    <cellStyle name="20% - Акцент4 4" xfId="709"/>
    <cellStyle name="20% - Акцент4 4 2" xfId="710"/>
    <cellStyle name="20% - Акцент4 4 3" xfId="711"/>
    <cellStyle name="20% - Акцент4 4 4" xfId="712"/>
    <cellStyle name="20% - Акцент4 4 5" xfId="713"/>
    <cellStyle name="20% - Акцент4 5" xfId="714"/>
    <cellStyle name="20% - Акцент4 5 2" xfId="715"/>
    <cellStyle name="20% - Акцент4 5 3" xfId="716"/>
    <cellStyle name="20% - Акцент4 5 4" xfId="717"/>
    <cellStyle name="20% - Акцент4 5 5" xfId="718"/>
    <cellStyle name="20% - Акцент4 6" xfId="1610"/>
    <cellStyle name="20% - Акцент4 7" xfId="1611"/>
    <cellStyle name="20% - Акцент5 2" xfId="719"/>
    <cellStyle name="20% - Акцент5 2 2" xfId="720"/>
    <cellStyle name="20% - Акцент5 2 3" xfId="721"/>
    <cellStyle name="20% - Акцент5 2 4" xfId="722"/>
    <cellStyle name="20% - Акцент5 2 5" xfId="723"/>
    <cellStyle name="20% - Акцент5 2 6" xfId="1612"/>
    <cellStyle name="20% - Акцент5 3" xfId="724"/>
    <cellStyle name="20% - Акцент5 3 2" xfId="725"/>
    <cellStyle name="20% - Акцент5 3 3" xfId="726"/>
    <cellStyle name="20% - Акцент5 3 4" xfId="727"/>
    <cellStyle name="20% - Акцент5 3 5" xfId="728"/>
    <cellStyle name="20% - Акцент5 4" xfId="729"/>
    <cellStyle name="20% - Акцент5 4 2" xfId="730"/>
    <cellStyle name="20% - Акцент5 4 3" xfId="731"/>
    <cellStyle name="20% - Акцент5 4 4" xfId="732"/>
    <cellStyle name="20% - Акцент5 4 5" xfId="733"/>
    <cellStyle name="20% - Акцент5 5" xfId="734"/>
    <cellStyle name="20% - Акцент5 5 2" xfId="735"/>
    <cellStyle name="20% - Акцент5 5 3" xfId="736"/>
    <cellStyle name="20% - Акцент5 5 4" xfId="737"/>
    <cellStyle name="20% - Акцент5 5 5" xfId="738"/>
    <cellStyle name="20% - Акцент5 6" xfId="1613"/>
    <cellStyle name="20% - Акцент5 7" xfId="1614"/>
    <cellStyle name="20% - Акцент6 2" xfId="739"/>
    <cellStyle name="20% - Акцент6 2 2" xfId="740"/>
    <cellStyle name="20% - Акцент6 2 3" xfId="741"/>
    <cellStyle name="20% - Акцент6 2 4" xfId="742"/>
    <cellStyle name="20% - Акцент6 2 5" xfId="743"/>
    <cellStyle name="20% - Акцент6 2 6" xfId="1615"/>
    <cellStyle name="20% - Акцент6 3" xfId="744"/>
    <cellStyle name="20% - Акцент6 3 2" xfId="745"/>
    <cellStyle name="20% - Акцент6 3 3" xfId="746"/>
    <cellStyle name="20% - Акцент6 3 4" xfId="747"/>
    <cellStyle name="20% - Акцент6 3 5" xfId="748"/>
    <cellStyle name="20% - Акцент6 4" xfId="749"/>
    <cellStyle name="20% - Акцент6 4 2" xfId="750"/>
    <cellStyle name="20% - Акцент6 4 3" xfId="751"/>
    <cellStyle name="20% - Акцент6 4 4" xfId="752"/>
    <cellStyle name="20% - Акцент6 4 5" xfId="753"/>
    <cellStyle name="20% - Акцент6 5" xfId="754"/>
    <cellStyle name="20% - Акцент6 5 2" xfId="755"/>
    <cellStyle name="20% - Акцент6 5 3" xfId="756"/>
    <cellStyle name="20% - Акцент6 5 4" xfId="757"/>
    <cellStyle name="20% - Акцент6 5 5" xfId="758"/>
    <cellStyle name="20% - Акцент6 6" xfId="1616"/>
    <cellStyle name="20% - Акцент6 7" xfId="1617"/>
    <cellStyle name="40% - Accent1" xfId="759"/>
    <cellStyle name="40% - Accent1 2" xfId="760"/>
    <cellStyle name="40% - Accent1 2 2" xfId="761"/>
    <cellStyle name="40% - Accent1 2 3" xfId="762"/>
    <cellStyle name="40% - Accent1 2 4" xfId="763"/>
    <cellStyle name="40% - Accent1 2 5" xfId="764"/>
    <cellStyle name="40% - Accent2" xfId="765"/>
    <cellStyle name="40% - Accent2 2" xfId="766"/>
    <cellStyle name="40% - Accent2 2 2" xfId="767"/>
    <cellStyle name="40% - Accent2 2 3" xfId="768"/>
    <cellStyle name="40% - Accent2 2 4" xfId="769"/>
    <cellStyle name="40% - Accent2 2 5" xfId="770"/>
    <cellStyle name="40% - Accent3" xfId="771"/>
    <cellStyle name="40% - Accent3 2" xfId="772"/>
    <cellStyle name="40% - Accent3 2 2" xfId="773"/>
    <cellStyle name="40% - Accent3 2 3" xfId="774"/>
    <cellStyle name="40% - Accent3 2 4" xfId="775"/>
    <cellStyle name="40% - Accent3 2 5" xfId="776"/>
    <cellStyle name="40% - Accent4" xfId="777"/>
    <cellStyle name="40% - Accent4 2" xfId="778"/>
    <cellStyle name="40% - Accent4 2 2" xfId="779"/>
    <cellStyle name="40% - Accent4 2 3" xfId="780"/>
    <cellStyle name="40% - Accent4 2 4" xfId="781"/>
    <cellStyle name="40% - Accent4 2 5" xfId="782"/>
    <cellStyle name="40% - Accent5" xfId="783"/>
    <cellStyle name="40% - Accent5 2" xfId="784"/>
    <cellStyle name="40% - Accent5 2 2" xfId="785"/>
    <cellStyle name="40% - Accent5 2 3" xfId="786"/>
    <cellStyle name="40% - Accent5 2 4" xfId="787"/>
    <cellStyle name="40% - Accent5 2 5" xfId="788"/>
    <cellStyle name="40% - Accent6" xfId="789"/>
    <cellStyle name="40% - Accent6 2" xfId="790"/>
    <cellStyle name="40% - Accent6 2 2" xfId="791"/>
    <cellStyle name="40% - Accent6 2 3" xfId="792"/>
    <cellStyle name="40% - Accent6 2 4" xfId="793"/>
    <cellStyle name="40% - Accent6 2 5" xfId="794"/>
    <cellStyle name="40% - Акцент1 2" xfId="795"/>
    <cellStyle name="40% - Акцент1 2 2" xfId="796"/>
    <cellStyle name="40% - Акцент1 2 3" xfId="797"/>
    <cellStyle name="40% - Акцент1 2 4" xfId="798"/>
    <cellStyle name="40% - Акцент1 2 5" xfId="799"/>
    <cellStyle name="40% - Акцент1 2 6" xfId="1618"/>
    <cellStyle name="40% - Акцент1 3" xfId="800"/>
    <cellStyle name="40% - Акцент1 3 2" xfId="801"/>
    <cellStyle name="40% - Акцент1 3 3" xfId="802"/>
    <cellStyle name="40% - Акцент1 3 4" xfId="803"/>
    <cellStyle name="40% - Акцент1 3 5" xfId="804"/>
    <cellStyle name="40% - Акцент1 4" xfId="805"/>
    <cellStyle name="40% - Акцент1 4 2" xfId="806"/>
    <cellStyle name="40% - Акцент1 4 3" xfId="807"/>
    <cellStyle name="40% - Акцент1 4 4" xfId="808"/>
    <cellStyle name="40% - Акцент1 4 5" xfId="809"/>
    <cellStyle name="40% - Акцент1 5" xfId="810"/>
    <cellStyle name="40% - Акцент1 5 2" xfId="811"/>
    <cellStyle name="40% - Акцент1 5 3" xfId="812"/>
    <cellStyle name="40% - Акцент1 5 4" xfId="813"/>
    <cellStyle name="40% - Акцент1 5 5" xfId="814"/>
    <cellStyle name="40% - Акцент1 6" xfId="1619"/>
    <cellStyle name="40% - Акцент1 7" xfId="1620"/>
    <cellStyle name="40% - Акцент2 2" xfId="815"/>
    <cellStyle name="40% - Акцент2 2 2" xfId="816"/>
    <cellStyle name="40% - Акцент2 2 3" xfId="817"/>
    <cellStyle name="40% - Акцент2 2 4" xfId="818"/>
    <cellStyle name="40% - Акцент2 2 5" xfId="819"/>
    <cellStyle name="40% - Акцент2 2 6" xfId="1621"/>
    <cellStyle name="40% - Акцент2 3" xfId="820"/>
    <cellStyle name="40% - Акцент2 3 2" xfId="821"/>
    <cellStyle name="40% - Акцент2 3 3" xfId="822"/>
    <cellStyle name="40% - Акцент2 3 4" xfId="823"/>
    <cellStyle name="40% - Акцент2 3 5" xfId="824"/>
    <cellStyle name="40% - Акцент2 4" xfId="825"/>
    <cellStyle name="40% - Акцент2 4 2" xfId="826"/>
    <cellStyle name="40% - Акцент2 4 3" xfId="827"/>
    <cellStyle name="40% - Акцент2 4 4" xfId="828"/>
    <cellStyle name="40% - Акцент2 4 5" xfId="829"/>
    <cellStyle name="40% - Акцент2 5" xfId="830"/>
    <cellStyle name="40% - Акцент2 5 2" xfId="831"/>
    <cellStyle name="40% - Акцент2 5 3" xfId="832"/>
    <cellStyle name="40% - Акцент2 5 4" xfId="833"/>
    <cellStyle name="40% - Акцент2 5 5" xfId="834"/>
    <cellStyle name="40% - Акцент2 6" xfId="1622"/>
    <cellStyle name="40% - Акцент2 7" xfId="1623"/>
    <cellStyle name="40% - Акцент3 2" xfId="835"/>
    <cellStyle name="40% - Акцент3 2 2" xfId="836"/>
    <cellStyle name="40% - Акцент3 2 3" xfId="837"/>
    <cellStyle name="40% - Акцент3 2 4" xfId="838"/>
    <cellStyle name="40% - Акцент3 2 5" xfId="839"/>
    <cellStyle name="40% - Акцент3 2 6" xfId="1624"/>
    <cellStyle name="40% - Акцент3 3" xfId="840"/>
    <cellStyle name="40% - Акцент3 3 2" xfId="841"/>
    <cellStyle name="40% - Акцент3 3 3" xfId="842"/>
    <cellStyle name="40% - Акцент3 3 4" xfId="843"/>
    <cellStyle name="40% - Акцент3 3 5" xfId="844"/>
    <cellStyle name="40% - Акцент3 4" xfId="845"/>
    <cellStyle name="40% - Акцент3 4 2" xfId="846"/>
    <cellStyle name="40% - Акцент3 4 3" xfId="847"/>
    <cellStyle name="40% - Акцент3 4 4" xfId="848"/>
    <cellStyle name="40% - Акцент3 4 5" xfId="849"/>
    <cellStyle name="40% - Акцент3 5" xfId="850"/>
    <cellStyle name="40% - Акцент3 5 2" xfId="851"/>
    <cellStyle name="40% - Акцент3 5 3" xfId="852"/>
    <cellStyle name="40% - Акцент3 5 4" xfId="853"/>
    <cellStyle name="40% - Акцент3 5 5" xfId="854"/>
    <cellStyle name="40% - Акцент3 6" xfId="1625"/>
    <cellStyle name="40% - Акцент3 7" xfId="1626"/>
    <cellStyle name="40% - Акцент4 2" xfId="855"/>
    <cellStyle name="40% - Акцент4 2 2" xfId="856"/>
    <cellStyle name="40% - Акцент4 2 3" xfId="857"/>
    <cellStyle name="40% - Акцент4 2 4" xfId="858"/>
    <cellStyle name="40% - Акцент4 2 5" xfId="859"/>
    <cellStyle name="40% - Акцент4 2 6" xfId="1627"/>
    <cellStyle name="40% - Акцент4 3" xfId="860"/>
    <cellStyle name="40% - Акцент4 3 2" xfId="861"/>
    <cellStyle name="40% - Акцент4 3 3" xfId="862"/>
    <cellStyle name="40% - Акцент4 3 4" xfId="863"/>
    <cellStyle name="40% - Акцент4 3 5" xfId="864"/>
    <cellStyle name="40% - Акцент4 4" xfId="865"/>
    <cellStyle name="40% - Акцент4 4 2" xfId="866"/>
    <cellStyle name="40% - Акцент4 4 3" xfId="867"/>
    <cellStyle name="40% - Акцент4 4 4" xfId="868"/>
    <cellStyle name="40% - Акцент4 4 5" xfId="869"/>
    <cellStyle name="40% - Акцент4 5" xfId="870"/>
    <cellStyle name="40% - Акцент4 5 2" xfId="871"/>
    <cellStyle name="40% - Акцент4 5 3" xfId="872"/>
    <cellStyle name="40% - Акцент4 5 4" xfId="873"/>
    <cellStyle name="40% - Акцент4 5 5" xfId="874"/>
    <cellStyle name="40% - Акцент4 6" xfId="1628"/>
    <cellStyle name="40% - Акцент4 7" xfId="1629"/>
    <cellStyle name="40% - Акцент5 2" xfId="875"/>
    <cellStyle name="40% - Акцент5 2 2" xfId="876"/>
    <cellStyle name="40% - Акцент5 2 3" xfId="877"/>
    <cellStyle name="40% - Акцент5 2 4" xfId="878"/>
    <cellStyle name="40% - Акцент5 2 5" xfId="879"/>
    <cellStyle name="40% - Акцент5 2 6" xfId="1630"/>
    <cellStyle name="40% - Акцент5 3" xfId="880"/>
    <cellStyle name="40% - Акцент5 3 2" xfId="881"/>
    <cellStyle name="40% - Акцент5 3 3" xfId="882"/>
    <cellStyle name="40% - Акцент5 3 4" xfId="883"/>
    <cellStyle name="40% - Акцент5 3 5" xfId="884"/>
    <cellStyle name="40% - Акцент5 4" xfId="885"/>
    <cellStyle name="40% - Акцент5 4 2" xfId="886"/>
    <cellStyle name="40% - Акцент5 4 3" xfId="887"/>
    <cellStyle name="40% - Акцент5 4 4" xfId="888"/>
    <cellStyle name="40% - Акцент5 4 5" xfId="889"/>
    <cellStyle name="40% - Акцент5 5" xfId="890"/>
    <cellStyle name="40% - Акцент5 5 2" xfId="891"/>
    <cellStyle name="40% - Акцент5 5 3" xfId="892"/>
    <cellStyle name="40% - Акцент5 5 4" xfId="893"/>
    <cellStyle name="40% - Акцент5 5 5" xfId="894"/>
    <cellStyle name="40% - Акцент5 6" xfId="1631"/>
    <cellStyle name="40% - Акцент5 7" xfId="1632"/>
    <cellStyle name="40% - Акцент6 2" xfId="895"/>
    <cellStyle name="40% - Акцент6 2 2" xfId="896"/>
    <cellStyle name="40% - Акцент6 2 3" xfId="897"/>
    <cellStyle name="40% - Акцент6 2 4" xfId="898"/>
    <cellStyle name="40% - Акцент6 2 5" xfId="899"/>
    <cellStyle name="40% - Акцент6 2 6" xfId="1633"/>
    <cellStyle name="40% - Акцент6 3" xfId="900"/>
    <cellStyle name="40% - Акцент6 3 2" xfId="901"/>
    <cellStyle name="40% - Акцент6 3 3" xfId="902"/>
    <cellStyle name="40% - Акцент6 3 4" xfId="903"/>
    <cellStyle name="40% - Акцент6 3 5" xfId="904"/>
    <cellStyle name="40% - Акцент6 4" xfId="905"/>
    <cellStyle name="40% - Акцент6 4 2" xfId="906"/>
    <cellStyle name="40% - Акцент6 4 3" xfId="907"/>
    <cellStyle name="40% - Акцент6 4 4" xfId="908"/>
    <cellStyle name="40% - Акцент6 4 5" xfId="909"/>
    <cellStyle name="40% - Акцент6 5" xfId="910"/>
    <cellStyle name="40% - Акцент6 5 2" xfId="911"/>
    <cellStyle name="40% - Акцент6 5 3" xfId="912"/>
    <cellStyle name="40% - Акцент6 5 4" xfId="913"/>
    <cellStyle name="40% - Акцент6 5 5" xfId="914"/>
    <cellStyle name="40% - Акцент6 6" xfId="1634"/>
    <cellStyle name="40% - Акцент6 7" xfId="1635"/>
    <cellStyle name="60% - Accent1" xfId="915"/>
    <cellStyle name="60% - Accent1 2" xfId="916"/>
    <cellStyle name="60% - Accent2" xfId="917"/>
    <cellStyle name="60% - Accent2 2" xfId="918"/>
    <cellStyle name="60% - Accent3" xfId="919"/>
    <cellStyle name="60% - Accent3 2" xfId="920"/>
    <cellStyle name="60% - Accent4" xfId="921"/>
    <cellStyle name="60% - Accent4 2" xfId="922"/>
    <cellStyle name="60% - Accent5" xfId="923"/>
    <cellStyle name="60% - Accent5 2" xfId="924"/>
    <cellStyle name="60% - Accent6" xfId="925"/>
    <cellStyle name="60% - Accent6 2" xfId="926"/>
    <cellStyle name="60% - Акцент1 2" xfId="927"/>
    <cellStyle name="60% - Акцент1 2 2" xfId="1636"/>
    <cellStyle name="60% - Акцент1 2 3" xfId="1637"/>
    <cellStyle name="60% - Акцент1 2 4" xfId="1638"/>
    <cellStyle name="60% - Акцент1 2 5" xfId="1639"/>
    <cellStyle name="60% - Акцент1 2 6" xfId="1640"/>
    <cellStyle name="60% - Акцент1 3" xfId="928"/>
    <cellStyle name="60% - Акцент1 4" xfId="929"/>
    <cellStyle name="60% - Акцент1 5" xfId="930"/>
    <cellStyle name="60% - Акцент1 6" xfId="1641"/>
    <cellStyle name="60% - Акцент1 7" xfId="1642"/>
    <cellStyle name="60% - Акцент2 2" xfId="931"/>
    <cellStyle name="60% - Акцент2 2 2" xfId="1643"/>
    <cellStyle name="60% - Акцент2 2 3" xfId="1644"/>
    <cellStyle name="60% - Акцент2 2 4" xfId="1645"/>
    <cellStyle name="60% - Акцент2 2 5" xfId="1646"/>
    <cellStyle name="60% - Акцент2 2 6" xfId="1647"/>
    <cellStyle name="60% - Акцент2 3" xfId="932"/>
    <cellStyle name="60% - Акцент2 4" xfId="933"/>
    <cellStyle name="60% - Акцент2 5" xfId="934"/>
    <cellStyle name="60% - Акцент2 6" xfId="1648"/>
    <cellStyle name="60% - Акцент2 7" xfId="1649"/>
    <cellStyle name="60% - Акцент3 2" xfId="935"/>
    <cellStyle name="60% - Акцент3 2 2" xfId="1650"/>
    <cellStyle name="60% - Акцент3 2 3" xfId="1651"/>
    <cellStyle name="60% - Акцент3 2 4" xfId="1652"/>
    <cellStyle name="60% - Акцент3 2 5" xfId="1653"/>
    <cellStyle name="60% - Акцент3 2 6" xfId="1654"/>
    <cellStyle name="60% - Акцент3 3" xfId="936"/>
    <cellStyle name="60% - Акцент3 4" xfId="937"/>
    <cellStyle name="60% - Акцент3 5" xfId="938"/>
    <cellStyle name="60% - Акцент3 6" xfId="1655"/>
    <cellStyle name="60% - Акцент3 7" xfId="1656"/>
    <cellStyle name="60% - Акцент4 2" xfId="939"/>
    <cellStyle name="60% - Акцент4 2 2" xfId="1657"/>
    <cellStyle name="60% - Акцент4 2 3" xfId="1658"/>
    <cellStyle name="60% - Акцент4 2 4" xfId="1659"/>
    <cellStyle name="60% - Акцент4 2 5" xfId="1660"/>
    <cellStyle name="60% - Акцент4 2 6" xfId="1661"/>
    <cellStyle name="60% - Акцент4 3" xfId="940"/>
    <cellStyle name="60% - Акцент4 4" xfId="941"/>
    <cellStyle name="60% - Акцент4 5" xfId="942"/>
    <cellStyle name="60% - Акцент4 6" xfId="1662"/>
    <cellStyle name="60% - Акцент4 7" xfId="1663"/>
    <cellStyle name="60% - Акцент5 2" xfId="943"/>
    <cellStyle name="60% - Акцент5 2 2" xfId="1664"/>
    <cellStyle name="60% - Акцент5 2 3" xfId="1665"/>
    <cellStyle name="60% - Акцент5 2 4" xfId="1666"/>
    <cellStyle name="60% - Акцент5 2 5" xfId="1667"/>
    <cellStyle name="60% - Акцент5 2 6" xfId="1668"/>
    <cellStyle name="60% - Акцент5 3" xfId="944"/>
    <cellStyle name="60% - Акцент5 4" xfId="945"/>
    <cellStyle name="60% - Акцент5 5" xfId="946"/>
    <cellStyle name="60% - Акцент5 6" xfId="1669"/>
    <cellStyle name="60% - Акцент5 7" xfId="1670"/>
    <cellStyle name="60% - Акцент6 2" xfId="947"/>
    <cellStyle name="60% - Акцент6 2 2" xfId="1671"/>
    <cellStyle name="60% - Акцент6 2 3" xfId="1672"/>
    <cellStyle name="60% - Акцент6 2 4" xfId="1673"/>
    <cellStyle name="60% - Акцент6 2 5" xfId="1674"/>
    <cellStyle name="60% - Акцент6 2 6" xfId="1675"/>
    <cellStyle name="60% - Акцент6 3" xfId="948"/>
    <cellStyle name="60% - Акцент6 4" xfId="949"/>
    <cellStyle name="60% - Акцент6 5" xfId="950"/>
    <cellStyle name="60% - Акцент6 6" xfId="1676"/>
    <cellStyle name="60% - Акцент6 7" xfId="1677"/>
    <cellStyle name="Accent1" xfId="951"/>
    <cellStyle name="Accent1 - 20%" xfId="952"/>
    <cellStyle name="Accent1 - 40%" xfId="953"/>
    <cellStyle name="Accent1 - 60%" xfId="954"/>
    <cellStyle name="Accent1 2" xfId="955"/>
    <cellStyle name="Accent1_Альбом форм_24 09 08" xfId="956"/>
    <cellStyle name="Accent2" xfId="957"/>
    <cellStyle name="Accent2 - 20%" xfId="958"/>
    <cellStyle name="Accent2 - 40%" xfId="959"/>
    <cellStyle name="Accent2 - 60%" xfId="960"/>
    <cellStyle name="Accent2 2" xfId="961"/>
    <cellStyle name="Accent2_Альбом форм_24 09 08" xfId="962"/>
    <cellStyle name="Accent3" xfId="963"/>
    <cellStyle name="Accent3 - 20%" xfId="964"/>
    <cellStyle name="Accent3 - 40%" xfId="965"/>
    <cellStyle name="Accent3 - 60%" xfId="966"/>
    <cellStyle name="Accent3 2" xfId="967"/>
    <cellStyle name="Accent3_94 газ" xfId="968"/>
    <cellStyle name="Accent4" xfId="969"/>
    <cellStyle name="Accent4 - 20%" xfId="970"/>
    <cellStyle name="Accent4 - 40%" xfId="971"/>
    <cellStyle name="Accent4 - 60%" xfId="972"/>
    <cellStyle name="Accent4 2" xfId="973"/>
    <cellStyle name="Accent4_94 газ" xfId="974"/>
    <cellStyle name="Accent5" xfId="975"/>
    <cellStyle name="Accent5 - 20%" xfId="976"/>
    <cellStyle name="Accent5 - 40%" xfId="977"/>
    <cellStyle name="Accent5 - 60%" xfId="978"/>
    <cellStyle name="Accent5 2" xfId="979"/>
    <cellStyle name="Accent5_94 газ" xfId="980"/>
    <cellStyle name="Accent6" xfId="981"/>
    <cellStyle name="Accent6 - 20%" xfId="982"/>
    <cellStyle name="Accent6 - 40%" xfId="983"/>
    <cellStyle name="Accent6 - 60%" xfId="984"/>
    <cellStyle name="Accent6 2" xfId="985"/>
    <cellStyle name="Accent6_94 газ" xfId="986"/>
    <cellStyle name="Ăčďĺđńńűëęŕ" xfId="987"/>
    <cellStyle name="Aeia?nnueea" xfId="988"/>
    <cellStyle name="Äĺíĺćíűé [0]_Đĺôĺđĺíň" xfId="989"/>
    <cellStyle name="Äĺíĺćíűé_Đĺôĺđĺíň" xfId="990"/>
    <cellStyle name="Bad" xfId="991"/>
    <cellStyle name="Bad 2" xfId="992"/>
    <cellStyle name="Calc Currency (0)" xfId="993"/>
    <cellStyle name="Calculation" xfId="994"/>
    <cellStyle name="Calculation 2" xfId="995"/>
    <cellStyle name="Check Cell" xfId="996"/>
    <cellStyle name="Check Cell 2" xfId="997"/>
    <cellStyle name="ColLevel_1_Ф 31_32_34 (03_08) ПЛ  Баланс" xfId="998"/>
    <cellStyle name="Column1" xfId="999"/>
    <cellStyle name="Column2" xfId="1000"/>
    <cellStyle name="Column3" xfId="1001"/>
    <cellStyle name="Column4_end" xfId="1002"/>
    <cellStyle name="Comma [0]_Acer" xfId="1003"/>
    <cellStyle name="Comma_Acer" xfId="1004"/>
    <cellStyle name="Comma0" xfId="1005"/>
    <cellStyle name="Common" xfId="1006"/>
    <cellStyle name="Currency [0]_Acer" xfId="1007"/>
    <cellStyle name="Currency_Acer" xfId="1008"/>
    <cellStyle name="Currency0" xfId="1009"/>
    <cellStyle name="CURRENCY2" xfId="1931"/>
    <cellStyle name="Currency3" xfId="1932"/>
    <cellStyle name="Date" xfId="1010"/>
    <cellStyle name="Emphasis 1" xfId="1011"/>
    <cellStyle name="Emphasis 2" xfId="1012"/>
    <cellStyle name="Emphasis 3" xfId="1013"/>
    <cellStyle name="Euro" xfId="1014"/>
    <cellStyle name="Explanatory Text" xfId="1015"/>
    <cellStyle name="Explanatory Text 2" xfId="1016"/>
    <cellStyle name="Fixed" xfId="1017"/>
    <cellStyle name="Good" xfId="1018"/>
    <cellStyle name="Good 2" xfId="1019"/>
    <cellStyle name="Green" xfId="1933"/>
    <cellStyle name="Grey" xfId="1020"/>
    <cellStyle name="Header1" xfId="1021"/>
    <cellStyle name="Header2" xfId="1022"/>
    <cellStyle name="Heading 1" xfId="1023"/>
    <cellStyle name="Heading 1 2" xfId="1024"/>
    <cellStyle name="Heading 2" xfId="1025"/>
    <cellStyle name="Heading 2 2" xfId="1026"/>
    <cellStyle name="Heading 3" xfId="1027"/>
    <cellStyle name="Heading 3 2" xfId="1028"/>
    <cellStyle name="Heading 4" xfId="1029"/>
    <cellStyle name="Heading 4 2" xfId="1030"/>
    <cellStyle name="Iau?iue_o10-n" xfId="1031"/>
    <cellStyle name="Îáű÷íűé_Đĺôĺđĺíň" xfId="1032"/>
    <cellStyle name="Îňęđűâŕâřŕ˙ń˙ ăčďĺđńńűëęŕ" xfId="1033"/>
    <cellStyle name="Input" xfId="1034"/>
    <cellStyle name="Input [yellow]" xfId="1035"/>
    <cellStyle name="Input 2" xfId="1036"/>
    <cellStyle name="Ioe?uaaaoayny aeia?nnueea" xfId="1037"/>
    <cellStyle name="ISO" xfId="1038"/>
    <cellStyle name="Linked Cell" xfId="1039"/>
    <cellStyle name="Linked Cell 2" xfId="1040"/>
    <cellStyle name="MAGENTA" xfId="1934"/>
    <cellStyle name="may" xfId="1041"/>
    <cellStyle name="Monйtaire_Conversion Summary" xfId="1042"/>
    <cellStyle name="Neutral" xfId="1043"/>
    <cellStyle name="Neutral 2" xfId="1044"/>
    <cellStyle name="no dec" xfId="1045"/>
    <cellStyle name="Norma11l" xfId="1046"/>
    <cellStyle name="Normal - Style1" xfId="1047"/>
    <cellStyle name="Normal 2_Приложение к бизнес-плану 2012-2014 для ФЭС (17.08.2011)" xfId="1887"/>
    <cellStyle name="Normal_#10-Headcount" xfId="1048"/>
    <cellStyle name="Note" xfId="1049"/>
    <cellStyle name="Note 2" xfId="1050"/>
    <cellStyle name="Ňűń˙÷č [0]_Đĺôĺđĺíň" xfId="1051"/>
    <cellStyle name="Ňűń˙÷č_Đĺôĺđĺíň" xfId="1052"/>
    <cellStyle name="Output" xfId="1053"/>
    <cellStyle name="Output 2" xfId="1054"/>
    <cellStyle name="Paaotsikko" xfId="1055"/>
    <cellStyle name="Paaotsikko 2" xfId="1056"/>
    <cellStyle name="Paaotsikko 3" xfId="1057"/>
    <cellStyle name="Paaotsikko 4" xfId="1058"/>
    <cellStyle name="Paaotsikko 5" xfId="1059"/>
    <cellStyle name="Percent [2]" xfId="1060"/>
    <cellStyle name="Pддotsikko" xfId="1061"/>
    <cellStyle name="Pддotsikko 2" xfId="1062"/>
    <cellStyle name="Pддotsikko 3" xfId="1063"/>
    <cellStyle name="Pддotsikko 4" xfId="1064"/>
    <cellStyle name="Pддotsikko 5" xfId="1065"/>
    <cellStyle name="RED" xfId="1935"/>
    <cellStyle name="RowLevel_1_Копия Ф 24_25 (03_08)" xfId="1066"/>
    <cellStyle name="SAPBEXaggData" xfId="1067"/>
    <cellStyle name="SAPBEXaggData 2" xfId="1068"/>
    <cellStyle name="SAPBEXaggData 2 2" xfId="1069"/>
    <cellStyle name="SAPBEXaggData 3" xfId="1070"/>
    <cellStyle name="SAPBEXaggData_Модель бюджетов СБУ ГЦР_Финансы" xfId="1071"/>
    <cellStyle name="SAPBEXaggDataEmph" xfId="1072"/>
    <cellStyle name="SAPBEXaggExc1" xfId="1073"/>
    <cellStyle name="SAPBEXaggExc1Emph" xfId="1074"/>
    <cellStyle name="SAPBEXaggExc2" xfId="1075"/>
    <cellStyle name="SAPBEXaggExc2Emph" xfId="1076"/>
    <cellStyle name="SAPBEXaggItem" xfId="1077"/>
    <cellStyle name="SAPBEXaggItem 2" xfId="1078"/>
    <cellStyle name="SAPBEXaggItem 2 2" xfId="1079"/>
    <cellStyle name="SAPBEXaggItem 3" xfId="1080"/>
    <cellStyle name="SAPBEXaggItem_Модель бюджетов СБУ ГЦР_Финансы" xfId="1081"/>
    <cellStyle name="SAPBEXaggItemX" xfId="1082"/>
    <cellStyle name="SAPBEXbackground" xfId="1083"/>
    <cellStyle name="SAPBEXbackground 2" xfId="1084"/>
    <cellStyle name="SAPBEXbackground 3" xfId="1085"/>
    <cellStyle name="SAPBEXbackground 4" xfId="1086"/>
    <cellStyle name="SAPBEXbackground 5" xfId="1087"/>
    <cellStyle name="SAPBEXchaText" xfId="1088"/>
    <cellStyle name="SAPBEXchaText 2" xfId="1089"/>
    <cellStyle name="SAPBEXchaText 2 2" xfId="1090"/>
    <cellStyle name="SAPBEXchaText 2 3" xfId="1091"/>
    <cellStyle name="SAPBEXchaText 2 4" xfId="1092"/>
    <cellStyle name="SAPBEXchaText 2 5" xfId="1093"/>
    <cellStyle name="SAPBEXchaText 2 6" xfId="1094"/>
    <cellStyle name="SAPBEXchaText 2_Внутренние_Бюджетные_формы_23_05_2011 (план) (2)" xfId="1678"/>
    <cellStyle name="SAPBEXchaText 3" xfId="1095"/>
    <cellStyle name="SAPBEXchaText 3 2" xfId="1096"/>
    <cellStyle name="SAPBEXchaText 4" xfId="1097"/>
    <cellStyle name="SAPBEXchaText 5" xfId="1098"/>
    <cellStyle name="SAPBEXchaText 6" xfId="1099"/>
    <cellStyle name="SAPBEXchaText 7" xfId="1100"/>
    <cellStyle name="SAPBEXchaText_Внутренние_Бюджетные_формы_23_05_2011 (план) (2)" xfId="1679"/>
    <cellStyle name="SAPBEXexcBad" xfId="1101"/>
    <cellStyle name="SAPBEXexcBad7" xfId="1102"/>
    <cellStyle name="SAPBEXexcBad8" xfId="1103"/>
    <cellStyle name="SAPBEXexcBad9" xfId="1104"/>
    <cellStyle name="SAPBEXexcCritical" xfId="1105"/>
    <cellStyle name="SAPBEXexcCritical4" xfId="1106"/>
    <cellStyle name="SAPBEXexcCritical5" xfId="1107"/>
    <cellStyle name="SAPBEXexcCritical6" xfId="1108"/>
    <cellStyle name="SAPBEXexcGood" xfId="1109"/>
    <cellStyle name="SAPBEXexcGood1" xfId="1110"/>
    <cellStyle name="SAPBEXexcGood2" xfId="1111"/>
    <cellStyle name="SAPBEXexcGood3" xfId="1112"/>
    <cellStyle name="SAPBEXexcVeryBad" xfId="1113"/>
    <cellStyle name="SAPBEXexcVeryBad 2" xfId="1114"/>
    <cellStyle name="SAPBEXexcVeryBad 3" xfId="1115"/>
    <cellStyle name="SAPBEXexcVeryBad 4" xfId="1116"/>
    <cellStyle name="SAPBEXexcVeryBad 5" xfId="1117"/>
    <cellStyle name="SAPBEXfilterDrill" xfId="1118"/>
    <cellStyle name="SAPBEXfilterDrill 2" xfId="1119"/>
    <cellStyle name="SAPBEXfilterDrill 2 2" xfId="1120"/>
    <cellStyle name="SAPBEXfilterDrill 3" xfId="1121"/>
    <cellStyle name="SAPBEXfilterDrill_Модель бюджетов СБУ ГЦР_Финансы" xfId="1122"/>
    <cellStyle name="SAPBEXfilterItem" xfId="1123"/>
    <cellStyle name="SAPBEXfilterItem 2" xfId="1124"/>
    <cellStyle name="SAPBEXfilterItem 3" xfId="1125"/>
    <cellStyle name="SAPBEXfilterText" xfId="1126"/>
    <cellStyle name="SAPBEXformats" xfId="1127"/>
    <cellStyle name="SAPBEXformats 2" xfId="1128"/>
    <cellStyle name="SAPBEXformats 2 2" xfId="1129"/>
    <cellStyle name="SAPBEXformats 2 3" xfId="1130"/>
    <cellStyle name="SAPBEXformats 2 4" xfId="1131"/>
    <cellStyle name="SAPBEXformats 2 5" xfId="1132"/>
    <cellStyle name="SAPBEXformats 2 6" xfId="1133"/>
    <cellStyle name="SAPBEXformats 2_Внутренние_Бюджетные_формы_23_05_2011 (план) (2)" xfId="1680"/>
    <cellStyle name="SAPBEXformats 3" xfId="1134"/>
    <cellStyle name="SAPBEXformats 3 2" xfId="1135"/>
    <cellStyle name="SAPBEXformats 4" xfId="1136"/>
    <cellStyle name="SAPBEXformats 5" xfId="1137"/>
    <cellStyle name="SAPBEXformats 6" xfId="1138"/>
    <cellStyle name="SAPBEXformats 7" xfId="1139"/>
    <cellStyle name="SAPBEXformats_Внутренние_Бюджетные_формы_23_05_2011 (план) (2)" xfId="1681"/>
    <cellStyle name="SAPBEXheaderData" xfId="1140"/>
    <cellStyle name="SAPBEXheaderItem" xfId="1141"/>
    <cellStyle name="SAPBEXheaderItem 2" xfId="1142"/>
    <cellStyle name="SAPBEXheaderItem 2 2" xfId="1143"/>
    <cellStyle name="SAPBEXheaderItem 3" xfId="1144"/>
    <cellStyle name="SAPBEXheaderItem_Модель бюджетов СБУ ГЦР_Финансы" xfId="1145"/>
    <cellStyle name="SAPBEXheaderRowOne" xfId="1146"/>
    <cellStyle name="SAPBEXheaderRowOne 2" xfId="1147"/>
    <cellStyle name="SAPBEXheaderRowOne 3" xfId="1148"/>
    <cellStyle name="SAPBEXheaderRowOne 4" xfId="1149"/>
    <cellStyle name="SAPBEXheaderRowOne 5" xfId="1150"/>
    <cellStyle name="SAPBEXheaderRowThree" xfId="1151"/>
    <cellStyle name="SAPBEXheaderRowThree 2" xfId="1152"/>
    <cellStyle name="SAPBEXheaderRowThree 3" xfId="1153"/>
    <cellStyle name="SAPBEXheaderRowThree 4" xfId="1154"/>
    <cellStyle name="SAPBEXheaderRowThree 5" xfId="1155"/>
    <cellStyle name="SAPBEXheaderRowTwo" xfId="1156"/>
    <cellStyle name="SAPBEXheaderSingleRow" xfId="1157"/>
    <cellStyle name="SAPBEXheaderSingleRow 2" xfId="1158"/>
    <cellStyle name="SAPBEXheaderSingleRow 3" xfId="1159"/>
    <cellStyle name="SAPBEXheaderSingleRow 4" xfId="1160"/>
    <cellStyle name="SAPBEXheaderSingleRow 5" xfId="1161"/>
    <cellStyle name="SAPBEXheaderText" xfId="1162"/>
    <cellStyle name="SAPBEXheaderText 2" xfId="1163"/>
    <cellStyle name="SAPBEXheaderText 2 2" xfId="1164"/>
    <cellStyle name="SAPBEXheaderText 3" xfId="1165"/>
    <cellStyle name="SAPBEXheaderText_Модель бюджетов СБУ ГЦР_Финансы" xfId="1166"/>
    <cellStyle name="SAPBEXHLevel0" xfId="1167"/>
    <cellStyle name="SAPBEXHLevel0 2" xfId="1168"/>
    <cellStyle name="SAPBEXHLevel0 2 2" xfId="1169"/>
    <cellStyle name="SAPBEXHLevel0 2 3" xfId="1170"/>
    <cellStyle name="SAPBEXHLevel0 2 4" xfId="1171"/>
    <cellStyle name="SAPBEXHLevel0 2 5" xfId="1172"/>
    <cellStyle name="SAPBEXHLevel0 2 6" xfId="1173"/>
    <cellStyle name="SAPBEXHLevel0 2_Внутренние_Бюджетные_формы_23_05_2011 (план) (2)" xfId="1682"/>
    <cellStyle name="SAPBEXHLevel0 3" xfId="1174"/>
    <cellStyle name="SAPBEXHLevel0 3 2" xfId="1175"/>
    <cellStyle name="SAPBEXHLevel0 4" xfId="1176"/>
    <cellStyle name="SAPBEXHLevel0 5" xfId="1177"/>
    <cellStyle name="SAPBEXHLevel0 6" xfId="1178"/>
    <cellStyle name="SAPBEXHLevel0 7" xfId="1179"/>
    <cellStyle name="SAPBEXHLevel0_Внутренние_Бюджетные_формы_23_05_2011 (план) (2)" xfId="1683"/>
    <cellStyle name="SAPBEXHLevel0X" xfId="1180"/>
    <cellStyle name="SAPBEXHLevel1" xfId="1181"/>
    <cellStyle name="SAPBEXHLevel1 2" xfId="1182"/>
    <cellStyle name="SAPBEXHLevel1 2 2" xfId="1183"/>
    <cellStyle name="SAPBEXHLevel1 2 3" xfId="1184"/>
    <cellStyle name="SAPBEXHLevel1 2 4" xfId="1185"/>
    <cellStyle name="SAPBEXHLevel1 2 5" xfId="1186"/>
    <cellStyle name="SAPBEXHLevel1 2 6" xfId="1187"/>
    <cellStyle name="SAPBEXHLevel1 2_Внутренние_Бюджетные_формы_23_05_2011 (план) (2)" xfId="1684"/>
    <cellStyle name="SAPBEXHLevel1 3" xfId="1188"/>
    <cellStyle name="SAPBEXHLevel1 3 2" xfId="1189"/>
    <cellStyle name="SAPBEXHLevel1 4" xfId="1190"/>
    <cellStyle name="SAPBEXHLevel1 5" xfId="1191"/>
    <cellStyle name="SAPBEXHLevel1 6" xfId="1192"/>
    <cellStyle name="SAPBEXHLevel1 7" xfId="1193"/>
    <cellStyle name="SAPBEXHLevel1_Внутренние_Бюджетные_формы_23_05_2011 (план) (2)" xfId="1685"/>
    <cellStyle name="SAPBEXHLevel1X" xfId="1194"/>
    <cellStyle name="SAPBEXHLevel2" xfId="1195"/>
    <cellStyle name="SAPBEXHLevel2 2" xfId="1196"/>
    <cellStyle name="SAPBEXHLevel2 2 2" xfId="1197"/>
    <cellStyle name="SAPBEXHLevel2 2 3" xfId="1198"/>
    <cellStyle name="SAPBEXHLevel2 2 4" xfId="1199"/>
    <cellStyle name="SAPBEXHLevel2 2 5" xfId="1200"/>
    <cellStyle name="SAPBEXHLevel2 2 6" xfId="1201"/>
    <cellStyle name="SAPBEXHLevel2 2_Внутренние_Бюджетные_формы_23_05_2011 (план) (2)" xfId="1686"/>
    <cellStyle name="SAPBEXHLevel2 3" xfId="1202"/>
    <cellStyle name="SAPBEXHLevel2 3 2" xfId="1203"/>
    <cellStyle name="SAPBEXHLevel2 4" xfId="1204"/>
    <cellStyle name="SAPBEXHLevel2 5" xfId="1205"/>
    <cellStyle name="SAPBEXHLevel2 6" xfId="1206"/>
    <cellStyle name="SAPBEXHLevel2 7" xfId="1207"/>
    <cellStyle name="SAPBEXHLevel2_Внутренние_Бюджетные_формы_23_05_2011 (план) (2)" xfId="1687"/>
    <cellStyle name="SAPBEXHLevel2X" xfId="1208"/>
    <cellStyle name="SAPBEXHLevel3" xfId="1209"/>
    <cellStyle name="SAPBEXHLevel3 2" xfId="1210"/>
    <cellStyle name="SAPBEXHLevel3 2 2" xfId="1211"/>
    <cellStyle name="SAPBEXHLevel3 2 3" xfId="1212"/>
    <cellStyle name="SAPBEXHLevel3 2 4" xfId="1213"/>
    <cellStyle name="SAPBEXHLevel3 2 5" xfId="1214"/>
    <cellStyle name="SAPBEXHLevel3 2 6" xfId="1215"/>
    <cellStyle name="SAPBEXHLevel3 2_Внутренние_Бюджетные_формы_23_05_2011 (план) (2)" xfId="1688"/>
    <cellStyle name="SAPBEXHLevel3 3" xfId="1216"/>
    <cellStyle name="SAPBEXHLevel3 3 2" xfId="1217"/>
    <cellStyle name="SAPBEXHLevel3 4" xfId="1218"/>
    <cellStyle name="SAPBEXHLevel3 5" xfId="1219"/>
    <cellStyle name="SAPBEXHLevel3 6" xfId="1220"/>
    <cellStyle name="SAPBEXHLevel3 7" xfId="1221"/>
    <cellStyle name="SAPBEXHLevel3_Внутренние_Бюджетные_формы_23_05_2011 (план) (2)" xfId="1689"/>
    <cellStyle name="SAPBEXHLevel3X" xfId="1222"/>
    <cellStyle name="SAPBEXinputData" xfId="1223"/>
    <cellStyle name="SAPBEXinputData 2" xfId="1224"/>
    <cellStyle name="SAPBEXinputData 3" xfId="1225"/>
    <cellStyle name="SAPBEXinputData 4" xfId="1226"/>
    <cellStyle name="SAPBEXinputData 5" xfId="1227"/>
    <cellStyle name="SAPBEXItemHeader" xfId="1228"/>
    <cellStyle name="SAPBEXresData" xfId="1229"/>
    <cellStyle name="SAPBEXresDataEmph" xfId="1230"/>
    <cellStyle name="SAPBEXresExc1" xfId="1231"/>
    <cellStyle name="SAPBEXresExc1Emph" xfId="1232"/>
    <cellStyle name="SAPBEXresExc2" xfId="1233"/>
    <cellStyle name="SAPBEXresExc2Emph" xfId="1234"/>
    <cellStyle name="SAPBEXresItem" xfId="1235"/>
    <cellStyle name="SAPBEXresItemX" xfId="1236"/>
    <cellStyle name="SAPBEXstdData" xfId="1237"/>
    <cellStyle name="SAPBEXstdData 2" xfId="1238"/>
    <cellStyle name="SAPBEXstdData 2 2" xfId="1239"/>
    <cellStyle name="SAPBEXstdData 3" xfId="1240"/>
    <cellStyle name="SAPBEXstdData_Модель бюджетов СБУ ГЦР_Финансы" xfId="1241"/>
    <cellStyle name="SAPBEXstdDataEmph" xfId="1242"/>
    <cellStyle name="SAPBEXstdExc1" xfId="1243"/>
    <cellStyle name="SAPBEXstdExc1Emph" xfId="1244"/>
    <cellStyle name="SAPBEXstdExc2" xfId="1245"/>
    <cellStyle name="SAPBEXstdExc2Emph" xfId="1246"/>
    <cellStyle name="SAPBEXstdItem" xfId="1247"/>
    <cellStyle name="SAPBEXstdItem 2" xfId="1248"/>
    <cellStyle name="SAPBEXstdItem 2 2" xfId="1249"/>
    <cellStyle name="SAPBEXstdItem 2 3" xfId="1250"/>
    <cellStyle name="SAPBEXstdItem 2 4" xfId="1251"/>
    <cellStyle name="SAPBEXstdItem 2 5" xfId="1252"/>
    <cellStyle name="SAPBEXstdItem 2 6" xfId="1253"/>
    <cellStyle name="SAPBEXstdItem 2_Внутренние_Бюджетные_формы_23_05_2011 (план) (2)" xfId="1690"/>
    <cellStyle name="SAPBEXstdItem 3" xfId="1254"/>
    <cellStyle name="SAPBEXstdItem 3 2" xfId="1255"/>
    <cellStyle name="SAPBEXstdItem 4" xfId="1256"/>
    <cellStyle name="SAPBEXstdItem 5" xfId="1257"/>
    <cellStyle name="SAPBEXstdItem 6" xfId="1258"/>
    <cellStyle name="SAPBEXstdItem 7" xfId="1259"/>
    <cellStyle name="SAPBEXstdItem_Внутренние_Бюджетные_формы_23_05_2011 (план) (2)" xfId="1691"/>
    <cellStyle name="SAPBEXstdItemHeader" xfId="1260"/>
    <cellStyle name="SAPBEXstdItemHeader 2" xfId="1261"/>
    <cellStyle name="SAPBEXstdItemHeader 3" xfId="1262"/>
    <cellStyle name="SAPBEXstdItemHeader 4" xfId="1263"/>
    <cellStyle name="SAPBEXstdItemHeader 5" xfId="1264"/>
    <cellStyle name="SAPBEXstdItemLeft" xfId="1265"/>
    <cellStyle name="SAPBEXstdItemLeft 2" xfId="1266"/>
    <cellStyle name="SAPBEXstdItemLeft 3" xfId="1267"/>
    <cellStyle name="SAPBEXstdItemLeft 4" xfId="1268"/>
    <cellStyle name="SAPBEXstdItemLeft 5" xfId="1269"/>
    <cellStyle name="SAPBEXstdItemLeftChart" xfId="1270"/>
    <cellStyle name="SAPBEXstdItemLeftChart 2" xfId="1271"/>
    <cellStyle name="SAPBEXstdItemLeftChart 3" xfId="1272"/>
    <cellStyle name="SAPBEXstdItemLeftChart 4" xfId="1273"/>
    <cellStyle name="SAPBEXstdItemLeftChart 5" xfId="1274"/>
    <cellStyle name="SAPBEXstdItemX" xfId="1275"/>
    <cellStyle name="SAPBEXstdItemX 2" xfId="1276"/>
    <cellStyle name="SAPBEXstdItemX 2 2" xfId="1277"/>
    <cellStyle name="SAPBEXstdItemX 3" xfId="1278"/>
    <cellStyle name="SAPBEXstdItemX 4" xfId="1279"/>
    <cellStyle name="SAPBEXstdItemX 5" xfId="1280"/>
    <cellStyle name="SAPBEXstdItemX 6" xfId="1281"/>
    <cellStyle name="SAPBEXstdItemX_Модель бюджетов СБУ ГЦР_Финансы" xfId="1282"/>
    <cellStyle name="SAPBEXsubData" xfId="1283"/>
    <cellStyle name="SAPBEXsubData 2" xfId="1284"/>
    <cellStyle name="SAPBEXsubData 3" xfId="1285"/>
    <cellStyle name="SAPBEXsubData 4" xfId="1286"/>
    <cellStyle name="SAPBEXsubData 5" xfId="1287"/>
    <cellStyle name="SAPBEXsubDataEmph" xfId="1288"/>
    <cellStyle name="SAPBEXsubExc1" xfId="1289"/>
    <cellStyle name="SAPBEXsubExc1Emph" xfId="1290"/>
    <cellStyle name="SAPBEXsubExc2" xfId="1291"/>
    <cellStyle name="SAPBEXsubExc2Emph" xfId="1292"/>
    <cellStyle name="SAPBEXsubItem" xfId="1293"/>
    <cellStyle name="SAPBEXsubItem 2" xfId="1294"/>
    <cellStyle name="SAPBEXsubItem 3" xfId="1295"/>
    <cellStyle name="SAPBEXsubItem 4" xfId="1296"/>
    <cellStyle name="SAPBEXsubItem 5" xfId="1297"/>
    <cellStyle name="SAPBEXtitle" xfId="1298"/>
    <cellStyle name="SAPBEXtitle 2" xfId="1299"/>
    <cellStyle name="SAPBEXtitle 3" xfId="1300"/>
    <cellStyle name="SAPBEXunassignedItem" xfId="1301"/>
    <cellStyle name="SAPBEXundefined" xfId="1302"/>
    <cellStyle name="SAPBEXundefined 2" xfId="1303"/>
    <cellStyle name="SAPBEXundefined 2 2" xfId="1304"/>
    <cellStyle name="SAPBEXundefined 3" xfId="1305"/>
    <cellStyle name="SAPBEXundefined_Модель бюджетов СБУ ГЦР_Финансы" xfId="1306"/>
    <cellStyle name="SECTION" xfId="1307"/>
    <cellStyle name="Sheet Title" xfId="1308"/>
    <cellStyle name="Standard_WDO Aufbau Budget " xfId="1936"/>
    <cellStyle name="Style 1" xfId="1309"/>
    <cellStyle name="SUBTITLES" xfId="1310"/>
    <cellStyle name="Title" xfId="1311"/>
    <cellStyle name="Title 2" xfId="1312"/>
    <cellStyle name="TOP_LEVEL_TITLE" xfId="1313"/>
    <cellStyle name="Total" xfId="1314"/>
    <cellStyle name="Total 2" xfId="1315"/>
    <cellStyle name="Undefiniert" xfId="1937"/>
    <cellStyle name="Valiotsikko" xfId="1316"/>
    <cellStyle name="Valiotsikko 2" xfId="1317"/>
    <cellStyle name="Valiotsikko 3" xfId="1318"/>
    <cellStyle name="Valiotsikko 4" xfId="1319"/>
    <cellStyle name="Valiotsikko 5" xfId="1320"/>
    <cellStyle name="Vдliotsikko" xfId="1321"/>
    <cellStyle name="Vдliotsikko 2" xfId="1322"/>
    <cellStyle name="Vдliotsikko 3" xfId="1323"/>
    <cellStyle name="Vдliotsikko 4" xfId="1324"/>
    <cellStyle name="Vдliotsikko 5" xfId="1325"/>
    <cellStyle name="Warning Text" xfId="1326"/>
    <cellStyle name="Warning Text 2" xfId="1327"/>
    <cellStyle name="Zagolovok" xfId="1328"/>
    <cellStyle name="Акцент1 2" xfId="1329"/>
    <cellStyle name="Акцент1 2 2" xfId="1692"/>
    <cellStyle name="Акцент1 2 3" xfId="1693"/>
    <cellStyle name="Акцент1 2 4" xfId="1694"/>
    <cellStyle name="Акцент1 2 5" xfId="1695"/>
    <cellStyle name="Акцент1 2 6" xfId="1696"/>
    <cellStyle name="Акцент1 3" xfId="1330"/>
    <cellStyle name="Акцент1 4" xfId="1331"/>
    <cellStyle name="Акцент1 5" xfId="1332"/>
    <cellStyle name="Акцент1 6" xfId="1697"/>
    <cellStyle name="Акцент1 7" xfId="1698"/>
    <cellStyle name="Акцент2 2" xfId="1333"/>
    <cellStyle name="Акцент2 2 2" xfId="1699"/>
    <cellStyle name="Акцент2 2 3" xfId="1700"/>
    <cellStyle name="Акцент2 2 4" xfId="1701"/>
    <cellStyle name="Акцент2 2 5" xfId="1702"/>
    <cellStyle name="Акцент2 2 6" xfId="1703"/>
    <cellStyle name="Акцент2 3" xfId="1334"/>
    <cellStyle name="Акцент2 4" xfId="1335"/>
    <cellStyle name="Акцент2 5" xfId="1336"/>
    <cellStyle name="Акцент2 6" xfId="1704"/>
    <cellStyle name="Акцент2 7" xfId="1705"/>
    <cellStyle name="Акцент3 2" xfId="1337"/>
    <cellStyle name="Акцент3 2 2" xfId="1706"/>
    <cellStyle name="Акцент3 2 3" xfId="1707"/>
    <cellStyle name="Акцент3 2 4" xfId="1708"/>
    <cellStyle name="Акцент3 2 5" xfId="1709"/>
    <cellStyle name="Акцент3 2 6" xfId="1710"/>
    <cellStyle name="Акцент3 3" xfId="1338"/>
    <cellStyle name="Акцент3 4" xfId="1339"/>
    <cellStyle name="Акцент3 5" xfId="1340"/>
    <cellStyle name="Акцент3 6" xfId="1711"/>
    <cellStyle name="Акцент3 7" xfId="1712"/>
    <cellStyle name="Акцент4 2" xfId="1341"/>
    <cellStyle name="Акцент4 2 2" xfId="1713"/>
    <cellStyle name="Акцент4 2 3" xfId="1714"/>
    <cellStyle name="Акцент4 2 4" xfId="1715"/>
    <cellStyle name="Акцент4 2 5" xfId="1716"/>
    <cellStyle name="Акцент4 2 6" xfId="1717"/>
    <cellStyle name="Акцент4 3" xfId="1342"/>
    <cellStyle name="Акцент4 4" xfId="1343"/>
    <cellStyle name="Акцент4 5" xfId="1344"/>
    <cellStyle name="Акцент4 6" xfId="1718"/>
    <cellStyle name="Акцент4 7" xfId="1719"/>
    <cellStyle name="Акцент5 2" xfId="1345"/>
    <cellStyle name="Акцент5 2 2" xfId="1720"/>
    <cellStyle name="Акцент5 2 3" xfId="1721"/>
    <cellStyle name="Акцент5 2 4" xfId="1722"/>
    <cellStyle name="Акцент5 2 5" xfId="1723"/>
    <cellStyle name="Акцент5 2 6" xfId="1724"/>
    <cellStyle name="Акцент5 3" xfId="1346"/>
    <cellStyle name="Акцент5 4" xfId="1347"/>
    <cellStyle name="Акцент5 5" xfId="1348"/>
    <cellStyle name="Акцент5 6" xfId="1725"/>
    <cellStyle name="Акцент5 7" xfId="1726"/>
    <cellStyle name="Акцент6 2" xfId="1349"/>
    <cellStyle name="Акцент6 2 2" xfId="1727"/>
    <cellStyle name="Акцент6 2 3" xfId="1728"/>
    <cellStyle name="Акцент6 2 4" xfId="1729"/>
    <cellStyle name="Акцент6 2 5" xfId="1730"/>
    <cellStyle name="Акцент6 2 6" xfId="1731"/>
    <cellStyle name="Акцент6 3" xfId="1350"/>
    <cellStyle name="Акцент6 4" xfId="1351"/>
    <cellStyle name="Акцент6 5" xfId="1352"/>
    <cellStyle name="Акцент6 6" xfId="1732"/>
    <cellStyle name="Акцент6 7" xfId="1733"/>
    <cellStyle name="Беззащитный" xfId="1734"/>
    <cellStyle name="Ввод  2" xfId="1353"/>
    <cellStyle name="Ввод  2 2" xfId="1735"/>
    <cellStyle name="Ввод  2 3" xfId="1736"/>
    <cellStyle name="Ввод  2 4" xfId="1737"/>
    <cellStyle name="Ввод  2 5" xfId="1738"/>
    <cellStyle name="Ввод  2 6" xfId="1739"/>
    <cellStyle name="Ввод  3" xfId="1354"/>
    <cellStyle name="Ввод  4" xfId="1355"/>
    <cellStyle name="Ввод  5" xfId="1356"/>
    <cellStyle name="Ввод  6" xfId="1740"/>
    <cellStyle name="Ввод  7" xfId="1741"/>
    <cellStyle name="Вывод 2" xfId="1357"/>
    <cellStyle name="Вывод 2 2" xfId="1742"/>
    <cellStyle name="Вывод 2 3" xfId="1743"/>
    <cellStyle name="Вывод 2 4" xfId="1744"/>
    <cellStyle name="Вывод 2 5" xfId="1745"/>
    <cellStyle name="Вывод 2 6" xfId="1746"/>
    <cellStyle name="Вывод 3" xfId="1358"/>
    <cellStyle name="Вывод 4" xfId="1359"/>
    <cellStyle name="Вывод 5" xfId="1360"/>
    <cellStyle name="Вывод 6" xfId="1747"/>
    <cellStyle name="Вывод 7" xfId="1748"/>
    <cellStyle name="Вычисление 2" xfId="1361"/>
    <cellStyle name="Вычисление 2 2" xfId="1749"/>
    <cellStyle name="Вычисление 2 3" xfId="1750"/>
    <cellStyle name="Вычисление 2 4" xfId="1751"/>
    <cellStyle name="Вычисление 2 5" xfId="1752"/>
    <cellStyle name="Вычисление 2 6" xfId="1753"/>
    <cellStyle name="Вычисление 3" xfId="1362"/>
    <cellStyle name="Вычисление 4" xfId="1363"/>
    <cellStyle name="Вычисление 5" xfId="1364"/>
    <cellStyle name="Вычисление 6" xfId="1754"/>
    <cellStyle name="Вычисление 7" xfId="1755"/>
    <cellStyle name="Гиперссылка" xfId="1879" builtinId="8"/>
    <cellStyle name="Гиперссылка 2" xfId="1888"/>
    <cellStyle name="Гиперссылка 2 2" xfId="1756"/>
    <cellStyle name="Гиперссылка 2 3" xfId="1757"/>
    <cellStyle name="Гиперссылка 2 4" xfId="1758"/>
    <cellStyle name="Гиперссылка 2 5" xfId="1759"/>
    <cellStyle name="Гиперссылка 2 6" xfId="1760"/>
    <cellStyle name="Гиперссылка 3" xfId="1889"/>
    <cellStyle name="Заголовок" xfId="1365"/>
    <cellStyle name="Заголовок 1 2" xfId="1366"/>
    <cellStyle name="Заголовок 1 2 2" xfId="1761"/>
    <cellStyle name="Заголовок 1 2 3" xfId="1762"/>
    <cellStyle name="Заголовок 1 2 4" xfId="1763"/>
    <cellStyle name="Заголовок 1 2 5" xfId="1764"/>
    <cellStyle name="Заголовок 1 2 6" xfId="1765"/>
    <cellStyle name="Заголовок 1 3" xfId="1367"/>
    <cellStyle name="Заголовок 1 4" xfId="1368"/>
    <cellStyle name="Заголовок 1 5" xfId="1369"/>
    <cellStyle name="Заголовок 1 6" xfId="1766"/>
    <cellStyle name="Заголовок 1 7" xfId="1767"/>
    <cellStyle name="Заголовок 2 2" xfId="1370"/>
    <cellStyle name="Заголовок 2 2 2" xfId="1768"/>
    <cellStyle name="Заголовок 2 2 3" xfId="1769"/>
    <cellStyle name="Заголовок 2 2 4" xfId="1770"/>
    <cellStyle name="Заголовок 2 2 5" xfId="1771"/>
    <cellStyle name="Заголовок 2 2 6" xfId="1772"/>
    <cellStyle name="Заголовок 2 3" xfId="1371"/>
    <cellStyle name="Заголовок 2 4" xfId="1372"/>
    <cellStyle name="Заголовок 2 5" xfId="1373"/>
    <cellStyle name="Заголовок 2 6" xfId="1773"/>
    <cellStyle name="Заголовок 2 7" xfId="1774"/>
    <cellStyle name="Заголовок 3 2" xfId="1374"/>
    <cellStyle name="Заголовок 3 2 2" xfId="1775"/>
    <cellStyle name="Заголовок 3 2 3" xfId="1776"/>
    <cellStyle name="Заголовок 3 2 4" xfId="1777"/>
    <cellStyle name="Заголовок 3 2 5" xfId="1778"/>
    <cellStyle name="Заголовок 3 2 6" xfId="1779"/>
    <cellStyle name="Заголовок 3 3" xfId="1375"/>
    <cellStyle name="Заголовок 3 4" xfId="1376"/>
    <cellStyle name="Заголовок 3 5" xfId="1377"/>
    <cellStyle name="Заголовок 3 6" xfId="1780"/>
    <cellStyle name="Заголовок 3 7" xfId="1781"/>
    <cellStyle name="Заголовок 4 2" xfId="1378"/>
    <cellStyle name="Заголовок 4 2 2" xfId="1782"/>
    <cellStyle name="Заголовок 4 2 3" xfId="1783"/>
    <cellStyle name="Заголовок 4 2 4" xfId="1784"/>
    <cellStyle name="Заголовок 4 2 5" xfId="1785"/>
    <cellStyle name="Заголовок 4 2 6" xfId="1786"/>
    <cellStyle name="Заголовок 4 3" xfId="1379"/>
    <cellStyle name="Заголовок 4 4" xfId="1380"/>
    <cellStyle name="Заголовок 4 5" xfId="1381"/>
    <cellStyle name="Заголовок 4 6" xfId="1787"/>
    <cellStyle name="Заголовок 4 7" xfId="1788"/>
    <cellStyle name="Защитный" xfId="1789"/>
    <cellStyle name="Итог 2" xfId="1382"/>
    <cellStyle name="Итог 2 2" xfId="1790"/>
    <cellStyle name="Итог 2 3" xfId="1791"/>
    <cellStyle name="Итог 2 4" xfId="1792"/>
    <cellStyle name="Итог 2 5" xfId="1793"/>
    <cellStyle name="Итог 2 6" xfId="1794"/>
    <cellStyle name="Итог 3" xfId="1383"/>
    <cellStyle name="Итог 4" xfId="1384"/>
    <cellStyle name="Итог 5" xfId="1385"/>
    <cellStyle name="Итог 6" xfId="1795"/>
    <cellStyle name="Итог 7" xfId="1796"/>
    <cellStyle name="Контрольная ячейка 2" xfId="1386"/>
    <cellStyle name="Контрольная ячейка 2 2" xfId="1797"/>
    <cellStyle name="Контрольная ячейка 2 3" xfId="1798"/>
    <cellStyle name="Контрольная ячейка 2 4" xfId="1799"/>
    <cellStyle name="Контрольная ячейка 2 5" xfId="1800"/>
    <cellStyle name="Контрольная ячейка 2 6" xfId="1801"/>
    <cellStyle name="Контрольная ячейка 3" xfId="1387"/>
    <cellStyle name="Контрольная ячейка 4" xfId="1388"/>
    <cellStyle name="Контрольная ячейка 5" xfId="1389"/>
    <cellStyle name="Контрольная ячейка 6" xfId="1802"/>
    <cellStyle name="Контрольная ячейка 7" xfId="1803"/>
    <cellStyle name="Название 2" xfId="1390"/>
    <cellStyle name="Название 2 2" xfId="1804"/>
    <cellStyle name="Название 2 3" xfId="1805"/>
    <cellStyle name="Название 2 4" xfId="1806"/>
    <cellStyle name="Название 2 5" xfId="1807"/>
    <cellStyle name="Название 2 6" xfId="1808"/>
    <cellStyle name="Название 3" xfId="1391"/>
    <cellStyle name="Название 4" xfId="1392"/>
    <cellStyle name="Название 5" xfId="1393"/>
    <cellStyle name="Название 6" xfId="1809"/>
    <cellStyle name="Название 7" xfId="1810"/>
    <cellStyle name="Нейтральный 2" xfId="1394"/>
    <cellStyle name="Нейтральный 2 2" xfId="1811"/>
    <cellStyle name="Нейтральный 2 3" xfId="1812"/>
    <cellStyle name="Нейтральный 2 4" xfId="1813"/>
    <cellStyle name="Нейтральный 2 5" xfId="1814"/>
    <cellStyle name="Нейтральный 2 6" xfId="1815"/>
    <cellStyle name="Нейтральный 3" xfId="1395"/>
    <cellStyle name="Нейтральный 4" xfId="1396"/>
    <cellStyle name="Нейтральный 5" xfId="1397"/>
    <cellStyle name="Нейтральный 6" xfId="1816"/>
    <cellStyle name="Нейтральный 7" xfId="1817"/>
    <cellStyle name="Обычный" xfId="0" builtinId="0"/>
    <cellStyle name="Обычный 10" xfId="1818"/>
    <cellStyle name="Обычный 10 2" xfId="1938"/>
    <cellStyle name="Обычный 11" xfId="1398"/>
    <cellStyle name="Обычный 11 10" xfId="1596"/>
    <cellStyle name="Обычный 11 10 2" xfId="1595"/>
    <cellStyle name="Обычный 11 10 2 2" xfId="1919"/>
    <cellStyle name="Обычный 11 10 2 3" xfId="1939"/>
    <cellStyle name="Обычный 11 10 2 4" xfId="1940"/>
    <cellStyle name="Обычный 11 10 3" xfId="1890"/>
    <cellStyle name="Обычный 11 2" xfId="1891"/>
    <cellStyle name="Обычный 11 2 2" xfId="1892"/>
    <cellStyle name="Обычный 11 2 2 2" xfId="1903"/>
    <cellStyle name="Обычный 11 2 3" xfId="1885"/>
    <cellStyle name="Обычный 11 2 3 2" xfId="1901"/>
    <cellStyle name="Обычный 11 3" xfId="1906"/>
    <cellStyle name="Обычный 11 3 2" xfId="1941"/>
    <cellStyle name="Обычный 11 4" xfId="1910"/>
    <cellStyle name="Обычный 11 5" xfId="1914"/>
    <cellStyle name="Обычный 11 6" xfId="1918"/>
    <cellStyle name="Обычный 11 7" xfId="1924"/>
    <cellStyle name="Обычный 11 8" xfId="1929"/>
    <cellStyle name="Обычный 12" xfId="1882"/>
    <cellStyle name="Обычный 13" xfId="1886"/>
    <cellStyle name="Обычный 2" xfId="1399"/>
    <cellStyle name="Обычный 2 10" xfId="1819"/>
    <cellStyle name="Обычный 2 2" xfId="1400"/>
    <cellStyle name="Обычный 2 2 17" xfId="1820"/>
    <cellStyle name="Обычный 2 2 2" xfId="1401"/>
    <cellStyle name="Обычный 2 2 2 10" xfId="1821"/>
    <cellStyle name="Обычный 2 2 2 2" xfId="1402"/>
    <cellStyle name="Обычный 2 2 2 3" xfId="1403"/>
    <cellStyle name="Обычный 2 2 2 4" xfId="1404"/>
    <cellStyle name="Обычный 2 2 2 5" xfId="1405"/>
    <cellStyle name="Обычный 2 2 3" xfId="1406"/>
    <cellStyle name="Обычный 2 2 3 2" xfId="1407"/>
    <cellStyle name="Обычный 2 2 3 3" xfId="1408"/>
    <cellStyle name="Обычный 2 2 3 4" xfId="1409"/>
    <cellStyle name="Обычный 2 2 3 5" xfId="1410"/>
    <cellStyle name="Обычный 2 2 4" xfId="1411"/>
    <cellStyle name="Обычный 2 2 5" xfId="1822"/>
    <cellStyle name="Обычный 2 2 6" xfId="1823"/>
    <cellStyle name="Обычный 2 3" xfId="1412"/>
    <cellStyle name="Обычный 2 3 2" xfId="1413"/>
    <cellStyle name="Обычный 2 3 2 2" xfId="1414"/>
    <cellStyle name="Обычный 2 3 2 3" xfId="1415"/>
    <cellStyle name="Обычный 2 3 2 4" xfId="1416"/>
    <cellStyle name="Обычный 2 3 2 5" xfId="1417"/>
    <cellStyle name="Обычный 2 4" xfId="1418"/>
    <cellStyle name="Обычный 2 4 2" xfId="1419"/>
    <cellStyle name="Обычный 2 4 2 2" xfId="1420"/>
    <cellStyle name="Обычный 2 4 2 3" xfId="1421"/>
    <cellStyle name="Обычный 2 4 2 4" xfId="1422"/>
    <cellStyle name="Обычный 2 4 2 5" xfId="1423"/>
    <cellStyle name="Обычный 2 5" xfId="1424"/>
    <cellStyle name="Обычный 2 5 2" xfId="1425"/>
    <cellStyle name="Обычный 2 5 2 2" xfId="1426"/>
    <cellStyle name="Обычный 2 5 2 3" xfId="1427"/>
    <cellStyle name="Обычный 2 5 2 4" xfId="1428"/>
    <cellStyle name="Обычный 2 5 2 5" xfId="1429"/>
    <cellStyle name="Обычный 2 5 3" xfId="1430"/>
    <cellStyle name="Обычный 2 5 4" xfId="1431"/>
    <cellStyle name="Обычный 2 5 5" xfId="1432"/>
    <cellStyle name="Обычный 2 5 6" xfId="1433"/>
    <cellStyle name="Обычный 2 5_Внутренние_Бюджетные_формы_23_05_2011 (план) (2)" xfId="1824"/>
    <cellStyle name="Обычный 2 6" xfId="1434"/>
    <cellStyle name="Обычный 2 7" xfId="1435"/>
    <cellStyle name="Обычный 2 8" xfId="1436"/>
    <cellStyle name="Обычный 2 9" xfId="1825"/>
    <cellStyle name="Обычный 2_Модель Финансы" xfId="1893"/>
    <cellStyle name="Обычный 21" xfId="1880"/>
    <cellStyle name="Обычный 22" xfId="1826"/>
    <cellStyle name="Обычный 23" xfId="1827"/>
    <cellStyle name="Обычный 26" xfId="1437"/>
    <cellStyle name="Обычный 26 2" xfId="1828"/>
    <cellStyle name="Обычный 26 3" xfId="1829"/>
    <cellStyle name="Обычный 26 4" xfId="1830"/>
    <cellStyle name="Обычный 26 5" xfId="1831"/>
    <cellStyle name="Обычный 26 6" xfId="1832"/>
    <cellStyle name="Обычный 3" xfId="1438"/>
    <cellStyle name="Обычный 3 10" xfId="1881"/>
    <cellStyle name="Обычный 3 2" xfId="1439"/>
    <cellStyle name="Обычный 3 3" xfId="1440"/>
    <cellStyle name="Обычный 3 3 2" xfId="1441"/>
    <cellStyle name="Обычный 3 3 3" xfId="1442"/>
    <cellStyle name="Обычный 3 3 3 2" xfId="1894"/>
    <cellStyle name="Обычный 3 3 3 2 2" xfId="1895"/>
    <cellStyle name="Обычный 3 3 3 2 2 2" xfId="1942"/>
    <cellStyle name="Обычный 3 3 3 2 2 3" xfId="1943"/>
    <cellStyle name="Обычный 3 3 3 2 2 4" xfId="1944"/>
    <cellStyle name="Обычный 3 3 3 2 3" xfId="1896"/>
    <cellStyle name="Обычный 3 3 3 2 3 2" xfId="1907"/>
    <cellStyle name="Обычный 3 3 3 2 3 3" xfId="1911"/>
    <cellStyle name="Обычный 3 3 3 2 3 4" xfId="1915"/>
    <cellStyle name="Обычный 3 3 3 2 3 5" xfId="1925"/>
    <cellStyle name="Обычный 3 3 3 24" xfId="1833"/>
    <cellStyle name="Обычный 3 3 3 3" xfId="1897"/>
    <cellStyle name="Обычный 3 3 3 3 2" xfId="1884"/>
    <cellStyle name="Обычный 3 3 3 3 2 2" xfId="1900"/>
    <cellStyle name="Обычный 3 3 3 3 2 3" xfId="1902"/>
    <cellStyle name="Обычный 3 3 3 3 2 4" xfId="1905"/>
    <cellStyle name="Обычный 3 3 3 3 2 5" xfId="1909"/>
    <cellStyle name="Обычный 3 3 3 3 2 6" xfId="1913"/>
    <cellStyle name="Обычный 3 3 3 3 2 7" xfId="1917"/>
    <cellStyle name="Обычный 3 3 3 3 2 8" xfId="1921"/>
    <cellStyle name="Обычный 3 3 3 3 2 9" xfId="1928"/>
    <cellStyle name="Обычный 3 3 3 3 3" xfId="1883"/>
    <cellStyle name="Обычный 3 3 3 3 3 2" xfId="1899"/>
    <cellStyle name="Обычный 3 3 3 3 3 3" xfId="1922"/>
    <cellStyle name="Обычный 3 3 3 3 3 4" xfId="1930"/>
    <cellStyle name="Обычный 3 3 3 4" xfId="1904"/>
    <cellStyle name="Обычный 3 3 3 5" xfId="1908"/>
    <cellStyle name="Обычный 3 3 3 6" xfId="1912"/>
    <cellStyle name="Обычный 3 3 3 7" xfId="1916"/>
    <cellStyle name="Обычный 3 3 3 8" xfId="1920"/>
    <cellStyle name="Обычный 3 3 3 9" xfId="1927"/>
    <cellStyle name="Обычный 3 4" xfId="1443"/>
    <cellStyle name="Обычный 3 5" xfId="1444"/>
    <cellStyle name="Обычный 3 6" xfId="1445"/>
    <cellStyle name="Обычный 3 7" xfId="1446"/>
    <cellStyle name="Обычный 3 8" xfId="1447"/>
    <cellStyle name="Обычный 3 9" xfId="1448"/>
    <cellStyle name="Обычный 3_Внутренние_Бюджетные_формы_23_05_2011 (план) (2)" xfId="1834"/>
    <cellStyle name="Обычный 4" xfId="1449"/>
    <cellStyle name="Обычный 4 10" xfId="1450"/>
    <cellStyle name="Обычный 4 2" xfId="1451"/>
    <cellStyle name="Обычный 4 2 2" xfId="1452"/>
    <cellStyle name="Обычный 4 2 3" xfId="1453"/>
    <cellStyle name="Обычный 4 2 4" xfId="1454"/>
    <cellStyle name="Обычный 4 2 5" xfId="1455"/>
    <cellStyle name="Обычный 4 3" xfId="1456"/>
    <cellStyle name="Обычный 4 3 2" xfId="1457"/>
    <cellStyle name="Обычный 4 3 3" xfId="1458"/>
    <cellStyle name="Обычный 4 3 4" xfId="1459"/>
    <cellStyle name="Обычный 4 3 5" xfId="1460"/>
    <cellStyle name="Обычный 4 4" xfId="1461"/>
    <cellStyle name="Обычный 4 4 2" xfId="1462"/>
    <cellStyle name="Обычный 4 4 3" xfId="1463"/>
    <cellStyle name="Обычный 4 4 4" xfId="1464"/>
    <cellStyle name="Обычный 4 4 5" xfId="1465"/>
    <cellStyle name="Обычный 4 5" xfId="1466"/>
    <cellStyle name="Обычный 4 5 2" xfId="1467"/>
    <cellStyle name="Обычный 4 5 3" xfId="1468"/>
    <cellStyle name="Обычный 4 5 4" xfId="1469"/>
    <cellStyle name="Обычный 4 5 5" xfId="1470"/>
    <cellStyle name="Обычный 4 6" xfId="1471"/>
    <cellStyle name="Обычный 4 7" xfId="1472"/>
    <cellStyle name="Обычный 4 8" xfId="1473"/>
    <cellStyle name="Обычный 4 9" xfId="1474"/>
    <cellStyle name="Обычный 4_Альбом бюджетных форм СБУ ГЦР_Финансы" xfId="1475"/>
    <cellStyle name="Обычный 5" xfId="1476"/>
    <cellStyle name="Обычный 5 2" xfId="1477"/>
    <cellStyle name="Обычный 5 2 2" xfId="1478"/>
    <cellStyle name="Обычный 5 2 3" xfId="1479"/>
    <cellStyle name="Обычный 5 2 4" xfId="1480"/>
    <cellStyle name="Обычный 5 2 5" xfId="1481"/>
    <cellStyle name="Обычный 5 3" xfId="1482"/>
    <cellStyle name="Обычный 5 4" xfId="1483"/>
    <cellStyle name="Обычный 5 5" xfId="1835"/>
    <cellStyle name="Обычный 5 6" xfId="1836"/>
    <cellStyle name="Обычный 5 7" xfId="1945"/>
    <cellStyle name="Обычный 6" xfId="1484"/>
    <cellStyle name="Обычный 6 2" xfId="1485"/>
    <cellStyle name="Обычный 6 3" xfId="1837"/>
    <cellStyle name="Обычный 6 4" xfId="1946"/>
    <cellStyle name="Обычный 7" xfId="1486"/>
    <cellStyle name="Обычный 7 2" xfId="1947"/>
    <cellStyle name="Обычный 7 6" xfId="1487"/>
    <cellStyle name="Обычный 8" xfId="1488"/>
    <cellStyle name="Обычный 8 2" xfId="1838"/>
    <cellStyle name="Обычный 8 3" xfId="1839"/>
    <cellStyle name="Обычный 9" xfId="1597"/>
    <cellStyle name="Обычный 9 2" xfId="1948"/>
    <cellStyle name="Обычный_1.1 Форма - Прогноз продаж (Sales Forecast)" xfId="1489"/>
    <cellStyle name="Обычный_TEMP~Форма14_1_версия_7_20040807145702_0" xfId="1490"/>
    <cellStyle name="Обычный_Альбом форм_v.3.0_16.03.2009_mbe_test" xfId="1491"/>
    <cellStyle name="Обычный_Бюджетные формы (Планирование МТР и инвестиций) 10_02_2011" xfId="1923"/>
    <cellStyle name="Обычный_отчет" xfId="1492"/>
    <cellStyle name="Обычный_Приложение 1 к инструкции БДЗ_БПУ_РБП" xfId="1493"/>
    <cellStyle name="Обычный_Справочники по бюджетированию (5мая)" xfId="1494"/>
    <cellStyle name="Обычный_ТранспортВНР 2" xfId="1495"/>
    <cellStyle name="Плохой 2" xfId="1496"/>
    <cellStyle name="Плохой 2 2" xfId="1840"/>
    <cellStyle name="Плохой 2 3" xfId="1841"/>
    <cellStyle name="Плохой 2 4" xfId="1842"/>
    <cellStyle name="Плохой 2 5" xfId="1843"/>
    <cellStyle name="Плохой 2 6" xfId="1844"/>
    <cellStyle name="Плохой 3" xfId="1497"/>
    <cellStyle name="Плохой 4" xfId="1498"/>
    <cellStyle name="Плохой 5" xfId="1499"/>
    <cellStyle name="Плохой 6" xfId="1845"/>
    <cellStyle name="Плохой 7" xfId="1846"/>
    <cellStyle name="Пояснение 2" xfId="1500"/>
    <cellStyle name="Пояснение 2 2" xfId="1847"/>
    <cellStyle name="Пояснение 2 3" xfId="1848"/>
    <cellStyle name="Пояснение 2 4" xfId="1849"/>
    <cellStyle name="Пояснение 2 5" xfId="1850"/>
    <cellStyle name="Пояснение 2 6" xfId="1851"/>
    <cellStyle name="Пояснение 3" xfId="1501"/>
    <cellStyle name="Пояснение 4" xfId="1502"/>
    <cellStyle name="Пояснение 5" xfId="1503"/>
    <cellStyle name="Пояснение 6" xfId="1852"/>
    <cellStyle name="Пояснение 7" xfId="1853"/>
    <cellStyle name="Примечание 2" xfId="1504"/>
    <cellStyle name="Примечание 2 2" xfId="1505"/>
    <cellStyle name="Примечание 2 3" xfId="1506"/>
    <cellStyle name="Примечание 2 4" xfId="1507"/>
    <cellStyle name="Примечание 2 5" xfId="1508"/>
    <cellStyle name="Примечание 2 6" xfId="1854"/>
    <cellStyle name="Примечание 3" xfId="1509"/>
    <cellStyle name="Примечание 3 2" xfId="1510"/>
    <cellStyle name="Примечание 3 3" xfId="1511"/>
    <cellStyle name="Примечание 3 4" xfId="1512"/>
    <cellStyle name="Примечание 3 5" xfId="1513"/>
    <cellStyle name="Примечание 4" xfId="1514"/>
    <cellStyle name="Примечание 4 2" xfId="1515"/>
    <cellStyle name="Примечание 4 3" xfId="1516"/>
    <cellStyle name="Примечание 4 4" xfId="1517"/>
    <cellStyle name="Примечание 4 5" xfId="1518"/>
    <cellStyle name="Примечание 4 6" xfId="1519"/>
    <cellStyle name="Примечание 5" xfId="1520"/>
    <cellStyle name="Примечание 6" xfId="1855"/>
    <cellStyle name="Примечание 7" xfId="1856"/>
    <cellStyle name="Процентный 2" xfId="1521"/>
    <cellStyle name="Связанная ячейка 2" xfId="1522"/>
    <cellStyle name="Связанная ячейка 2 2" xfId="1857"/>
    <cellStyle name="Связанная ячейка 2 3" xfId="1858"/>
    <cellStyle name="Связанная ячейка 2 4" xfId="1859"/>
    <cellStyle name="Связанная ячейка 2 5" xfId="1860"/>
    <cellStyle name="Связанная ячейка 2 6" xfId="1861"/>
    <cellStyle name="Связанная ячейка 3" xfId="1523"/>
    <cellStyle name="Связанная ячейка 4" xfId="1524"/>
    <cellStyle name="Связанная ячейка 5" xfId="1525"/>
    <cellStyle name="Связанная ячейка 6" xfId="1862"/>
    <cellStyle name="Связанная ячейка 7" xfId="1863"/>
    <cellStyle name="Стиль 1" xfId="1526"/>
    <cellStyle name="Стиль 1 2" xfId="1527"/>
    <cellStyle name="Стиль 1 2 2" xfId="1528"/>
    <cellStyle name="Стиль 1 3" xfId="1529"/>
    <cellStyle name="Стиль 1 9" xfId="1594"/>
    <cellStyle name="Стиль 2" xfId="1530"/>
    <cellStyle name="Стиль 3" xfId="1531"/>
    <cellStyle name="Стиль 4" xfId="1532"/>
    <cellStyle name="Стиль 5" xfId="1533"/>
    <cellStyle name="Стиль 6" xfId="1534"/>
    <cellStyle name="Стиль_1" xfId="1535"/>
    <cellStyle name="ТЕКСТ" xfId="1949"/>
    <cellStyle name="Текст предупреждения 2" xfId="1536"/>
    <cellStyle name="Текст предупреждения 2 2" xfId="1864"/>
    <cellStyle name="Текст предупреждения 2 3" xfId="1865"/>
    <cellStyle name="Текст предупреждения 2 4" xfId="1866"/>
    <cellStyle name="Текст предупреждения 2 5" xfId="1867"/>
    <cellStyle name="Текст предупреждения 2 6" xfId="1868"/>
    <cellStyle name="Текст предупреждения 3" xfId="1537"/>
    <cellStyle name="Текст предупреждения 4" xfId="1538"/>
    <cellStyle name="Текст предупреждения 5" xfId="1539"/>
    <cellStyle name="Текст предупреждения 6" xfId="1869"/>
    <cellStyle name="Текст предупреждения 7" xfId="1870"/>
    <cellStyle name="тонны" xfId="1540"/>
    <cellStyle name="Третий" xfId="1541"/>
    <cellStyle name="Третий 2" xfId="1542"/>
    <cellStyle name="Третий 3" xfId="1543"/>
    <cellStyle name="Третий 4" xfId="1544"/>
    <cellStyle name="Третий 5" xfId="1545"/>
    <cellStyle name="Тысячи [0]_1 ноября" xfId="1546"/>
    <cellStyle name="Тысячи [а]" xfId="1547"/>
    <cellStyle name="Тысячи(0)" xfId="1548"/>
    <cellStyle name="Тысячи(0) 2" xfId="1549"/>
    <cellStyle name="Тысячи(0) 2 2" xfId="1550"/>
    <cellStyle name="Тысячи(0) 3" xfId="1551"/>
    <cellStyle name="Тысячи(0) 3 2" xfId="1552"/>
    <cellStyle name="Тысячи(0) 4" xfId="1553"/>
    <cellStyle name="Тысячи(0) 5" xfId="1554"/>
    <cellStyle name="Тысячи_1 ноября" xfId="1555"/>
    <cellStyle name="Упаковка" xfId="1556"/>
    <cellStyle name="Упаковка 2" xfId="1557"/>
    <cellStyle name="Упаковка 2 2" xfId="1558"/>
    <cellStyle name="Упаковка 3" xfId="1559"/>
    <cellStyle name="Упаковка 3 2" xfId="1560"/>
    <cellStyle name="Упаковка 4" xfId="1561"/>
    <cellStyle name="Упаковка 5" xfId="1562"/>
    <cellStyle name="Упаковка_Модель Финансы" xfId="1898"/>
    <cellStyle name="Уровень_4" xfId="1563"/>
    <cellStyle name="УровеньСтрок_2_Инвестиции_ver4" xfId="1871"/>
    <cellStyle name="Финансовый 2" xfId="1564"/>
    <cellStyle name="Финансовый 2 10" xfId="1565"/>
    <cellStyle name="Финансовый 2 2" xfId="1566"/>
    <cellStyle name="Финансовый 2 2 2" xfId="1567"/>
    <cellStyle name="Финансовый 2 2 3" xfId="1568"/>
    <cellStyle name="Финансовый 2 2 4" xfId="1569"/>
    <cellStyle name="Финансовый 2 2 5" xfId="1570"/>
    <cellStyle name="Финансовый 2 3" xfId="1571"/>
    <cellStyle name="Финансовый 2 3 2" xfId="1572"/>
    <cellStyle name="Финансовый 2 3 3" xfId="1573"/>
    <cellStyle name="Финансовый 2 3 4" xfId="1574"/>
    <cellStyle name="Финансовый 2 3 5" xfId="1575"/>
    <cellStyle name="Финансовый 2 4" xfId="1576"/>
    <cellStyle name="Финансовый 2 4 2" xfId="1577"/>
    <cellStyle name="Финансовый 2 4 3" xfId="1578"/>
    <cellStyle name="Финансовый 2 4 4" xfId="1579"/>
    <cellStyle name="Финансовый 2 4 5" xfId="1580"/>
    <cellStyle name="Финансовый 2 5" xfId="1581"/>
    <cellStyle name="Финансовый 2 5 2" xfId="1582"/>
    <cellStyle name="Финансовый 2 5 3" xfId="1583"/>
    <cellStyle name="Финансовый 2 5 4" xfId="1584"/>
    <cellStyle name="Финансовый 2 5 5" xfId="1585"/>
    <cellStyle name="Финансовый 2 6" xfId="1586"/>
    <cellStyle name="Финансовый 2 7" xfId="1587"/>
    <cellStyle name="Финансовый 2 8" xfId="1588"/>
    <cellStyle name="Финансовый 2 9" xfId="1589"/>
    <cellStyle name="Финансовый 3" xfId="1926"/>
    <cellStyle name="Хороший 2" xfId="1590"/>
    <cellStyle name="Хороший 2 2" xfId="1872"/>
    <cellStyle name="Хороший 2 3" xfId="1873"/>
    <cellStyle name="Хороший 2 4" xfId="1874"/>
    <cellStyle name="Хороший 2 5" xfId="1875"/>
    <cellStyle name="Хороший 2 6" xfId="1876"/>
    <cellStyle name="Хороший 3" xfId="1591"/>
    <cellStyle name="Хороший 4" xfId="1592"/>
    <cellStyle name="Хороший 5" xfId="1593"/>
    <cellStyle name="Хороший 6" xfId="1877"/>
    <cellStyle name="Хороший 7" xfId="1878"/>
  </cellStyles>
  <dxfs count="17">
    <dxf>
      <fill>
        <patternFill>
          <bgColor indexed="42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14011275</xdr:colOff>
      <xdr:row>20</xdr:row>
      <xdr:rowOff>21002625</xdr:rowOff>
    </xdr:from>
    <xdr:to>
      <xdr:col>0</xdr:col>
      <xdr:colOff>14011275</xdr:colOff>
      <xdr:row>24</xdr:row>
      <xdr:rowOff>-22136100</xdr:rowOff>
    </xdr:to>
    <xdr:pic>
      <xdr:nvPicPr>
        <xdr:cNvPr id="5507" name="Picture 1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6725" y="48196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0</xdr:row>
      <xdr:rowOff>190500</xdr:rowOff>
    </xdr:from>
    <xdr:to>
      <xdr:col>1</xdr:col>
      <xdr:colOff>1341334</xdr:colOff>
      <xdr:row>1</xdr:row>
      <xdr:rowOff>351642</xdr:rowOff>
    </xdr:to>
    <xdr:pic>
      <xdr:nvPicPr>
        <xdr:cNvPr id="3" name="Рисунок 2" descr="AG_RGB_c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9720" y="190500"/>
          <a:ext cx="1239734" cy="6031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tdplan/Kolotilshikova/2007%20&#1075;&#1086;&#10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dplan\Kolotilshikova\2007%20&#1075;&#1086;&#107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__Current%20Deals/Achimgaz_IUS/Achimgaz_IUS_2/WordFiles/0_&#1056;&#1045;&#1047;/2.&#1057;&#1059;&#1048;/1.&#1052;&#1044;/4.&#1040;&#1051;&#1068;&#1041;&#1054;&#1052;/&#1040;&#1051;&#1068;&#1041;&#1054;&#1052;_&#1057;&#1059;&#1048;_&#1052;&#1056;&#10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нереал расходы"/>
      <sheetName val="налоги"/>
      <sheetName val="2007 год"/>
      <sheetName val="XLR_NoRangeSheet"/>
      <sheetName val="25"/>
      <sheetName val="26"/>
      <sheetName val="29"/>
      <sheetName val="АУП"/>
      <sheetName val="ДРЭУ"/>
      <sheetName val="МСЧ"/>
      <sheetName val="РМУ"/>
      <sheetName val="РЭУ"/>
      <sheetName val="СБ"/>
      <sheetName val="УА"/>
      <sheetName val="УОМ"/>
      <sheetName val="УТС"/>
      <sheetName val="УТТиСТ"/>
      <sheetName val="ЯРЭУ"/>
      <sheetName val="ЯСК"/>
      <sheetName val="АУП_РП25"/>
      <sheetName val="УИиРС"/>
      <sheetName val="МГС_ЗМ"/>
      <sheetName val="МГС_Ям"/>
      <sheetName val="ОХР"/>
      <sheetName val="УГРиЛМ_ОХР"/>
      <sheetName val="УНИПР_ОХР"/>
      <sheetName val="СВП"/>
      <sheetName val="СВП-авиа"/>
      <sheetName val="типография"/>
      <sheetName val="УГРиЛМ_ЗГС"/>
      <sheetName val="УГРиЛМ_СГКИ"/>
      <sheetName val="УГРиЛМ_УРБ"/>
      <sheetName val="УГРиЛМ_ЯГС"/>
      <sheetName val="УНИПР_ЗМ"/>
      <sheetName val="УНИПР_ЯМ"/>
      <sheetName val="ЦПДС"/>
      <sheetName val="35998"/>
      <sheetName val="44"/>
      <sheetName val="92"/>
      <sheetName val="94"/>
      <sheetName val="97"/>
      <sheetName val="ОБ"/>
      <sheetName val="Element"/>
      <sheetName val="УСО"/>
      <sheetName val="SebStat"/>
      <sheetName val="КГПУ"/>
      <sheetName val="КУАВР"/>
      <sheetName val="КУТТ"/>
      <sheetName val="Аппарат"/>
      <sheetName val="УМТС"/>
      <sheetName val="ИТЦ"/>
      <sheetName val="СГПУ"/>
      <sheetName val="План Газпрома"/>
      <sheetName val="Медслужба"/>
      <sheetName val="УКиСР"/>
      <sheetName val="Экономика"/>
      <sheetName val="Свод2006"/>
      <sheetName val="Критерии"/>
      <sheetName val="оглавление"/>
      <sheetName val="ВСХ"/>
      <sheetName val="Вариант1"/>
      <sheetName val="1"/>
      <sheetName val="71 газ разд2"/>
      <sheetName val="Выбытия месяц"/>
    </sheetNames>
    <sheetDataSet>
      <sheetData sheetId="0"/>
      <sheetData sheetId="1"/>
      <sheetData sheetId="2"/>
      <sheetData sheetId="3" refreshError="1">
        <row r="6">
          <cell r="B6" t="str">
            <v>Смета собственных затрат МВЗ ООО "Самаратрансгаз" на  2007 год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нереал расходы"/>
      <sheetName val="налоги"/>
      <sheetName val="2007 год"/>
      <sheetName val="XLR_NoRangeSheet"/>
      <sheetName val="25"/>
      <sheetName val="26"/>
      <sheetName val="29"/>
      <sheetName val="АУП"/>
      <sheetName val="ДРЭУ"/>
      <sheetName val="МСЧ"/>
      <sheetName val="РМУ"/>
      <sheetName val="РЭУ"/>
      <sheetName val="СБ"/>
      <sheetName val="УА"/>
      <sheetName val="УОМ"/>
      <sheetName val="УТС"/>
      <sheetName val="УТТиСТ"/>
      <sheetName val="ЯРЭУ"/>
      <sheetName val="ЯСК"/>
      <sheetName val="АУП_РП25"/>
      <sheetName val="УИиРС"/>
      <sheetName val="МГС_ЗМ"/>
      <sheetName val="МГС_Ям"/>
      <sheetName val="ОХР"/>
      <sheetName val="УГРиЛМ_ОХР"/>
      <sheetName val="УНИПР_ОХР"/>
      <sheetName val="СВП"/>
      <sheetName val="СВП-авиа"/>
      <sheetName val="типография"/>
      <sheetName val="УГРиЛМ_ЗГС"/>
      <sheetName val="УГРиЛМ_СГКИ"/>
      <sheetName val="УГРиЛМ_УРБ"/>
      <sheetName val="УГРиЛМ_ЯГС"/>
      <sheetName val="УНИПР_ЗМ"/>
      <sheetName val="УНИПР_ЯМ"/>
      <sheetName val="ЦПДС"/>
      <sheetName val="35998"/>
      <sheetName val="44"/>
      <sheetName val="92"/>
      <sheetName val="94"/>
      <sheetName val="97"/>
      <sheetName val="ОБ"/>
      <sheetName val="Element"/>
      <sheetName val="УСО"/>
      <sheetName val="SebStat"/>
      <sheetName val="КГПУ"/>
      <sheetName val="КУАВР"/>
      <sheetName val="КУТТ"/>
      <sheetName val="Аппарат"/>
      <sheetName val="УМТС"/>
      <sheetName val="ИТЦ"/>
      <sheetName val="СГПУ"/>
      <sheetName val="План Газпрома"/>
      <sheetName val="Медслужба"/>
      <sheetName val="УКиСР"/>
      <sheetName val="Экономика"/>
      <sheetName val="Свод2006"/>
      <sheetName val="Критерии"/>
      <sheetName val="оглавление"/>
      <sheetName val="ВСХ"/>
      <sheetName val="Вариант1"/>
      <sheetName val="1"/>
      <sheetName val="71 газ разд2"/>
      <sheetName val="Выбытия месяц"/>
      <sheetName val="ActiveList"/>
      <sheetName val="Настройки"/>
      <sheetName val="Заявка_2_квартал"/>
      <sheetName val="Аренда прочая (6)"/>
      <sheetName val="11-03 (БР Тр.конд))"/>
      <sheetName val="Классификатор"/>
      <sheetName val="УНИПР"/>
      <sheetName val="ГПУ"/>
      <sheetName val="МП"/>
      <sheetName val="НГДУ"/>
      <sheetName val="СРТ"/>
      <sheetName val="УГРиЛМ"/>
      <sheetName val="УИТ"/>
      <sheetName val="Мат. собст. произ"/>
      <sheetName val="4_БПиУ"/>
      <sheetName val="9_Операционные"/>
      <sheetName val="8_Внереализационные"/>
      <sheetName val="2а_Форма сверки с АСКО"/>
      <sheetName val="19а_ШаблонОценОбяз"/>
      <sheetName val="5з_old"/>
      <sheetName val="Реестр"/>
      <sheetName val="Волгоград Ойл"/>
      <sheetName val="Внереал_расходы"/>
      <sheetName val="2007_год"/>
      <sheetName val="План_Газпрома"/>
      <sheetName val="71_газ_разд2"/>
      <sheetName val="Мат__собст__произ"/>
      <sheetName val="Аренда_прочая_(6)"/>
      <sheetName val="Выбытия_месяц"/>
      <sheetName val="11-03_(БР_Тр_конд))"/>
      <sheetName val="Дебет_Кредит"/>
      <sheetName val="б_план"/>
      <sheetName val="анализ выручки"/>
      <sheetName val="Справочник финансовых позиций"/>
      <sheetName val="Stat"/>
      <sheetName val="7_РДВД"/>
      <sheetName val="2_БД3"/>
      <sheetName val="Сибнефть"/>
      <sheetName val="Усинск_Роснефть"/>
      <sheetName val="5075000043 BI резервирование"/>
    </sheetNames>
    <sheetDataSet>
      <sheetData sheetId="0"/>
      <sheetData sheetId="1"/>
      <sheetData sheetId="2"/>
      <sheetData sheetId="3" refreshError="1">
        <row r="6">
          <cell r="B6" t="str">
            <v>Смета собственных затрат МВЗ ООО "Самаратрансгаз" на  2007 год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ЛС"/>
      <sheetName val="ЛР"/>
      <sheetName val="верс"/>
      <sheetName val="изменения"/>
      <sheetName val="Содержание"/>
      <sheetName val="2_ГРПГ"/>
      <sheetName val="2_ГРПТ"/>
      <sheetName val="2_ВПМТ"/>
      <sheetName val="2_КРОС"/>
      <sheetName val="2_БЗЭМ"/>
      <sheetName val="2_БЗФМ"/>
      <sheetName val="2_БФСР"/>
      <sheetName val="2_РСОО"/>
      <sheetName val="2_БКСР"/>
      <sheetName val="2_МОБИ"/>
      <sheetName val="2_МОБК"/>
      <sheetName val="2_ОПОБ"/>
      <sheetName val="2_ОСБУ"/>
      <sheetName val="2_ОСОС"/>
      <sheetName val="2_ОСНС"/>
      <sheetName val="2_ЕОТБ"/>
      <sheetName val="2_ЕОСГ"/>
      <sheetName val="2_ЕОСТ"/>
      <sheetName val="2_ЕОЭС"/>
      <sheetName val="2_ЕОБТ"/>
      <sheetName val="2_ЕОБГ"/>
      <sheetName val="2_ЕОБР"/>
      <sheetName val="2_ЕООТ"/>
      <sheetName val="2_ЕООГ"/>
      <sheetName val="2_ЕООР"/>
      <sheetName val="2_ЕОНТ"/>
      <sheetName val="2_ЕОНГ"/>
      <sheetName val="2_ЕОНР"/>
      <sheetName val="2_ЕОДС"/>
      <sheetName val="2_ЕОКС"/>
      <sheetName val="2_ЕОДГ"/>
      <sheetName val="2_ЕОПР"/>
      <sheetName val="2_МОСД"/>
      <sheetName val="2_МОСГ"/>
      <sheetName val="2_МОЭТ"/>
      <sheetName val="2_МОЭГ"/>
      <sheetName val="2_МОФГ"/>
      <sheetName val="2_МОФТ"/>
      <sheetName val="2_МОАТ"/>
      <sheetName val="2_МОАГ"/>
      <sheetName val="2_МОФА"/>
      <sheetName val="2_АОПР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Карточка Объекты строительства</v>
          </cell>
        </row>
        <row r="43">
          <cell r="B43" t="str">
            <v>Ежемесячный отчет Статус для Совета Директоров. Табличное представление информации.</v>
          </cell>
          <cell r="C43" t="str">
            <v>2_МОСД</v>
          </cell>
          <cell r="D43" t="str">
            <v>Подготовка ежемесячной аналитической отчетности</v>
          </cell>
          <cell r="E43" t="str">
            <v>Подготовка аналитического отчета в табличном и графическом формате "Ежемесячный отчет Статус для Совета Директоров"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2">
          <cell r="A32" t="str">
            <v>Бюджет</v>
          </cell>
        </row>
      </sheetData>
      <sheetData sheetId="44"/>
      <sheetData sheetId="45"/>
      <sheetData sheetId="46">
        <row r="41">
          <cell r="A41" t="str">
            <v>Бюджет</v>
          </cell>
        </row>
      </sheetData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0"/>
    <pageSetUpPr fitToPage="1"/>
  </sheetPr>
  <dimension ref="A1:H33"/>
  <sheetViews>
    <sheetView view="pageBreakPreview" topLeftCell="A5" zoomScale="75" zoomScaleNormal="100" zoomScaleSheetLayoutView="75" workbookViewId="0">
      <selection activeCell="B8" sqref="B8:G8"/>
    </sheetView>
  </sheetViews>
  <sheetFormatPr defaultColWidth="9.140625" defaultRowHeight="15"/>
  <cols>
    <col min="1" max="1" width="2.85546875" style="49" customWidth="1"/>
    <col min="2" max="2" width="21.28515625" style="49" customWidth="1"/>
    <col min="3" max="3" width="20" style="49" customWidth="1"/>
    <col min="4" max="4" width="17.42578125" style="49" customWidth="1"/>
    <col min="5" max="5" width="12.42578125" style="49" customWidth="1"/>
    <col min="6" max="6" width="9.140625" style="49"/>
    <col min="7" max="7" width="21.5703125" style="49" customWidth="1"/>
    <col min="8" max="8" width="9.140625" style="28"/>
    <col min="9" max="16384" width="9.140625" style="29"/>
  </cols>
  <sheetData>
    <row r="1" spans="1:8" s="27" customFormat="1" ht="35.25" customHeight="1">
      <c r="A1" s="99"/>
      <c r="B1" s="176"/>
      <c r="C1" s="182" t="s">
        <v>0</v>
      </c>
      <c r="D1" s="183"/>
      <c r="E1" s="183"/>
      <c r="F1" s="186" t="s">
        <v>1</v>
      </c>
      <c r="G1" s="187"/>
      <c r="H1" s="26"/>
    </row>
    <row r="2" spans="1:8" s="27" customFormat="1" ht="40.5" customHeight="1">
      <c r="A2" s="99"/>
      <c r="B2" s="177"/>
      <c r="C2" s="184"/>
      <c r="D2" s="185"/>
      <c r="E2" s="185"/>
      <c r="F2" s="188"/>
      <c r="G2" s="189"/>
      <c r="H2" s="26"/>
    </row>
    <row r="3" spans="1:8">
      <c r="A3" s="39"/>
      <c r="B3" s="39"/>
      <c r="C3" s="39"/>
      <c r="D3" s="39"/>
      <c r="E3" s="39"/>
      <c r="F3" s="39"/>
      <c r="G3" s="39"/>
    </row>
    <row r="4" spans="1:8" s="4" customFormat="1" ht="15.75">
      <c r="A4" s="22"/>
      <c r="B4" s="22"/>
      <c r="C4" s="22"/>
      <c r="D4" s="22"/>
      <c r="E4" s="22"/>
      <c r="F4" s="22"/>
      <c r="G4" s="22"/>
      <c r="H4" s="22"/>
    </row>
    <row r="5" spans="1:8" s="4" customFormat="1" ht="15.75">
      <c r="A5" s="22"/>
      <c r="B5" s="22"/>
      <c r="C5" s="22"/>
      <c r="D5" s="22"/>
      <c r="E5" s="22"/>
      <c r="F5" s="22"/>
      <c r="G5" s="22"/>
      <c r="H5" s="22"/>
    </row>
    <row r="6" spans="1:8" s="4" customFormat="1" ht="15.75">
      <c r="A6" s="22"/>
      <c r="B6" s="22"/>
      <c r="C6" s="22"/>
      <c r="D6" s="22"/>
      <c r="E6" s="22"/>
      <c r="F6" s="22"/>
      <c r="G6" s="22"/>
      <c r="H6" s="22"/>
    </row>
    <row r="7" spans="1:8" s="4" customFormat="1" ht="15.75">
      <c r="A7" s="22"/>
      <c r="B7" s="22"/>
      <c r="C7" s="22"/>
      <c r="D7" s="22"/>
      <c r="E7" s="22"/>
      <c r="F7" s="22"/>
      <c r="G7" s="22"/>
      <c r="H7" s="22"/>
    </row>
    <row r="8" spans="1:8" s="7" customFormat="1" ht="60" customHeight="1">
      <c r="A8" s="5"/>
      <c r="B8" s="181" t="s">
        <v>1</v>
      </c>
      <c r="C8" s="181"/>
      <c r="D8" s="181"/>
      <c r="E8" s="181"/>
      <c r="F8" s="181"/>
      <c r="G8" s="181"/>
      <c r="H8" s="5"/>
    </row>
    <row r="9" spans="1:8" s="7" customFormat="1" ht="20.25">
      <c r="A9" s="5"/>
      <c r="B9" s="6"/>
      <c r="C9" s="5"/>
      <c r="D9" s="5"/>
      <c r="E9" s="5"/>
      <c r="F9" s="5"/>
      <c r="G9" s="5"/>
      <c r="H9" s="5"/>
    </row>
    <row r="10" spans="1:8" s="7" customFormat="1" ht="15.75">
      <c r="A10" s="5"/>
      <c r="B10" s="5"/>
      <c r="C10" s="5"/>
      <c r="D10" s="5"/>
      <c r="E10" s="5"/>
      <c r="F10" s="5"/>
      <c r="G10" s="5"/>
      <c r="H10" s="5"/>
    </row>
    <row r="11" spans="1:8" s="7" customFormat="1" ht="37.5" customHeight="1">
      <c r="A11" s="5"/>
      <c r="B11" s="62" t="s">
        <v>2</v>
      </c>
      <c r="C11" s="178" t="str">
        <f>эскиз!B11</f>
        <v>Подготовка ежемесячной аналитической отчетности</v>
      </c>
      <c r="D11" s="178"/>
      <c r="E11" s="178"/>
      <c r="F11" s="178"/>
      <c r="G11" s="178"/>
      <c r="H11" s="24"/>
    </row>
    <row r="12" spans="1:8" s="4" customFormat="1" ht="15.75">
      <c r="A12" s="22"/>
      <c r="B12" s="63"/>
      <c r="C12" s="63"/>
      <c r="D12" s="63"/>
      <c r="E12" s="63"/>
      <c r="F12" s="63"/>
      <c r="G12" s="63"/>
      <c r="H12" s="23"/>
    </row>
    <row r="13" spans="1:8" s="4" customFormat="1" ht="82.9" customHeight="1">
      <c r="A13" s="22"/>
      <c r="B13" s="62" t="s">
        <v>3</v>
      </c>
      <c r="C13" s="178" t="str">
        <f>эскиз!B12</f>
        <v>Подготовка аналитического отчета в табличном и графическом формате "Ежемесячный отчет Статус для Совета Директоров"</v>
      </c>
      <c r="D13" s="178"/>
      <c r="E13" s="178"/>
      <c r="F13" s="178"/>
      <c r="G13" s="178"/>
      <c r="H13" s="23"/>
    </row>
    <row r="14" spans="1:8" s="4" customFormat="1" ht="15.75">
      <c r="A14" s="22"/>
      <c r="B14" s="62"/>
      <c r="C14" s="165"/>
      <c r="D14" s="165"/>
      <c r="E14" s="165"/>
      <c r="F14" s="165"/>
      <c r="G14" s="165"/>
      <c r="H14" s="23"/>
    </row>
    <row r="15" spans="1:8" s="4" customFormat="1" ht="33.75" customHeight="1">
      <c r="A15" s="22"/>
      <c r="B15" s="64" t="s">
        <v>4</v>
      </c>
      <c r="C15" s="179" t="str">
        <f>эскиз!A4</f>
        <v>Ежемесячный отчет Статус для Совета Директоров. Табличное представление информации.</v>
      </c>
      <c r="D15" s="179"/>
      <c r="E15" s="179"/>
      <c r="F15" s="179"/>
      <c r="G15" s="179"/>
      <c r="H15" s="23"/>
    </row>
    <row r="16" spans="1:8" s="4" customFormat="1" ht="15.75">
      <c r="A16" s="22"/>
      <c r="B16" s="63"/>
      <c r="C16" s="63"/>
      <c r="D16" s="63"/>
      <c r="E16" s="63"/>
      <c r="F16" s="63"/>
      <c r="G16" s="63"/>
      <c r="H16" s="23"/>
    </row>
    <row r="17" spans="1:8" s="4" customFormat="1" ht="15.75">
      <c r="A17" s="22"/>
      <c r="B17" s="65" t="s">
        <v>5</v>
      </c>
      <c r="C17" s="180" t="str">
        <f>эскиз!B6</f>
        <v>2_МОСД</v>
      </c>
      <c r="D17" s="173"/>
      <c r="E17" s="63"/>
      <c r="F17" s="63"/>
      <c r="G17" s="63"/>
      <c r="H17" s="23"/>
    </row>
    <row r="18" spans="1:8" s="4" customFormat="1" ht="15.75">
      <c r="A18" s="22"/>
      <c r="B18" s="63"/>
      <c r="C18" s="63"/>
      <c r="D18" s="63"/>
      <c r="E18" s="63"/>
      <c r="F18" s="63"/>
      <c r="G18" s="63"/>
      <c r="H18" s="23"/>
    </row>
    <row r="19" spans="1:8" s="4" customFormat="1" ht="15.75">
      <c r="A19" s="22"/>
      <c r="B19" s="63"/>
      <c r="C19" s="63"/>
      <c r="D19" s="63"/>
      <c r="E19" s="63"/>
      <c r="F19" s="63"/>
      <c r="G19" s="63"/>
      <c r="H19" s="23"/>
    </row>
    <row r="20" spans="1:8" s="4" customFormat="1" ht="15.75">
      <c r="A20" s="22"/>
      <c r="B20" s="65" t="s">
        <v>6</v>
      </c>
      <c r="C20" s="172" t="s">
        <v>7</v>
      </c>
      <c r="D20" s="173"/>
      <c r="E20" s="63"/>
      <c r="F20" s="63"/>
      <c r="G20" s="63"/>
      <c r="H20" s="23"/>
    </row>
    <row r="21" spans="1:8" s="4" customFormat="1" ht="15.75">
      <c r="A21" s="22"/>
      <c r="B21" s="63"/>
      <c r="C21" s="63"/>
      <c r="D21" s="63"/>
      <c r="E21" s="63"/>
      <c r="F21" s="63"/>
      <c r="G21" s="63"/>
      <c r="H21" s="23"/>
    </row>
    <row r="22" spans="1:8" s="4" customFormat="1" ht="15.75">
      <c r="A22" s="22"/>
      <c r="B22" s="65" t="s">
        <v>8</v>
      </c>
      <c r="C22" s="174"/>
      <c r="D22" s="175"/>
      <c r="E22" s="63"/>
      <c r="F22" s="63"/>
      <c r="G22" s="63"/>
      <c r="H22" s="23"/>
    </row>
    <row r="23" spans="1:8" s="4" customFormat="1" ht="16.5" thickBot="1">
      <c r="A23" s="22"/>
      <c r="B23" s="63"/>
      <c r="C23" s="63"/>
      <c r="D23" s="63"/>
      <c r="E23" s="63"/>
      <c r="F23" s="63"/>
      <c r="G23" s="63"/>
      <c r="H23" s="23"/>
    </row>
    <row r="24" spans="1:8" ht="15.75" thickBot="1">
      <c r="A24" s="40"/>
      <c r="B24" s="41" t="s">
        <v>9</v>
      </c>
      <c r="C24" s="42" t="s">
        <v>10</v>
      </c>
      <c r="D24" s="42" t="s">
        <v>11</v>
      </c>
      <c r="E24" s="43" t="s">
        <v>12</v>
      </c>
      <c r="F24" s="42" t="s">
        <v>10</v>
      </c>
      <c r="G24" s="42" t="s">
        <v>11</v>
      </c>
    </row>
    <row r="25" spans="1:8">
      <c r="A25" s="40"/>
      <c r="B25" s="25" t="s">
        <v>13</v>
      </c>
      <c r="C25" s="44"/>
      <c r="D25" s="44"/>
      <c r="E25" s="44"/>
      <c r="F25" s="44"/>
      <c r="G25" s="44"/>
    </row>
    <row r="26" spans="1:8">
      <c r="A26" s="40"/>
      <c r="B26" s="25"/>
      <c r="C26" s="44"/>
      <c r="D26" s="44"/>
      <c r="E26" s="44"/>
      <c r="F26" s="44"/>
      <c r="G26" s="44"/>
    </row>
    <row r="27" spans="1:8">
      <c r="A27" s="40"/>
      <c r="B27" s="45"/>
      <c r="C27" s="46"/>
      <c r="D27" s="46"/>
      <c r="E27" s="46"/>
      <c r="F27" s="46"/>
      <c r="G27" s="46"/>
    </row>
    <row r="28" spans="1:8" ht="15.75" thickBot="1">
      <c r="A28" s="40"/>
      <c r="B28" s="47"/>
      <c r="C28" s="48"/>
      <c r="D28" s="48"/>
      <c r="E28" s="48"/>
      <c r="F28" s="48"/>
      <c r="G28" s="48"/>
    </row>
    <row r="33" ht="37.5" customHeight="1"/>
  </sheetData>
  <mergeCells count="10">
    <mergeCell ref="C20:D20"/>
    <mergeCell ref="C22:D22"/>
    <mergeCell ref="B1:B2"/>
    <mergeCell ref="C11:G11"/>
    <mergeCell ref="C15:G15"/>
    <mergeCell ref="C17:D17"/>
    <mergeCell ref="B8:G8"/>
    <mergeCell ref="C13:G13"/>
    <mergeCell ref="C1:E2"/>
    <mergeCell ref="F1:G2"/>
  </mergeCells>
  <phoneticPr fontId="23" type="noConversion"/>
  <conditionalFormatting sqref="C11">
    <cfRule type="cellIs" dxfId="16" priority="13" stopIfTrue="1" operator="equal">
      <formula>0</formula>
    </cfRule>
  </conditionalFormatting>
  <conditionalFormatting sqref="C11">
    <cfRule type="cellIs" dxfId="15" priority="12" stopIfTrue="1" operator="equal">
      <formula>0</formula>
    </cfRule>
  </conditionalFormatting>
  <conditionalFormatting sqref="C15">
    <cfRule type="cellIs" dxfId="14" priority="11" stopIfTrue="1" operator="equal">
      <formula>0</formula>
    </cfRule>
  </conditionalFormatting>
  <conditionalFormatting sqref="C11">
    <cfRule type="cellIs" dxfId="13" priority="10" stopIfTrue="1" operator="equal">
      <formula>0</formula>
    </cfRule>
  </conditionalFormatting>
  <conditionalFormatting sqref="C15">
    <cfRule type="cellIs" dxfId="12" priority="9" stopIfTrue="1" operator="equal">
      <formula>0</formula>
    </cfRule>
  </conditionalFormatting>
  <conditionalFormatting sqref="C11">
    <cfRule type="cellIs" dxfId="11" priority="8" stopIfTrue="1" operator="equal">
      <formula>0</formula>
    </cfRule>
  </conditionalFormatting>
  <conditionalFormatting sqref="C15">
    <cfRule type="cellIs" dxfId="10" priority="7" stopIfTrue="1" operator="equal">
      <formula>0</formula>
    </cfRule>
  </conditionalFormatting>
  <conditionalFormatting sqref="C11">
    <cfRule type="cellIs" dxfId="9" priority="6" stopIfTrue="1" operator="equal">
      <formula>0</formula>
    </cfRule>
  </conditionalFormatting>
  <conditionalFormatting sqref="C13:C14">
    <cfRule type="cellIs" dxfId="8" priority="5" stopIfTrue="1" operator="equal">
      <formula>0</formula>
    </cfRule>
  </conditionalFormatting>
  <conditionalFormatting sqref="C13:C14">
    <cfRule type="cellIs" dxfId="7" priority="4" stopIfTrue="1" operator="equal">
      <formula>0</formula>
    </cfRule>
  </conditionalFormatting>
  <conditionalFormatting sqref="C13:C14">
    <cfRule type="cellIs" dxfId="6" priority="3" stopIfTrue="1" operator="equal">
      <formula>0</formula>
    </cfRule>
  </conditionalFormatting>
  <conditionalFormatting sqref="C13:C14">
    <cfRule type="cellIs" dxfId="5" priority="2" stopIfTrue="1" operator="equal">
      <formula>0</formula>
    </cfRule>
  </conditionalFormatting>
  <conditionalFormatting sqref="C13:C14">
    <cfRule type="cellIs" dxfId="4" priority="1" stopIfTrue="1" operator="equal">
      <formula>0</formula>
    </cfRule>
  </conditionalFormatting>
  <pageMargins left="0.73" right="0.44" top="0.74803149606299202" bottom="0.74803149606299202" header="0.31496062992126" footer="0.31496062992126"/>
  <pageSetup paperSize="9"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E5"/>
  <sheetViews>
    <sheetView view="pageBreakPreview" zoomScale="75" zoomScaleNormal="100" zoomScaleSheetLayoutView="75" workbookViewId="0">
      <selection activeCell="B31" sqref="B31"/>
    </sheetView>
  </sheetViews>
  <sheetFormatPr defaultRowHeight="15.75"/>
  <cols>
    <col min="1" max="1" width="8.42578125" style="38" customWidth="1"/>
    <col min="2" max="2" width="17.7109375" style="38" customWidth="1"/>
    <col min="3" max="3" width="60" style="34" customWidth="1"/>
    <col min="4" max="4" width="22.140625" style="34" customWidth="1"/>
    <col min="5" max="5" width="22.85546875" style="34" customWidth="1"/>
    <col min="6" max="8" width="9.140625" style="34"/>
    <col min="9" max="9" width="6" style="34" customWidth="1"/>
    <col min="10" max="257" width="9.140625" style="34"/>
    <col min="258" max="258" width="17.7109375" style="34" customWidth="1"/>
    <col min="259" max="259" width="114.7109375" style="34" customWidth="1"/>
    <col min="260" max="260" width="55.42578125" style="34" customWidth="1"/>
    <col min="261" max="264" width="9.140625" style="34"/>
    <col min="265" max="265" width="6" style="34" customWidth="1"/>
    <col min="266" max="513" width="9.140625" style="34"/>
    <col min="514" max="514" width="17.7109375" style="34" customWidth="1"/>
    <col min="515" max="515" width="114.7109375" style="34" customWidth="1"/>
    <col min="516" max="516" width="55.42578125" style="34" customWidth="1"/>
    <col min="517" max="520" width="9.140625" style="34"/>
    <col min="521" max="521" width="6" style="34" customWidth="1"/>
    <col min="522" max="769" width="9.140625" style="34"/>
    <col min="770" max="770" width="17.7109375" style="34" customWidth="1"/>
    <col min="771" max="771" width="114.7109375" style="34" customWidth="1"/>
    <col min="772" max="772" width="55.42578125" style="34" customWidth="1"/>
    <col min="773" max="776" width="9.140625" style="34"/>
    <col min="777" max="777" width="6" style="34" customWidth="1"/>
    <col min="778" max="1025" width="9.140625" style="34"/>
    <col min="1026" max="1026" width="17.7109375" style="34" customWidth="1"/>
    <col min="1027" max="1027" width="114.7109375" style="34" customWidth="1"/>
    <col min="1028" max="1028" width="55.42578125" style="34" customWidth="1"/>
    <col min="1029" max="1032" width="9.140625" style="34"/>
    <col min="1033" max="1033" width="6" style="34" customWidth="1"/>
    <col min="1034" max="1281" width="9.140625" style="34"/>
    <col min="1282" max="1282" width="17.7109375" style="34" customWidth="1"/>
    <col min="1283" max="1283" width="114.7109375" style="34" customWidth="1"/>
    <col min="1284" max="1284" width="55.42578125" style="34" customWidth="1"/>
    <col min="1285" max="1288" width="9.140625" style="34"/>
    <col min="1289" max="1289" width="6" style="34" customWidth="1"/>
    <col min="1290" max="1537" width="9.140625" style="34"/>
    <col min="1538" max="1538" width="17.7109375" style="34" customWidth="1"/>
    <col min="1539" max="1539" width="114.7109375" style="34" customWidth="1"/>
    <col min="1540" max="1540" width="55.42578125" style="34" customWidth="1"/>
    <col min="1541" max="1544" width="9.140625" style="34"/>
    <col min="1545" max="1545" width="6" style="34" customWidth="1"/>
    <col min="1546" max="1793" width="9.140625" style="34"/>
    <col min="1794" max="1794" width="17.7109375" style="34" customWidth="1"/>
    <col min="1795" max="1795" width="114.7109375" style="34" customWidth="1"/>
    <col min="1796" max="1796" width="55.42578125" style="34" customWidth="1"/>
    <col min="1797" max="1800" width="9.140625" style="34"/>
    <col min="1801" max="1801" width="6" style="34" customWidth="1"/>
    <col min="1802" max="2049" width="9.140625" style="34"/>
    <col min="2050" max="2050" width="17.7109375" style="34" customWidth="1"/>
    <col min="2051" max="2051" width="114.7109375" style="34" customWidth="1"/>
    <col min="2052" max="2052" width="55.42578125" style="34" customWidth="1"/>
    <col min="2053" max="2056" width="9.140625" style="34"/>
    <col min="2057" max="2057" width="6" style="34" customWidth="1"/>
    <col min="2058" max="2305" width="9.140625" style="34"/>
    <col min="2306" max="2306" width="17.7109375" style="34" customWidth="1"/>
    <col min="2307" max="2307" width="114.7109375" style="34" customWidth="1"/>
    <col min="2308" max="2308" width="55.42578125" style="34" customWidth="1"/>
    <col min="2309" max="2312" width="9.140625" style="34"/>
    <col min="2313" max="2313" width="6" style="34" customWidth="1"/>
    <col min="2314" max="2561" width="9.140625" style="34"/>
    <col min="2562" max="2562" width="17.7109375" style="34" customWidth="1"/>
    <col min="2563" max="2563" width="114.7109375" style="34" customWidth="1"/>
    <col min="2564" max="2564" width="55.42578125" style="34" customWidth="1"/>
    <col min="2565" max="2568" width="9.140625" style="34"/>
    <col min="2569" max="2569" width="6" style="34" customWidth="1"/>
    <col min="2570" max="2817" width="9.140625" style="34"/>
    <col min="2818" max="2818" width="17.7109375" style="34" customWidth="1"/>
    <col min="2819" max="2819" width="114.7109375" style="34" customWidth="1"/>
    <col min="2820" max="2820" width="55.42578125" style="34" customWidth="1"/>
    <col min="2821" max="2824" width="9.140625" style="34"/>
    <col min="2825" max="2825" width="6" style="34" customWidth="1"/>
    <col min="2826" max="3073" width="9.140625" style="34"/>
    <col min="3074" max="3074" width="17.7109375" style="34" customWidth="1"/>
    <col min="3075" max="3075" width="114.7109375" style="34" customWidth="1"/>
    <col min="3076" max="3076" width="55.42578125" style="34" customWidth="1"/>
    <col min="3077" max="3080" width="9.140625" style="34"/>
    <col min="3081" max="3081" width="6" style="34" customWidth="1"/>
    <col min="3082" max="3329" width="9.140625" style="34"/>
    <col min="3330" max="3330" width="17.7109375" style="34" customWidth="1"/>
    <col min="3331" max="3331" width="114.7109375" style="34" customWidth="1"/>
    <col min="3332" max="3332" width="55.42578125" style="34" customWidth="1"/>
    <col min="3333" max="3336" width="9.140625" style="34"/>
    <col min="3337" max="3337" width="6" style="34" customWidth="1"/>
    <col min="3338" max="3585" width="9.140625" style="34"/>
    <col min="3586" max="3586" width="17.7109375" style="34" customWidth="1"/>
    <col min="3587" max="3587" width="114.7109375" style="34" customWidth="1"/>
    <col min="3588" max="3588" width="55.42578125" style="34" customWidth="1"/>
    <col min="3589" max="3592" width="9.140625" style="34"/>
    <col min="3593" max="3593" width="6" style="34" customWidth="1"/>
    <col min="3594" max="3841" width="9.140625" style="34"/>
    <col min="3842" max="3842" width="17.7109375" style="34" customWidth="1"/>
    <col min="3843" max="3843" width="114.7109375" style="34" customWidth="1"/>
    <col min="3844" max="3844" width="55.42578125" style="34" customWidth="1"/>
    <col min="3845" max="3848" width="9.140625" style="34"/>
    <col min="3849" max="3849" width="6" style="34" customWidth="1"/>
    <col min="3850" max="4097" width="9.140625" style="34"/>
    <col min="4098" max="4098" width="17.7109375" style="34" customWidth="1"/>
    <col min="4099" max="4099" width="114.7109375" style="34" customWidth="1"/>
    <col min="4100" max="4100" width="55.42578125" style="34" customWidth="1"/>
    <col min="4101" max="4104" width="9.140625" style="34"/>
    <col min="4105" max="4105" width="6" style="34" customWidth="1"/>
    <col min="4106" max="4353" width="9.140625" style="34"/>
    <col min="4354" max="4354" width="17.7109375" style="34" customWidth="1"/>
    <col min="4355" max="4355" width="114.7109375" style="34" customWidth="1"/>
    <col min="4356" max="4356" width="55.42578125" style="34" customWidth="1"/>
    <col min="4357" max="4360" width="9.140625" style="34"/>
    <col min="4361" max="4361" width="6" style="34" customWidth="1"/>
    <col min="4362" max="4609" width="9.140625" style="34"/>
    <col min="4610" max="4610" width="17.7109375" style="34" customWidth="1"/>
    <col min="4611" max="4611" width="114.7109375" style="34" customWidth="1"/>
    <col min="4612" max="4612" width="55.42578125" style="34" customWidth="1"/>
    <col min="4613" max="4616" width="9.140625" style="34"/>
    <col min="4617" max="4617" width="6" style="34" customWidth="1"/>
    <col min="4618" max="4865" width="9.140625" style="34"/>
    <col min="4866" max="4866" width="17.7109375" style="34" customWidth="1"/>
    <col min="4867" max="4867" width="114.7109375" style="34" customWidth="1"/>
    <col min="4868" max="4868" width="55.42578125" style="34" customWidth="1"/>
    <col min="4869" max="4872" width="9.140625" style="34"/>
    <col min="4873" max="4873" width="6" style="34" customWidth="1"/>
    <col min="4874" max="5121" width="9.140625" style="34"/>
    <col min="5122" max="5122" width="17.7109375" style="34" customWidth="1"/>
    <col min="5123" max="5123" width="114.7109375" style="34" customWidth="1"/>
    <col min="5124" max="5124" width="55.42578125" style="34" customWidth="1"/>
    <col min="5125" max="5128" width="9.140625" style="34"/>
    <col min="5129" max="5129" width="6" style="34" customWidth="1"/>
    <col min="5130" max="5377" width="9.140625" style="34"/>
    <col min="5378" max="5378" width="17.7109375" style="34" customWidth="1"/>
    <col min="5379" max="5379" width="114.7109375" style="34" customWidth="1"/>
    <col min="5380" max="5380" width="55.42578125" style="34" customWidth="1"/>
    <col min="5381" max="5384" width="9.140625" style="34"/>
    <col min="5385" max="5385" width="6" style="34" customWidth="1"/>
    <col min="5386" max="5633" width="9.140625" style="34"/>
    <col min="5634" max="5634" width="17.7109375" style="34" customWidth="1"/>
    <col min="5635" max="5635" width="114.7109375" style="34" customWidth="1"/>
    <col min="5636" max="5636" width="55.42578125" style="34" customWidth="1"/>
    <col min="5637" max="5640" width="9.140625" style="34"/>
    <col min="5641" max="5641" width="6" style="34" customWidth="1"/>
    <col min="5642" max="5889" width="9.140625" style="34"/>
    <col min="5890" max="5890" width="17.7109375" style="34" customWidth="1"/>
    <col min="5891" max="5891" width="114.7109375" style="34" customWidth="1"/>
    <col min="5892" max="5892" width="55.42578125" style="34" customWidth="1"/>
    <col min="5893" max="5896" width="9.140625" style="34"/>
    <col min="5897" max="5897" width="6" style="34" customWidth="1"/>
    <col min="5898" max="6145" width="9.140625" style="34"/>
    <col min="6146" max="6146" width="17.7109375" style="34" customWidth="1"/>
    <col min="6147" max="6147" width="114.7109375" style="34" customWidth="1"/>
    <col min="6148" max="6148" width="55.42578125" style="34" customWidth="1"/>
    <col min="6149" max="6152" width="9.140625" style="34"/>
    <col min="6153" max="6153" width="6" style="34" customWidth="1"/>
    <col min="6154" max="6401" width="9.140625" style="34"/>
    <col min="6402" max="6402" width="17.7109375" style="34" customWidth="1"/>
    <col min="6403" max="6403" width="114.7109375" style="34" customWidth="1"/>
    <col min="6404" max="6404" width="55.42578125" style="34" customWidth="1"/>
    <col min="6405" max="6408" width="9.140625" style="34"/>
    <col min="6409" max="6409" width="6" style="34" customWidth="1"/>
    <col min="6410" max="6657" width="9.140625" style="34"/>
    <col min="6658" max="6658" width="17.7109375" style="34" customWidth="1"/>
    <col min="6659" max="6659" width="114.7109375" style="34" customWidth="1"/>
    <col min="6660" max="6660" width="55.42578125" style="34" customWidth="1"/>
    <col min="6661" max="6664" width="9.140625" style="34"/>
    <col min="6665" max="6665" width="6" style="34" customWidth="1"/>
    <col min="6666" max="6913" width="9.140625" style="34"/>
    <col min="6914" max="6914" width="17.7109375" style="34" customWidth="1"/>
    <col min="6915" max="6915" width="114.7109375" style="34" customWidth="1"/>
    <col min="6916" max="6916" width="55.42578125" style="34" customWidth="1"/>
    <col min="6917" max="6920" width="9.140625" style="34"/>
    <col min="6921" max="6921" width="6" style="34" customWidth="1"/>
    <col min="6922" max="7169" width="9.140625" style="34"/>
    <col min="7170" max="7170" width="17.7109375" style="34" customWidth="1"/>
    <col min="7171" max="7171" width="114.7109375" style="34" customWidth="1"/>
    <col min="7172" max="7172" width="55.42578125" style="34" customWidth="1"/>
    <col min="7173" max="7176" width="9.140625" style="34"/>
    <col min="7177" max="7177" width="6" style="34" customWidth="1"/>
    <col min="7178" max="7425" width="9.140625" style="34"/>
    <col min="7426" max="7426" width="17.7109375" style="34" customWidth="1"/>
    <col min="7427" max="7427" width="114.7109375" style="34" customWidth="1"/>
    <col min="7428" max="7428" width="55.42578125" style="34" customWidth="1"/>
    <col min="7429" max="7432" width="9.140625" style="34"/>
    <col min="7433" max="7433" width="6" style="34" customWidth="1"/>
    <col min="7434" max="7681" width="9.140625" style="34"/>
    <col min="7682" max="7682" width="17.7109375" style="34" customWidth="1"/>
    <col min="7683" max="7683" width="114.7109375" style="34" customWidth="1"/>
    <col min="7684" max="7684" width="55.42578125" style="34" customWidth="1"/>
    <col min="7685" max="7688" width="9.140625" style="34"/>
    <col min="7689" max="7689" width="6" style="34" customWidth="1"/>
    <col min="7690" max="7937" width="9.140625" style="34"/>
    <col min="7938" max="7938" width="17.7109375" style="34" customWidth="1"/>
    <col min="7939" max="7939" width="114.7109375" style="34" customWidth="1"/>
    <col min="7940" max="7940" width="55.42578125" style="34" customWidth="1"/>
    <col min="7941" max="7944" width="9.140625" style="34"/>
    <col min="7945" max="7945" width="6" style="34" customWidth="1"/>
    <col min="7946" max="8193" width="9.140625" style="34"/>
    <col min="8194" max="8194" width="17.7109375" style="34" customWidth="1"/>
    <col min="8195" max="8195" width="114.7109375" style="34" customWidth="1"/>
    <col min="8196" max="8196" width="55.42578125" style="34" customWidth="1"/>
    <col min="8197" max="8200" width="9.140625" style="34"/>
    <col min="8201" max="8201" width="6" style="34" customWidth="1"/>
    <col min="8202" max="8449" width="9.140625" style="34"/>
    <col min="8450" max="8450" width="17.7109375" style="34" customWidth="1"/>
    <col min="8451" max="8451" width="114.7109375" style="34" customWidth="1"/>
    <col min="8452" max="8452" width="55.42578125" style="34" customWidth="1"/>
    <col min="8453" max="8456" width="9.140625" style="34"/>
    <col min="8457" max="8457" width="6" style="34" customWidth="1"/>
    <col min="8458" max="8705" width="9.140625" style="34"/>
    <col min="8706" max="8706" width="17.7109375" style="34" customWidth="1"/>
    <col min="8707" max="8707" width="114.7109375" style="34" customWidth="1"/>
    <col min="8708" max="8708" width="55.42578125" style="34" customWidth="1"/>
    <col min="8709" max="8712" width="9.140625" style="34"/>
    <col min="8713" max="8713" width="6" style="34" customWidth="1"/>
    <col min="8714" max="8961" width="9.140625" style="34"/>
    <col min="8962" max="8962" width="17.7109375" style="34" customWidth="1"/>
    <col min="8963" max="8963" width="114.7109375" style="34" customWidth="1"/>
    <col min="8964" max="8964" width="55.42578125" style="34" customWidth="1"/>
    <col min="8965" max="8968" width="9.140625" style="34"/>
    <col min="8969" max="8969" width="6" style="34" customWidth="1"/>
    <col min="8970" max="9217" width="9.140625" style="34"/>
    <col min="9218" max="9218" width="17.7109375" style="34" customWidth="1"/>
    <col min="9219" max="9219" width="114.7109375" style="34" customWidth="1"/>
    <col min="9220" max="9220" width="55.42578125" style="34" customWidth="1"/>
    <col min="9221" max="9224" width="9.140625" style="34"/>
    <col min="9225" max="9225" width="6" style="34" customWidth="1"/>
    <col min="9226" max="9473" width="9.140625" style="34"/>
    <col min="9474" max="9474" width="17.7109375" style="34" customWidth="1"/>
    <col min="9475" max="9475" width="114.7109375" style="34" customWidth="1"/>
    <col min="9476" max="9476" width="55.42578125" style="34" customWidth="1"/>
    <col min="9477" max="9480" width="9.140625" style="34"/>
    <col min="9481" max="9481" width="6" style="34" customWidth="1"/>
    <col min="9482" max="9729" width="9.140625" style="34"/>
    <col min="9730" max="9730" width="17.7109375" style="34" customWidth="1"/>
    <col min="9731" max="9731" width="114.7109375" style="34" customWidth="1"/>
    <col min="9732" max="9732" width="55.42578125" style="34" customWidth="1"/>
    <col min="9733" max="9736" width="9.140625" style="34"/>
    <col min="9737" max="9737" width="6" style="34" customWidth="1"/>
    <col min="9738" max="9985" width="9.140625" style="34"/>
    <col min="9986" max="9986" width="17.7109375" style="34" customWidth="1"/>
    <col min="9987" max="9987" width="114.7109375" style="34" customWidth="1"/>
    <col min="9988" max="9988" width="55.42578125" style="34" customWidth="1"/>
    <col min="9989" max="9992" width="9.140625" style="34"/>
    <col min="9993" max="9993" width="6" style="34" customWidth="1"/>
    <col min="9994" max="10241" width="9.140625" style="34"/>
    <col min="10242" max="10242" width="17.7109375" style="34" customWidth="1"/>
    <col min="10243" max="10243" width="114.7109375" style="34" customWidth="1"/>
    <col min="10244" max="10244" width="55.42578125" style="34" customWidth="1"/>
    <col min="10245" max="10248" width="9.140625" style="34"/>
    <col min="10249" max="10249" width="6" style="34" customWidth="1"/>
    <col min="10250" max="10497" width="9.140625" style="34"/>
    <col min="10498" max="10498" width="17.7109375" style="34" customWidth="1"/>
    <col min="10499" max="10499" width="114.7109375" style="34" customWidth="1"/>
    <col min="10500" max="10500" width="55.42578125" style="34" customWidth="1"/>
    <col min="10501" max="10504" width="9.140625" style="34"/>
    <col min="10505" max="10505" width="6" style="34" customWidth="1"/>
    <col min="10506" max="10753" width="9.140625" style="34"/>
    <col min="10754" max="10754" width="17.7109375" style="34" customWidth="1"/>
    <col min="10755" max="10755" width="114.7109375" style="34" customWidth="1"/>
    <col min="10756" max="10756" width="55.42578125" style="34" customWidth="1"/>
    <col min="10757" max="10760" width="9.140625" style="34"/>
    <col min="10761" max="10761" width="6" style="34" customWidth="1"/>
    <col min="10762" max="11009" width="9.140625" style="34"/>
    <col min="11010" max="11010" width="17.7109375" style="34" customWidth="1"/>
    <col min="11011" max="11011" width="114.7109375" style="34" customWidth="1"/>
    <col min="11012" max="11012" width="55.42578125" style="34" customWidth="1"/>
    <col min="11013" max="11016" width="9.140625" style="34"/>
    <col min="11017" max="11017" width="6" style="34" customWidth="1"/>
    <col min="11018" max="11265" width="9.140625" style="34"/>
    <col min="11266" max="11266" width="17.7109375" style="34" customWidth="1"/>
    <col min="11267" max="11267" width="114.7109375" style="34" customWidth="1"/>
    <col min="11268" max="11268" width="55.42578125" style="34" customWidth="1"/>
    <col min="11269" max="11272" width="9.140625" style="34"/>
    <col min="11273" max="11273" width="6" style="34" customWidth="1"/>
    <col min="11274" max="11521" width="9.140625" style="34"/>
    <col min="11522" max="11522" width="17.7109375" style="34" customWidth="1"/>
    <col min="11523" max="11523" width="114.7109375" style="34" customWidth="1"/>
    <col min="11524" max="11524" width="55.42578125" style="34" customWidth="1"/>
    <col min="11525" max="11528" width="9.140625" style="34"/>
    <col min="11529" max="11529" width="6" style="34" customWidth="1"/>
    <col min="11530" max="11777" width="9.140625" style="34"/>
    <col min="11778" max="11778" width="17.7109375" style="34" customWidth="1"/>
    <col min="11779" max="11779" width="114.7109375" style="34" customWidth="1"/>
    <col min="11780" max="11780" width="55.42578125" style="34" customWidth="1"/>
    <col min="11781" max="11784" width="9.140625" style="34"/>
    <col min="11785" max="11785" width="6" style="34" customWidth="1"/>
    <col min="11786" max="12033" width="9.140625" style="34"/>
    <col min="12034" max="12034" width="17.7109375" style="34" customWidth="1"/>
    <col min="12035" max="12035" width="114.7109375" style="34" customWidth="1"/>
    <col min="12036" max="12036" width="55.42578125" style="34" customWidth="1"/>
    <col min="12037" max="12040" width="9.140625" style="34"/>
    <col min="12041" max="12041" width="6" style="34" customWidth="1"/>
    <col min="12042" max="12289" width="9.140625" style="34"/>
    <col min="12290" max="12290" width="17.7109375" style="34" customWidth="1"/>
    <col min="12291" max="12291" width="114.7109375" style="34" customWidth="1"/>
    <col min="12292" max="12292" width="55.42578125" style="34" customWidth="1"/>
    <col min="12293" max="12296" width="9.140625" style="34"/>
    <col min="12297" max="12297" width="6" style="34" customWidth="1"/>
    <col min="12298" max="12545" width="9.140625" style="34"/>
    <col min="12546" max="12546" width="17.7109375" style="34" customWidth="1"/>
    <col min="12547" max="12547" width="114.7109375" style="34" customWidth="1"/>
    <col min="12548" max="12548" width="55.42578125" style="34" customWidth="1"/>
    <col min="12549" max="12552" width="9.140625" style="34"/>
    <col min="12553" max="12553" width="6" style="34" customWidth="1"/>
    <col min="12554" max="12801" width="9.140625" style="34"/>
    <col min="12802" max="12802" width="17.7109375" style="34" customWidth="1"/>
    <col min="12803" max="12803" width="114.7109375" style="34" customWidth="1"/>
    <col min="12804" max="12804" width="55.42578125" style="34" customWidth="1"/>
    <col min="12805" max="12808" width="9.140625" style="34"/>
    <col min="12809" max="12809" width="6" style="34" customWidth="1"/>
    <col min="12810" max="13057" width="9.140625" style="34"/>
    <col min="13058" max="13058" width="17.7109375" style="34" customWidth="1"/>
    <col min="13059" max="13059" width="114.7109375" style="34" customWidth="1"/>
    <col min="13060" max="13060" width="55.42578125" style="34" customWidth="1"/>
    <col min="13061" max="13064" width="9.140625" style="34"/>
    <col min="13065" max="13065" width="6" style="34" customWidth="1"/>
    <col min="13066" max="13313" width="9.140625" style="34"/>
    <col min="13314" max="13314" width="17.7109375" style="34" customWidth="1"/>
    <col min="13315" max="13315" width="114.7109375" style="34" customWidth="1"/>
    <col min="13316" max="13316" width="55.42578125" style="34" customWidth="1"/>
    <col min="13317" max="13320" width="9.140625" style="34"/>
    <col min="13321" max="13321" width="6" style="34" customWidth="1"/>
    <col min="13322" max="13569" width="9.140625" style="34"/>
    <col min="13570" max="13570" width="17.7109375" style="34" customWidth="1"/>
    <col min="13571" max="13571" width="114.7109375" style="34" customWidth="1"/>
    <col min="13572" max="13572" width="55.42578125" style="34" customWidth="1"/>
    <col min="13573" max="13576" width="9.140625" style="34"/>
    <col min="13577" max="13577" width="6" style="34" customWidth="1"/>
    <col min="13578" max="13825" width="9.140625" style="34"/>
    <col min="13826" max="13826" width="17.7109375" style="34" customWidth="1"/>
    <col min="13827" max="13827" width="114.7109375" style="34" customWidth="1"/>
    <col min="13828" max="13828" width="55.42578125" style="34" customWidth="1"/>
    <col min="13829" max="13832" width="9.140625" style="34"/>
    <col min="13833" max="13833" width="6" style="34" customWidth="1"/>
    <col min="13834" max="14081" width="9.140625" style="34"/>
    <col min="14082" max="14082" width="17.7109375" style="34" customWidth="1"/>
    <col min="14083" max="14083" width="114.7109375" style="34" customWidth="1"/>
    <col min="14084" max="14084" width="55.42578125" style="34" customWidth="1"/>
    <col min="14085" max="14088" width="9.140625" style="34"/>
    <col min="14089" max="14089" width="6" style="34" customWidth="1"/>
    <col min="14090" max="14337" width="9.140625" style="34"/>
    <col min="14338" max="14338" width="17.7109375" style="34" customWidth="1"/>
    <col min="14339" max="14339" width="114.7109375" style="34" customWidth="1"/>
    <col min="14340" max="14340" width="55.42578125" style="34" customWidth="1"/>
    <col min="14341" max="14344" width="9.140625" style="34"/>
    <col min="14345" max="14345" width="6" style="34" customWidth="1"/>
    <col min="14346" max="14593" width="9.140625" style="34"/>
    <col min="14594" max="14594" width="17.7109375" style="34" customWidth="1"/>
    <col min="14595" max="14595" width="114.7109375" style="34" customWidth="1"/>
    <col min="14596" max="14596" width="55.42578125" style="34" customWidth="1"/>
    <col min="14597" max="14600" width="9.140625" style="34"/>
    <col min="14601" max="14601" width="6" style="34" customWidth="1"/>
    <col min="14602" max="14849" width="9.140625" style="34"/>
    <col min="14850" max="14850" width="17.7109375" style="34" customWidth="1"/>
    <col min="14851" max="14851" width="114.7109375" style="34" customWidth="1"/>
    <col min="14852" max="14852" width="55.42578125" style="34" customWidth="1"/>
    <col min="14853" max="14856" width="9.140625" style="34"/>
    <col min="14857" max="14857" width="6" style="34" customWidth="1"/>
    <col min="14858" max="15105" width="9.140625" style="34"/>
    <col min="15106" max="15106" width="17.7109375" style="34" customWidth="1"/>
    <col min="15107" max="15107" width="114.7109375" style="34" customWidth="1"/>
    <col min="15108" max="15108" width="55.42578125" style="34" customWidth="1"/>
    <col min="15109" max="15112" width="9.140625" style="34"/>
    <col min="15113" max="15113" width="6" style="34" customWidth="1"/>
    <col min="15114" max="15361" width="9.140625" style="34"/>
    <col min="15362" max="15362" width="17.7109375" style="34" customWidth="1"/>
    <col min="15363" max="15363" width="114.7109375" style="34" customWidth="1"/>
    <col min="15364" max="15364" width="55.42578125" style="34" customWidth="1"/>
    <col min="15365" max="15368" width="9.140625" style="34"/>
    <col min="15369" max="15369" width="6" style="34" customWidth="1"/>
    <col min="15370" max="15617" width="9.140625" style="34"/>
    <col min="15618" max="15618" width="17.7109375" style="34" customWidth="1"/>
    <col min="15619" max="15619" width="114.7109375" style="34" customWidth="1"/>
    <col min="15620" max="15620" width="55.42578125" style="34" customWidth="1"/>
    <col min="15621" max="15624" width="9.140625" style="34"/>
    <col min="15625" max="15625" width="6" style="34" customWidth="1"/>
    <col min="15626" max="15873" width="9.140625" style="34"/>
    <col min="15874" max="15874" width="17.7109375" style="34" customWidth="1"/>
    <col min="15875" max="15875" width="114.7109375" style="34" customWidth="1"/>
    <col min="15876" max="15876" width="55.42578125" style="34" customWidth="1"/>
    <col min="15877" max="15880" width="9.140625" style="34"/>
    <col min="15881" max="15881" width="6" style="34" customWidth="1"/>
    <col min="15882" max="16129" width="9.140625" style="34"/>
    <col min="16130" max="16130" width="17.7109375" style="34" customWidth="1"/>
    <col min="16131" max="16131" width="114.7109375" style="34" customWidth="1"/>
    <col min="16132" max="16132" width="55.42578125" style="34" customWidth="1"/>
    <col min="16133" max="16136" width="9.140625" style="34"/>
    <col min="16137" max="16137" width="6" style="34" customWidth="1"/>
    <col min="16138" max="16384" width="9.140625" style="34"/>
  </cols>
  <sheetData>
    <row r="1" spans="1:5" ht="18.75">
      <c r="A1" s="78" t="s">
        <v>14</v>
      </c>
      <c r="B1" s="66"/>
      <c r="C1" s="8"/>
      <c r="D1" s="8"/>
      <c r="E1" s="8"/>
    </row>
    <row r="2" spans="1:5">
      <c r="A2" s="67"/>
      <c r="B2" s="67"/>
      <c r="C2" s="8"/>
      <c r="D2" s="8"/>
      <c r="E2" s="8"/>
    </row>
    <row r="3" spans="1:5">
      <c r="A3" s="35" t="s">
        <v>15</v>
      </c>
      <c r="B3" s="36" t="s">
        <v>16</v>
      </c>
      <c r="C3" s="35" t="s">
        <v>17</v>
      </c>
      <c r="D3" s="35" t="s">
        <v>18</v>
      </c>
      <c r="E3" s="35" t="s">
        <v>19</v>
      </c>
    </row>
    <row r="4" spans="1:5">
      <c r="A4" s="50"/>
      <c r="B4" s="51"/>
      <c r="C4" s="37"/>
      <c r="D4" s="37"/>
      <c r="E4" s="37"/>
    </row>
    <row r="5" spans="1:5" ht="70.5" customHeight="1">
      <c r="A5" s="50"/>
      <c r="B5" s="51"/>
      <c r="C5" s="37"/>
      <c r="D5" s="37"/>
      <c r="E5" s="37"/>
    </row>
  </sheetData>
  <pageMargins left="0.68" right="0.46" top="0.74803149606299202" bottom="0.74803149606299202" header="0.31496062992126" footer="0.31496062992126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V32"/>
  <sheetViews>
    <sheetView view="pageBreakPreview" topLeftCell="A15" zoomScale="70" zoomScaleNormal="100" zoomScaleSheetLayoutView="70" workbookViewId="0">
      <selection activeCell="A27" sqref="A27"/>
    </sheetView>
  </sheetViews>
  <sheetFormatPr defaultRowHeight="15"/>
  <cols>
    <col min="1" max="1" width="52.28515625" style="128" customWidth="1"/>
    <col min="2" max="8" width="20.140625" style="128" customWidth="1"/>
    <col min="9" max="228" width="8.85546875" style="128"/>
    <col min="229" max="229" width="58.28515625" style="128" customWidth="1"/>
    <col min="230" max="230" width="15" style="128" customWidth="1"/>
    <col min="231" max="233" width="10.7109375" style="128" customWidth="1"/>
    <col min="234" max="234" width="12.42578125" style="128" customWidth="1"/>
    <col min="235" max="235" width="10.5703125" style="128" customWidth="1"/>
    <col min="236" max="236" width="8.7109375" style="128" customWidth="1"/>
    <col min="237" max="238" width="10.5703125" style="128" customWidth="1"/>
    <col min="239" max="239" width="11.7109375" style="128" customWidth="1"/>
    <col min="240" max="240" width="10.5703125" style="128" customWidth="1"/>
    <col min="241" max="241" width="9.85546875" style="128" customWidth="1"/>
    <col min="242" max="242" width="10.42578125" style="128" customWidth="1"/>
    <col min="243" max="243" width="10.140625" style="128" customWidth="1"/>
    <col min="244" max="244" width="12.42578125" style="128" customWidth="1"/>
    <col min="245" max="245" width="8.85546875" style="128"/>
    <col min="246" max="246" width="9.28515625" style="128" customWidth="1"/>
    <col min="247" max="247" width="8.85546875" style="128"/>
    <col min="248" max="248" width="12.140625" style="128" customWidth="1"/>
    <col min="249" max="249" width="12.5703125" style="128" customWidth="1"/>
    <col min="250" max="250" width="14.85546875" style="128" customWidth="1"/>
    <col min="251" max="251" width="16.5703125" style="128" customWidth="1"/>
    <col min="252" max="252" width="14.85546875" style="128" customWidth="1"/>
    <col min="253" max="253" width="16.5703125" style="128" customWidth="1"/>
    <col min="254" max="254" width="10.5703125" style="128" customWidth="1"/>
    <col min="255" max="255" width="8.7109375" style="128" customWidth="1"/>
    <col min="256" max="257" width="10.5703125" style="128" customWidth="1"/>
    <col min="258" max="258" width="14.42578125" style="128" customWidth="1"/>
    <col min="259" max="259" width="10.5703125" style="128" customWidth="1"/>
    <col min="260" max="484" width="8.85546875" style="128"/>
    <col min="485" max="485" width="58.28515625" style="128" customWidth="1"/>
    <col min="486" max="486" width="15" style="128" customWidth="1"/>
    <col min="487" max="489" width="10.7109375" style="128" customWidth="1"/>
    <col min="490" max="490" width="12.42578125" style="128" customWidth="1"/>
    <col min="491" max="491" width="10.5703125" style="128" customWidth="1"/>
    <col min="492" max="492" width="8.7109375" style="128" customWidth="1"/>
    <col min="493" max="494" width="10.5703125" style="128" customWidth="1"/>
    <col min="495" max="495" width="11.7109375" style="128" customWidth="1"/>
    <col min="496" max="496" width="10.5703125" style="128" customWidth="1"/>
    <col min="497" max="497" width="9.85546875" style="128" customWidth="1"/>
    <col min="498" max="498" width="10.42578125" style="128" customWidth="1"/>
    <col min="499" max="499" width="10.140625" style="128" customWidth="1"/>
    <col min="500" max="500" width="12.42578125" style="128" customWidth="1"/>
    <col min="501" max="501" width="8.85546875" style="128"/>
    <col min="502" max="502" width="9.28515625" style="128" customWidth="1"/>
    <col min="503" max="503" width="8.85546875" style="128"/>
    <col min="504" max="504" width="12.140625" style="128" customWidth="1"/>
    <col min="505" max="505" width="12.5703125" style="128" customWidth="1"/>
    <col min="506" max="506" width="14.85546875" style="128" customWidth="1"/>
    <col min="507" max="507" width="16.5703125" style="128" customWidth="1"/>
    <col min="508" max="508" width="14.85546875" style="128" customWidth="1"/>
    <col min="509" max="509" width="16.5703125" style="128" customWidth="1"/>
    <col min="510" max="510" width="10.5703125" style="128" customWidth="1"/>
    <col min="511" max="511" width="8.7109375" style="128" customWidth="1"/>
    <col min="512" max="513" width="10.5703125" style="128" customWidth="1"/>
    <col min="514" max="514" width="14.42578125" style="128" customWidth="1"/>
    <col min="515" max="515" width="10.5703125" style="128" customWidth="1"/>
    <col min="516" max="740" width="8.85546875" style="128"/>
    <col min="741" max="741" width="58.28515625" style="128" customWidth="1"/>
    <col min="742" max="742" width="15" style="128" customWidth="1"/>
    <col min="743" max="745" width="10.7109375" style="128" customWidth="1"/>
    <col min="746" max="746" width="12.42578125" style="128" customWidth="1"/>
    <col min="747" max="747" width="10.5703125" style="128" customWidth="1"/>
    <col min="748" max="748" width="8.7109375" style="128" customWidth="1"/>
    <col min="749" max="750" width="10.5703125" style="128" customWidth="1"/>
    <col min="751" max="751" width="11.7109375" style="128" customWidth="1"/>
    <col min="752" max="752" width="10.5703125" style="128" customWidth="1"/>
    <col min="753" max="753" width="9.85546875" style="128" customWidth="1"/>
    <col min="754" max="754" width="10.42578125" style="128" customWidth="1"/>
    <col min="755" max="755" width="10.140625" style="128" customWidth="1"/>
    <col min="756" max="756" width="12.42578125" style="128" customWidth="1"/>
    <col min="757" max="757" width="8.85546875" style="128"/>
    <col min="758" max="758" width="9.28515625" style="128" customWidth="1"/>
    <col min="759" max="759" width="8.85546875" style="128"/>
    <col min="760" max="760" width="12.140625" style="128" customWidth="1"/>
    <col min="761" max="761" width="12.5703125" style="128" customWidth="1"/>
    <col min="762" max="762" width="14.85546875" style="128" customWidth="1"/>
    <col min="763" max="763" width="16.5703125" style="128" customWidth="1"/>
    <col min="764" max="764" width="14.85546875" style="128" customWidth="1"/>
    <col min="765" max="765" width="16.5703125" style="128" customWidth="1"/>
    <col min="766" max="766" width="10.5703125" style="128" customWidth="1"/>
    <col min="767" max="767" width="8.7109375" style="128" customWidth="1"/>
    <col min="768" max="769" width="10.5703125" style="128" customWidth="1"/>
    <col min="770" max="770" width="14.42578125" style="128" customWidth="1"/>
    <col min="771" max="771" width="10.5703125" style="128" customWidth="1"/>
    <col min="772" max="996" width="8.85546875" style="128"/>
    <col min="997" max="997" width="58.28515625" style="128" customWidth="1"/>
    <col min="998" max="998" width="15" style="128" customWidth="1"/>
    <col min="999" max="1001" width="10.7109375" style="128" customWidth="1"/>
    <col min="1002" max="1002" width="12.42578125" style="128" customWidth="1"/>
    <col min="1003" max="1003" width="10.5703125" style="128" customWidth="1"/>
    <col min="1004" max="1004" width="8.7109375" style="128" customWidth="1"/>
    <col min="1005" max="1006" width="10.5703125" style="128" customWidth="1"/>
    <col min="1007" max="1007" width="11.7109375" style="128" customWidth="1"/>
    <col min="1008" max="1008" width="10.5703125" style="128" customWidth="1"/>
    <col min="1009" max="1009" width="9.85546875" style="128" customWidth="1"/>
    <col min="1010" max="1010" width="10.42578125" style="128" customWidth="1"/>
    <col min="1011" max="1011" width="10.140625" style="128" customWidth="1"/>
    <col min="1012" max="1012" width="12.42578125" style="128" customWidth="1"/>
    <col min="1013" max="1013" width="8.85546875" style="128"/>
    <col min="1014" max="1014" width="9.28515625" style="128" customWidth="1"/>
    <col min="1015" max="1015" width="8.85546875" style="128"/>
    <col min="1016" max="1016" width="12.140625" style="128" customWidth="1"/>
    <col min="1017" max="1017" width="12.5703125" style="128" customWidth="1"/>
    <col min="1018" max="1018" width="14.85546875" style="128" customWidth="1"/>
    <col min="1019" max="1019" width="16.5703125" style="128" customWidth="1"/>
    <col min="1020" max="1020" width="14.85546875" style="128" customWidth="1"/>
    <col min="1021" max="1021" width="16.5703125" style="128" customWidth="1"/>
    <col min="1022" max="1022" width="10.5703125" style="128" customWidth="1"/>
    <col min="1023" max="1023" width="8.7109375" style="128" customWidth="1"/>
    <col min="1024" max="1025" width="10.5703125" style="128" customWidth="1"/>
    <col min="1026" max="1026" width="14.42578125" style="128" customWidth="1"/>
    <col min="1027" max="1027" width="10.5703125" style="128" customWidth="1"/>
    <col min="1028" max="1252" width="8.85546875" style="128"/>
    <col min="1253" max="1253" width="58.28515625" style="128" customWidth="1"/>
    <col min="1254" max="1254" width="15" style="128" customWidth="1"/>
    <col min="1255" max="1257" width="10.7109375" style="128" customWidth="1"/>
    <col min="1258" max="1258" width="12.42578125" style="128" customWidth="1"/>
    <col min="1259" max="1259" width="10.5703125" style="128" customWidth="1"/>
    <col min="1260" max="1260" width="8.7109375" style="128" customWidth="1"/>
    <col min="1261" max="1262" width="10.5703125" style="128" customWidth="1"/>
    <col min="1263" max="1263" width="11.7109375" style="128" customWidth="1"/>
    <col min="1264" max="1264" width="10.5703125" style="128" customWidth="1"/>
    <col min="1265" max="1265" width="9.85546875" style="128" customWidth="1"/>
    <col min="1266" max="1266" width="10.42578125" style="128" customWidth="1"/>
    <col min="1267" max="1267" width="10.140625" style="128" customWidth="1"/>
    <col min="1268" max="1268" width="12.42578125" style="128" customWidth="1"/>
    <col min="1269" max="1269" width="8.85546875" style="128"/>
    <col min="1270" max="1270" width="9.28515625" style="128" customWidth="1"/>
    <col min="1271" max="1271" width="8.85546875" style="128"/>
    <col min="1272" max="1272" width="12.140625" style="128" customWidth="1"/>
    <col min="1273" max="1273" width="12.5703125" style="128" customWidth="1"/>
    <col min="1274" max="1274" width="14.85546875" style="128" customWidth="1"/>
    <col min="1275" max="1275" width="16.5703125" style="128" customWidth="1"/>
    <col min="1276" max="1276" width="14.85546875" style="128" customWidth="1"/>
    <col min="1277" max="1277" width="16.5703125" style="128" customWidth="1"/>
    <col min="1278" max="1278" width="10.5703125" style="128" customWidth="1"/>
    <col min="1279" max="1279" width="8.7109375" style="128" customWidth="1"/>
    <col min="1280" max="1281" width="10.5703125" style="128" customWidth="1"/>
    <col min="1282" max="1282" width="14.42578125" style="128" customWidth="1"/>
    <col min="1283" max="1283" width="10.5703125" style="128" customWidth="1"/>
    <col min="1284" max="1508" width="8.85546875" style="128"/>
    <col min="1509" max="1509" width="58.28515625" style="128" customWidth="1"/>
    <col min="1510" max="1510" width="15" style="128" customWidth="1"/>
    <col min="1511" max="1513" width="10.7109375" style="128" customWidth="1"/>
    <col min="1514" max="1514" width="12.42578125" style="128" customWidth="1"/>
    <col min="1515" max="1515" width="10.5703125" style="128" customWidth="1"/>
    <col min="1516" max="1516" width="8.7109375" style="128" customWidth="1"/>
    <col min="1517" max="1518" width="10.5703125" style="128" customWidth="1"/>
    <col min="1519" max="1519" width="11.7109375" style="128" customWidth="1"/>
    <col min="1520" max="1520" width="10.5703125" style="128" customWidth="1"/>
    <col min="1521" max="1521" width="9.85546875" style="128" customWidth="1"/>
    <col min="1522" max="1522" width="10.42578125" style="128" customWidth="1"/>
    <col min="1523" max="1523" width="10.140625" style="128" customWidth="1"/>
    <col min="1524" max="1524" width="12.42578125" style="128" customWidth="1"/>
    <col min="1525" max="1525" width="8.85546875" style="128"/>
    <col min="1526" max="1526" width="9.28515625" style="128" customWidth="1"/>
    <col min="1527" max="1527" width="8.85546875" style="128"/>
    <col min="1528" max="1528" width="12.140625" style="128" customWidth="1"/>
    <col min="1529" max="1529" width="12.5703125" style="128" customWidth="1"/>
    <col min="1530" max="1530" width="14.85546875" style="128" customWidth="1"/>
    <col min="1531" max="1531" width="16.5703125" style="128" customWidth="1"/>
    <col min="1532" max="1532" width="14.85546875" style="128" customWidth="1"/>
    <col min="1533" max="1533" width="16.5703125" style="128" customWidth="1"/>
    <col min="1534" max="1534" width="10.5703125" style="128" customWidth="1"/>
    <col min="1535" max="1535" width="8.7109375" style="128" customWidth="1"/>
    <col min="1536" max="1537" width="10.5703125" style="128" customWidth="1"/>
    <col min="1538" max="1538" width="14.42578125" style="128" customWidth="1"/>
    <col min="1539" max="1539" width="10.5703125" style="128" customWidth="1"/>
    <col min="1540" max="1764" width="8.85546875" style="128"/>
    <col min="1765" max="1765" width="58.28515625" style="128" customWidth="1"/>
    <col min="1766" max="1766" width="15" style="128" customWidth="1"/>
    <col min="1767" max="1769" width="10.7109375" style="128" customWidth="1"/>
    <col min="1770" max="1770" width="12.42578125" style="128" customWidth="1"/>
    <col min="1771" max="1771" width="10.5703125" style="128" customWidth="1"/>
    <col min="1772" max="1772" width="8.7109375" style="128" customWidth="1"/>
    <col min="1773" max="1774" width="10.5703125" style="128" customWidth="1"/>
    <col min="1775" max="1775" width="11.7109375" style="128" customWidth="1"/>
    <col min="1776" max="1776" width="10.5703125" style="128" customWidth="1"/>
    <col min="1777" max="1777" width="9.85546875" style="128" customWidth="1"/>
    <col min="1778" max="1778" width="10.42578125" style="128" customWidth="1"/>
    <col min="1779" max="1779" width="10.140625" style="128" customWidth="1"/>
    <col min="1780" max="1780" width="12.42578125" style="128" customWidth="1"/>
    <col min="1781" max="1781" width="8.85546875" style="128"/>
    <col min="1782" max="1782" width="9.28515625" style="128" customWidth="1"/>
    <col min="1783" max="1783" width="8.85546875" style="128"/>
    <col min="1784" max="1784" width="12.140625" style="128" customWidth="1"/>
    <col min="1785" max="1785" width="12.5703125" style="128" customWidth="1"/>
    <col min="1786" max="1786" width="14.85546875" style="128" customWidth="1"/>
    <col min="1787" max="1787" width="16.5703125" style="128" customWidth="1"/>
    <col min="1788" max="1788" width="14.85546875" style="128" customWidth="1"/>
    <col min="1789" max="1789" width="16.5703125" style="128" customWidth="1"/>
    <col min="1790" max="1790" width="10.5703125" style="128" customWidth="1"/>
    <col min="1791" max="1791" width="8.7109375" style="128" customWidth="1"/>
    <col min="1792" max="1793" width="10.5703125" style="128" customWidth="1"/>
    <col min="1794" max="1794" width="14.42578125" style="128" customWidth="1"/>
    <col min="1795" max="1795" width="10.5703125" style="128" customWidth="1"/>
    <col min="1796" max="2020" width="8.85546875" style="128"/>
    <col min="2021" max="2021" width="58.28515625" style="128" customWidth="1"/>
    <col min="2022" max="2022" width="15" style="128" customWidth="1"/>
    <col min="2023" max="2025" width="10.7109375" style="128" customWidth="1"/>
    <col min="2026" max="2026" width="12.42578125" style="128" customWidth="1"/>
    <col min="2027" max="2027" width="10.5703125" style="128" customWidth="1"/>
    <col min="2028" max="2028" width="8.7109375" style="128" customWidth="1"/>
    <col min="2029" max="2030" width="10.5703125" style="128" customWidth="1"/>
    <col min="2031" max="2031" width="11.7109375" style="128" customWidth="1"/>
    <col min="2032" max="2032" width="10.5703125" style="128" customWidth="1"/>
    <col min="2033" max="2033" width="9.85546875" style="128" customWidth="1"/>
    <col min="2034" max="2034" width="10.42578125" style="128" customWidth="1"/>
    <col min="2035" max="2035" width="10.140625" style="128" customWidth="1"/>
    <col min="2036" max="2036" width="12.42578125" style="128" customWidth="1"/>
    <col min="2037" max="2037" width="8.85546875" style="128"/>
    <col min="2038" max="2038" width="9.28515625" style="128" customWidth="1"/>
    <col min="2039" max="2039" width="8.85546875" style="128"/>
    <col min="2040" max="2040" width="12.140625" style="128" customWidth="1"/>
    <col min="2041" max="2041" width="12.5703125" style="128" customWidth="1"/>
    <col min="2042" max="2042" width="14.85546875" style="128" customWidth="1"/>
    <col min="2043" max="2043" width="16.5703125" style="128" customWidth="1"/>
    <col min="2044" max="2044" width="14.85546875" style="128" customWidth="1"/>
    <col min="2045" max="2045" width="16.5703125" style="128" customWidth="1"/>
    <col min="2046" max="2046" width="10.5703125" style="128" customWidth="1"/>
    <col min="2047" max="2047" width="8.7109375" style="128" customWidth="1"/>
    <col min="2048" max="2049" width="10.5703125" style="128" customWidth="1"/>
    <col min="2050" max="2050" width="14.42578125" style="128" customWidth="1"/>
    <col min="2051" max="2051" width="10.5703125" style="128" customWidth="1"/>
    <col min="2052" max="2276" width="8.85546875" style="128"/>
    <col min="2277" max="2277" width="58.28515625" style="128" customWidth="1"/>
    <col min="2278" max="2278" width="15" style="128" customWidth="1"/>
    <col min="2279" max="2281" width="10.7109375" style="128" customWidth="1"/>
    <col min="2282" max="2282" width="12.42578125" style="128" customWidth="1"/>
    <col min="2283" max="2283" width="10.5703125" style="128" customWidth="1"/>
    <col min="2284" max="2284" width="8.7109375" style="128" customWidth="1"/>
    <col min="2285" max="2286" width="10.5703125" style="128" customWidth="1"/>
    <col min="2287" max="2287" width="11.7109375" style="128" customWidth="1"/>
    <col min="2288" max="2288" width="10.5703125" style="128" customWidth="1"/>
    <col min="2289" max="2289" width="9.85546875" style="128" customWidth="1"/>
    <col min="2290" max="2290" width="10.42578125" style="128" customWidth="1"/>
    <col min="2291" max="2291" width="10.140625" style="128" customWidth="1"/>
    <col min="2292" max="2292" width="12.42578125" style="128" customWidth="1"/>
    <col min="2293" max="2293" width="8.85546875" style="128"/>
    <col min="2294" max="2294" width="9.28515625" style="128" customWidth="1"/>
    <col min="2295" max="2295" width="8.85546875" style="128"/>
    <col min="2296" max="2296" width="12.140625" style="128" customWidth="1"/>
    <col min="2297" max="2297" width="12.5703125" style="128" customWidth="1"/>
    <col min="2298" max="2298" width="14.85546875" style="128" customWidth="1"/>
    <col min="2299" max="2299" width="16.5703125" style="128" customWidth="1"/>
    <col min="2300" max="2300" width="14.85546875" style="128" customWidth="1"/>
    <col min="2301" max="2301" width="16.5703125" style="128" customWidth="1"/>
    <col min="2302" max="2302" width="10.5703125" style="128" customWidth="1"/>
    <col min="2303" max="2303" width="8.7109375" style="128" customWidth="1"/>
    <col min="2304" max="2305" width="10.5703125" style="128" customWidth="1"/>
    <col min="2306" max="2306" width="14.42578125" style="128" customWidth="1"/>
    <col min="2307" max="2307" width="10.5703125" style="128" customWidth="1"/>
    <col min="2308" max="2532" width="8.85546875" style="128"/>
    <col min="2533" max="2533" width="58.28515625" style="128" customWidth="1"/>
    <col min="2534" max="2534" width="15" style="128" customWidth="1"/>
    <col min="2535" max="2537" width="10.7109375" style="128" customWidth="1"/>
    <col min="2538" max="2538" width="12.42578125" style="128" customWidth="1"/>
    <col min="2539" max="2539" width="10.5703125" style="128" customWidth="1"/>
    <col min="2540" max="2540" width="8.7109375" style="128" customWidth="1"/>
    <col min="2541" max="2542" width="10.5703125" style="128" customWidth="1"/>
    <col min="2543" max="2543" width="11.7109375" style="128" customWidth="1"/>
    <col min="2544" max="2544" width="10.5703125" style="128" customWidth="1"/>
    <col min="2545" max="2545" width="9.85546875" style="128" customWidth="1"/>
    <col min="2546" max="2546" width="10.42578125" style="128" customWidth="1"/>
    <col min="2547" max="2547" width="10.140625" style="128" customWidth="1"/>
    <col min="2548" max="2548" width="12.42578125" style="128" customWidth="1"/>
    <col min="2549" max="2549" width="8.85546875" style="128"/>
    <col min="2550" max="2550" width="9.28515625" style="128" customWidth="1"/>
    <col min="2551" max="2551" width="8.85546875" style="128"/>
    <col min="2552" max="2552" width="12.140625" style="128" customWidth="1"/>
    <col min="2553" max="2553" width="12.5703125" style="128" customWidth="1"/>
    <col min="2554" max="2554" width="14.85546875" style="128" customWidth="1"/>
    <col min="2555" max="2555" width="16.5703125" style="128" customWidth="1"/>
    <col min="2556" max="2556" width="14.85546875" style="128" customWidth="1"/>
    <col min="2557" max="2557" width="16.5703125" style="128" customWidth="1"/>
    <col min="2558" max="2558" width="10.5703125" style="128" customWidth="1"/>
    <col min="2559" max="2559" width="8.7109375" style="128" customWidth="1"/>
    <col min="2560" max="2561" width="10.5703125" style="128" customWidth="1"/>
    <col min="2562" max="2562" width="14.42578125" style="128" customWidth="1"/>
    <col min="2563" max="2563" width="10.5703125" style="128" customWidth="1"/>
    <col min="2564" max="2788" width="8.85546875" style="128"/>
    <col min="2789" max="2789" width="58.28515625" style="128" customWidth="1"/>
    <col min="2790" max="2790" width="15" style="128" customWidth="1"/>
    <col min="2791" max="2793" width="10.7109375" style="128" customWidth="1"/>
    <col min="2794" max="2794" width="12.42578125" style="128" customWidth="1"/>
    <col min="2795" max="2795" width="10.5703125" style="128" customWidth="1"/>
    <col min="2796" max="2796" width="8.7109375" style="128" customWidth="1"/>
    <col min="2797" max="2798" width="10.5703125" style="128" customWidth="1"/>
    <col min="2799" max="2799" width="11.7109375" style="128" customWidth="1"/>
    <col min="2800" max="2800" width="10.5703125" style="128" customWidth="1"/>
    <col min="2801" max="2801" width="9.85546875" style="128" customWidth="1"/>
    <col min="2802" max="2802" width="10.42578125" style="128" customWidth="1"/>
    <col min="2803" max="2803" width="10.140625" style="128" customWidth="1"/>
    <col min="2804" max="2804" width="12.42578125" style="128" customWidth="1"/>
    <col min="2805" max="2805" width="8.85546875" style="128"/>
    <col min="2806" max="2806" width="9.28515625" style="128" customWidth="1"/>
    <col min="2807" max="2807" width="8.85546875" style="128"/>
    <col min="2808" max="2808" width="12.140625" style="128" customWidth="1"/>
    <col min="2809" max="2809" width="12.5703125" style="128" customWidth="1"/>
    <col min="2810" max="2810" width="14.85546875" style="128" customWidth="1"/>
    <col min="2811" max="2811" width="16.5703125" style="128" customWidth="1"/>
    <col min="2812" max="2812" width="14.85546875" style="128" customWidth="1"/>
    <col min="2813" max="2813" width="16.5703125" style="128" customWidth="1"/>
    <col min="2814" max="2814" width="10.5703125" style="128" customWidth="1"/>
    <col min="2815" max="2815" width="8.7109375" style="128" customWidth="1"/>
    <col min="2816" max="2817" width="10.5703125" style="128" customWidth="1"/>
    <col min="2818" max="2818" width="14.42578125" style="128" customWidth="1"/>
    <col min="2819" max="2819" width="10.5703125" style="128" customWidth="1"/>
    <col min="2820" max="3044" width="8.85546875" style="128"/>
    <col min="3045" max="3045" width="58.28515625" style="128" customWidth="1"/>
    <col min="3046" max="3046" width="15" style="128" customWidth="1"/>
    <col min="3047" max="3049" width="10.7109375" style="128" customWidth="1"/>
    <col min="3050" max="3050" width="12.42578125" style="128" customWidth="1"/>
    <col min="3051" max="3051" width="10.5703125" style="128" customWidth="1"/>
    <col min="3052" max="3052" width="8.7109375" style="128" customWidth="1"/>
    <col min="3053" max="3054" width="10.5703125" style="128" customWidth="1"/>
    <col min="3055" max="3055" width="11.7109375" style="128" customWidth="1"/>
    <col min="3056" max="3056" width="10.5703125" style="128" customWidth="1"/>
    <col min="3057" max="3057" width="9.85546875" style="128" customWidth="1"/>
    <col min="3058" max="3058" width="10.42578125" style="128" customWidth="1"/>
    <col min="3059" max="3059" width="10.140625" style="128" customWidth="1"/>
    <col min="3060" max="3060" width="12.42578125" style="128" customWidth="1"/>
    <col min="3061" max="3061" width="8.85546875" style="128"/>
    <col min="3062" max="3062" width="9.28515625" style="128" customWidth="1"/>
    <col min="3063" max="3063" width="8.85546875" style="128"/>
    <col min="3064" max="3064" width="12.140625" style="128" customWidth="1"/>
    <col min="3065" max="3065" width="12.5703125" style="128" customWidth="1"/>
    <col min="3066" max="3066" width="14.85546875" style="128" customWidth="1"/>
    <col min="3067" max="3067" width="16.5703125" style="128" customWidth="1"/>
    <col min="3068" max="3068" width="14.85546875" style="128" customWidth="1"/>
    <col min="3069" max="3069" width="16.5703125" style="128" customWidth="1"/>
    <col min="3070" max="3070" width="10.5703125" style="128" customWidth="1"/>
    <col min="3071" max="3071" width="8.7109375" style="128" customWidth="1"/>
    <col min="3072" max="3073" width="10.5703125" style="128" customWidth="1"/>
    <col min="3074" max="3074" width="14.42578125" style="128" customWidth="1"/>
    <col min="3075" max="3075" width="10.5703125" style="128" customWidth="1"/>
    <col min="3076" max="3300" width="8.85546875" style="128"/>
    <col min="3301" max="3301" width="58.28515625" style="128" customWidth="1"/>
    <col min="3302" max="3302" width="15" style="128" customWidth="1"/>
    <col min="3303" max="3305" width="10.7109375" style="128" customWidth="1"/>
    <col min="3306" max="3306" width="12.42578125" style="128" customWidth="1"/>
    <col min="3307" max="3307" width="10.5703125" style="128" customWidth="1"/>
    <col min="3308" max="3308" width="8.7109375" style="128" customWidth="1"/>
    <col min="3309" max="3310" width="10.5703125" style="128" customWidth="1"/>
    <col min="3311" max="3311" width="11.7109375" style="128" customWidth="1"/>
    <col min="3312" max="3312" width="10.5703125" style="128" customWidth="1"/>
    <col min="3313" max="3313" width="9.85546875" style="128" customWidth="1"/>
    <col min="3314" max="3314" width="10.42578125" style="128" customWidth="1"/>
    <col min="3315" max="3315" width="10.140625" style="128" customWidth="1"/>
    <col min="3316" max="3316" width="12.42578125" style="128" customWidth="1"/>
    <col min="3317" max="3317" width="8.85546875" style="128"/>
    <col min="3318" max="3318" width="9.28515625" style="128" customWidth="1"/>
    <col min="3319" max="3319" width="8.85546875" style="128"/>
    <col min="3320" max="3320" width="12.140625" style="128" customWidth="1"/>
    <col min="3321" max="3321" width="12.5703125" style="128" customWidth="1"/>
    <col min="3322" max="3322" width="14.85546875" style="128" customWidth="1"/>
    <col min="3323" max="3323" width="16.5703125" style="128" customWidth="1"/>
    <col min="3324" max="3324" width="14.85546875" style="128" customWidth="1"/>
    <col min="3325" max="3325" width="16.5703125" style="128" customWidth="1"/>
    <col min="3326" max="3326" width="10.5703125" style="128" customWidth="1"/>
    <col min="3327" max="3327" width="8.7109375" style="128" customWidth="1"/>
    <col min="3328" max="3329" width="10.5703125" style="128" customWidth="1"/>
    <col min="3330" max="3330" width="14.42578125" style="128" customWidth="1"/>
    <col min="3331" max="3331" width="10.5703125" style="128" customWidth="1"/>
    <col min="3332" max="3556" width="8.85546875" style="128"/>
    <col min="3557" max="3557" width="58.28515625" style="128" customWidth="1"/>
    <col min="3558" max="3558" width="15" style="128" customWidth="1"/>
    <col min="3559" max="3561" width="10.7109375" style="128" customWidth="1"/>
    <col min="3562" max="3562" width="12.42578125" style="128" customWidth="1"/>
    <col min="3563" max="3563" width="10.5703125" style="128" customWidth="1"/>
    <col min="3564" max="3564" width="8.7109375" style="128" customWidth="1"/>
    <col min="3565" max="3566" width="10.5703125" style="128" customWidth="1"/>
    <col min="3567" max="3567" width="11.7109375" style="128" customWidth="1"/>
    <col min="3568" max="3568" width="10.5703125" style="128" customWidth="1"/>
    <col min="3569" max="3569" width="9.85546875" style="128" customWidth="1"/>
    <col min="3570" max="3570" width="10.42578125" style="128" customWidth="1"/>
    <col min="3571" max="3571" width="10.140625" style="128" customWidth="1"/>
    <col min="3572" max="3572" width="12.42578125" style="128" customWidth="1"/>
    <col min="3573" max="3573" width="8.85546875" style="128"/>
    <col min="3574" max="3574" width="9.28515625" style="128" customWidth="1"/>
    <col min="3575" max="3575" width="8.85546875" style="128"/>
    <col min="3576" max="3576" width="12.140625" style="128" customWidth="1"/>
    <col min="3577" max="3577" width="12.5703125" style="128" customWidth="1"/>
    <col min="3578" max="3578" width="14.85546875" style="128" customWidth="1"/>
    <col min="3579" max="3579" width="16.5703125" style="128" customWidth="1"/>
    <col min="3580" max="3580" width="14.85546875" style="128" customWidth="1"/>
    <col min="3581" max="3581" width="16.5703125" style="128" customWidth="1"/>
    <col min="3582" max="3582" width="10.5703125" style="128" customWidth="1"/>
    <col min="3583" max="3583" width="8.7109375" style="128" customWidth="1"/>
    <col min="3584" max="3585" width="10.5703125" style="128" customWidth="1"/>
    <col min="3586" max="3586" width="14.42578125" style="128" customWidth="1"/>
    <col min="3587" max="3587" width="10.5703125" style="128" customWidth="1"/>
    <col min="3588" max="3812" width="8.85546875" style="128"/>
    <col min="3813" max="3813" width="58.28515625" style="128" customWidth="1"/>
    <col min="3814" max="3814" width="15" style="128" customWidth="1"/>
    <col min="3815" max="3817" width="10.7109375" style="128" customWidth="1"/>
    <col min="3818" max="3818" width="12.42578125" style="128" customWidth="1"/>
    <col min="3819" max="3819" width="10.5703125" style="128" customWidth="1"/>
    <col min="3820" max="3820" width="8.7109375" style="128" customWidth="1"/>
    <col min="3821" max="3822" width="10.5703125" style="128" customWidth="1"/>
    <col min="3823" max="3823" width="11.7109375" style="128" customWidth="1"/>
    <col min="3824" max="3824" width="10.5703125" style="128" customWidth="1"/>
    <col min="3825" max="3825" width="9.85546875" style="128" customWidth="1"/>
    <col min="3826" max="3826" width="10.42578125" style="128" customWidth="1"/>
    <col min="3827" max="3827" width="10.140625" style="128" customWidth="1"/>
    <col min="3828" max="3828" width="12.42578125" style="128" customWidth="1"/>
    <col min="3829" max="3829" width="8.85546875" style="128"/>
    <col min="3830" max="3830" width="9.28515625" style="128" customWidth="1"/>
    <col min="3831" max="3831" width="8.85546875" style="128"/>
    <col min="3832" max="3832" width="12.140625" style="128" customWidth="1"/>
    <col min="3833" max="3833" width="12.5703125" style="128" customWidth="1"/>
    <col min="3834" max="3834" width="14.85546875" style="128" customWidth="1"/>
    <col min="3835" max="3835" width="16.5703125" style="128" customWidth="1"/>
    <col min="3836" max="3836" width="14.85546875" style="128" customWidth="1"/>
    <col min="3837" max="3837" width="16.5703125" style="128" customWidth="1"/>
    <col min="3838" max="3838" width="10.5703125" style="128" customWidth="1"/>
    <col min="3839" max="3839" width="8.7109375" style="128" customWidth="1"/>
    <col min="3840" max="3841" width="10.5703125" style="128" customWidth="1"/>
    <col min="3842" max="3842" width="14.42578125" style="128" customWidth="1"/>
    <col min="3843" max="3843" width="10.5703125" style="128" customWidth="1"/>
    <col min="3844" max="4068" width="8.85546875" style="128"/>
    <col min="4069" max="4069" width="58.28515625" style="128" customWidth="1"/>
    <col min="4070" max="4070" width="15" style="128" customWidth="1"/>
    <col min="4071" max="4073" width="10.7109375" style="128" customWidth="1"/>
    <col min="4074" max="4074" width="12.42578125" style="128" customWidth="1"/>
    <col min="4075" max="4075" width="10.5703125" style="128" customWidth="1"/>
    <col min="4076" max="4076" width="8.7109375" style="128" customWidth="1"/>
    <col min="4077" max="4078" width="10.5703125" style="128" customWidth="1"/>
    <col min="4079" max="4079" width="11.7109375" style="128" customWidth="1"/>
    <col min="4080" max="4080" width="10.5703125" style="128" customWidth="1"/>
    <col min="4081" max="4081" width="9.85546875" style="128" customWidth="1"/>
    <col min="4082" max="4082" width="10.42578125" style="128" customWidth="1"/>
    <col min="4083" max="4083" width="10.140625" style="128" customWidth="1"/>
    <col min="4084" max="4084" width="12.42578125" style="128" customWidth="1"/>
    <col min="4085" max="4085" width="8.85546875" style="128"/>
    <col min="4086" max="4086" width="9.28515625" style="128" customWidth="1"/>
    <col min="4087" max="4087" width="8.85546875" style="128"/>
    <col min="4088" max="4088" width="12.140625" style="128" customWidth="1"/>
    <col min="4089" max="4089" width="12.5703125" style="128" customWidth="1"/>
    <col min="4090" max="4090" width="14.85546875" style="128" customWidth="1"/>
    <col min="4091" max="4091" width="16.5703125" style="128" customWidth="1"/>
    <col min="4092" max="4092" width="14.85546875" style="128" customWidth="1"/>
    <col min="4093" max="4093" width="16.5703125" style="128" customWidth="1"/>
    <col min="4094" max="4094" width="10.5703125" style="128" customWidth="1"/>
    <col min="4095" max="4095" width="8.7109375" style="128" customWidth="1"/>
    <col min="4096" max="4097" width="10.5703125" style="128" customWidth="1"/>
    <col min="4098" max="4098" width="14.42578125" style="128" customWidth="1"/>
    <col min="4099" max="4099" width="10.5703125" style="128" customWidth="1"/>
    <col min="4100" max="4324" width="8.85546875" style="128"/>
    <col min="4325" max="4325" width="58.28515625" style="128" customWidth="1"/>
    <col min="4326" max="4326" width="15" style="128" customWidth="1"/>
    <col min="4327" max="4329" width="10.7109375" style="128" customWidth="1"/>
    <col min="4330" max="4330" width="12.42578125" style="128" customWidth="1"/>
    <col min="4331" max="4331" width="10.5703125" style="128" customWidth="1"/>
    <col min="4332" max="4332" width="8.7109375" style="128" customWidth="1"/>
    <col min="4333" max="4334" width="10.5703125" style="128" customWidth="1"/>
    <col min="4335" max="4335" width="11.7109375" style="128" customWidth="1"/>
    <col min="4336" max="4336" width="10.5703125" style="128" customWidth="1"/>
    <col min="4337" max="4337" width="9.85546875" style="128" customWidth="1"/>
    <col min="4338" max="4338" width="10.42578125" style="128" customWidth="1"/>
    <col min="4339" max="4339" width="10.140625" style="128" customWidth="1"/>
    <col min="4340" max="4340" width="12.42578125" style="128" customWidth="1"/>
    <col min="4341" max="4341" width="8.85546875" style="128"/>
    <col min="4342" max="4342" width="9.28515625" style="128" customWidth="1"/>
    <col min="4343" max="4343" width="8.85546875" style="128"/>
    <col min="4344" max="4344" width="12.140625" style="128" customWidth="1"/>
    <col min="4345" max="4345" width="12.5703125" style="128" customWidth="1"/>
    <col min="4346" max="4346" width="14.85546875" style="128" customWidth="1"/>
    <col min="4347" max="4347" width="16.5703125" style="128" customWidth="1"/>
    <col min="4348" max="4348" width="14.85546875" style="128" customWidth="1"/>
    <col min="4349" max="4349" width="16.5703125" style="128" customWidth="1"/>
    <col min="4350" max="4350" width="10.5703125" style="128" customWidth="1"/>
    <col min="4351" max="4351" width="8.7109375" style="128" customWidth="1"/>
    <col min="4352" max="4353" width="10.5703125" style="128" customWidth="1"/>
    <col min="4354" max="4354" width="14.42578125" style="128" customWidth="1"/>
    <col min="4355" max="4355" width="10.5703125" style="128" customWidth="1"/>
    <col min="4356" max="4580" width="8.85546875" style="128"/>
    <col min="4581" max="4581" width="58.28515625" style="128" customWidth="1"/>
    <col min="4582" max="4582" width="15" style="128" customWidth="1"/>
    <col min="4583" max="4585" width="10.7109375" style="128" customWidth="1"/>
    <col min="4586" max="4586" width="12.42578125" style="128" customWidth="1"/>
    <col min="4587" max="4587" width="10.5703125" style="128" customWidth="1"/>
    <col min="4588" max="4588" width="8.7109375" style="128" customWidth="1"/>
    <col min="4589" max="4590" width="10.5703125" style="128" customWidth="1"/>
    <col min="4591" max="4591" width="11.7109375" style="128" customWidth="1"/>
    <col min="4592" max="4592" width="10.5703125" style="128" customWidth="1"/>
    <col min="4593" max="4593" width="9.85546875" style="128" customWidth="1"/>
    <col min="4594" max="4594" width="10.42578125" style="128" customWidth="1"/>
    <col min="4595" max="4595" width="10.140625" style="128" customWidth="1"/>
    <col min="4596" max="4596" width="12.42578125" style="128" customWidth="1"/>
    <col min="4597" max="4597" width="8.85546875" style="128"/>
    <col min="4598" max="4598" width="9.28515625" style="128" customWidth="1"/>
    <col min="4599" max="4599" width="8.85546875" style="128"/>
    <col min="4600" max="4600" width="12.140625" style="128" customWidth="1"/>
    <col min="4601" max="4601" width="12.5703125" style="128" customWidth="1"/>
    <col min="4602" max="4602" width="14.85546875" style="128" customWidth="1"/>
    <col min="4603" max="4603" width="16.5703125" style="128" customWidth="1"/>
    <col min="4604" max="4604" width="14.85546875" style="128" customWidth="1"/>
    <col min="4605" max="4605" width="16.5703125" style="128" customWidth="1"/>
    <col min="4606" max="4606" width="10.5703125" style="128" customWidth="1"/>
    <col min="4607" max="4607" width="8.7109375" style="128" customWidth="1"/>
    <col min="4608" max="4609" width="10.5703125" style="128" customWidth="1"/>
    <col min="4610" max="4610" width="14.42578125" style="128" customWidth="1"/>
    <col min="4611" max="4611" width="10.5703125" style="128" customWidth="1"/>
    <col min="4612" max="4836" width="8.85546875" style="128"/>
    <col min="4837" max="4837" width="58.28515625" style="128" customWidth="1"/>
    <col min="4838" max="4838" width="15" style="128" customWidth="1"/>
    <col min="4839" max="4841" width="10.7109375" style="128" customWidth="1"/>
    <col min="4842" max="4842" width="12.42578125" style="128" customWidth="1"/>
    <col min="4843" max="4843" width="10.5703125" style="128" customWidth="1"/>
    <col min="4844" max="4844" width="8.7109375" style="128" customWidth="1"/>
    <col min="4845" max="4846" width="10.5703125" style="128" customWidth="1"/>
    <col min="4847" max="4847" width="11.7109375" style="128" customWidth="1"/>
    <col min="4848" max="4848" width="10.5703125" style="128" customWidth="1"/>
    <col min="4849" max="4849" width="9.85546875" style="128" customWidth="1"/>
    <col min="4850" max="4850" width="10.42578125" style="128" customWidth="1"/>
    <col min="4851" max="4851" width="10.140625" style="128" customWidth="1"/>
    <col min="4852" max="4852" width="12.42578125" style="128" customWidth="1"/>
    <col min="4853" max="4853" width="8.85546875" style="128"/>
    <col min="4854" max="4854" width="9.28515625" style="128" customWidth="1"/>
    <col min="4855" max="4855" width="8.85546875" style="128"/>
    <col min="4856" max="4856" width="12.140625" style="128" customWidth="1"/>
    <col min="4857" max="4857" width="12.5703125" style="128" customWidth="1"/>
    <col min="4858" max="4858" width="14.85546875" style="128" customWidth="1"/>
    <col min="4859" max="4859" width="16.5703125" style="128" customWidth="1"/>
    <col min="4860" max="4860" width="14.85546875" style="128" customWidth="1"/>
    <col min="4861" max="4861" width="16.5703125" style="128" customWidth="1"/>
    <col min="4862" max="4862" width="10.5703125" style="128" customWidth="1"/>
    <col min="4863" max="4863" width="8.7109375" style="128" customWidth="1"/>
    <col min="4864" max="4865" width="10.5703125" style="128" customWidth="1"/>
    <col min="4866" max="4866" width="14.42578125" style="128" customWidth="1"/>
    <col min="4867" max="4867" width="10.5703125" style="128" customWidth="1"/>
    <col min="4868" max="5092" width="8.85546875" style="128"/>
    <col min="5093" max="5093" width="58.28515625" style="128" customWidth="1"/>
    <col min="5094" max="5094" width="15" style="128" customWidth="1"/>
    <col min="5095" max="5097" width="10.7109375" style="128" customWidth="1"/>
    <col min="5098" max="5098" width="12.42578125" style="128" customWidth="1"/>
    <col min="5099" max="5099" width="10.5703125" style="128" customWidth="1"/>
    <col min="5100" max="5100" width="8.7109375" style="128" customWidth="1"/>
    <col min="5101" max="5102" width="10.5703125" style="128" customWidth="1"/>
    <col min="5103" max="5103" width="11.7109375" style="128" customWidth="1"/>
    <col min="5104" max="5104" width="10.5703125" style="128" customWidth="1"/>
    <col min="5105" max="5105" width="9.85546875" style="128" customWidth="1"/>
    <col min="5106" max="5106" width="10.42578125" style="128" customWidth="1"/>
    <col min="5107" max="5107" width="10.140625" style="128" customWidth="1"/>
    <col min="5108" max="5108" width="12.42578125" style="128" customWidth="1"/>
    <col min="5109" max="5109" width="8.85546875" style="128"/>
    <col min="5110" max="5110" width="9.28515625" style="128" customWidth="1"/>
    <col min="5111" max="5111" width="8.85546875" style="128"/>
    <col min="5112" max="5112" width="12.140625" style="128" customWidth="1"/>
    <col min="5113" max="5113" width="12.5703125" style="128" customWidth="1"/>
    <col min="5114" max="5114" width="14.85546875" style="128" customWidth="1"/>
    <col min="5115" max="5115" width="16.5703125" style="128" customWidth="1"/>
    <col min="5116" max="5116" width="14.85546875" style="128" customWidth="1"/>
    <col min="5117" max="5117" width="16.5703125" style="128" customWidth="1"/>
    <col min="5118" max="5118" width="10.5703125" style="128" customWidth="1"/>
    <col min="5119" max="5119" width="8.7109375" style="128" customWidth="1"/>
    <col min="5120" max="5121" width="10.5703125" style="128" customWidth="1"/>
    <col min="5122" max="5122" width="14.42578125" style="128" customWidth="1"/>
    <col min="5123" max="5123" width="10.5703125" style="128" customWidth="1"/>
    <col min="5124" max="5348" width="8.85546875" style="128"/>
    <col min="5349" max="5349" width="58.28515625" style="128" customWidth="1"/>
    <col min="5350" max="5350" width="15" style="128" customWidth="1"/>
    <col min="5351" max="5353" width="10.7109375" style="128" customWidth="1"/>
    <col min="5354" max="5354" width="12.42578125" style="128" customWidth="1"/>
    <col min="5355" max="5355" width="10.5703125" style="128" customWidth="1"/>
    <col min="5356" max="5356" width="8.7109375" style="128" customWidth="1"/>
    <col min="5357" max="5358" width="10.5703125" style="128" customWidth="1"/>
    <col min="5359" max="5359" width="11.7109375" style="128" customWidth="1"/>
    <col min="5360" max="5360" width="10.5703125" style="128" customWidth="1"/>
    <col min="5361" max="5361" width="9.85546875" style="128" customWidth="1"/>
    <col min="5362" max="5362" width="10.42578125" style="128" customWidth="1"/>
    <col min="5363" max="5363" width="10.140625" style="128" customWidth="1"/>
    <col min="5364" max="5364" width="12.42578125" style="128" customWidth="1"/>
    <col min="5365" max="5365" width="8.85546875" style="128"/>
    <col min="5366" max="5366" width="9.28515625" style="128" customWidth="1"/>
    <col min="5367" max="5367" width="8.85546875" style="128"/>
    <col min="5368" max="5368" width="12.140625" style="128" customWidth="1"/>
    <col min="5369" max="5369" width="12.5703125" style="128" customWidth="1"/>
    <col min="5370" max="5370" width="14.85546875" style="128" customWidth="1"/>
    <col min="5371" max="5371" width="16.5703125" style="128" customWidth="1"/>
    <col min="5372" max="5372" width="14.85546875" style="128" customWidth="1"/>
    <col min="5373" max="5373" width="16.5703125" style="128" customWidth="1"/>
    <col min="5374" max="5374" width="10.5703125" style="128" customWidth="1"/>
    <col min="5375" max="5375" width="8.7109375" style="128" customWidth="1"/>
    <col min="5376" max="5377" width="10.5703125" style="128" customWidth="1"/>
    <col min="5378" max="5378" width="14.42578125" style="128" customWidth="1"/>
    <col min="5379" max="5379" width="10.5703125" style="128" customWidth="1"/>
    <col min="5380" max="5604" width="8.85546875" style="128"/>
    <col min="5605" max="5605" width="58.28515625" style="128" customWidth="1"/>
    <col min="5606" max="5606" width="15" style="128" customWidth="1"/>
    <col min="5607" max="5609" width="10.7109375" style="128" customWidth="1"/>
    <col min="5610" max="5610" width="12.42578125" style="128" customWidth="1"/>
    <col min="5611" max="5611" width="10.5703125" style="128" customWidth="1"/>
    <col min="5612" max="5612" width="8.7109375" style="128" customWidth="1"/>
    <col min="5613" max="5614" width="10.5703125" style="128" customWidth="1"/>
    <col min="5615" max="5615" width="11.7109375" style="128" customWidth="1"/>
    <col min="5616" max="5616" width="10.5703125" style="128" customWidth="1"/>
    <col min="5617" max="5617" width="9.85546875" style="128" customWidth="1"/>
    <col min="5618" max="5618" width="10.42578125" style="128" customWidth="1"/>
    <col min="5619" max="5619" width="10.140625" style="128" customWidth="1"/>
    <col min="5620" max="5620" width="12.42578125" style="128" customWidth="1"/>
    <col min="5621" max="5621" width="8.85546875" style="128"/>
    <col min="5622" max="5622" width="9.28515625" style="128" customWidth="1"/>
    <col min="5623" max="5623" width="8.85546875" style="128"/>
    <col min="5624" max="5624" width="12.140625" style="128" customWidth="1"/>
    <col min="5625" max="5625" width="12.5703125" style="128" customWidth="1"/>
    <col min="5626" max="5626" width="14.85546875" style="128" customWidth="1"/>
    <col min="5627" max="5627" width="16.5703125" style="128" customWidth="1"/>
    <col min="5628" max="5628" width="14.85546875" style="128" customWidth="1"/>
    <col min="5629" max="5629" width="16.5703125" style="128" customWidth="1"/>
    <col min="5630" max="5630" width="10.5703125" style="128" customWidth="1"/>
    <col min="5631" max="5631" width="8.7109375" style="128" customWidth="1"/>
    <col min="5632" max="5633" width="10.5703125" style="128" customWidth="1"/>
    <col min="5634" max="5634" width="14.42578125" style="128" customWidth="1"/>
    <col min="5635" max="5635" width="10.5703125" style="128" customWidth="1"/>
    <col min="5636" max="5860" width="8.85546875" style="128"/>
    <col min="5861" max="5861" width="58.28515625" style="128" customWidth="1"/>
    <col min="5862" max="5862" width="15" style="128" customWidth="1"/>
    <col min="5863" max="5865" width="10.7109375" style="128" customWidth="1"/>
    <col min="5866" max="5866" width="12.42578125" style="128" customWidth="1"/>
    <col min="5867" max="5867" width="10.5703125" style="128" customWidth="1"/>
    <col min="5868" max="5868" width="8.7109375" style="128" customWidth="1"/>
    <col min="5869" max="5870" width="10.5703125" style="128" customWidth="1"/>
    <col min="5871" max="5871" width="11.7109375" style="128" customWidth="1"/>
    <col min="5872" max="5872" width="10.5703125" style="128" customWidth="1"/>
    <col min="5873" max="5873" width="9.85546875" style="128" customWidth="1"/>
    <col min="5874" max="5874" width="10.42578125" style="128" customWidth="1"/>
    <col min="5875" max="5875" width="10.140625" style="128" customWidth="1"/>
    <col min="5876" max="5876" width="12.42578125" style="128" customWidth="1"/>
    <col min="5877" max="5877" width="8.85546875" style="128"/>
    <col min="5878" max="5878" width="9.28515625" style="128" customWidth="1"/>
    <col min="5879" max="5879" width="8.85546875" style="128"/>
    <col min="5880" max="5880" width="12.140625" style="128" customWidth="1"/>
    <col min="5881" max="5881" width="12.5703125" style="128" customWidth="1"/>
    <col min="5882" max="5882" width="14.85546875" style="128" customWidth="1"/>
    <col min="5883" max="5883" width="16.5703125" style="128" customWidth="1"/>
    <col min="5884" max="5884" width="14.85546875" style="128" customWidth="1"/>
    <col min="5885" max="5885" width="16.5703125" style="128" customWidth="1"/>
    <col min="5886" max="5886" width="10.5703125" style="128" customWidth="1"/>
    <col min="5887" max="5887" width="8.7109375" style="128" customWidth="1"/>
    <col min="5888" max="5889" width="10.5703125" style="128" customWidth="1"/>
    <col min="5890" max="5890" width="14.42578125" style="128" customWidth="1"/>
    <col min="5891" max="5891" width="10.5703125" style="128" customWidth="1"/>
    <col min="5892" max="6116" width="8.85546875" style="128"/>
    <col min="6117" max="6117" width="58.28515625" style="128" customWidth="1"/>
    <col min="6118" max="6118" width="15" style="128" customWidth="1"/>
    <col min="6119" max="6121" width="10.7109375" style="128" customWidth="1"/>
    <col min="6122" max="6122" width="12.42578125" style="128" customWidth="1"/>
    <col min="6123" max="6123" width="10.5703125" style="128" customWidth="1"/>
    <col min="6124" max="6124" width="8.7109375" style="128" customWidth="1"/>
    <col min="6125" max="6126" width="10.5703125" style="128" customWidth="1"/>
    <col min="6127" max="6127" width="11.7109375" style="128" customWidth="1"/>
    <col min="6128" max="6128" width="10.5703125" style="128" customWidth="1"/>
    <col min="6129" max="6129" width="9.85546875" style="128" customWidth="1"/>
    <col min="6130" max="6130" width="10.42578125" style="128" customWidth="1"/>
    <col min="6131" max="6131" width="10.140625" style="128" customWidth="1"/>
    <col min="6132" max="6132" width="12.42578125" style="128" customWidth="1"/>
    <col min="6133" max="6133" width="8.85546875" style="128"/>
    <col min="6134" max="6134" width="9.28515625" style="128" customWidth="1"/>
    <col min="6135" max="6135" width="8.85546875" style="128"/>
    <col min="6136" max="6136" width="12.140625" style="128" customWidth="1"/>
    <col min="6137" max="6137" width="12.5703125" style="128" customWidth="1"/>
    <col min="6138" max="6138" width="14.85546875" style="128" customWidth="1"/>
    <col min="6139" max="6139" width="16.5703125" style="128" customWidth="1"/>
    <col min="6140" max="6140" width="14.85546875" style="128" customWidth="1"/>
    <col min="6141" max="6141" width="16.5703125" style="128" customWidth="1"/>
    <col min="6142" max="6142" width="10.5703125" style="128" customWidth="1"/>
    <col min="6143" max="6143" width="8.7109375" style="128" customWidth="1"/>
    <col min="6144" max="6145" width="10.5703125" style="128" customWidth="1"/>
    <col min="6146" max="6146" width="14.42578125" style="128" customWidth="1"/>
    <col min="6147" max="6147" width="10.5703125" style="128" customWidth="1"/>
    <col min="6148" max="6372" width="8.85546875" style="128"/>
    <col min="6373" max="6373" width="58.28515625" style="128" customWidth="1"/>
    <col min="6374" max="6374" width="15" style="128" customWidth="1"/>
    <col min="6375" max="6377" width="10.7109375" style="128" customWidth="1"/>
    <col min="6378" max="6378" width="12.42578125" style="128" customWidth="1"/>
    <col min="6379" max="6379" width="10.5703125" style="128" customWidth="1"/>
    <col min="6380" max="6380" width="8.7109375" style="128" customWidth="1"/>
    <col min="6381" max="6382" width="10.5703125" style="128" customWidth="1"/>
    <col min="6383" max="6383" width="11.7109375" style="128" customWidth="1"/>
    <col min="6384" max="6384" width="10.5703125" style="128" customWidth="1"/>
    <col min="6385" max="6385" width="9.85546875" style="128" customWidth="1"/>
    <col min="6386" max="6386" width="10.42578125" style="128" customWidth="1"/>
    <col min="6387" max="6387" width="10.140625" style="128" customWidth="1"/>
    <col min="6388" max="6388" width="12.42578125" style="128" customWidth="1"/>
    <col min="6389" max="6389" width="8.85546875" style="128"/>
    <col min="6390" max="6390" width="9.28515625" style="128" customWidth="1"/>
    <col min="6391" max="6391" width="8.85546875" style="128"/>
    <col min="6392" max="6392" width="12.140625" style="128" customWidth="1"/>
    <col min="6393" max="6393" width="12.5703125" style="128" customWidth="1"/>
    <col min="6394" max="6394" width="14.85546875" style="128" customWidth="1"/>
    <col min="6395" max="6395" width="16.5703125" style="128" customWidth="1"/>
    <col min="6396" max="6396" width="14.85546875" style="128" customWidth="1"/>
    <col min="6397" max="6397" width="16.5703125" style="128" customWidth="1"/>
    <col min="6398" max="6398" width="10.5703125" style="128" customWidth="1"/>
    <col min="6399" max="6399" width="8.7109375" style="128" customWidth="1"/>
    <col min="6400" max="6401" width="10.5703125" style="128" customWidth="1"/>
    <col min="6402" max="6402" width="14.42578125" style="128" customWidth="1"/>
    <col min="6403" max="6403" width="10.5703125" style="128" customWidth="1"/>
    <col min="6404" max="6628" width="8.85546875" style="128"/>
    <col min="6629" max="6629" width="58.28515625" style="128" customWidth="1"/>
    <col min="6630" max="6630" width="15" style="128" customWidth="1"/>
    <col min="6631" max="6633" width="10.7109375" style="128" customWidth="1"/>
    <col min="6634" max="6634" width="12.42578125" style="128" customWidth="1"/>
    <col min="6635" max="6635" width="10.5703125" style="128" customWidth="1"/>
    <col min="6636" max="6636" width="8.7109375" style="128" customWidth="1"/>
    <col min="6637" max="6638" width="10.5703125" style="128" customWidth="1"/>
    <col min="6639" max="6639" width="11.7109375" style="128" customWidth="1"/>
    <col min="6640" max="6640" width="10.5703125" style="128" customWidth="1"/>
    <col min="6641" max="6641" width="9.85546875" style="128" customWidth="1"/>
    <col min="6642" max="6642" width="10.42578125" style="128" customWidth="1"/>
    <col min="6643" max="6643" width="10.140625" style="128" customWidth="1"/>
    <col min="6644" max="6644" width="12.42578125" style="128" customWidth="1"/>
    <col min="6645" max="6645" width="8.85546875" style="128"/>
    <col min="6646" max="6646" width="9.28515625" style="128" customWidth="1"/>
    <col min="6647" max="6647" width="8.85546875" style="128"/>
    <col min="6648" max="6648" width="12.140625" style="128" customWidth="1"/>
    <col min="6649" max="6649" width="12.5703125" style="128" customWidth="1"/>
    <col min="6650" max="6650" width="14.85546875" style="128" customWidth="1"/>
    <col min="6651" max="6651" width="16.5703125" style="128" customWidth="1"/>
    <col min="6652" max="6652" width="14.85546875" style="128" customWidth="1"/>
    <col min="6653" max="6653" width="16.5703125" style="128" customWidth="1"/>
    <col min="6654" max="6654" width="10.5703125" style="128" customWidth="1"/>
    <col min="6655" max="6655" width="8.7109375" style="128" customWidth="1"/>
    <col min="6656" max="6657" width="10.5703125" style="128" customWidth="1"/>
    <col min="6658" max="6658" width="14.42578125" style="128" customWidth="1"/>
    <col min="6659" max="6659" width="10.5703125" style="128" customWidth="1"/>
    <col min="6660" max="6884" width="8.85546875" style="128"/>
    <col min="6885" max="6885" width="58.28515625" style="128" customWidth="1"/>
    <col min="6886" max="6886" width="15" style="128" customWidth="1"/>
    <col min="6887" max="6889" width="10.7109375" style="128" customWidth="1"/>
    <col min="6890" max="6890" width="12.42578125" style="128" customWidth="1"/>
    <col min="6891" max="6891" width="10.5703125" style="128" customWidth="1"/>
    <col min="6892" max="6892" width="8.7109375" style="128" customWidth="1"/>
    <col min="6893" max="6894" width="10.5703125" style="128" customWidth="1"/>
    <col min="6895" max="6895" width="11.7109375" style="128" customWidth="1"/>
    <col min="6896" max="6896" width="10.5703125" style="128" customWidth="1"/>
    <col min="6897" max="6897" width="9.85546875" style="128" customWidth="1"/>
    <col min="6898" max="6898" width="10.42578125" style="128" customWidth="1"/>
    <col min="6899" max="6899" width="10.140625" style="128" customWidth="1"/>
    <col min="6900" max="6900" width="12.42578125" style="128" customWidth="1"/>
    <col min="6901" max="6901" width="8.85546875" style="128"/>
    <col min="6902" max="6902" width="9.28515625" style="128" customWidth="1"/>
    <col min="6903" max="6903" width="8.85546875" style="128"/>
    <col min="6904" max="6904" width="12.140625" style="128" customWidth="1"/>
    <col min="6905" max="6905" width="12.5703125" style="128" customWidth="1"/>
    <col min="6906" max="6906" width="14.85546875" style="128" customWidth="1"/>
    <col min="6907" max="6907" width="16.5703125" style="128" customWidth="1"/>
    <col min="6908" max="6908" width="14.85546875" style="128" customWidth="1"/>
    <col min="6909" max="6909" width="16.5703125" style="128" customWidth="1"/>
    <col min="6910" max="6910" width="10.5703125" style="128" customWidth="1"/>
    <col min="6911" max="6911" width="8.7109375" style="128" customWidth="1"/>
    <col min="6912" max="6913" width="10.5703125" style="128" customWidth="1"/>
    <col min="6914" max="6914" width="14.42578125" style="128" customWidth="1"/>
    <col min="6915" max="6915" width="10.5703125" style="128" customWidth="1"/>
    <col min="6916" max="7140" width="8.85546875" style="128"/>
    <col min="7141" max="7141" width="58.28515625" style="128" customWidth="1"/>
    <col min="7142" max="7142" width="15" style="128" customWidth="1"/>
    <col min="7143" max="7145" width="10.7109375" style="128" customWidth="1"/>
    <col min="7146" max="7146" width="12.42578125" style="128" customWidth="1"/>
    <col min="7147" max="7147" width="10.5703125" style="128" customWidth="1"/>
    <col min="7148" max="7148" width="8.7109375" style="128" customWidth="1"/>
    <col min="7149" max="7150" width="10.5703125" style="128" customWidth="1"/>
    <col min="7151" max="7151" width="11.7109375" style="128" customWidth="1"/>
    <col min="7152" max="7152" width="10.5703125" style="128" customWidth="1"/>
    <col min="7153" max="7153" width="9.85546875" style="128" customWidth="1"/>
    <col min="7154" max="7154" width="10.42578125" style="128" customWidth="1"/>
    <col min="7155" max="7155" width="10.140625" style="128" customWidth="1"/>
    <col min="7156" max="7156" width="12.42578125" style="128" customWidth="1"/>
    <col min="7157" max="7157" width="8.85546875" style="128"/>
    <col min="7158" max="7158" width="9.28515625" style="128" customWidth="1"/>
    <col min="7159" max="7159" width="8.85546875" style="128"/>
    <col min="7160" max="7160" width="12.140625" style="128" customWidth="1"/>
    <col min="7161" max="7161" width="12.5703125" style="128" customWidth="1"/>
    <col min="7162" max="7162" width="14.85546875" style="128" customWidth="1"/>
    <col min="7163" max="7163" width="16.5703125" style="128" customWidth="1"/>
    <col min="7164" max="7164" width="14.85546875" style="128" customWidth="1"/>
    <col min="7165" max="7165" width="16.5703125" style="128" customWidth="1"/>
    <col min="7166" max="7166" width="10.5703125" style="128" customWidth="1"/>
    <col min="7167" max="7167" width="8.7109375" style="128" customWidth="1"/>
    <col min="7168" max="7169" width="10.5703125" style="128" customWidth="1"/>
    <col min="7170" max="7170" width="14.42578125" style="128" customWidth="1"/>
    <col min="7171" max="7171" width="10.5703125" style="128" customWidth="1"/>
    <col min="7172" max="7396" width="8.85546875" style="128"/>
    <col min="7397" max="7397" width="58.28515625" style="128" customWidth="1"/>
    <col min="7398" max="7398" width="15" style="128" customWidth="1"/>
    <col min="7399" max="7401" width="10.7109375" style="128" customWidth="1"/>
    <col min="7402" max="7402" width="12.42578125" style="128" customWidth="1"/>
    <col min="7403" max="7403" width="10.5703125" style="128" customWidth="1"/>
    <col min="7404" max="7404" width="8.7109375" style="128" customWidth="1"/>
    <col min="7405" max="7406" width="10.5703125" style="128" customWidth="1"/>
    <col min="7407" max="7407" width="11.7109375" style="128" customWidth="1"/>
    <col min="7408" max="7408" width="10.5703125" style="128" customWidth="1"/>
    <col min="7409" max="7409" width="9.85546875" style="128" customWidth="1"/>
    <col min="7410" max="7410" width="10.42578125" style="128" customWidth="1"/>
    <col min="7411" max="7411" width="10.140625" style="128" customWidth="1"/>
    <col min="7412" max="7412" width="12.42578125" style="128" customWidth="1"/>
    <col min="7413" max="7413" width="8.85546875" style="128"/>
    <col min="7414" max="7414" width="9.28515625" style="128" customWidth="1"/>
    <col min="7415" max="7415" width="8.85546875" style="128"/>
    <col min="7416" max="7416" width="12.140625" style="128" customWidth="1"/>
    <col min="7417" max="7417" width="12.5703125" style="128" customWidth="1"/>
    <col min="7418" max="7418" width="14.85546875" style="128" customWidth="1"/>
    <col min="7419" max="7419" width="16.5703125" style="128" customWidth="1"/>
    <col min="7420" max="7420" width="14.85546875" style="128" customWidth="1"/>
    <col min="7421" max="7421" width="16.5703125" style="128" customWidth="1"/>
    <col min="7422" max="7422" width="10.5703125" style="128" customWidth="1"/>
    <col min="7423" max="7423" width="8.7109375" style="128" customWidth="1"/>
    <col min="7424" max="7425" width="10.5703125" style="128" customWidth="1"/>
    <col min="7426" max="7426" width="14.42578125" style="128" customWidth="1"/>
    <col min="7427" max="7427" width="10.5703125" style="128" customWidth="1"/>
    <col min="7428" max="7652" width="8.85546875" style="128"/>
    <col min="7653" max="7653" width="58.28515625" style="128" customWidth="1"/>
    <col min="7654" max="7654" width="15" style="128" customWidth="1"/>
    <col min="7655" max="7657" width="10.7109375" style="128" customWidth="1"/>
    <col min="7658" max="7658" width="12.42578125" style="128" customWidth="1"/>
    <col min="7659" max="7659" width="10.5703125" style="128" customWidth="1"/>
    <col min="7660" max="7660" width="8.7109375" style="128" customWidth="1"/>
    <col min="7661" max="7662" width="10.5703125" style="128" customWidth="1"/>
    <col min="7663" max="7663" width="11.7109375" style="128" customWidth="1"/>
    <col min="7664" max="7664" width="10.5703125" style="128" customWidth="1"/>
    <col min="7665" max="7665" width="9.85546875" style="128" customWidth="1"/>
    <col min="7666" max="7666" width="10.42578125" style="128" customWidth="1"/>
    <col min="7667" max="7667" width="10.140625" style="128" customWidth="1"/>
    <col min="7668" max="7668" width="12.42578125" style="128" customWidth="1"/>
    <col min="7669" max="7669" width="8.85546875" style="128"/>
    <col min="7670" max="7670" width="9.28515625" style="128" customWidth="1"/>
    <col min="7671" max="7671" width="8.85546875" style="128"/>
    <col min="7672" max="7672" width="12.140625" style="128" customWidth="1"/>
    <col min="7673" max="7673" width="12.5703125" style="128" customWidth="1"/>
    <col min="7674" max="7674" width="14.85546875" style="128" customWidth="1"/>
    <col min="7675" max="7675" width="16.5703125" style="128" customWidth="1"/>
    <col min="7676" max="7676" width="14.85546875" style="128" customWidth="1"/>
    <col min="7677" max="7677" width="16.5703125" style="128" customWidth="1"/>
    <col min="7678" max="7678" width="10.5703125" style="128" customWidth="1"/>
    <col min="7679" max="7679" width="8.7109375" style="128" customWidth="1"/>
    <col min="7680" max="7681" width="10.5703125" style="128" customWidth="1"/>
    <col min="7682" max="7682" width="14.42578125" style="128" customWidth="1"/>
    <col min="7683" max="7683" width="10.5703125" style="128" customWidth="1"/>
    <col min="7684" max="7908" width="8.85546875" style="128"/>
    <col min="7909" max="7909" width="58.28515625" style="128" customWidth="1"/>
    <col min="7910" max="7910" width="15" style="128" customWidth="1"/>
    <col min="7911" max="7913" width="10.7109375" style="128" customWidth="1"/>
    <col min="7914" max="7914" width="12.42578125" style="128" customWidth="1"/>
    <col min="7915" max="7915" width="10.5703125" style="128" customWidth="1"/>
    <col min="7916" max="7916" width="8.7109375" style="128" customWidth="1"/>
    <col min="7917" max="7918" width="10.5703125" style="128" customWidth="1"/>
    <col min="7919" max="7919" width="11.7109375" style="128" customWidth="1"/>
    <col min="7920" max="7920" width="10.5703125" style="128" customWidth="1"/>
    <col min="7921" max="7921" width="9.85546875" style="128" customWidth="1"/>
    <col min="7922" max="7922" width="10.42578125" style="128" customWidth="1"/>
    <col min="7923" max="7923" width="10.140625" style="128" customWidth="1"/>
    <col min="7924" max="7924" width="12.42578125" style="128" customWidth="1"/>
    <col min="7925" max="7925" width="8.85546875" style="128"/>
    <col min="7926" max="7926" width="9.28515625" style="128" customWidth="1"/>
    <col min="7927" max="7927" width="8.85546875" style="128"/>
    <col min="7928" max="7928" width="12.140625" style="128" customWidth="1"/>
    <col min="7929" max="7929" width="12.5703125" style="128" customWidth="1"/>
    <col min="7930" max="7930" width="14.85546875" style="128" customWidth="1"/>
    <col min="7931" max="7931" width="16.5703125" style="128" customWidth="1"/>
    <col min="7932" max="7932" width="14.85546875" style="128" customWidth="1"/>
    <col min="7933" max="7933" width="16.5703125" style="128" customWidth="1"/>
    <col min="7934" max="7934" width="10.5703125" style="128" customWidth="1"/>
    <col min="7935" max="7935" width="8.7109375" style="128" customWidth="1"/>
    <col min="7936" max="7937" width="10.5703125" style="128" customWidth="1"/>
    <col min="7938" max="7938" width="14.42578125" style="128" customWidth="1"/>
    <col min="7939" max="7939" width="10.5703125" style="128" customWidth="1"/>
    <col min="7940" max="8164" width="8.85546875" style="128"/>
    <col min="8165" max="8165" width="58.28515625" style="128" customWidth="1"/>
    <col min="8166" max="8166" width="15" style="128" customWidth="1"/>
    <col min="8167" max="8169" width="10.7109375" style="128" customWidth="1"/>
    <col min="8170" max="8170" width="12.42578125" style="128" customWidth="1"/>
    <col min="8171" max="8171" width="10.5703125" style="128" customWidth="1"/>
    <col min="8172" max="8172" width="8.7109375" style="128" customWidth="1"/>
    <col min="8173" max="8174" width="10.5703125" style="128" customWidth="1"/>
    <col min="8175" max="8175" width="11.7109375" style="128" customWidth="1"/>
    <col min="8176" max="8176" width="10.5703125" style="128" customWidth="1"/>
    <col min="8177" max="8177" width="9.85546875" style="128" customWidth="1"/>
    <col min="8178" max="8178" width="10.42578125" style="128" customWidth="1"/>
    <col min="8179" max="8179" width="10.140625" style="128" customWidth="1"/>
    <col min="8180" max="8180" width="12.42578125" style="128" customWidth="1"/>
    <col min="8181" max="8181" width="8.85546875" style="128"/>
    <col min="8182" max="8182" width="9.28515625" style="128" customWidth="1"/>
    <col min="8183" max="8183" width="8.85546875" style="128"/>
    <col min="8184" max="8184" width="12.140625" style="128" customWidth="1"/>
    <col min="8185" max="8185" width="12.5703125" style="128" customWidth="1"/>
    <col min="8186" max="8186" width="14.85546875" style="128" customWidth="1"/>
    <col min="8187" max="8187" width="16.5703125" style="128" customWidth="1"/>
    <col min="8188" max="8188" width="14.85546875" style="128" customWidth="1"/>
    <col min="8189" max="8189" width="16.5703125" style="128" customWidth="1"/>
    <col min="8190" max="8190" width="10.5703125" style="128" customWidth="1"/>
    <col min="8191" max="8191" width="8.7109375" style="128" customWidth="1"/>
    <col min="8192" max="8193" width="10.5703125" style="128" customWidth="1"/>
    <col min="8194" max="8194" width="14.42578125" style="128" customWidth="1"/>
    <col min="8195" max="8195" width="10.5703125" style="128" customWidth="1"/>
    <col min="8196" max="8420" width="8.85546875" style="128"/>
    <col min="8421" max="8421" width="58.28515625" style="128" customWidth="1"/>
    <col min="8422" max="8422" width="15" style="128" customWidth="1"/>
    <col min="8423" max="8425" width="10.7109375" style="128" customWidth="1"/>
    <col min="8426" max="8426" width="12.42578125" style="128" customWidth="1"/>
    <col min="8427" max="8427" width="10.5703125" style="128" customWidth="1"/>
    <col min="8428" max="8428" width="8.7109375" style="128" customWidth="1"/>
    <col min="8429" max="8430" width="10.5703125" style="128" customWidth="1"/>
    <col min="8431" max="8431" width="11.7109375" style="128" customWidth="1"/>
    <col min="8432" max="8432" width="10.5703125" style="128" customWidth="1"/>
    <col min="8433" max="8433" width="9.85546875" style="128" customWidth="1"/>
    <col min="8434" max="8434" width="10.42578125" style="128" customWidth="1"/>
    <col min="8435" max="8435" width="10.140625" style="128" customWidth="1"/>
    <col min="8436" max="8436" width="12.42578125" style="128" customWidth="1"/>
    <col min="8437" max="8437" width="8.85546875" style="128"/>
    <col min="8438" max="8438" width="9.28515625" style="128" customWidth="1"/>
    <col min="8439" max="8439" width="8.85546875" style="128"/>
    <col min="8440" max="8440" width="12.140625" style="128" customWidth="1"/>
    <col min="8441" max="8441" width="12.5703125" style="128" customWidth="1"/>
    <col min="8442" max="8442" width="14.85546875" style="128" customWidth="1"/>
    <col min="8443" max="8443" width="16.5703125" style="128" customWidth="1"/>
    <col min="8444" max="8444" width="14.85546875" style="128" customWidth="1"/>
    <col min="8445" max="8445" width="16.5703125" style="128" customWidth="1"/>
    <col min="8446" max="8446" width="10.5703125" style="128" customWidth="1"/>
    <col min="8447" max="8447" width="8.7109375" style="128" customWidth="1"/>
    <col min="8448" max="8449" width="10.5703125" style="128" customWidth="1"/>
    <col min="8450" max="8450" width="14.42578125" style="128" customWidth="1"/>
    <col min="8451" max="8451" width="10.5703125" style="128" customWidth="1"/>
    <col min="8452" max="8676" width="8.85546875" style="128"/>
    <col min="8677" max="8677" width="58.28515625" style="128" customWidth="1"/>
    <col min="8678" max="8678" width="15" style="128" customWidth="1"/>
    <col min="8679" max="8681" width="10.7109375" style="128" customWidth="1"/>
    <col min="8682" max="8682" width="12.42578125" style="128" customWidth="1"/>
    <col min="8683" max="8683" width="10.5703125" style="128" customWidth="1"/>
    <col min="8684" max="8684" width="8.7109375" style="128" customWidth="1"/>
    <col min="8685" max="8686" width="10.5703125" style="128" customWidth="1"/>
    <col min="8687" max="8687" width="11.7109375" style="128" customWidth="1"/>
    <col min="8688" max="8688" width="10.5703125" style="128" customWidth="1"/>
    <col min="8689" max="8689" width="9.85546875" style="128" customWidth="1"/>
    <col min="8690" max="8690" width="10.42578125" style="128" customWidth="1"/>
    <col min="8691" max="8691" width="10.140625" style="128" customWidth="1"/>
    <col min="8692" max="8692" width="12.42578125" style="128" customWidth="1"/>
    <col min="8693" max="8693" width="8.85546875" style="128"/>
    <col min="8694" max="8694" width="9.28515625" style="128" customWidth="1"/>
    <col min="8695" max="8695" width="8.85546875" style="128"/>
    <col min="8696" max="8696" width="12.140625" style="128" customWidth="1"/>
    <col min="8697" max="8697" width="12.5703125" style="128" customWidth="1"/>
    <col min="8698" max="8698" width="14.85546875" style="128" customWidth="1"/>
    <col min="8699" max="8699" width="16.5703125" style="128" customWidth="1"/>
    <col min="8700" max="8700" width="14.85546875" style="128" customWidth="1"/>
    <col min="8701" max="8701" width="16.5703125" style="128" customWidth="1"/>
    <col min="8702" max="8702" width="10.5703125" style="128" customWidth="1"/>
    <col min="8703" max="8703" width="8.7109375" style="128" customWidth="1"/>
    <col min="8704" max="8705" width="10.5703125" style="128" customWidth="1"/>
    <col min="8706" max="8706" width="14.42578125" style="128" customWidth="1"/>
    <col min="8707" max="8707" width="10.5703125" style="128" customWidth="1"/>
    <col min="8708" max="8932" width="8.85546875" style="128"/>
    <col min="8933" max="8933" width="58.28515625" style="128" customWidth="1"/>
    <col min="8934" max="8934" width="15" style="128" customWidth="1"/>
    <col min="8935" max="8937" width="10.7109375" style="128" customWidth="1"/>
    <col min="8938" max="8938" width="12.42578125" style="128" customWidth="1"/>
    <col min="8939" max="8939" width="10.5703125" style="128" customWidth="1"/>
    <col min="8940" max="8940" width="8.7109375" style="128" customWidth="1"/>
    <col min="8941" max="8942" width="10.5703125" style="128" customWidth="1"/>
    <col min="8943" max="8943" width="11.7109375" style="128" customWidth="1"/>
    <col min="8944" max="8944" width="10.5703125" style="128" customWidth="1"/>
    <col min="8945" max="8945" width="9.85546875" style="128" customWidth="1"/>
    <col min="8946" max="8946" width="10.42578125" style="128" customWidth="1"/>
    <col min="8947" max="8947" width="10.140625" style="128" customWidth="1"/>
    <col min="8948" max="8948" width="12.42578125" style="128" customWidth="1"/>
    <col min="8949" max="8949" width="8.85546875" style="128"/>
    <col min="8950" max="8950" width="9.28515625" style="128" customWidth="1"/>
    <col min="8951" max="8951" width="8.85546875" style="128"/>
    <col min="8952" max="8952" width="12.140625" style="128" customWidth="1"/>
    <col min="8953" max="8953" width="12.5703125" style="128" customWidth="1"/>
    <col min="8954" max="8954" width="14.85546875" style="128" customWidth="1"/>
    <col min="8955" max="8955" width="16.5703125" style="128" customWidth="1"/>
    <col min="8956" max="8956" width="14.85546875" style="128" customWidth="1"/>
    <col min="8957" max="8957" width="16.5703125" style="128" customWidth="1"/>
    <col min="8958" max="8958" width="10.5703125" style="128" customWidth="1"/>
    <col min="8959" max="8959" width="8.7109375" style="128" customWidth="1"/>
    <col min="8960" max="8961" width="10.5703125" style="128" customWidth="1"/>
    <col min="8962" max="8962" width="14.42578125" style="128" customWidth="1"/>
    <col min="8963" max="8963" width="10.5703125" style="128" customWidth="1"/>
    <col min="8964" max="9188" width="8.85546875" style="128"/>
    <col min="9189" max="9189" width="58.28515625" style="128" customWidth="1"/>
    <col min="9190" max="9190" width="15" style="128" customWidth="1"/>
    <col min="9191" max="9193" width="10.7109375" style="128" customWidth="1"/>
    <col min="9194" max="9194" width="12.42578125" style="128" customWidth="1"/>
    <col min="9195" max="9195" width="10.5703125" style="128" customWidth="1"/>
    <col min="9196" max="9196" width="8.7109375" style="128" customWidth="1"/>
    <col min="9197" max="9198" width="10.5703125" style="128" customWidth="1"/>
    <col min="9199" max="9199" width="11.7109375" style="128" customWidth="1"/>
    <col min="9200" max="9200" width="10.5703125" style="128" customWidth="1"/>
    <col min="9201" max="9201" width="9.85546875" style="128" customWidth="1"/>
    <col min="9202" max="9202" width="10.42578125" style="128" customWidth="1"/>
    <col min="9203" max="9203" width="10.140625" style="128" customWidth="1"/>
    <col min="9204" max="9204" width="12.42578125" style="128" customWidth="1"/>
    <col min="9205" max="9205" width="8.85546875" style="128"/>
    <col min="9206" max="9206" width="9.28515625" style="128" customWidth="1"/>
    <col min="9207" max="9207" width="8.85546875" style="128"/>
    <col min="9208" max="9208" width="12.140625" style="128" customWidth="1"/>
    <col min="9209" max="9209" width="12.5703125" style="128" customWidth="1"/>
    <col min="9210" max="9210" width="14.85546875" style="128" customWidth="1"/>
    <col min="9211" max="9211" width="16.5703125" style="128" customWidth="1"/>
    <col min="9212" max="9212" width="14.85546875" style="128" customWidth="1"/>
    <col min="9213" max="9213" width="16.5703125" style="128" customWidth="1"/>
    <col min="9214" max="9214" width="10.5703125" style="128" customWidth="1"/>
    <col min="9215" max="9215" width="8.7109375" style="128" customWidth="1"/>
    <col min="9216" max="9217" width="10.5703125" style="128" customWidth="1"/>
    <col min="9218" max="9218" width="14.42578125" style="128" customWidth="1"/>
    <col min="9219" max="9219" width="10.5703125" style="128" customWidth="1"/>
    <col min="9220" max="9444" width="8.85546875" style="128"/>
    <col min="9445" max="9445" width="58.28515625" style="128" customWidth="1"/>
    <col min="9446" max="9446" width="15" style="128" customWidth="1"/>
    <col min="9447" max="9449" width="10.7109375" style="128" customWidth="1"/>
    <col min="9450" max="9450" width="12.42578125" style="128" customWidth="1"/>
    <col min="9451" max="9451" width="10.5703125" style="128" customWidth="1"/>
    <col min="9452" max="9452" width="8.7109375" style="128" customWidth="1"/>
    <col min="9453" max="9454" width="10.5703125" style="128" customWidth="1"/>
    <col min="9455" max="9455" width="11.7109375" style="128" customWidth="1"/>
    <col min="9456" max="9456" width="10.5703125" style="128" customWidth="1"/>
    <col min="9457" max="9457" width="9.85546875" style="128" customWidth="1"/>
    <col min="9458" max="9458" width="10.42578125" style="128" customWidth="1"/>
    <col min="9459" max="9459" width="10.140625" style="128" customWidth="1"/>
    <col min="9460" max="9460" width="12.42578125" style="128" customWidth="1"/>
    <col min="9461" max="9461" width="8.85546875" style="128"/>
    <col min="9462" max="9462" width="9.28515625" style="128" customWidth="1"/>
    <col min="9463" max="9463" width="8.85546875" style="128"/>
    <col min="9464" max="9464" width="12.140625" style="128" customWidth="1"/>
    <col min="9465" max="9465" width="12.5703125" style="128" customWidth="1"/>
    <col min="9466" max="9466" width="14.85546875" style="128" customWidth="1"/>
    <col min="9467" max="9467" width="16.5703125" style="128" customWidth="1"/>
    <col min="9468" max="9468" width="14.85546875" style="128" customWidth="1"/>
    <col min="9469" max="9469" width="16.5703125" style="128" customWidth="1"/>
    <col min="9470" max="9470" width="10.5703125" style="128" customWidth="1"/>
    <col min="9471" max="9471" width="8.7109375" style="128" customWidth="1"/>
    <col min="9472" max="9473" width="10.5703125" style="128" customWidth="1"/>
    <col min="9474" max="9474" width="14.42578125" style="128" customWidth="1"/>
    <col min="9475" max="9475" width="10.5703125" style="128" customWidth="1"/>
    <col min="9476" max="9700" width="8.85546875" style="128"/>
    <col min="9701" max="9701" width="58.28515625" style="128" customWidth="1"/>
    <col min="9702" max="9702" width="15" style="128" customWidth="1"/>
    <col min="9703" max="9705" width="10.7109375" style="128" customWidth="1"/>
    <col min="9706" max="9706" width="12.42578125" style="128" customWidth="1"/>
    <col min="9707" max="9707" width="10.5703125" style="128" customWidth="1"/>
    <col min="9708" max="9708" width="8.7109375" style="128" customWidth="1"/>
    <col min="9709" max="9710" width="10.5703125" style="128" customWidth="1"/>
    <col min="9711" max="9711" width="11.7109375" style="128" customWidth="1"/>
    <col min="9712" max="9712" width="10.5703125" style="128" customWidth="1"/>
    <col min="9713" max="9713" width="9.85546875" style="128" customWidth="1"/>
    <col min="9714" max="9714" width="10.42578125" style="128" customWidth="1"/>
    <col min="9715" max="9715" width="10.140625" style="128" customWidth="1"/>
    <col min="9716" max="9716" width="12.42578125" style="128" customWidth="1"/>
    <col min="9717" max="9717" width="8.85546875" style="128"/>
    <col min="9718" max="9718" width="9.28515625" style="128" customWidth="1"/>
    <col min="9719" max="9719" width="8.85546875" style="128"/>
    <col min="9720" max="9720" width="12.140625" style="128" customWidth="1"/>
    <col min="9721" max="9721" width="12.5703125" style="128" customWidth="1"/>
    <col min="9722" max="9722" width="14.85546875" style="128" customWidth="1"/>
    <col min="9723" max="9723" width="16.5703125" style="128" customWidth="1"/>
    <col min="9724" max="9724" width="14.85546875" style="128" customWidth="1"/>
    <col min="9725" max="9725" width="16.5703125" style="128" customWidth="1"/>
    <col min="9726" max="9726" width="10.5703125" style="128" customWidth="1"/>
    <col min="9727" max="9727" width="8.7109375" style="128" customWidth="1"/>
    <col min="9728" max="9729" width="10.5703125" style="128" customWidth="1"/>
    <col min="9730" max="9730" width="14.42578125" style="128" customWidth="1"/>
    <col min="9731" max="9731" width="10.5703125" style="128" customWidth="1"/>
    <col min="9732" max="9956" width="8.85546875" style="128"/>
    <col min="9957" max="9957" width="58.28515625" style="128" customWidth="1"/>
    <col min="9958" max="9958" width="15" style="128" customWidth="1"/>
    <col min="9959" max="9961" width="10.7109375" style="128" customWidth="1"/>
    <col min="9962" max="9962" width="12.42578125" style="128" customWidth="1"/>
    <col min="9963" max="9963" width="10.5703125" style="128" customWidth="1"/>
    <col min="9964" max="9964" width="8.7109375" style="128" customWidth="1"/>
    <col min="9965" max="9966" width="10.5703125" style="128" customWidth="1"/>
    <col min="9967" max="9967" width="11.7109375" style="128" customWidth="1"/>
    <col min="9968" max="9968" width="10.5703125" style="128" customWidth="1"/>
    <col min="9969" max="9969" width="9.85546875" style="128" customWidth="1"/>
    <col min="9970" max="9970" width="10.42578125" style="128" customWidth="1"/>
    <col min="9971" max="9971" width="10.140625" style="128" customWidth="1"/>
    <col min="9972" max="9972" width="12.42578125" style="128" customWidth="1"/>
    <col min="9973" max="9973" width="8.85546875" style="128"/>
    <col min="9974" max="9974" width="9.28515625" style="128" customWidth="1"/>
    <col min="9975" max="9975" width="8.85546875" style="128"/>
    <col min="9976" max="9976" width="12.140625" style="128" customWidth="1"/>
    <col min="9977" max="9977" width="12.5703125" style="128" customWidth="1"/>
    <col min="9978" max="9978" width="14.85546875" style="128" customWidth="1"/>
    <col min="9979" max="9979" width="16.5703125" style="128" customWidth="1"/>
    <col min="9980" max="9980" width="14.85546875" style="128" customWidth="1"/>
    <col min="9981" max="9981" width="16.5703125" style="128" customWidth="1"/>
    <col min="9982" max="9982" width="10.5703125" style="128" customWidth="1"/>
    <col min="9983" max="9983" width="8.7109375" style="128" customWidth="1"/>
    <col min="9984" max="9985" width="10.5703125" style="128" customWidth="1"/>
    <col min="9986" max="9986" width="14.42578125" style="128" customWidth="1"/>
    <col min="9987" max="9987" width="10.5703125" style="128" customWidth="1"/>
    <col min="9988" max="10212" width="8.85546875" style="128"/>
    <col min="10213" max="10213" width="58.28515625" style="128" customWidth="1"/>
    <col min="10214" max="10214" width="15" style="128" customWidth="1"/>
    <col min="10215" max="10217" width="10.7109375" style="128" customWidth="1"/>
    <col min="10218" max="10218" width="12.42578125" style="128" customWidth="1"/>
    <col min="10219" max="10219" width="10.5703125" style="128" customWidth="1"/>
    <col min="10220" max="10220" width="8.7109375" style="128" customWidth="1"/>
    <col min="10221" max="10222" width="10.5703125" style="128" customWidth="1"/>
    <col min="10223" max="10223" width="11.7109375" style="128" customWidth="1"/>
    <col min="10224" max="10224" width="10.5703125" style="128" customWidth="1"/>
    <col min="10225" max="10225" width="9.85546875" style="128" customWidth="1"/>
    <col min="10226" max="10226" width="10.42578125" style="128" customWidth="1"/>
    <col min="10227" max="10227" width="10.140625" style="128" customWidth="1"/>
    <col min="10228" max="10228" width="12.42578125" style="128" customWidth="1"/>
    <col min="10229" max="10229" width="8.85546875" style="128"/>
    <col min="10230" max="10230" width="9.28515625" style="128" customWidth="1"/>
    <col min="10231" max="10231" width="8.85546875" style="128"/>
    <col min="10232" max="10232" width="12.140625" style="128" customWidth="1"/>
    <col min="10233" max="10233" width="12.5703125" style="128" customWidth="1"/>
    <col min="10234" max="10234" width="14.85546875" style="128" customWidth="1"/>
    <col min="10235" max="10235" width="16.5703125" style="128" customWidth="1"/>
    <col min="10236" max="10236" width="14.85546875" style="128" customWidth="1"/>
    <col min="10237" max="10237" width="16.5703125" style="128" customWidth="1"/>
    <col min="10238" max="10238" width="10.5703125" style="128" customWidth="1"/>
    <col min="10239" max="10239" width="8.7109375" style="128" customWidth="1"/>
    <col min="10240" max="10241" width="10.5703125" style="128" customWidth="1"/>
    <col min="10242" max="10242" width="14.42578125" style="128" customWidth="1"/>
    <col min="10243" max="10243" width="10.5703125" style="128" customWidth="1"/>
    <col min="10244" max="10468" width="8.85546875" style="128"/>
    <col min="10469" max="10469" width="58.28515625" style="128" customWidth="1"/>
    <col min="10470" max="10470" width="15" style="128" customWidth="1"/>
    <col min="10471" max="10473" width="10.7109375" style="128" customWidth="1"/>
    <col min="10474" max="10474" width="12.42578125" style="128" customWidth="1"/>
    <col min="10475" max="10475" width="10.5703125" style="128" customWidth="1"/>
    <col min="10476" max="10476" width="8.7109375" style="128" customWidth="1"/>
    <col min="10477" max="10478" width="10.5703125" style="128" customWidth="1"/>
    <col min="10479" max="10479" width="11.7109375" style="128" customWidth="1"/>
    <col min="10480" max="10480" width="10.5703125" style="128" customWidth="1"/>
    <col min="10481" max="10481" width="9.85546875" style="128" customWidth="1"/>
    <col min="10482" max="10482" width="10.42578125" style="128" customWidth="1"/>
    <col min="10483" max="10483" width="10.140625" style="128" customWidth="1"/>
    <col min="10484" max="10484" width="12.42578125" style="128" customWidth="1"/>
    <col min="10485" max="10485" width="8.85546875" style="128"/>
    <col min="10486" max="10486" width="9.28515625" style="128" customWidth="1"/>
    <col min="10487" max="10487" width="8.85546875" style="128"/>
    <col min="10488" max="10488" width="12.140625" style="128" customWidth="1"/>
    <col min="10489" max="10489" width="12.5703125" style="128" customWidth="1"/>
    <col min="10490" max="10490" width="14.85546875" style="128" customWidth="1"/>
    <col min="10491" max="10491" width="16.5703125" style="128" customWidth="1"/>
    <col min="10492" max="10492" width="14.85546875" style="128" customWidth="1"/>
    <col min="10493" max="10493" width="16.5703125" style="128" customWidth="1"/>
    <col min="10494" max="10494" width="10.5703125" style="128" customWidth="1"/>
    <col min="10495" max="10495" width="8.7109375" style="128" customWidth="1"/>
    <col min="10496" max="10497" width="10.5703125" style="128" customWidth="1"/>
    <col min="10498" max="10498" width="14.42578125" style="128" customWidth="1"/>
    <col min="10499" max="10499" width="10.5703125" style="128" customWidth="1"/>
    <col min="10500" max="10724" width="8.85546875" style="128"/>
    <col min="10725" max="10725" width="58.28515625" style="128" customWidth="1"/>
    <col min="10726" max="10726" width="15" style="128" customWidth="1"/>
    <col min="10727" max="10729" width="10.7109375" style="128" customWidth="1"/>
    <col min="10730" max="10730" width="12.42578125" style="128" customWidth="1"/>
    <col min="10731" max="10731" width="10.5703125" style="128" customWidth="1"/>
    <col min="10732" max="10732" width="8.7109375" style="128" customWidth="1"/>
    <col min="10733" max="10734" width="10.5703125" style="128" customWidth="1"/>
    <col min="10735" max="10735" width="11.7109375" style="128" customWidth="1"/>
    <col min="10736" max="10736" width="10.5703125" style="128" customWidth="1"/>
    <col min="10737" max="10737" width="9.85546875" style="128" customWidth="1"/>
    <col min="10738" max="10738" width="10.42578125" style="128" customWidth="1"/>
    <col min="10739" max="10739" width="10.140625" style="128" customWidth="1"/>
    <col min="10740" max="10740" width="12.42578125" style="128" customWidth="1"/>
    <col min="10741" max="10741" width="8.85546875" style="128"/>
    <col min="10742" max="10742" width="9.28515625" style="128" customWidth="1"/>
    <col min="10743" max="10743" width="8.85546875" style="128"/>
    <col min="10744" max="10744" width="12.140625" style="128" customWidth="1"/>
    <col min="10745" max="10745" width="12.5703125" style="128" customWidth="1"/>
    <col min="10746" max="10746" width="14.85546875" style="128" customWidth="1"/>
    <col min="10747" max="10747" width="16.5703125" style="128" customWidth="1"/>
    <col min="10748" max="10748" width="14.85546875" style="128" customWidth="1"/>
    <col min="10749" max="10749" width="16.5703125" style="128" customWidth="1"/>
    <col min="10750" max="10750" width="10.5703125" style="128" customWidth="1"/>
    <col min="10751" max="10751" width="8.7109375" style="128" customWidth="1"/>
    <col min="10752" max="10753" width="10.5703125" style="128" customWidth="1"/>
    <col min="10754" max="10754" width="14.42578125" style="128" customWidth="1"/>
    <col min="10755" max="10755" width="10.5703125" style="128" customWidth="1"/>
    <col min="10756" max="10980" width="8.85546875" style="128"/>
    <col min="10981" max="10981" width="58.28515625" style="128" customWidth="1"/>
    <col min="10982" max="10982" width="15" style="128" customWidth="1"/>
    <col min="10983" max="10985" width="10.7109375" style="128" customWidth="1"/>
    <col min="10986" max="10986" width="12.42578125" style="128" customWidth="1"/>
    <col min="10987" max="10987" width="10.5703125" style="128" customWidth="1"/>
    <col min="10988" max="10988" width="8.7109375" style="128" customWidth="1"/>
    <col min="10989" max="10990" width="10.5703125" style="128" customWidth="1"/>
    <col min="10991" max="10991" width="11.7109375" style="128" customWidth="1"/>
    <col min="10992" max="10992" width="10.5703125" style="128" customWidth="1"/>
    <col min="10993" max="10993" width="9.85546875" style="128" customWidth="1"/>
    <col min="10994" max="10994" width="10.42578125" style="128" customWidth="1"/>
    <col min="10995" max="10995" width="10.140625" style="128" customWidth="1"/>
    <col min="10996" max="10996" width="12.42578125" style="128" customWidth="1"/>
    <col min="10997" max="10997" width="8.85546875" style="128"/>
    <col min="10998" max="10998" width="9.28515625" style="128" customWidth="1"/>
    <col min="10999" max="10999" width="8.85546875" style="128"/>
    <col min="11000" max="11000" width="12.140625" style="128" customWidth="1"/>
    <col min="11001" max="11001" width="12.5703125" style="128" customWidth="1"/>
    <col min="11002" max="11002" width="14.85546875" style="128" customWidth="1"/>
    <col min="11003" max="11003" width="16.5703125" style="128" customWidth="1"/>
    <col min="11004" max="11004" width="14.85546875" style="128" customWidth="1"/>
    <col min="11005" max="11005" width="16.5703125" style="128" customWidth="1"/>
    <col min="11006" max="11006" width="10.5703125" style="128" customWidth="1"/>
    <col min="11007" max="11007" width="8.7109375" style="128" customWidth="1"/>
    <col min="11008" max="11009" width="10.5703125" style="128" customWidth="1"/>
    <col min="11010" max="11010" width="14.42578125" style="128" customWidth="1"/>
    <col min="11011" max="11011" width="10.5703125" style="128" customWidth="1"/>
    <col min="11012" max="11236" width="8.85546875" style="128"/>
    <col min="11237" max="11237" width="58.28515625" style="128" customWidth="1"/>
    <col min="11238" max="11238" width="15" style="128" customWidth="1"/>
    <col min="11239" max="11241" width="10.7109375" style="128" customWidth="1"/>
    <col min="11242" max="11242" width="12.42578125" style="128" customWidth="1"/>
    <col min="11243" max="11243" width="10.5703125" style="128" customWidth="1"/>
    <col min="11244" max="11244" width="8.7109375" style="128" customWidth="1"/>
    <col min="11245" max="11246" width="10.5703125" style="128" customWidth="1"/>
    <col min="11247" max="11247" width="11.7109375" style="128" customWidth="1"/>
    <col min="11248" max="11248" width="10.5703125" style="128" customWidth="1"/>
    <col min="11249" max="11249" width="9.85546875" style="128" customWidth="1"/>
    <col min="11250" max="11250" width="10.42578125" style="128" customWidth="1"/>
    <col min="11251" max="11251" width="10.140625" style="128" customWidth="1"/>
    <col min="11252" max="11252" width="12.42578125" style="128" customWidth="1"/>
    <col min="11253" max="11253" width="8.85546875" style="128"/>
    <col min="11254" max="11254" width="9.28515625" style="128" customWidth="1"/>
    <col min="11255" max="11255" width="8.85546875" style="128"/>
    <col min="11256" max="11256" width="12.140625" style="128" customWidth="1"/>
    <col min="11257" max="11257" width="12.5703125" style="128" customWidth="1"/>
    <col min="11258" max="11258" width="14.85546875" style="128" customWidth="1"/>
    <col min="11259" max="11259" width="16.5703125" style="128" customWidth="1"/>
    <col min="11260" max="11260" width="14.85546875" style="128" customWidth="1"/>
    <col min="11261" max="11261" width="16.5703125" style="128" customWidth="1"/>
    <col min="11262" max="11262" width="10.5703125" style="128" customWidth="1"/>
    <col min="11263" max="11263" width="8.7109375" style="128" customWidth="1"/>
    <col min="11264" max="11265" width="10.5703125" style="128" customWidth="1"/>
    <col min="11266" max="11266" width="14.42578125" style="128" customWidth="1"/>
    <col min="11267" max="11267" width="10.5703125" style="128" customWidth="1"/>
    <col min="11268" max="11492" width="8.85546875" style="128"/>
    <col min="11493" max="11493" width="58.28515625" style="128" customWidth="1"/>
    <col min="11494" max="11494" width="15" style="128" customWidth="1"/>
    <col min="11495" max="11497" width="10.7109375" style="128" customWidth="1"/>
    <col min="11498" max="11498" width="12.42578125" style="128" customWidth="1"/>
    <col min="11499" max="11499" width="10.5703125" style="128" customWidth="1"/>
    <col min="11500" max="11500" width="8.7109375" style="128" customWidth="1"/>
    <col min="11501" max="11502" width="10.5703125" style="128" customWidth="1"/>
    <col min="11503" max="11503" width="11.7109375" style="128" customWidth="1"/>
    <col min="11504" max="11504" width="10.5703125" style="128" customWidth="1"/>
    <col min="11505" max="11505" width="9.85546875" style="128" customWidth="1"/>
    <col min="11506" max="11506" width="10.42578125" style="128" customWidth="1"/>
    <col min="11507" max="11507" width="10.140625" style="128" customWidth="1"/>
    <col min="11508" max="11508" width="12.42578125" style="128" customWidth="1"/>
    <col min="11509" max="11509" width="8.85546875" style="128"/>
    <col min="11510" max="11510" width="9.28515625" style="128" customWidth="1"/>
    <col min="11511" max="11511" width="8.85546875" style="128"/>
    <col min="11512" max="11512" width="12.140625" style="128" customWidth="1"/>
    <col min="11513" max="11513" width="12.5703125" style="128" customWidth="1"/>
    <col min="11514" max="11514" width="14.85546875" style="128" customWidth="1"/>
    <col min="11515" max="11515" width="16.5703125" style="128" customWidth="1"/>
    <col min="11516" max="11516" width="14.85546875" style="128" customWidth="1"/>
    <col min="11517" max="11517" width="16.5703125" style="128" customWidth="1"/>
    <col min="11518" max="11518" width="10.5703125" style="128" customWidth="1"/>
    <col min="11519" max="11519" width="8.7109375" style="128" customWidth="1"/>
    <col min="11520" max="11521" width="10.5703125" style="128" customWidth="1"/>
    <col min="11522" max="11522" width="14.42578125" style="128" customWidth="1"/>
    <col min="11523" max="11523" width="10.5703125" style="128" customWidth="1"/>
    <col min="11524" max="11748" width="8.85546875" style="128"/>
    <col min="11749" max="11749" width="58.28515625" style="128" customWidth="1"/>
    <col min="11750" max="11750" width="15" style="128" customWidth="1"/>
    <col min="11751" max="11753" width="10.7109375" style="128" customWidth="1"/>
    <col min="11754" max="11754" width="12.42578125" style="128" customWidth="1"/>
    <col min="11755" max="11755" width="10.5703125" style="128" customWidth="1"/>
    <col min="11756" max="11756" width="8.7109375" style="128" customWidth="1"/>
    <col min="11757" max="11758" width="10.5703125" style="128" customWidth="1"/>
    <col min="11759" max="11759" width="11.7109375" style="128" customWidth="1"/>
    <col min="11760" max="11760" width="10.5703125" style="128" customWidth="1"/>
    <col min="11761" max="11761" width="9.85546875" style="128" customWidth="1"/>
    <col min="11762" max="11762" width="10.42578125" style="128" customWidth="1"/>
    <col min="11763" max="11763" width="10.140625" style="128" customWidth="1"/>
    <col min="11764" max="11764" width="12.42578125" style="128" customWidth="1"/>
    <col min="11765" max="11765" width="8.85546875" style="128"/>
    <col min="11766" max="11766" width="9.28515625" style="128" customWidth="1"/>
    <col min="11767" max="11767" width="8.85546875" style="128"/>
    <col min="11768" max="11768" width="12.140625" style="128" customWidth="1"/>
    <col min="11769" max="11769" width="12.5703125" style="128" customWidth="1"/>
    <col min="11770" max="11770" width="14.85546875" style="128" customWidth="1"/>
    <col min="11771" max="11771" width="16.5703125" style="128" customWidth="1"/>
    <col min="11772" max="11772" width="14.85546875" style="128" customWidth="1"/>
    <col min="11773" max="11773" width="16.5703125" style="128" customWidth="1"/>
    <col min="11774" max="11774" width="10.5703125" style="128" customWidth="1"/>
    <col min="11775" max="11775" width="8.7109375" style="128" customWidth="1"/>
    <col min="11776" max="11777" width="10.5703125" style="128" customWidth="1"/>
    <col min="11778" max="11778" width="14.42578125" style="128" customWidth="1"/>
    <col min="11779" max="11779" width="10.5703125" style="128" customWidth="1"/>
    <col min="11780" max="12004" width="8.85546875" style="128"/>
    <col min="12005" max="12005" width="58.28515625" style="128" customWidth="1"/>
    <col min="12006" max="12006" width="15" style="128" customWidth="1"/>
    <col min="12007" max="12009" width="10.7109375" style="128" customWidth="1"/>
    <col min="12010" max="12010" width="12.42578125" style="128" customWidth="1"/>
    <col min="12011" max="12011" width="10.5703125" style="128" customWidth="1"/>
    <col min="12012" max="12012" width="8.7109375" style="128" customWidth="1"/>
    <col min="12013" max="12014" width="10.5703125" style="128" customWidth="1"/>
    <col min="12015" max="12015" width="11.7109375" style="128" customWidth="1"/>
    <col min="12016" max="12016" width="10.5703125" style="128" customWidth="1"/>
    <col min="12017" max="12017" width="9.85546875" style="128" customWidth="1"/>
    <col min="12018" max="12018" width="10.42578125" style="128" customWidth="1"/>
    <col min="12019" max="12019" width="10.140625" style="128" customWidth="1"/>
    <col min="12020" max="12020" width="12.42578125" style="128" customWidth="1"/>
    <col min="12021" max="12021" width="8.85546875" style="128"/>
    <col min="12022" max="12022" width="9.28515625" style="128" customWidth="1"/>
    <col min="12023" max="12023" width="8.85546875" style="128"/>
    <col min="12024" max="12024" width="12.140625" style="128" customWidth="1"/>
    <col min="12025" max="12025" width="12.5703125" style="128" customWidth="1"/>
    <col min="12026" max="12026" width="14.85546875" style="128" customWidth="1"/>
    <col min="12027" max="12027" width="16.5703125" style="128" customWidth="1"/>
    <col min="12028" max="12028" width="14.85546875" style="128" customWidth="1"/>
    <col min="12029" max="12029" width="16.5703125" style="128" customWidth="1"/>
    <col min="12030" max="12030" width="10.5703125" style="128" customWidth="1"/>
    <col min="12031" max="12031" width="8.7109375" style="128" customWidth="1"/>
    <col min="12032" max="12033" width="10.5703125" style="128" customWidth="1"/>
    <col min="12034" max="12034" width="14.42578125" style="128" customWidth="1"/>
    <col min="12035" max="12035" width="10.5703125" style="128" customWidth="1"/>
    <col min="12036" max="12260" width="8.85546875" style="128"/>
    <col min="12261" max="12261" width="58.28515625" style="128" customWidth="1"/>
    <col min="12262" max="12262" width="15" style="128" customWidth="1"/>
    <col min="12263" max="12265" width="10.7109375" style="128" customWidth="1"/>
    <col min="12266" max="12266" width="12.42578125" style="128" customWidth="1"/>
    <col min="12267" max="12267" width="10.5703125" style="128" customWidth="1"/>
    <col min="12268" max="12268" width="8.7109375" style="128" customWidth="1"/>
    <col min="12269" max="12270" width="10.5703125" style="128" customWidth="1"/>
    <col min="12271" max="12271" width="11.7109375" style="128" customWidth="1"/>
    <col min="12272" max="12272" width="10.5703125" style="128" customWidth="1"/>
    <col min="12273" max="12273" width="9.85546875" style="128" customWidth="1"/>
    <col min="12274" max="12274" width="10.42578125" style="128" customWidth="1"/>
    <col min="12275" max="12275" width="10.140625" style="128" customWidth="1"/>
    <col min="12276" max="12276" width="12.42578125" style="128" customWidth="1"/>
    <col min="12277" max="12277" width="8.85546875" style="128"/>
    <col min="12278" max="12278" width="9.28515625" style="128" customWidth="1"/>
    <col min="12279" max="12279" width="8.85546875" style="128"/>
    <col min="12280" max="12280" width="12.140625" style="128" customWidth="1"/>
    <col min="12281" max="12281" width="12.5703125" style="128" customWidth="1"/>
    <col min="12282" max="12282" width="14.85546875" style="128" customWidth="1"/>
    <col min="12283" max="12283" width="16.5703125" style="128" customWidth="1"/>
    <col min="12284" max="12284" width="14.85546875" style="128" customWidth="1"/>
    <col min="12285" max="12285" width="16.5703125" style="128" customWidth="1"/>
    <col min="12286" max="12286" width="10.5703125" style="128" customWidth="1"/>
    <col min="12287" max="12287" width="8.7109375" style="128" customWidth="1"/>
    <col min="12288" max="12289" width="10.5703125" style="128" customWidth="1"/>
    <col min="12290" max="12290" width="14.42578125" style="128" customWidth="1"/>
    <col min="12291" max="12291" width="10.5703125" style="128" customWidth="1"/>
    <col min="12292" max="12516" width="8.85546875" style="128"/>
    <col min="12517" max="12517" width="58.28515625" style="128" customWidth="1"/>
    <col min="12518" max="12518" width="15" style="128" customWidth="1"/>
    <col min="12519" max="12521" width="10.7109375" style="128" customWidth="1"/>
    <col min="12522" max="12522" width="12.42578125" style="128" customWidth="1"/>
    <col min="12523" max="12523" width="10.5703125" style="128" customWidth="1"/>
    <col min="12524" max="12524" width="8.7109375" style="128" customWidth="1"/>
    <col min="12525" max="12526" width="10.5703125" style="128" customWidth="1"/>
    <col min="12527" max="12527" width="11.7109375" style="128" customWidth="1"/>
    <col min="12528" max="12528" width="10.5703125" style="128" customWidth="1"/>
    <col min="12529" max="12529" width="9.85546875" style="128" customWidth="1"/>
    <col min="12530" max="12530" width="10.42578125" style="128" customWidth="1"/>
    <col min="12531" max="12531" width="10.140625" style="128" customWidth="1"/>
    <col min="12532" max="12532" width="12.42578125" style="128" customWidth="1"/>
    <col min="12533" max="12533" width="8.85546875" style="128"/>
    <col min="12534" max="12534" width="9.28515625" style="128" customWidth="1"/>
    <col min="12535" max="12535" width="8.85546875" style="128"/>
    <col min="12536" max="12536" width="12.140625" style="128" customWidth="1"/>
    <col min="12537" max="12537" width="12.5703125" style="128" customWidth="1"/>
    <col min="12538" max="12538" width="14.85546875" style="128" customWidth="1"/>
    <col min="12539" max="12539" width="16.5703125" style="128" customWidth="1"/>
    <col min="12540" max="12540" width="14.85546875" style="128" customWidth="1"/>
    <col min="12541" max="12541" width="16.5703125" style="128" customWidth="1"/>
    <col min="12542" max="12542" width="10.5703125" style="128" customWidth="1"/>
    <col min="12543" max="12543" width="8.7109375" style="128" customWidth="1"/>
    <col min="12544" max="12545" width="10.5703125" style="128" customWidth="1"/>
    <col min="12546" max="12546" width="14.42578125" style="128" customWidth="1"/>
    <col min="12547" max="12547" width="10.5703125" style="128" customWidth="1"/>
    <col min="12548" max="12772" width="8.85546875" style="128"/>
    <col min="12773" max="12773" width="58.28515625" style="128" customWidth="1"/>
    <col min="12774" max="12774" width="15" style="128" customWidth="1"/>
    <col min="12775" max="12777" width="10.7109375" style="128" customWidth="1"/>
    <col min="12778" max="12778" width="12.42578125" style="128" customWidth="1"/>
    <col min="12779" max="12779" width="10.5703125" style="128" customWidth="1"/>
    <col min="12780" max="12780" width="8.7109375" style="128" customWidth="1"/>
    <col min="12781" max="12782" width="10.5703125" style="128" customWidth="1"/>
    <col min="12783" max="12783" width="11.7109375" style="128" customWidth="1"/>
    <col min="12784" max="12784" width="10.5703125" style="128" customWidth="1"/>
    <col min="12785" max="12785" width="9.85546875" style="128" customWidth="1"/>
    <col min="12786" max="12786" width="10.42578125" style="128" customWidth="1"/>
    <col min="12787" max="12787" width="10.140625" style="128" customWidth="1"/>
    <col min="12788" max="12788" width="12.42578125" style="128" customWidth="1"/>
    <col min="12789" max="12789" width="8.85546875" style="128"/>
    <col min="12790" max="12790" width="9.28515625" style="128" customWidth="1"/>
    <col min="12791" max="12791" width="8.85546875" style="128"/>
    <col min="12792" max="12792" width="12.140625" style="128" customWidth="1"/>
    <col min="12793" max="12793" width="12.5703125" style="128" customWidth="1"/>
    <col min="12794" max="12794" width="14.85546875" style="128" customWidth="1"/>
    <col min="12795" max="12795" width="16.5703125" style="128" customWidth="1"/>
    <col min="12796" max="12796" width="14.85546875" style="128" customWidth="1"/>
    <col min="12797" max="12797" width="16.5703125" style="128" customWidth="1"/>
    <col min="12798" max="12798" width="10.5703125" style="128" customWidth="1"/>
    <col min="12799" max="12799" width="8.7109375" style="128" customWidth="1"/>
    <col min="12800" max="12801" width="10.5703125" style="128" customWidth="1"/>
    <col min="12802" max="12802" width="14.42578125" style="128" customWidth="1"/>
    <col min="12803" max="12803" width="10.5703125" style="128" customWidth="1"/>
    <col min="12804" max="13028" width="8.85546875" style="128"/>
    <col min="13029" max="13029" width="58.28515625" style="128" customWidth="1"/>
    <col min="13030" max="13030" width="15" style="128" customWidth="1"/>
    <col min="13031" max="13033" width="10.7109375" style="128" customWidth="1"/>
    <col min="13034" max="13034" width="12.42578125" style="128" customWidth="1"/>
    <col min="13035" max="13035" width="10.5703125" style="128" customWidth="1"/>
    <col min="13036" max="13036" width="8.7109375" style="128" customWidth="1"/>
    <col min="13037" max="13038" width="10.5703125" style="128" customWidth="1"/>
    <col min="13039" max="13039" width="11.7109375" style="128" customWidth="1"/>
    <col min="13040" max="13040" width="10.5703125" style="128" customWidth="1"/>
    <col min="13041" max="13041" width="9.85546875" style="128" customWidth="1"/>
    <col min="13042" max="13042" width="10.42578125" style="128" customWidth="1"/>
    <col min="13043" max="13043" width="10.140625" style="128" customWidth="1"/>
    <col min="13044" max="13044" width="12.42578125" style="128" customWidth="1"/>
    <col min="13045" max="13045" width="8.85546875" style="128"/>
    <col min="13046" max="13046" width="9.28515625" style="128" customWidth="1"/>
    <col min="13047" max="13047" width="8.85546875" style="128"/>
    <col min="13048" max="13048" width="12.140625" style="128" customWidth="1"/>
    <col min="13049" max="13049" width="12.5703125" style="128" customWidth="1"/>
    <col min="13050" max="13050" width="14.85546875" style="128" customWidth="1"/>
    <col min="13051" max="13051" width="16.5703125" style="128" customWidth="1"/>
    <col min="13052" max="13052" width="14.85546875" style="128" customWidth="1"/>
    <col min="13053" max="13053" width="16.5703125" style="128" customWidth="1"/>
    <col min="13054" max="13054" width="10.5703125" style="128" customWidth="1"/>
    <col min="13055" max="13055" width="8.7109375" style="128" customWidth="1"/>
    <col min="13056" max="13057" width="10.5703125" style="128" customWidth="1"/>
    <col min="13058" max="13058" width="14.42578125" style="128" customWidth="1"/>
    <col min="13059" max="13059" width="10.5703125" style="128" customWidth="1"/>
    <col min="13060" max="13284" width="8.85546875" style="128"/>
    <col min="13285" max="13285" width="58.28515625" style="128" customWidth="1"/>
    <col min="13286" max="13286" width="15" style="128" customWidth="1"/>
    <col min="13287" max="13289" width="10.7109375" style="128" customWidth="1"/>
    <col min="13290" max="13290" width="12.42578125" style="128" customWidth="1"/>
    <col min="13291" max="13291" width="10.5703125" style="128" customWidth="1"/>
    <col min="13292" max="13292" width="8.7109375" style="128" customWidth="1"/>
    <col min="13293" max="13294" width="10.5703125" style="128" customWidth="1"/>
    <col min="13295" max="13295" width="11.7109375" style="128" customWidth="1"/>
    <col min="13296" max="13296" width="10.5703125" style="128" customWidth="1"/>
    <col min="13297" max="13297" width="9.85546875" style="128" customWidth="1"/>
    <col min="13298" max="13298" width="10.42578125" style="128" customWidth="1"/>
    <col min="13299" max="13299" width="10.140625" style="128" customWidth="1"/>
    <col min="13300" max="13300" width="12.42578125" style="128" customWidth="1"/>
    <col min="13301" max="13301" width="8.85546875" style="128"/>
    <col min="13302" max="13302" width="9.28515625" style="128" customWidth="1"/>
    <col min="13303" max="13303" width="8.85546875" style="128"/>
    <col min="13304" max="13304" width="12.140625" style="128" customWidth="1"/>
    <col min="13305" max="13305" width="12.5703125" style="128" customWidth="1"/>
    <col min="13306" max="13306" width="14.85546875" style="128" customWidth="1"/>
    <col min="13307" max="13307" width="16.5703125" style="128" customWidth="1"/>
    <col min="13308" max="13308" width="14.85546875" style="128" customWidth="1"/>
    <col min="13309" max="13309" width="16.5703125" style="128" customWidth="1"/>
    <col min="13310" max="13310" width="10.5703125" style="128" customWidth="1"/>
    <col min="13311" max="13311" width="8.7109375" style="128" customWidth="1"/>
    <col min="13312" max="13313" width="10.5703125" style="128" customWidth="1"/>
    <col min="13314" max="13314" width="14.42578125" style="128" customWidth="1"/>
    <col min="13315" max="13315" width="10.5703125" style="128" customWidth="1"/>
    <col min="13316" max="13540" width="8.85546875" style="128"/>
    <col min="13541" max="13541" width="58.28515625" style="128" customWidth="1"/>
    <col min="13542" max="13542" width="15" style="128" customWidth="1"/>
    <col min="13543" max="13545" width="10.7109375" style="128" customWidth="1"/>
    <col min="13546" max="13546" width="12.42578125" style="128" customWidth="1"/>
    <col min="13547" max="13547" width="10.5703125" style="128" customWidth="1"/>
    <col min="13548" max="13548" width="8.7109375" style="128" customWidth="1"/>
    <col min="13549" max="13550" width="10.5703125" style="128" customWidth="1"/>
    <col min="13551" max="13551" width="11.7109375" style="128" customWidth="1"/>
    <col min="13552" max="13552" width="10.5703125" style="128" customWidth="1"/>
    <col min="13553" max="13553" width="9.85546875" style="128" customWidth="1"/>
    <col min="13554" max="13554" width="10.42578125" style="128" customWidth="1"/>
    <col min="13555" max="13555" width="10.140625" style="128" customWidth="1"/>
    <col min="13556" max="13556" width="12.42578125" style="128" customWidth="1"/>
    <col min="13557" max="13557" width="8.85546875" style="128"/>
    <col min="13558" max="13558" width="9.28515625" style="128" customWidth="1"/>
    <col min="13559" max="13559" width="8.85546875" style="128"/>
    <col min="13560" max="13560" width="12.140625" style="128" customWidth="1"/>
    <col min="13561" max="13561" width="12.5703125" style="128" customWidth="1"/>
    <col min="13562" max="13562" width="14.85546875" style="128" customWidth="1"/>
    <col min="13563" max="13563" width="16.5703125" style="128" customWidth="1"/>
    <col min="13564" max="13564" width="14.85546875" style="128" customWidth="1"/>
    <col min="13565" max="13565" width="16.5703125" style="128" customWidth="1"/>
    <col min="13566" max="13566" width="10.5703125" style="128" customWidth="1"/>
    <col min="13567" max="13567" width="8.7109375" style="128" customWidth="1"/>
    <col min="13568" max="13569" width="10.5703125" style="128" customWidth="1"/>
    <col min="13570" max="13570" width="14.42578125" style="128" customWidth="1"/>
    <col min="13571" max="13571" width="10.5703125" style="128" customWidth="1"/>
    <col min="13572" max="13796" width="8.85546875" style="128"/>
    <col min="13797" max="13797" width="58.28515625" style="128" customWidth="1"/>
    <col min="13798" max="13798" width="15" style="128" customWidth="1"/>
    <col min="13799" max="13801" width="10.7109375" style="128" customWidth="1"/>
    <col min="13802" max="13802" width="12.42578125" style="128" customWidth="1"/>
    <col min="13803" max="13803" width="10.5703125" style="128" customWidth="1"/>
    <col min="13804" max="13804" width="8.7109375" style="128" customWidth="1"/>
    <col min="13805" max="13806" width="10.5703125" style="128" customWidth="1"/>
    <col min="13807" max="13807" width="11.7109375" style="128" customWidth="1"/>
    <col min="13808" max="13808" width="10.5703125" style="128" customWidth="1"/>
    <col min="13809" max="13809" width="9.85546875" style="128" customWidth="1"/>
    <col min="13810" max="13810" width="10.42578125" style="128" customWidth="1"/>
    <col min="13811" max="13811" width="10.140625" style="128" customWidth="1"/>
    <col min="13812" max="13812" width="12.42578125" style="128" customWidth="1"/>
    <col min="13813" max="13813" width="8.85546875" style="128"/>
    <col min="13814" max="13814" width="9.28515625" style="128" customWidth="1"/>
    <col min="13815" max="13815" width="8.85546875" style="128"/>
    <col min="13816" max="13816" width="12.140625" style="128" customWidth="1"/>
    <col min="13817" max="13817" width="12.5703125" style="128" customWidth="1"/>
    <col min="13818" max="13818" width="14.85546875" style="128" customWidth="1"/>
    <col min="13819" max="13819" width="16.5703125" style="128" customWidth="1"/>
    <col min="13820" max="13820" width="14.85546875" style="128" customWidth="1"/>
    <col min="13821" max="13821" width="16.5703125" style="128" customWidth="1"/>
    <col min="13822" max="13822" width="10.5703125" style="128" customWidth="1"/>
    <col min="13823" max="13823" width="8.7109375" style="128" customWidth="1"/>
    <col min="13824" max="13825" width="10.5703125" style="128" customWidth="1"/>
    <col min="13826" max="13826" width="14.42578125" style="128" customWidth="1"/>
    <col min="13827" max="13827" width="10.5703125" style="128" customWidth="1"/>
    <col min="13828" max="14052" width="8.85546875" style="128"/>
    <col min="14053" max="14053" width="58.28515625" style="128" customWidth="1"/>
    <col min="14054" max="14054" width="15" style="128" customWidth="1"/>
    <col min="14055" max="14057" width="10.7109375" style="128" customWidth="1"/>
    <col min="14058" max="14058" width="12.42578125" style="128" customWidth="1"/>
    <col min="14059" max="14059" width="10.5703125" style="128" customWidth="1"/>
    <col min="14060" max="14060" width="8.7109375" style="128" customWidth="1"/>
    <col min="14061" max="14062" width="10.5703125" style="128" customWidth="1"/>
    <col min="14063" max="14063" width="11.7109375" style="128" customWidth="1"/>
    <col min="14064" max="14064" width="10.5703125" style="128" customWidth="1"/>
    <col min="14065" max="14065" width="9.85546875" style="128" customWidth="1"/>
    <col min="14066" max="14066" width="10.42578125" style="128" customWidth="1"/>
    <col min="14067" max="14067" width="10.140625" style="128" customWidth="1"/>
    <col min="14068" max="14068" width="12.42578125" style="128" customWidth="1"/>
    <col min="14069" max="14069" width="8.85546875" style="128"/>
    <col min="14070" max="14070" width="9.28515625" style="128" customWidth="1"/>
    <col min="14071" max="14071" width="8.85546875" style="128"/>
    <col min="14072" max="14072" width="12.140625" style="128" customWidth="1"/>
    <col min="14073" max="14073" width="12.5703125" style="128" customWidth="1"/>
    <col min="14074" max="14074" width="14.85546875" style="128" customWidth="1"/>
    <col min="14075" max="14075" width="16.5703125" style="128" customWidth="1"/>
    <col min="14076" max="14076" width="14.85546875" style="128" customWidth="1"/>
    <col min="14077" max="14077" width="16.5703125" style="128" customWidth="1"/>
    <col min="14078" max="14078" width="10.5703125" style="128" customWidth="1"/>
    <col min="14079" max="14079" width="8.7109375" style="128" customWidth="1"/>
    <col min="14080" max="14081" width="10.5703125" style="128" customWidth="1"/>
    <col min="14082" max="14082" width="14.42578125" style="128" customWidth="1"/>
    <col min="14083" max="14083" width="10.5703125" style="128" customWidth="1"/>
    <col min="14084" max="14308" width="8.85546875" style="128"/>
    <col min="14309" max="14309" width="58.28515625" style="128" customWidth="1"/>
    <col min="14310" max="14310" width="15" style="128" customWidth="1"/>
    <col min="14311" max="14313" width="10.7109375" style="128" customWidth="1"/>
    <col min="14314" max="14314" width="12.42578125" style="128" customWidth="1"/>
    <col min="14315" max="14315" width="10.5703125" style="128" customWidth="1"/>
    <col min="14316" max="14316" width="8.7109375" style="128" customWidth="1"/>
    <col min="14317" max="14318" width="10.5703125" style="128" customWidth="1"/>
    <col min="14319" max="14319" width="11.7109375" style="128" customWidth="1"/>
    <col min="14320" max="14320" width="10.5703125" style="128" customWidth="1"/>
    <col min="14321" max="14321" width="9.85546875" style="128" customWidth="1"/>
    <col min="14322" max="14322" width="10.42578125" style="128" customWidth="1"/>
    <col min="14323" max="14323" width="10.140625" style="128" customWidth="1"/>
    <col min="14324" max="14324" width="12.42578125" style="128" customWidth="1"/>
    <col min="14325" max="14325" width="8.85546875" style="128"/>
    <col min="14326" max="14326" width="9.28515625" style="128" customWidth="1"/>
    <col min="14327" max="14327" width="8.85546875" style="128"/>
    <col min="14328" max="14328" width="12.140625" style="128" customWidth="1"/>
    <col min="14329" max="14329" width="12.5703125" style="128" customWidth="1"/>
    <col min="14330" max="14330" width="14.85546875" style="128" customWidth="1"/>
    <col min="14331" max="14331" width="16.5703125" style="128" customWidth="1"/>
    <col min="14332" max="14332" width="14.85546875" style="128" customWidth="1"/>
    <col min="14333" max="14333" width="16.5703125" style="128" customWidth="1"/>
    <col min="14334" max="14334" width="10.5703125" style="128" customWidth="1"/>
    <col min="14335" max="14335" width="8.7109375" style="128" customWidth="1"/>
    <col min="14336" max="14337" width="10.5703125" style="128" customWidth="1"/>
    <col min="14338" max="14338" width="14.42578125" style="128" customWidth="1"/>
    <col min="14339" max="14339" width="10.5703125" style="128" customWidth="1"/>
    <col min="14340" max="14564" width="8.85546875" style="128"/>
    <col min="14565" max="14565" width="58.28515625" style="128" customWidth="1"/>
    <col min="14566" max="14566" width="15" style="128" customWidth="1"/>
    <col min="14567" max="14569" width="10.7109375" style="128" customWidth="1"/>
    <col min="14570" max="14570" width="12.42578125" style="128" customWidth="1"/>
    <col min="14571" max="14571" width="10.5703125" style="128" customWidth="1"/>
    <col min="14572" max="14572" width="8.7109375" style="128" customWidth="1"/>
    <col min="14573" max="14574" width="10.5703125" style="128" customWidth="1"/>
    <col min="14575" max="14575" width="11.7109375" style="128" customWidth="1"/>
    <col min="14576" max="14576" width="10.5703125" style="128" customWidth="1"/>
    <col min="14577" max="14577" width="9.85546875" style="128" customWidth="1"/>
    <col min="14578" max="14578" width="10.42578125" style="128" customWidth="1"/>
    <col min="14579" max="14579" width="10.140625" style="128" customWidth="1"/>
    <col min="14580" max="14580" width="12.42578125" style="128" customWidth="1"/>
    <col min="14581" max="14581" width="8.85546875" style="128"/>
    <col min="14582" max="14582" width="9.28515625" style="128" customWidth="1"/>
    <col min="14583" max="14583" width="8.85546875" style="128"/>
    <col min="14584" max="14584" width="12.140625" style="128" customWidth="1"/>
    <col min="14585" max="14585" width="12.5703125" style="128" customWidth="1"/>
    <col min="14586" max="14586" width="14.85546875" style="128" customWidth="1"/>
    <col min="14587" max="14587" width="16.5703125" style="128" customWidth="1"/>
    <col min="14588" max="14588" width="14.85546875" style="128" customWidth="1"/>
    <col min="14589" max="14589" width="16.5703125" style="128" customWidth="1"/>
    <col min="14590" max="14590" width="10.5703125" style="128" customWidth="1"/>
    <col min="14591" max="14591" width="8.7109375" style="128" customWidth="1"/>
    <col min="14592" max="14593" width="10.5703125" style="128" customWidth="1"/>
    <col min="14594" max="14594" width="14.42578125" style="128" customWidth="1"/>
    <col min="14595" max="14595" width="10.5703125" style="128" customWidth="1"/>
    <col min="14596" max="14820" width="8.85546875" style="128"/>
    <col min="14821" max="14821" width="58.28515625" style="128" customWidth="1"/>
    <col min="14822" max="14822" width="15" style="128" customWidth="1"/>
    <col min="14823" max="14825" width="10.7109375" style="128" customWidth="1"/>
    <col min="14826" max="14826" width="12.42578125" style="128" customWidth="1"/>
    <col min="14827" max="14827" width="10.5703125" style="128" customWidth="1"/>
    <col min="14828" max="14828" width="8.7109375" style="128" customWidth="1"/>
    <col min="14829" max="14830" width="10.5703125" style="128" customWidth="1"/>
    <col min="14831" max="14831" width="11.7109375" style="128" customWidth="1"/>
    <col min="14832" max="14832" width="10.5703125" style="128" customWidth="1"/>
    <col min="14833" max="14833" width="9.85546875" style="128" customWidth="1"/>
    <col min="14834" max="14834" width="10.42578125" style="128" customWidth="1"/>
    <col min="14835" max="14835" width="10.140625" style="128" customWidth="1"/>
    <col min="14836" max="14836" width="12.42578125" style="128" customWidth="1"/>
    <col min="14837" max="14837" width="8.85546875" style="128"/>
    <col min="14838" max="14838" width="9.28515625" style="128" customWidth="1"/>
    <col min="14839" max="14839" width="8.85546875" style="128"/>
    <col min="14840" max="14840" width="12.140625" style="128" customWidth="1"/>
    <col min="14841" max="14841" width="12.5703125" style="128" customWidth="1"/>
    <col min="14842" max="14842" width="14.85546875" style="128" customWidth="1"/>
    <col min="14843" max="14843" width="16.5703125" style="128" customWidth="1"/>
    <col min="14844" max="14844" width="14.85546875" style="128" customWidth="1"/>
    <col min="14845" max="14845" width="16.5703125" style="128" customWidth="1"/>
    <col min="14846" max="14846" width="10.5703125" style="128" customWidth="1"/>
    <col min="14847" max="14847" width="8.7109375" style="128" customWidth="1"/>
    <col min="14848" max="14849" width="10.5703125" style="128" customWidth="1"/>
    <col min="14850" max="14850" width="14.42578125" style="128" customWidth="1"/>
    <col min="14851" max="14851" width="10.5703125" style="128" customWidth="1"/>
    <col min="14852" max="15076" width="8.85546875" style="128"/>
    <col min="15077" max="15077" width="58.28515625" style="128" customWidth="1"/>
    <col min="15078" max="15078" width="15" style="128" customWidth="1"/>
    <col min="15079" max="15081" width="10.7109375" style="128" customWidth="1"/>
    <col min="15082" max="15082" width="12.42578125" style="128" customWidth="1"/>
    <col min="15083" max="15083" width="10.5703125" style="128" customWidth="1"/>
    <col min="15084" max="15084" width="8.7109375" style="128" customWidth="1"/>
    <col min="15085" max="15086" width="10.5703125" style="128" customWidth="1"/>
    <col min="15087" max="15087" width="11.7109375" style="128" customWidth="1"/>
    <col min="15088" max="15088" width="10.5703125" style="128" customWidth="1"/>
    <col min="15089" max="15089" width="9.85546875" style="128" customWidth="1"/>
    <col min="15090" max="15090" width="10.42578125" style="128" customWidth="1"/>
    <col min="15091" max="15091" width="10.140625" style="128" customWidth="1"/>
    <col min="15092" max="15092" width="12.42578125" style="128" customWidth="1"/>
    <col min="15093" max="15093" width="8.85546875" style="128"/>
    <col min="15094" max="15094" width="9.28515625" style="128" customWidth="1"/>
    <col min="15095" max="15095" width="8.85546875" style="128"/>
    <col min="15096" max="15096" width="12.140625" style="128" customWidth="1"/>
    <col min="15097" max="15097" width="12.5703125" style="128" customWidth="1"/>
    <col min="15098" max="15098" width="14.85546875" style="128" customWidth="1"/>
    <col min="15099" max="15099" width="16.5703125" style="128" customWidth="1"/>
    <col min="15100" max="15100" width="14.85546875" style="128" customWidth="1"/>
    <col min="15101" max="15101" width="16.5703125" style="128" customWidth="1"/>
    <col min="15102" max="15102" width="10.5703125" style="128" customWidth="1"/>
    <col min="15103" max="15103" width="8.7109375" style="128" customWidth="1"/>
    <col min="15104" max="15105" width="10.5703125" style="128" customWidth="1"/>
    <col min="15106" max="15106" width="14.42578125" style="128" customWidth="1"/>
    <col min="15107" max="15107" width="10.5703125" style="128" customWidth="1"/>
    <col min="15108" max="15332" width="8.85546875" style="128"/>
    <col min="15333" max="15333" width="58.28515625" style="128" customWidth="1"/>
    <col min="15334" max="15334" width="15" style="128" customWidth="1"/>
    <col min="15335" max="15337" width="10.7109375" style="128" customWidth="1"/>
    <col min="15338" max="15338" width="12.42578125" style="128" customWidth="1"/>
    <col min="15339" max="15339" width="10.5703125" style="128" customWidth="1"/>
    <col min="15340" max="15340" width="8.7109375" style="128" customWidth="1"/>
    <col min="15341" max="15342" width="10.5703125" style="128" customWidth="1"/>
    <col min="15343" max="15343" width="11.7109375" style="128" customWidth="1"/>
    <col min="15344" max="15344" width="10.5703125" style="128" customWidth="1"/>
    <col min="15345" max="15345" width="9.85546875" style="128" customWidth="1"/>
    <col min="15346" max="15346" width="10.42578125" style="128" customWidth="1"/>
    <col min="15347" max="15347" width="10.140625" style="128" customWidth="1"/>
    <col min="15348" max="15348" width="12.42578125" style="128" customWidth="1"/>
    <col min="15349" max="15349" width="8.85546875" style="128"/>
    <col min="15350" max="15350" width="9.28515625" style="128" customWidth="1"/>
    <col min="15351" max="15351" width="8.85546875" style="128"/>
    <col min="15352" max="15352" width="12.140625" style="128" customWidth="1"/>
    <col min="15353" max="15353" width="12.5703125" style="128" customWidth="1"/>
    <col min="15354" max="15354" width="14.85546875" style="128" customWidth="1"/>
    <col min="15355" max="15355" width="16.5703125" style="128" customWidth="1"/>
    <col min="15356" max="15356" width="14.85546875" style="128" customWidth="1"/>
    <col min="15357" max="15357" width="16.5703125" style="128" customWidth="1"/>
    <col min="15358" max="15358" width="10.5703125" style="128" customWidth="1"/>
    <col min="15359" max="15359" width="8.7109375" style="128" customWidth="1"/>
    <col min="15360" max="15361" width="10.5703125" style="128" customWidth="1"/>
    <col min="15362" max="15362" width="14.42578125" style="128" customWidth="1"/>
    <col min="15363" max="15363" width="10.5703125" style="128" customWidth="1"/>
    <col min="15364" max="15588" width="8.85546875" style="128"/>
    <col min="15589" max="15589" width="58.28515625" style="128" customWidth="1"/>
    <col min="15590" max="15590" width="15" style="128" customWidth="1"/>
    <col min="15591" max="15593" width="10.7109375" style="128" customWidth="1"/>
    <col min="15594" max="15594" width="12.42578125" style="128" customWidth="1"/>
    <col min="15595" max="15595" width="10.5703125" style="128" customWidth="1"/>
    <col min="15596" max="15596" width="8.7109375" style="128" customWidth="1"/>
    <col min="15597" max="15598" width="10.5703125" style="128" customWidth="1"/>
    <col min="15599" max="15599" width="11.7109375" style="128" customWidth="1"/>
    <col min="15600" max="15600" width="10.5703125" style="128" customWidth="1"/>
    <col min="15601" max="15601" width="9.85546875" style="128" customWidth="1"/>
    <col min="15602" max="15602" width="10.42578125" style="128" customWidth="1"/>
    <col min="15603" max="15603" width="10.140625" style="128" customWidth="1"/>
    <col min="15604" max="15604" width="12.42578125" style="128" customWidth="1"/>
    <col min="15605" max="15605" width="8.85546875" style="128"/>
    <col min="15606" max="15606" width="9.28515625" style="128" customWidth="1"/>
    <col min="15607" max="15607" width="8.85546875" style="128"/>
    <col min="15608" max="15608" width="12.140625" style="128" customWidth="1"/>
    <col min="15609" max="15609" width="12.5703125" style="128" customWidth="1"/>
    <col min="15610" max="15610" width="14.85546875" style="128" customWidth="1"/>
    <col min="15611" max="15611" width="16.5703125" style="128" customWidth="1"/>
    <col min="15612" max="15612" width="14.85546875" style="128" customWidth="1"/>
    <col min="15613" max="15613" width="16.5703125" style="128" customWidth="1"/>
    <col min="15614" max="15614" width="10.5703125" style="128" customWidth="1"/>
    <col min="15615" max="15615" width="8.7109375" style="128" customWidth="1"/>
    <col min="15616" max="15617" width="10.5703125" style="128" customWidth="1"/>
    <col min="15618" max="15618" width="14.42578125" style="128" customWidth="1"/>
    <col min="15619" max="15619" width="10.5703125" style="128" customWidth="1"/>
    <col min="15620" max="15844" width="8.85546875" style="128"/>
    <col min="15845" max="15845" width="58.28515625" style="128" customWidth="1"/>
    <col min="15846" max="15846" width="15" style="128" customWidth="1"/>
    <col min="15847" max="15849" width="10.7109375" style="128" customWidth="1"/>
    <col min="15850" max="15850" width="12.42578125" style="128" customWidth="1"/>
    <col min="15851" max="15851" width="10.5703125" style="128" customWidth="1"/>
    <col min="15852" max="15852" width="8.7109375" style="128" customWidth="1"/>
    <col min="15853" max="15854" width="10.5703125" style="128" customWidth="1"/>
    <col min="15855" max="15855" width="11.7109375" style="128" customWidth="1"/>
    <col min="15856" max="15856" width="10.5703125" style="128" customWidth="1"/>
    <col min="15857" max="15857" width="9.85546875" style="128" customWidth="1"/>
    <col min="15858" max="15858" width="10.42578125" style="128" customWidth="1"/>
    <col min="15859" max="15859" width="10.140625" style="128" customWidth="1"/>
    <col min="15860" max="15860" width="12.42578125" style="128" customWidth="1"/>
    <col min="15861" max="15861" width="8.85546875" style="128"/>
    <col min="15862" max="15862" width="9.28515625" style="128" customWidth="1"/>
    <col min="15863" max="15863" width="8.85546875" style="128"/>
    <col min="15864" max="15864" width="12.140625" style="128" customWidth="1"/>
    <col min="15865" max="15865" width="12.5703125" style="128" customWidth="1"/>
    <col min="15866" max="15866" width="14.85546875" style="128" customWidth="1"/>
    <col min="15867" max="15867" width="16.5703125" style="128" customWidth="1"/>
    <col min="15868" max="15868" width="14.85546875" style="128" customWidth="1"/>
    <col min="15869" max="15869" width="16.5703125" style="128" customWidth="1"/>
    <col min="15870" max="15870" width="10.5703125" style="128" customWidth="1"/>
    <col min="15871" max="15871" width="8.7109375" style="128" customWidth="1"/>
    <col min="15872" max="15873" width="10.5703125" style="128" customWidth="1"/>
    <col min="15874" max="15874" width="14.42578125" style="128" customWidth="1"/>
    <col min="15875" max="15875" width="10.5703125" style="128" customWidth="1"/>
    <col min="15876" max="16100" width="8.85546875" style="128"/>
    <col min="16101" max="16101" width="58.28515625" style="128" customWidth="1"/>
    <col min="16102" max="16102" width="15" style="128" customWidth="1"/>
    <col min="16103" max="16105" width="10.7109375" style="128" customWidth="1"/>
    <col min="16106" max="16106" width="12.42578125" style="128" customWidth="1"/>
    <col min="16107" max="16107" width="10.5703125" style="128" customWidth="1"/>
    <col min="16108" max="16108" width="8.7109375" style="128" customWidth="1"/>
    <col min="16109" max="16110" width="10.5703125" style="128" customWidth="1"/>
    <col min="16111" max="16111" width="11.7109375" style="128" customWidth="1"/>
    <col min="16112" max="16112" width="10.5703125" style="128" customWidth="1"/>
    <col min="16113" max="16113" width="9.85546875" style="128" customWidth="1"/>
    <col min="16114" max="16114" width="10.42578125" style="128" customWidth="1"/>
    <col min="16115" max="16115" width="10.140625" style="128" customWidth="1"/>
    <col min="16116" max="16116" width="12.42578125" style="128" customWidth="1"/>
    <col min="16117" max="16117" width="8.85546875" style="128"/>
    <col min="16118" max="16118" width="9.28515625" style="128" customWidth="1"/>
    <col min="16119" max="16119" width="8.85546875" style="128"/>
    <col min="16120" max="16120" width="12.140625" style="128" customWidth="1"/>
    <col min="16121" max="16121" width="12.5703125" style="128" customWidth="1"/>
    <col min="16122" max="16122" width="14.85546875" style="128" customWidth="1"/>
    <col min="16123" max="16123" width="16.5703125" style="128" customWidth="1"/>
    <col min="16124" max="16124" width="14.85546875" style="128" customWidth="1"/>
    <col min="16125" max="16125" width="16.5703125" style="128" customWidth="1"/>
    <col min="16126" max="16126" width="10.5703125" style="128" customWidth="1"/>
    <col min="16127" max="16127" width="8.7109375" style="128" customWidth="1"/>
    <col min="16128" max="16129" width="10.5703125" style="128" customWidth="1"/>
    <col min="16130" max="16130" width="14.42578125" style="128" customWidth="1"/>
    <col min="16131" max="16131" width="10.5703125" style="128" customWidth="1"/>
    <col min="16132" max="16384" width="8.85546875" style="128"/>
  </cols>
  <sheetData>
    <row r="1" spans="1:22" ht="15.75">
      <c r="A1" s="89" t="s">
        <v>20</v>
      </c>
      <c r="B1" s="126"/>
      <c r="C1" s="126"/>
      <c r="D1" s="127"/>
      <c r="E1" s="127"/>
      <c r="F1" s="127"/>
      <c r="G1" s="127"/>
      <c r="H1" s="127"/>
      <c r="S1" s="129" t="s">
        <v>21</v>
      </c>
      <c r="T1" s="130" t="s">
        <v>22</v>
      </c>
      <c r="U1" s="130" t="s">
        <v>23</v>
      </c>
      <c r="V1" s="130" t="s">
        <v>24</v>
      </c>
    </row>
    <row r="2" spans="1:22" ht="18.75">
      <c r="A2" s="131" t="s">
        <v>25</v>
      </c>
      <c r="B2" s="132"/>
      <c r="C2" s="132"/>
      <c r="D2" s="127"/>
      <c r="E2" s="127"/>
      <c r="F2" s="127"/>
      <c r="G2" s="127"/>
      <c r="H2" s="127"/>
      <c r="S2" s="129" t="s">
        <v>26</v>
      </c>
      <c r="T2" s="130" t="s">
        <v>27</v>
      </c>
      <c r="U2" s="130" t="s">
        <v>28</v>
      </c>
      <c r="V2" s="130" t="s">
        <v>29</v>
      </c>
    </row>
    <row r="3" spans="1:22" ht="15.75">
      <c r="A3" s="133"/>
      <c r="B3" s="132"/>
      <c r="C3" s="132"/>
      <c r="D3" s="127"/>
      <c r="E3" s="127"/>
      <c r="F3" s="127"/>
      <c r="G3" s="127"/>
      <c r="H3" s="127"/>
      <c r="S3" s="129" t="s">
        <v>30</v>
      </c>
      <c r="T3" s="130"/>
      <c r="U3" s="130" t="s">
        <v>31</v>
      </c>
      <c r="V3" s="130"/>
    </row>
    <row r="4" spans="1:22" ht="18.75">
      <c r="A4" s="79" t="str">
        <f>[3]Содержание!B43</f>
        <v>Ежемесячный отчет Статус для Совета Директоров. Табличное представление информации.</v>
      </c>
      <c r="B4" s="132"/>
      <c r="C4" s="132"/>
      <c r="D4" s="134"/>
      <c r="E4" s="127"/>
      <c r="F4" s="134"/>
      <c r="G4" s="127"/>
      <c r="H4" s="127"/>
    </row>
    <row r="5" spans="1:22" ht="15.75">
      <c r="A5" s="132"/>
      <c r="B5" s="132"/>
      <c r="C5" s="132"/>
      <c r="D5" s="127"/>
      <c r="E5" s="127"/>
      <c r="F5" s="127"/>
      <c r="G5" s="127"/>
      <c r="H5" s="127"/>
    </row>
    <row r="6" spans="1:22" ht="15.75">
      <c r="A6" s="135" t="s">
        <v>32</v>
      </c>
      <c r="B6" s="90" t="str">
        <f>[3]Содержание!C43</f>
        <v>2_МОСД</v>
      </c>
      <c r="C6" s="91"/>
      <c r="D6" s="127"/>
      <c r="E6" s="127"/>
      <c r="F6" s="127"/>
      <c r="G6" s="127"/>
      <c r="H6" s="127"/>
    </row>
    <row r="7" spans="1:22" ht="15.75">
      <c r="A7" s="135" t="s">
        <v>33</v>
      </c>
      <c r="B7" s="90" t="s">
        <v>26</v>
      </c>
      <c r="C7" s="132"/>
      <c r="D7" s="127"/>
      <c r="E7" s="127"/>
      <c r="F7" s="127"/>
      <c r="G7" s="127"/>
      <c r="H7" s="127"/>
    </row>
    <row r="8" spans="1:22" s="138" customFormat="1" ht="15.75">
      <c r="A8" s="136" t="s">
        <v>34</v>
      </c>
      <c r="B8" s="68" t="s">
        <v>27</v>
      </c>
      <c r="C8" s="137"/>
      <c r="D8" s="127"/>
      <c r="E8" s="127"/>
      <c r="F8" s="127"/>
      <c r="G8" s="127"/>
      <c r="H8" s="127"/>
    </row>
    <row r="9" spans="1:22" s="138" customFormat="1" ht="15.75">
      <c r="A9" s="139" t="s">
        <v>35</v>
      </c>
      <c r="B9" s="68" t="s">
        <v>28</v>
      </c>
      <c r="C9" s="137"/>
      <c r="D9" s="127"/>
      <c r="E9" s="127"/>
      <c r="F9" s="127"/>
      <c r="G9" s="127"/>
      <c r="H9" s="127"/>
    </row>
    <row r="10" spans="1:22" s="138" customFormat="1" ht="15.75">
      <c r="A10" s="139" t="s">
        <v>36</v>
      </c>
      <c r="B10" s="68" t="s">
        <v>24</v>
      </c>
      <c r="C10" s="137"/>
      <c r="D10" s="127"/>
      <c r="E10" s="127"/>
      <c r="F10" s="127"/>
      <c r="G10" s="127"/>
      <c r="H10" s="127"/>
    </row>
    <row r="11" spans="1:22" ht="15.6" customHeight="1">
      <c r="A11" s="140" t="s">
        <v>37</v>
      </c>
      <c r="B11" s="190" t="str">
        <f>[3]Содержание!D43</f>
        <v>Подготовка ежемесячной аналитической отчетности</v>
      </c>
      <c r="C11" s="190"/>
      <c r="D11" s="190"/>
      <c r="E11" s="190"/>
      <c r="F11" s="190"/>
      <c r="G11" s="190"/>
      <c r="H11" s="190"/>
    </row>
    <row r="12" spans="1:22" ht="15.6" customHeight="1">
      <c r="A12" s="140" t="s">
        <v>38</v>
      </c>
      <c r="B12" s="190" t="str">
        <f>[3]Содержание!E43</f>
        <v>Подготовка аналитического отчета в табличном и графическом формате "Ежемесячный отчет Статус для Совета Директоров"</v>
      </c>
      <c r="C12" s="190"/>
      <c r="D12" s="190"/>
      <c r="E12" s="190"/>
      <c r="F12" s="190"/>
      <c r="G12" s="190"/>
      <c r="H12" s="190"/>
    </row>
    <row r="13" spans="1:22" ht="15.75">
      <c r="A13" s="140"/>
      <c r="B13" s="190"/>
      <c r="C13" s="190"/>
      <c r="D13" s="127"/>
      <c r="E13" s="127"/>
      <c r="F13" s="127"/>
      <c r="G13" s="127"/>
      <c r="H13" s="127"/>
    </row>
    <row r="14" spans="1:22" ht="15.75">
      <c r="A14" s="135"/>
      <c r="B14" s="92"/>
      <c r="C14" s="132"/>
      <c r="D14" s="127"/>
      <c r="E14" s="127"/>
      <c r="F14" s="127"/>
      <c r="G14" s="127"/>
      <c r="H14" s="127"/>
    </row>
    <row r="15" spans="1:22" ht="15.75">
      <c r="A15" s="141" t="s">
        <v>39</v>
      </c>
      <c r="B15" s="92"/>
      <c r="C15" s="132"/>
      <c r="D15" s="127"/>
      <c r="E15" s="127"/>
      <c r="F15" s="127"/>
      <c r="G15" s="127"/>
      <c r="H15" s="127"/>
    </row>
    <row r="16" spans="1:22" ht="15.75">
      <c r="A16" s="135" t="s">
        <v>40</v>
      </c>
      <c r="B16" s="92"/>
      <c r="C16" s="132"/>
      <c r="D16" s="127"/>
      <c r="E16" s="127"/>
      <c r="F16" s="127"/>
      <c r="G16" s="127"/>
      <c r="H16" s="127"/>
    </row>
    <row r="17" spans="1:8" s="143" customFormat="1" ht="15.75">
      <c r="A17" s="135" t="s">
        <v>41</v>
      </c>
      <c r="B17" s="166"/>
      <c r="C17" s="166"/>
      <c r="D17" s="166"/>
      <c r="E17" s="166"/>
      <c r="F17" s="142"/>
    </row>
    <row r="18" spans="1:8" ht="15.75">
      <c r="A18" s="135" t="s">
        <v>42</v>
      </c>
      <c r="B18" s="92"/>
      <c r="C18" s="132"/>
      <c r="D18" s="127"/>
      <c r="E18" s="127"/>
      <c r="F18" s="127"/>
      <c r="G18" s="127"/>
      <c r="H18" s="127"/>
    </row>
    <row r="19" spans="1:8" ht="15.75">
      <c r="A19" s="135" t="s">
        <v>43</v>
      </c>
      <c r="B19" s="92"/>
      <c r="C19" s="132"/>
      <c r="D19" s="127"/>
      <c r="E19" s="127"/>
      <c r="F19" s="127"/>
      <c r="G19" s="127"/>
      <c r="H19" s="127"/>
    </row>
    <row r="20" spans="1:8" ht="16.5" thickBot="1">
      <c r="A20" s="144"/>
      <c r="B20" s="93"/>
      <c r="C20" s="132"/>
      <c r="D20" s="127"/>
      <c r="E20" s="127"/>
      <c r="F20" s="127"/>
      <c r="G20" s="127"/>
      <c r="H20" s="127"/>
    </row>
    <row r="21" spans="1:8" ht="18.75">
      <c r="A21" s="191" t="s">
        <v>44</v>
      </c>
      <c r="B21" s="193" t="s">
        <v>45</v>
      </c>
      <c r="C21" s="193"/>
      <c r="D21" s="193"/>
      <c r="E21" s="193" t="s">
        <v>46</v>
      </c>
      <c r="F21" s="193"/>
      <c r="G21" s="193"/>
      <c r="H21" s="194" t="s">
        <v>47</v>
      </c>
    </row>
    <row r="22" spans="1:8" ht="18.75">
      <c r="A22" s="192"/>
      <c r="B22" s="197" t="s">
        <v>48</v>
      </c>
      <c r="C22" s="197" t="s">
        <v>46</v>
      </c>
      <c r="D22" s="198" t="s">
        <v>49</v>
      </c>
      <c r="E22" s="199" t="s">
        <v>50</v>
      </c>
      <c r="F22" s="199"/>
      <c r="G22" s="198" t="s">
        <v>51</v>
      </c>
      <c r="H22" s="195"/>
    </row>
    <row r="23" spans="1:8" s="145" customFormat="1" ht="37.5">
      <c r="A23" s="192"/>
      <c r="B23" s="197"/>
      <c r="C23" s="197"/>
      <c r="D23" s="198"/>
      <c r="E23" s="168" t="s">
        <v>52</v>
      </c>
      <c r="F23" s="168" t="s">
        <v>53</v>
      </c>
      <c r="G23" s="198"/>
      <c r="H23" s="196"/>
    </row>
    <row r="24" spans="1:8" s="145" customFormat="1" ht="18.75">
      <c r="A24" s="167">
        <v>1</v>
      </c>
      <c r="B24" s="96">
        <v>2</v>
      </c>
      <c r="C24" s="96">
        <v>3</v>
      </c>
      <c r="D24" s="96">
        <v>5</v>
      </c>
      <c r="E24" s="96">
        <v>6</v>
      </c>
      <c r="F24" s="96">
        <v>7</v>
      </c>
      <c r="G24" s="96">
        <v>8</v>
      </c>
      <c r="H24" s="100">
        <v>9</v>
      </c>
    </row>
    <row r="25" spans="1:8" s="146" customFormat="1" ht="15.75">
      <c r="A25" s="101" t="s">
        <v>54</v>
      </c>
      <c r="B25" s="97"/>
      <c r="C25" s="98">
        <v>500</v>
      </c>
      <c r="D25" s="102"/>
      <c r="E25" s="98">
        <v>321</v>
      </c>
      <c r="F25" s="98">
        <v>79</v>
      </c>
      <c r="G25" s="98">
        <v>100</v>
      </c>
      <c r="H25" s="103"/>
    </row>
    <row r="26" spans="1:8" ht="15.75">
      <c r="A26" s="104" t="s">
        <v>55</v>
      </c>
      <c r="B26" s="105"/>
      <c r="C26" s="106">
        <v>46740</v>
      </c>
      <c r="D26" s="107"/>
      <c r="E26" s="106">
        <v>7158</v>
      </c>
      <c r="F26" s="106">
        <v>10797</v>
      </c>
      <c r="G26" s="106">
        <v>28784</v>
      </c>
      <c r="H26" s="108"/>
    </row>
    <row r="27" spans="1:8" ht="15.75">
      <c r="A27" s="101" t="s">
        <v>54</v>
      </c>
      <c r="B27" s="147"/>
      <c r="C27" s="98">
        <v>70</v>
      </c>
      <c r="D27" s="148"/>
      <c r="E27" s="148">
        <v>19</v>
      </c>
      <c r="F27" s="148">
        <v>51</v>
      </c>
      <c r="G27" s="148">
        <v>1</v>
      </c>
      <c r="H27" s="149"/>
    </row>
    <row r="28" spans="1:8" ht="16.5" thickBot="1">
      <c r="A28" s="109" t="s">
        <v>56</v>
      </c>
      <c r="B28" s="150"/>
      <c r="C28" s="151">
        <f>C26+C27</f>
        <v>46810</v>
      </c>
      <c r="D28" s="152"/>
      <c r="E28" s="151">
        <f>E26+E27</f>
        <v>7177</v>
      </c>
      <c r="F28" s="151">
        <f>F26+F27</f>
        <v>10848</v>
      </c>
      <c r="G28" s="151">
        <f>G26+G27</f>
        <v>28785</v>
      </c>
      <c r="H28" s="153"/>
    </row>
    <row r="29" spans="1:8">
      <c r="A29" s="127"/>
      <c r="B29" s="127"/>
      <c r="C29" s="127"/>
      <c r="D29" s="127"/>
      <c r="E29" s="127"/>
      <c r="F29" s="127"/>
      <c r="G29" s="127"/>
      <c r="H29" s="127"/>
    </row>
    <row r="30" spans="1:8">
      <c r="A30" s="94"/>
    </row>
    <row r="31" spans="1:8">
      <c r="A31" s="94"/>
    </row>
    <row r="32" spans="1:8">
      <c r="A32" s="95"/>
    </row>
  </sheetData>
  <mergeCells count="12">
    <mergeCell ref="B11:H11"/>
    <mergeCell ref="B12:H12"/>
    <mergeCell ref="B13:C13"/>
    <mergeCell ref="A21:A23"/>
    <mergeCell ref="B21:D21"/>
    <mergeCell ref="E21:G21"/>
    <mergeCell ref="H21:H23"/>
    <mergeCell ref="B22:B23"/>
    <mergeCell ref="C22:C23"/>
    <mergeCell ref="D22:D23"/>
    <mergeCell ref="E22:F22"/>
    <mergeCell ref="G22:G23"/>
  </mergeCells>
  <conditionalFormatting sqref="A25 B6:B20 C17">
    <cfRule type="cellIs" dxfId="3" priority="2" stopIfTrue="1" operator="equal">
      <formula>0</formula>
    </cfRule>
  </conditionalFormatting>
  <conditionalFormatting sqref="A27">
    <cfRule type="cellIs" dxfId="2" priority="1" stopIfTrue="1" operator="equal">
      <formula>0</formula>
    </cfRule>
  </conditionalFormatting>
  <dataValidations count="4">
    <dataValidation type="list" allowBlank="1" showInputMessage="1" showErrorMessage="1" sqref="B7">
      <formula1>$S$1:$S$3</formula1>
    </dataValidation>
    <dataValidation type="list" allowBlank="1" showInputMessage="1" showErrorMessage="1" sqref="B9">
      <formula1>$U$1:$U$3</formula1>
    </dataValidation>
    <dataValidation type="list" allowBlank="1" showInputMessage="1" showErrorMessage="1" sqref="B10">
      <formula1>$V$1:$V$2</formula1>
    </dataValidation>
    <dataValidation type="list" allowBlank="1" showInputMessage="1" showErrorMessage="1" sqref="B8">
      <formula1>$T$1:$T$2</formula1>
    </dataValidation>
  </dataValidations>
  <hyperlinks>
    <hyperlink ref="A1" location="Содержание!A1" display="К содержанию"/>
  </hyperlinks>
  <pageMargins left="0.39370078740157483" right="0" top="0.39370078740157483" bottom="0.39370078740157483" header="0" footer="0"/>
  <pageSetup paperSize="9" scale="7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HI30"/>
  <sheetViews>
    <sheetView tabSelected="1" view="pageBreakPreview" topLeftCell="B16" zoomScale="70" zoomScaleNormal="75" zoomScaleSheetLayoutView="70" workbookViewId="0">
      <selection activeCell="G21" sqref="G21"/>
    </sheetView>
  </sheetViews>
  <sheetFormatPr defaultColWidth="9.140625" defaultRowHeight="15"/>
  <cols>
    <col min="1" max="1" width="11.7109375" style="1" customWidth="1"/>
    <col min="2" max="2" width="47.7109375" style="1" customWidth="1"/>
    <col min="3" max="4" width="21.85546875" style="1" customWidth="1"/>
    <col min="5" max="5" width="31.42578125" style="1" customWidth="1"/>
    <col min="6" max="6" width="21.5703125" style="1" customWidth="1"/>
    <col min="7" max="8" width="23" style="1" customWidth="1"/>
    <col min="9" max="9" width="23.140625" style="1" customWidth="1"/>
    <col min="10" max="10" width="15.42578125" style="1" customWidth="1"/>
    <col min="11" max="16384" width="9.140625" style="1"/>
  </cols>
  <sheetData>
    <row r="1" spans="1:11" s="10" customFormat="1" ht="12.75">
      <c r="A1" s="9"/>
      <c r="B1" s="9"/>
      <c r="C1" s="9"/>
      <c r="D1" s="9"/>
      <c r="E1" s="9"/>
      <c r="F1" s="9"/>
      <c r="G1" s="9"/>
      <c r="H1" s="69"/>
      <c r="I1" s="69"/>
      <c r="J1" s="69"/>
    </row>
    <row r="2" spans="1:11" s="10" customFormat="1" ht="18.75">
      <c r="A2" s="30" t="s">
        <v>57</v>
      </c>
      <c r="B2" s="9"/>
      <c r="C2" s="9"/>
      <c r="D2" s="9"/>
      <c r="E2" s="9"/>
      <c r="F2" s="9"/>
      <c r="G2" s="9"/>
      <c r="H2" s="69"/>
      <c r="I2" s="69"/>
      <c r="J2" s="69"/>
    </row>
    <row r="3" spans="1:11" s="10" customFormat="1" ht="18.75">
      <c r="A3" s="30"/>
      <c r="B3" s="9"/>
      <c r="C3" s="9"/>
      <c r="D3" s="9"/>
      <c r="E3" s="9"/>
      <c r="F3" s="9"/>
      <c r="G3" s="9"/>
      <c r="H3" s="69"/>
      <c r="I3" s="69"/>
      <c r="J3" s="69"/>
    </row>
    <row r="4" spans="1:11" s="10" customFormat="1" ht="20.25">
      <c r="A4" s="84" t="str">
        <f>эскиз!A4</f>
        <v>Ежемесячный отчет Статус для Совета Директоров. Табличное представление информации.</v>
      </c>
      <c r="B4" s="81"/>
      <c r="C4" s="81"/>
      <c r="D4" s="81"/>
      <c r="E4" s="81"/>
      <c r="F4" s="9"/>
      <c r="G4" s="9"/>
      <c r="H4" s="69"/>
      <c r="I4" s="69"/>
      <c r="J4" s="69"/>
    </row>
    <row r="5" spans="1:11" s="10" customFormat="1" ht="15.75">
      <c r="A5" s="83" t="s">
        <v>32</v>
      </c>
      <c r="B5" s="68" t="str">
        <f>эскиз!B6</f>
        <v>2_МОСД</v>
      </c>
      <c r="C5" s="9"/>
      <c r="D5" s="9"/>
      <c r="E5" s="9"/>
      <c r="F5" s="9"/>
      <c r="G5" s="9"/>
      <c r="H5" s="69"/>
      <c r="I5" s="69"/>
      <c r="J5" s="69"/>
    </row>
    <row r="6" spans="1:11" s="10" customFormat="1" ht="12.75">
      <c r="A6" s="9"/>
      <c r="B6" s="9"/>
      <c r="C6" s="9"/>
      <c r="D6" s="9"/>
      <c r="E6" s="9"/>
      <c r="F6" s="9"/>
      <c r="G6" s="9"/>
      <c r="H6" s="69"/>
      <c r="I6" s="69"/>
      <c r="J6" s="69"/>
    </row>
    <row r="7" spans="1:11" s="10" customFormat="1" ht="47.25">
      <c r="A7" s="69"/>
      <c r="B7" s="70"/>
      <c r="C7" s="71" t="s">
        <v>58</v>
      </c>
      <c r="D7" s="71" t="s">
        <v>59</v>
      </c>
      <c r="E7" s="71" t="s">
        <v>60</v>
      </c>
      <c r="F7" s="71" t="s">
        <v>61</v>
      </c>
      <c r="G7" s="9"/>
      <c r="H7" s="69"/>
      <c r="I7" s="69"/>
      <c r="J7" s="69"/>
    </row>
    <row r="8" spans="1:11" s="10" customFormat="1" ht="25.5">
      <c r="A8" s="69"/>
      <c r="B8" s="33" t="s">
        <v>39</v>
      </c>
      <c r="C8" s="113" t="s">
        <v>62</v>
      </c>
      <c r="D8" s="114"/>
      <c r="E8" s="114"/>
      <c r="F8" s="31" t="s">
        <v>63</v>
      </c>
      <c r="G8" s="9"/>
      <c r="H8" s="69"/>
      <c r="I8" s="69"/>
      <c r="J8" s="69"/>
    </row>
    <row r="9" spans="1:11" s="10" customFormat="1" ht="25.5">
      <c r="A9" s="69"/>
      <c r="B9" s="33" t="s">
        <v>40</v>
      </c>
      <c r="C9" s="113" t="s">
        <v>64</v>
      </c>
      <c r="D9" s="114"/>
      <c r="E9" s="114"/>
      <c r="F9" s="114"/>
      <c r="G9" s="9"/>
      <c r="H9" s="69"/>
      <c r="I9" s="69"/>
      <c r="J9" s="69"/>
    </row>
    <row r="10" spans="1:11" s="10" customFormat="1" ht="38.25">
      <c r="A10" s="69"/>
      <c r="B10" s="33" t="s">
        <v>41</v>
      </c>
      <c r="C10" s="113" t="s">
        <v>65</v>
      </c>
      <c r="D10" s="114"/>
      <c r="E10" s="114"/>
      <c r="F10" s="114"/>
      <c r="G10" s="9"/>
      <c r="H10" s="69"/>
      <c r="I10" s="69"/>
      <c r="J10" s="69"/>
    </row>
    <row r="11" spans="1:11" s="10" customFormat="1" ht="38.25">
      <c r="A11" s="69"/>
      <c r="B11" s="33" t="s">
        <v>42</v>
      </c>
      <c r="C11" s="113" t="s">
        <v>66</v>
      </c>
      <c r="D11" s="114"/>
      <c r="E11" s="114" t="s">
        <v>67</v>
      </c>
      <c r="F11" s="114"/>
      <c r="G11" s="9"/>
      <c r="H11" s="69"/>
      <c r="I11" s="69"/>
      <c r="J11" s="69"/>
      <c r="K11" s="164"/>
    </row>
    <row r="12" spans="1:11" s="10" customFormat="1" ht="38.25">
      <c r="A12" s="69"/>
      <c r="B12" s="33" t="s">
        <v>43</v>
      </c>
      <c r="C12" s="113" t="s">
        <v>68</v>
      </c>
      <c r="D12" s="32"/>
      <c r="E12" s="114"/>
      <c r="F12" s="114"/>
      <c r="G12" s="9"/>
      <c r="H12" s="69"/>
      <c r="I12" s="69"/>
      <c r="J12" s="69"/>
    </row>
    <row r="13" spans="1:11" ht="38.25">
      <c r="A13" s="72"/>
      <c r="B13" s="33" t="s">
        <v>69</v>
      </c>
      <c r="C13" s="113" t="s">
        <v>70</v>
      </c>
      <c r="D13" s="32"/>
      <c r="E13" s="114"/>
      <c r="F13" s="31" t="s">
        <v>63</v>
      </c>
      <c r="G13" s="73"/>
      <c r="H13" s="2"/>
      <c r="I13" s="163"/>
      <c r="J13" s="2"/>
    </row>
    <row r="14" spans="1:11" ht="15.75">
      <c r="A14" s="72"/>
      <c r="B14" s="72"/>
      <c r="C14" s="160"/>
      <c r="D14" s="73"/>
      <c r="E14" s="73"/>
      <c r="F14" s="73"/>
      <c r="G14" s="73"/>
      <c r="H14" s="2"/>
      <c r="I14" s="2"/>
      <c r="J14" s="2"/>
    </row>
    <row r="15" spans="1:11" ht="15.75">
      <c r="A15" s="74"/>
      <c r="B15" s="75"/>
      <c r="C15" s="76">
        <v>1</v>
      </c>
      <c r="D15" s="77">
        <f>+C15+1</f>
        <v>2</v>
      </c>
      <c r="E15" s="77">
        <f t="shared" ref="E15:G15" si="0">+D15+1</f>
        <v>3</v>
      </c>
      <c r="F15" s="77">
        <f t="shared" si="0"/>
        <v>4</v>
      </c>
      <c r="G15" s="77">
        <f t="shared" si="0"/>
        <v>5</v>
      </c>
      <c r="H15" s="77">
        <f t="shared" ref="H15" si="1">+G15+1</f>
        <v>6</v>
      </c>
      <c r="I15" s="77">
        <f t="shared" ref="I15" si="2">+H15+1</f>
        <v>7</v>
      </c>
      <c r="J15" s="2"/>
    </row>
    <row r="16" spans="1:11" s="159" customFormat="1" ht="15.75" customHeight="1" thickBot="1">
      <c r="A16" s="156"/>
      <c r="B16" s="157"/>
      <c r="C16" s="158" t="str">
        <f>CONCATENATE(титул!$C$17," ( _;",C$15,")")</f>
        <v>2_МОСД ( _;1)</v>
      </c>
      <c r="D16" s="158" t="str">
        <f>CONCATENATE(титул!$C$17," ( _;",D$15,")")</f>
        <v>2_МОСД ( _;2)</v>
      </c>
      <c r="E16" s="158" t="str">
        <f>CONCATENATE(титул!$C$17," ( _;",E$15,")")</f>
        <v>2_МОСД ( _;3)</v>
      </c>
      <c r="F16" s="158" t="str">
        <f>CONCATENATE(титул!$C$17," ( _;",F$15,")")</f>
        <v>2_МОСД ( _;4)</v>
      </c>
      <c r="G16" s="158" t="str">
        <f>CONCATENATE(титул!$C$17," ( _;",G$15,")")</f>
        <v>2_МОСД ( _;5)</v>
      </c>
      <c r="H16" s="158" t="str">
        <f>CONCATENATE(титул!$C$17," ( _;",H$15,")")</f>
        <v>2_МОСД ( _;6)</v>
      </c>
      <c r="I16" s="158" t="str">
        <f>CONCATENATE(титул!$C$17," ( _;",I$15,")")</f>
        <v>2_МОСД ( _;7)</v>
      </c>
      <c r="J16" s="157"/>
    </row>
    <row r="17" spans="1:217" ht="18" customHeight="1">
      <c r="A17" s="200"/>
      <c r="B17" s="191" t="s">
        <v>44</v>
      </c>
      <c r="C17" s="193" t="s">
        <v>45</v>
      </c>
      <c r="D17" s="193"/>
      <c r="E17" s="193"/>
      <c r="F17" s="193" t="s">
        <v>46</v>
      </c>
      <c r="G17" s="193"/>
      <c r="H17" s="193"/>
      <c r="I17" s="194" t="s">
        <v>47</v>
      </c>
      <c r="J17" s="2"/>
    </row>
    <row r="18" spans="1:217" ht="18" customHeight="1">
      <c r="A18" s="200"/>
      <c r="B18" s="192"/>
      <c r="C18" s="197" t="s">
        <v>48</v>
      </c>
      <c r="D18" s="197" t="s">
        <v>46</v>
      </c>
      <c r="E18" s="198" t="s">
        <v>71</v>
      </c>
      <c r="F18" s="199" t="s">
        <v>50</v>
      </c>
      <c r="G18" s="199"/>
      <c r="H18" s="198" t="s">
        <v>51</v>
      </c>
      <c r="I18" s="195"/>
      <c r="J18" s="2"/>
    </row>
    <row r="19" spans="1:217" ht="37.5">
      <c r="A19" s="200"/>
      <c r="B19" s="192"/>
      <c r="C19" s="197"/>
      <c r="D19" s="197"/>
      <c r="E19" s="198"/>
      <c r="F19" s="168" t="s">
        <v>52</v>
      </c>
      <c r="G19" s="168" t="s">
        <v>72</v>
      </c>
      <c r="H19" s="198"/>
      <c r="I19" s="196"/>
      <c r="J19" s="2"/>
    </row>
    <row r="20" spans="1:217" ht="18.75">
      <c r="A20" s="110"/>
      <c r="B20" s="167">
        <v>1</v>
      </c>
      <c r="C20" s="96">
        <v>2</v>
      </c>
      <c r="D20" s="96">
        <v>3</v>
      </c>
      <c r="E20" s="96">
        <v>5</v>
      </c>
      <c r="F20" s="96">
        <v>6</v>
      </c>
      <c r="G20" s="96">
        <v>7</v>
      </c>
      <c r="H20" s="96">
        <v>8</v>
      </c>
      <c r="I20" s="100">
        <v>9</v>
      </c>
      <c r="J20" s="2"/>
    </row>
    <row r="21" spans="1:217" ht="67.5" customHeight="1">
      <c r="A21" s="169"/>
      <c r="B21" s="101" t="s">
        <v>54</v>
      </c>
      <c r="C21" s="111" t="str">
        <f>CONCATENATE($B$5," ( ",$K21,";",C$15," )")</f>
        <v>2_МОСД ( 1;1 )</v>
      </c>
      <c r="D21" s="111" t="str">
        <f>CONCATENATE($B$5," ( ",$K21,";",D$15," )")</f>
        <v>2_МОСД ( 1;2 )</v>
      </c>
      <c r="E21" s="112" t="str">
        <f>CONCATENATE($B$5," ( ",$K21,";",C$15," ) - ",$B$5," ( ",$K21,";",D$15," ) или  (",$B$5," ( ",$K21,";",D$15," ) / ",$B$5," ( ",$K21,";",C$15," )) * 100% - 100%)",)</f>
        <v>2_МОСД ( 1;1 ) - 2_МОСД ( 1;2 ) или  (2_МОСД ( 1;2 ) / 2_МОСД ( 1;1 )) * 100% - 100%)</v>
      </c>
      <c r="F21" s="111" t="str">
        <f>CONCATENATE($B$5," ( ",$K21,";",F$15," )")</f>
        <v>2_МОСД ( 1;4 )</v>
      </c>
      <c r="G21" s="111" t="str">
        <f>CONCATENATE($B$5," ( ",$K21,";",G$15," )")</f>
        <v>2_МОСД ( 1;5 )</v>
      </c>
      <c r="H21" s="112" t="str">
        <f>CONCATENATE($B$5," ( ",$K21,";",D$15," ) - ",$B$5," ( ",$K21,";",F$15," ) - ",$B$5," ( ",$K21,";",G$15," )")</f>
        <v>2_МОСД ( 1;2 ) - 2_МОСД ( 1;4 ) - 2_МОСД ( 1;5 )</v>
      </c>
      <c r="I21" s="116" t="str">
        <f>CONCATENATE($B$5," ( ",$K21,";",I$15," )")</f>
        <v>2_МОСД ( 1;7 )</v>
      </c>
      <c r="J21" s="115" t="str">
        <f>CONCATENATE(титул!$C$17," ( ",$K21,";_ )")</f>
        <v>2_МОСД ( 1;_ )</v>
      </c>
      <c r="K21" s="155">
        <v>1</v>
      </c>
    </row>
    <row r="22" spans="1:217" ht="64.5" customHeight="1">
      <c r="A22" s="169"/>
      <c r="B22" s="104" t="s">
        <v>55</v>
      </c>
      <c r="C22" s="111" t="str">
        <f>CONCATENATE("СУММА ",$B$5," ( ",$K21,";",C$15," )")</f>
        <v>СУММА 2_МОСД ( 1;1 )</v>
      </c>
      <c r="D22" s="111" t="str">
        <f>CONCATENATE("СУММА ",$B$5," ( ",$K21,";",D$15," )")</f>
        <v>СУММА 2_МОСД ( 1;2 )</v>
      </c>
      <c r="E22" s="112" t="str">
        <f t="shared" ref="E22:E24" si="3">CONCATENATE($B$5," ( ",$K22,";",C$15," ) - ",$B$5," ( ",$K22,";",D$15," ) или  (",$B$5," ( ",$K22,";",D$15," ) / ",$B$5," ( ",$K22,";",C$15," )) * 100% - 100%)",)</f>
        <v>2_МОСД ( 2;1 ) - 2_МОСД ( 2;2 ) или  (2_МОСД ( 2;2 ) / 2_МОСД ( 2;1 )) * 100% - 100%)</v>
      </c>
      <c r="F22" s="111" t="str">
        <f>CONCATENATE("СУММА ",$B$5," ( ",$K21,";",F$15," )")</f>
        <v>СУММА 2_МОСД ( 1;4 )</v>
      </c>
      <c r="G22" s="111" t="str">
        <f>CONCATENATE("СУММА ",$B$5," ( ",$K21,";",G$15," )")</f>
        <v>СУММА 2_МОСД ( 1;5 )</v>
      </c>
      <c r="H22" s="111" t="str">
        <f>CONCATENATE("СУММА ",$B$5," ( ",$K21,";",H$15," )")</f>
        <v>СУММА 2_МОСД ( 1;6 )</v>
      </c>
      <c r="I22" s="116" t="str">
        <f>CONCATENATE("СУММА ",$B$5," ( ",$K21,";",I$15," )")</f>
        <v>СУММА 2_МОСД ( 1;7 )</v>
      </c>
      <c r="J22" s="115" t="str">
        <f>CONCATENATE(титул!$C$17," ( ",$K22,";_ )")</f>
        <v>2_МОСД ( 2;_ )</v>
      </c>
      <c r="K22" s="155">
        <v>2</v>
      </c>
    </row>
    <row r="23" spans="1:217" ht="54.75" customHeight="1">
      <c r="A23" s="169"/>
      <c r="B23" s="101" t="s">
        <v>54</v>
      </c>
      <c r="C23" s="111" t="str">
        <f>CONCATENATE($B$5," ( ",$K23,";",C$15," )")</f>
        <v>2_МОСД ( 3;1 )</v>
      </c>
      <c r="D23" s="111" t="str">
        <f>CONCATENATE($B$5," ( ",$K23,";",D$15," )")</f>
        <v>2_МОСД ( 3;2 )</v>
      </c>
      <c r="E23" s="112" t="str">
        <f t="shared" si="3"/>
        <v>2_МОСД ( 3;1 ) - 2_МОСД ( 3;2 ) или  (2_МОСД ( 3;2 ) / 2_МОСД ( 3;1 )) * 100% - 100%)</v>
      </c>
      <c r="F23" s="111" t="str">
        <f>CONCATENATE($B$5," ( ",$K23,";",F$15," )")</f>
        <v>2_МОСД ( 3;4 )</v>
      </c>
      <c r="G23" s="111" t="str">
        <f>CONCATENATE($B$5," ( ",$K23,";",G$15," )")</f>
        <v>2_МОСД ( 3;5 )</v>
      </c>
      <c r="H23" s="112" t="str">
        <f>CONCATENATE($B$5," ( ",$K23,";",D$15," ) - ",$B$5," ( ",$K23,";",F$15," ) - ",$B$5," ( ",$K23,";",G$15," )")</f>
        <v>2_МОСД ( 3;2 ) - 2_МОСД ( 3;4 ) - 2_МОСД ( 3;5 )</v>
      </c>
      <c r="I23" s="116" t="str">
        <f>CONCATENATE($B$5," ( ",$K23,";",I$15," )")</f>
        <v>2_МОСД ( 3;7 )</v>
      </c>
      <c r="J23" s="115" t="str">
        <f>CONCATENATE(титул!$C$17," ( ",$K23,";_ )")</f>
        <v>2_МОСД ( 3;_ )</v>
      </c>
      <c r="K23" s="155">
        <v>3</v>
      </c>
    </row>
    <row r="24" spans="1:217" ht="62.25" customHeight="1" thickBot="1">
      <c r="A24" s="169"/>
      <c r="B24" s="109" t="s">
        <v>56</v>
      </c>
      <c r="C24" s="117" t="str">
        <f>CONCATENATE($B$5," ( ",$K22,";",C$15," ) + ",$B$5," ( ",$K23,";",C$15," )")</f>
        <v>2_МОСД ( 2;1 ) + 2_МОСД ( 3;1 )</v>
      </c>
      <c r="D24" s="117" t="str">
        <f>CONCATENATE($B$5," ( ",$K22,";",D$15," ) + ",$B$5," ( ",$K23,";",D$15," )")</f>
        <v>2_МОСД ( 2;2 ) + 2_МОСД ( 3;2 )</v>
      </c>
      <c r="E24" s="112" t="str">
        <f t="shared" si="3"/>
        <v>2_МОСД ( 4;1 ) - 2_МОСД ( 4;2 ) или  (2_МОСД ( 4;2 ) / 2_МОСД ( 4;1 )) * 100% - 100%)</v>
      </c>
      <c r="F24" s="117" t="str">
        <f>CONCATENATE($B$5," ( ",$K22,";",F$15," ) + ",$B$5," ( ",$K23,";",F$15," )")</f>
        <v>2_МОСД ( 2;4 ) + 2_МОСД ( 3;4 )</v>
      </c>
      <c r="G24" s="117" t="str">
        <f>CONCATENATE($B$5," ( ",$K22,";",G$15," ) + ",$B$5," ( ",$K23,";",G$15," )")</f>
        <v>2_МОСД ( 2;5 ) + 2_МОСД ( 3;5 )</v>
      </c>
      <c r="H24" s="117" t="str">
        <f>CONCATENATE($B$5," ( ",$K22,";",H$15," ) + ",$B$5," ( ",$K23,";",H$15," )")</f>
        <v>2_МОСД ( 2;6 ) + 2_МОСД ( 3;6 )</v>
      </c>
      <c r="I24" s="118" t="str">
        <f>CONCATENATE($B$5," ( ",$K22,";",I$15," ) + ",$B$5," ( ",$K23,";",I$15," )")</f>
        <v>2_МОСД ( 2;7 ) + 2_МОСД ( 3;7 )</v>
      </c>
      <c r="J24" s="115" t="str">
        <f>CONCATENATE(титул!$C$17," ( ",$K24,";_ )")</f>
        <v>2_МОСД ( 4;_ )</v>
      </c>
      <c r="K24" s="155">
        <v>4</v>
      </c>
    </row>
    <row r="25" spans="1:217" ht="15.75">
      <c r="A25" s="85"/>
      <c r="B25" s="86"/>
      <c r="C25" s="87"/>
      <c r="D25" s="88"/>
      <c r="E25" s="88"/>
      <c r="F25" s="87"/>
      <c r="G25" s="87"/>
      <c r="H25" s="2"/>
      <c r="I25" s="2"/>
      <c r="J25" s="2"/>
    </row>
    <row r="26" spans="1:217">
      <c r="A26" s="2"/>
      <c r="B26" s="12" t="s">
        <v>73</v>
      </c>
      <c r="C26" s="13"/>
      <c r="D26" s="170"/>
      <c r="E26" s="170"/>
      <c r="F26" s="170"/>
      <c r="G26" s="170"/>
      <c r="H26" s="170"/>
      <c r="I26" s="170"/>
      <c r="J26" s="170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  <c r="BD26" s="171"/>
      <c r="BE26" s="171"/>
      <c r="BF26" s="171"/>
      <c r="BG26" s="171"/>
      <c r="BH26" s="171"/>
      <c r="BI26" s="171"/>
      <c r="BJ26" s="171"/>
      <c r="BK26" s="171"/>
      <c r="BL26" s="171"/>
      <c r="BM26" s="171"/>
      <c r="BN26" s="171"/>
      <c r="BO26" s="171"/>
      <c r="BP26" s="171"/>
      <c r="BQ26" s="171"/>
      <c r="BR26" s="171"/>
      <c r="BS26" s="171"/>
      <c r="BT26" s="171"/>
      <c r="BU26" s="171"/>
      <c r="BV26" s="171"/>
      <c r="BW26" s="171"/>
      <c r="BX26" s="171"/>
      <c r="BY26" s="171"/>
      <c r="BZ26" s="171"/>
      <c r="CA26" s="171"/>
      <c r="CB26" s="171"/>
      <c r="CC26" s="171"/>
      <c r="CD26" s="171"/>
      <c r="CE26" s="171"/>
      <c r="CF26" s="171"/>
      <c r="CG26" s="171"/>
      <c r="CH26" s="171"/>
      <c r="CI26" s="171"/>
      <c r="CJ26" s="171"/>
      <c r="CK26" s="171"/>
      <c r="CL26" s="171"/>
      <c r="CM26" s="171"/>
      <c r="CN26" s="171"/>
      <c r="CO26" s="171"/>
      <c r="CP26" s="171"/>
      <c r="CQ26" s="171"/>
      <c r="CR26" s="171"/>
      <c r="CS26" s="171"/>
      <c r="CT26" s="171"/>
      <c r="CU26" s="171"/>
      <c r="CV26" s="171"/>
      <c r="CW26" s="171"/>
      <c r="CX26" s="171"/>
      <c r="CY26" s="171"/>
      <c r="CZ26" s="171"/>
      <c r="DA26" s="171"/>
      <c r="DB26" s="171"/>
      <c r="DC26" s="171"/>
      <c r="DD26" s="171"/>
      <c r="DE26" s="171"/>
      <c r="DF26" s="171"/>
      <c r="DG26" s="171"/>
      <c r="DH26" s="171"/>
      <c r="DI26" s="171"/>
      <c r="DJ26" s="171"/>
      <c r="DK26" s="171"/>
      <c r="DL26" s="171"/>
      <c r="DM26" s="171"/>
      <c r="DN26" s="171"/>
      <c r="DO26" s="171"/>
      <c r="DP26" s="171"/>
      <c r="DQ26" s="171"/>
      <c r="DR26" s="171"/>
      <c r="DS26" s="171"/>
      <c r="DT26" s="171"/>
      <c r="DU26" s="171"/>
      <c r="DV26" s="171"/>
      <c r="DW26" s="171"/>
      <c r="DX26" s="171"/>
      <c r="DY26" s="171"/>
      <c r="DZ26" s="171"/>
      <c r="EA26" s="171"/>
      <c r="EB26" s="171"/>
      <c r="EC26" s="171"/>
      <c r="ED26" s="171"/>
      <c r="EE26" s="171"/>
      <c r="EF26" s="171"/>
      <c r="EG26" s="171"/>
      <c r="EH26" s="171"/>
      <c r="EI26" s="171"/>
      <c r="EJ26" s="171"/>
      <c r="EK26" s="171"/>
      <c r="EL26" s="171"/>
      <c r="EM26" s="171"/>
      <c r="EN26" s="171"/>
      <c r="EO26" s="171"/>
      <c r="EP26" s="171"/>
      <c r="EQ26" s="171"/>
      <c r="ER26" s="171"/>
      <c r="ES26" s="171"/>
      <c r="ET26" s="171"/>
      <c r="EU26" s="171"/>
      <c r="EV26" s="171"/>
      <c r="EW26" s="171"/>
      <c r="EX26" s="171"/>
      <c r="EY26" s="171"/>
      <c r="EZ26" s="171"/>
      <c r="FA26" s="171"/>
      <c r="FB26" s="171"/>
      <c r="FC26" s="171"/>
      <c r="FD26" s="171"/>
      <c r="FE26" s="171"/>
      <c r="FF26" s="171"/>
      <c r="FG26" s="171"/>
      <c r="FH26" s="171"/>
      <c r="FI26" s="171"/>
      <c r="FJ26" s="171"/>
      <c r="FK26" s="171"/>
      <c r="FL26" s="171"/>
      <c r="FM26" s="171"/>
      <c r="FN26" s="171"/>
      <c r="FO26" s="171"/>
      <c r="FP26" s="171"/>
      <c r="FQ26" s="171"/>
      <c r="FR26" s="171"/>
      <c r="FS26" s="171"/>
      <c r="FT26" s="171"/>
      <c r="FU26" s="171"/>
      <c r="FV26" s="171"/>
      <c r="FW26" s="171"/>
      <c r="FX26" s="171"/>
      <c r="FY26" s="171"/>
      <c r="FZ26" s="171"/>
      <c r="GA26" s="171"/>
      <c r="GB26" s="171"/>
      <c r="GC26" s="171"/>
      <c r="GD26" s="171"/>
      <c r="GE26" s="171"/>
      <c r="GF26" s="171"/>
      <c r="GG26" s="171"/>
      <c r="GH26" s="171"/>
      <c r="GI26" s="171"/>
      <c r="GJ26" s="171"/>
      <c r="GK26" s="171"/>
      <c r="GL26" s="171"/>
      <c r="GM26" s="171"/>
      <c r="GN26" s="171"/>
      <c r="GO26" s="171"/>
      <c r="GP26" s="171"/>
      <c r="GQ26" s="171"/>
      <c r="GR26" s="171"/>
      <c r="GS26" s="171"/>
      <c r="GT26" s="171"/>
      <c r="GU26" s="171"/>
      <c r="GV26" s="171"/>
      <c r="GW26" s="171"/>
      <c r="GX26" s="171"/>
      <c r="GY26" s="171"/>
      <c r="GZ26" s="171"/>
      <c r="HA26" s="171"/>
      <c r="HB26" s="171"/>
      <c r="HC26" s="171"/>
      <c r="HD26" s="171"/>
      <c r="HE26" s="171"/>
      <c r="HF26" s="171"/>
      <c r="HG26" s="171"/>
      <c r="HH26" s="171"/>
      <c r="HI26" s="171"/>
    </row>
    <row r="27" spans="1:217" ht="15.75">
      <c r="A27" s="2"/>
      <c r="B27" s="14"/>
      <c r="C27" s="15" t="s">
        <v>74</v>
      </c>
      <c r="D27" s="170"/>
      <c r="E27" s="170"/>
      <c r="F27" s="170"/>
      <c r="G27" s="170"/>
      <c r="H27" s="170"/>
      <c r="I27" s="170"/>
      <c r="J27" s="170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171"/>
      <c r="AQ27" s="171"/>
      <c r="AR27" s="171"/>
      <c r="AS27" s="171"/>
      <c r="AT27" s="171"/>
      <c r="AU27" s="171"/>
      <c r="AV27" s="171"/>
      <c r="AW27" s="171"/>
      <c r="AX27" s="171"/>
      <c r="AY27" s="171"/>
      <c r="AZ27" s="171"/>
      <c r="BA27" s="171"/>
      <c r="BB27" s="171"/>
      <c r="BC27" s="171"/>
      <c r="BD27" s="171"/>
      <c r="BE27" s="171"/>
      <c r="BF27" s="171"/>
      <c r="BG27" s="171"/>
      <c r="BH27" s="171"/>
      <c r="BI27" s="171"/>
      <c r="BJ27" s="171"/>
      <c r="BK27" s="171"/>
      <c r="BL27" s="171"/>
      <c r="BM27" s="171"/>
      <c r="BN27" s="171"/>
      <c r="BO27" s="171"/>
      <c r="BP27" s="171"/>
      <c r="BQ27" s="171"/>
      <c r="BR27" s="171"/>
      <c r="BS27" s="171"/>
      <c r="BT27" s="171"/>
      <c r="BU27" s="171"/>
      <c r="BV27" s="171"/>
      <c r="BW27" s="171"/>
      <c r="BX27" s="171"/>
      <c r="BY27" s="171"/>
      <c r="BZ27" s="171"/>
      <c r="CA27" s="171"/>
      <c r="CB27" s="171"/>
      <c r="CC27" s="171"/>
      <c r="CD27" s="171"/>
      <c r="CE27" s="171"/>
      <c r="CF27" s="171"/>
      <c r="CG27" s="171"/>
      <c r="CH27" s="171"/>
      <c r="CI27" s="171"/>
      <c r="CJ27" s="171"/>
      <c r="CK27" s="171"/>
      <c r="CL27" s="171"/>
      <c r="CM27" s="171"/>
      <c r="CN27" s="171"/>
      <c r="CO27" s="171"/>
      <c r="CP27" s="171"/>
      <c r="CQ27" s="171"/>
      <c r="CR27" s="171"/>
      <c r="CS27" s="171"/>
      <c r="CT27" s="171"/>
      <c r="CU27" s="171"/>
      <c r="CV27" s="171"/>
      <c r="CW27" s="171"/>
      <c r="CX27" s="171"/>
      <c r="CY27" s="171"/>
      <c r="CZ27" s="171"/>
      <c r="DA27" s="171"/>
      <c r="DB27" s="171"/>
      <c r="DC27" s="171"/>
      <c r="DD27" s="171"/>
      <c r="DE27" s="171"/>
      <c r="DF27" s="171"/>
      <c r="DG27" s="171"/>
      <c r="DH27" s="171"/>
      <c r="DI27" s="171"/>
      <c r="DJ27" s="171"/>
      <c r="DK27" s="171"/>
      <c r="DL27" s="171"/>
      <c r="DM27" s="171"/>
      <c r="DN27" s="171"/>
      <c r="DO27" s="171"/>
      <c r="DP27" s="171"/>
      <c r="DQ27" s="171"/>
      <c r="DR27" s="171"/>
      <c r="DS27" s="171"/>
      <c r="DT27" s="171"/>
      <c r="DU27" s="171"/>
      <c r="DV27" s="171"/>
      <c r="DW27" s="171"/>
      <c r="DX27" s="171"/>
      <c r="DY27" s="171"/>
      <c r="DZ27" s="171"/>
      <c r="EA27" s="171"/>
      <c r="EB27" s="171"/>
      <c r="EC27" s="171"/>
      <c r="ED27" s="171"/>
      <c r="EE27" s="171"/>
      <c r="EF27" s="171"/>
      <c r="EG27" s="171"/>
      <c r="EH27" s="171"/>
      <c r="EI27" s="171"/>
      <c r="EJ27" s="171"/>
      <c r="EK27" s="171"/>
      <c r="EL27" s="171"/>
      <c r="EM27" s="171"/>
      <c r="EN27" s="171"/>
      <c r="EO27" s="171"/>
      <c r="EP27" s="171"/>
      <c r="EQ27" s="171"/>
      <c r="ER27" s="171"/>
      <c r="ES27" s="171"/>
      <c r="ET27" s="171"/>
      <c r="EU27" s="171"/>
      <c r="EV27" s="171"/>
      <c r="EW27" s="171"/>
      <c r="EX27" s="171"/>
      <c r="EY27" s="171"/>
      <c r="EZ27" s="171"/>
      <c r="FA27" s="171"/>
      <c r="FB27" s="171"/>
      <c r="FC27" s="171"/>
      <c r="FD27" s="171"/>
      <c r="FE27" s="171"/>
      <c r="FF27" s="171"/>
      <c r="FG27" s="171"/>
      <c r="FH27" s="171"/>
      <c r="FI27" s="171"/>
      <c r="FJ27" s="171"/>
      <c r="FK27" s="171"/>
      <c r="FL27" s="171"/>
      <c r="FM27" s="171"/>
      <c r="FN27" s="171"/>
      <c r="FO27" s="171"/>
      <c r="FP27" s="171"/>
      <c r="FQ27" s="171"/>
      <c r="FR27" s="171"/>
      <c r="FS27" s="171"/>
      <c r="FT27" s="171"/>
      <c r="FU27" s="171"/>
      <c r="FV27" s="171"/>
      <c r="FW27" s="171"/>
      <c r="FX27" s="171"/>
      <c r="FY27" s="171"/>
      <c r="FZ27" s="171"/>
      <c r="GA27" s="171"/>
      <c r="GB27" s="171"/>
      <c r="GC27" s="171"/>
      <c r="GD27" s="171"/>
      <c r="GE27" s="171"/>
      <c r="GF27" s="171"/>
      <c r="GG27" s="171"/>
      <c r="GH27" s="171"/>
      <c r="GI27" s="171"/>
      <c r="GJ27" s="171"/>
      <c r="GK27" s="171"/>
      <c r="GL27" s="171"/>
      <c r="GM27" s="171"/>
      <c r="GN27" s="171"/>
      <c r="GO27" s="171"/>
      <c r="GP27" s="171"/>
      <c r="GQ27" s="171"/>
      <c r="GR27" s="171"/>
      <c r="GS27" s="171"/>
      <c r="GT27" s="171"/>
      <c r="GU27" s="171"/>
      <c r="GV27" s="171"/>
      <c r="GW27" s="171"/>
      <c r="GX27" s="171"/>
      <c r="GY27" s="171"/>
      <c r="GZ27" s="171"/>
      <c r="HA27" s="171"/>
      <c r="HB27" s="171"/>
      <c r="HC27" s="171"/>
      <c r="HD27" s="171"/>
      <c r="HE27" s="171"/>
      <c r="HF27" s="171"/>
      <c r="HG27" s="171"/>
      <c r="HH27" s="171"/>
      <c r="HI27" s="171"/>
    </row>
    <row r="28" spans="1:217" ht="15.75">
      <c r="A28" s="2"/>
      <c r="B28" s="16"/>
      <c r="C28" s="15" t="s">
        <v>75</v>
      </c>
      <c r="D28" s="170"/>
      <c r="E28" s="170"/>
      <c r="F28" s="170"/>
      <c r="G28" s="170"/>
      <c r="H28" s="170"/>
      <c r="I28" s="170"/>
      <c r="J28" s="170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171"/>
      <c r="AQ28" s="171"/>
      <c r="AR28" s="171"/>
      <c r="AS28" s="171"/>
      <c r="AT28" s="171"/>
      <c r="AU28" s="171"/>
      <c r="AV28" s="171"/>
      <c r="AW28" s="171"/>
      <c r="AX28" s="171"/>
      <c r="AY28" s="171"/>
      <c r="AZ28" s="171"/>
      <c r="BA28" s="171"/>
      <c r="BB28" s="171"/>
      <c r="BC28" s="171"/>
      <c r="BD28" s="171"/>
      <c r="BE28" s="171"/>
      <c r="BF28" s="171"/>
      <c r="BG28" s="171"/>
      <c r="BH28" s="171"/>
      <c r="BI28" s="171"/>
      <c r="BJ28" s="171"/>
      <c r="BK28" s="171"/>
      <c r="BL28" s="171"/>
      <c r="BM28" s="171"/>
      <c r="BN28" s="171"/>
      <c r="BO28" s="171"/>
      <c r="BP28" s="171"/>
      <c r="BQ28" s="171"/>
      <c r="BR28" s="171"/>
      <c r="BS28" s="171"/>
      <c r="BT28" s="171"/>
      <c r="BU28" s="171"/>
      <c r="BV28" s="171"/>
      <c r="BW28" s="171"/>
      <c r="BX28" s="171"/>
      <c r="BY28" s="171"/>
      <c r="BZ28" s="171"/>
      <c r="CA28" s="171"/>
      <c r="CB28" s="171"/>
      <c r="CC28" s="171"/>
      <c r="CD28" s="171"/>
      <c r="CE28" s="171"/>
      <c r="CF28" s="171"/>
      <c r="CG28" s="171"/>
      <c r="CH28" s="171"/>
      <c r="CI28" s="171"/>
      <c r="CJ28" s="171"/>
      <c r="CK28" s="171"/>
      <c r="CL28" s="171"/>
      <c r="CM28" s="171"/>
      <c r="CN28" s="171"/>
      <c r="CO28" s="171"/>
      <c r="CP28" s="171"/>
      <c r="CQ28" s="171"/>
      <c r="CR28" s="171"/>
      <c r="CS28" s="171"/>
      <c r="CT28" s="171"/>
      <c r="CU28" s="171"/>
      <c r="CV28" s="171"/>
      <c r="CW28" s="171"/>
      <c r="CX28" s="171"/>
      <c r="CY28" s="171"/>
      <c r="CZ28" s="171"/>
      <c r="DA28" s="171"/>
      <c r="DB28" s="171"/>
      <c r="DC28" s="171"/>
      <c r="DD28" s="171"/>
      <c r="DE28" s="171"/>
      <c r="DF28" s="171"/>
      <c r="DG28" s="171"/>
      <c r="DH28" s="171"/>
      <c r="DI28" s="171"/>
      <c r="DJ28" s="171"/>
      <c r="DK28" s="171"/>
      <c r="DL28" s="171"/>
      <c r="DM28" s="171"/>
      <c r="DN28" s="171"/>
      <c r="DO28" s="171"/>
      <c r="DP28" s="171"/>
      <c r="DQ28" s="171"/>
      <c r="DR28" s="171"/>
      <c r="DS28" s="171"/>
      <c r="DT28" s="171"/>
      <c r="DU28" s="171"/>
      <c r="DV28" s="171"/>
      <c r="DW28" s="171"/>
      <c r="DX28" s="171"/>
      <c r="DY28" s="171"/>
      <c r="DZ28" s="171"/>
      <c r="EA28" s="171"/>
      <c r="EB28" s="171"/>
      <c r="EC28" s="171"/>
      <c r="ED28" s="171"/>
      <c r="EE28" s="171"/>
      <c r="EF28" s="171"/>
      <c r="EG28" s="171"/>
      <c r="EH28" s="171"/>
      <c r="EI28" s="171"/>
      <c r="EJ28" s="171"/>
      <c r="EK28" s="171"/>
      <c r="EL28" s="171"/>
      <c r="EM28" s="171"/>
      <c r="EN28" s="171"/>
      <c r="EO28" s="171"/>
      <c r="EP28" s="171"/>
      <c r="EQ28" s="171"/>
      <c r="ER28" s="171"/>
      <c r="ES28" s="171"/>
      <c r="ET28" s="171"/>
      <c r="EU28" s="171"/>
      <c r="EV28" s="171"/>
      <c r="EW28" s="171"/>
      <c r="EX28" s="171"/>
      <c r="EY28" s="171"/>
      <c r="EZ28" s="171"/>
      <c r="FA28" s="171"/>
      <c r="FB28" s="171"/>
      <c r="FC28" s="171"/>
      <c r="FD28" s="171"/>
      <c r="FE28" s="171"/>
      <c r="FF28" s="171"/>
      <c r="FG28" s="171"/>
      <c r="FH28" s="171"/>
      <c r="FI28" s="171"/>
      <c r="FJ28" s="171"/>
      <c r="FK28" s="171"/>
      <c r="FL28" s="171"/>
      <c r="FM28" s="171"/>
      <c r="FN28" s="171"/>
      <c r="FO28" s="171"/>
      <c r="FP28" s="171"/>
      <c r="FQ28" s="171"/>
      <c r="FR28" s="171"/>
      <c r="FS28" s="171"/>
      <c r="FT28" s="171"/>
      <c r="FU28" s="171"/>
      <c r="FV28" s="171"/>
      <c r="FW28" s="171"/>
      <c r="FX28" s="171"/>
      <c r="FY28" s="171"/>
      <c r="FZ28" s="171"/>
      <c r="GA28" s="171"/>
      <c r="GB28" s="171"/>
      <c r="GC28" s="171"/>
      <c r="GD28" s="171"/>
      <c r="GE28" s="171"/>
      <c r="GF28" s="171"/>
      <c r="GG28" s="171"/>
      <c r="GH28" s="171"/>
      <c r="GI28" s="171"/>
      <c r="GJ28" s="171"/>
      <c r="GK28" s="171"/>
      <c r="GL28" s="171"/>
      <c r="GM28" s="171"/>
      <c r="GN28" s="171"/>
      <c r="GO28" s="171"/>
      <c r="GP28" s="171"/>
      <c r="GQ28" s="171"/>
      <c r="GR28" s="171"/>
      <c r="GS28" s="171"/>
      <c r="GT28" s="171"/>
      <c r="GU28" s="171"/>
      <c r="GV28" s="171"/>
      <c r="GW28" s="171"/>
      <c r="GX28" s="171"/>
      <c r="GY28" s="171"/>
      <c r="GZ28" s="171"/>
      <c r="HA28" s="171"/>
      <c r="HB28" s="171"/>
      <c r="HC28" s="171"/>
      <c r="HD28" s="171"/>
      <c r="HE28" s="171"/>
      <c r="HF28" s="171"/>
      <c r="HG28" s="171"/>
      <c r="HH28" s="171"/>
      <c r="HI28" s="171"/>
    </row>
    <row r="29" spans="1:217" ht="15.75">
      <c r="A29" s="2"/>
      <c r="B29" s="82"/>
      <c r="C29" s="15" t="s">
        <v>76</v>
      </c>
      <c r="D29" s="170"/>
      <c r="E29" s="170"/>
      <c r="F29" s="170"/>
      <c r="G29" s="170"/>
      <c r="H29" s="170"/>
      <c r="I29" s="170"/>
      <c r="J29" s="170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1"/>
      <c r="AF29" s="171"/>
      <c r="AG29" s="171"/>
      <c r="AH29" s="171"/>
      <c r="AI29" s="171"/>
      <c r="AJ29" s="171"/>
      <c r="AK29" s="171"/>
      <c r="AL29" s="171"/>
      <c r="AM29" s="171"/>
      <c r="AN29" s="171"/>
      <c r="AO29" s="171"/>
      <c r="AP29" s="171"/>
      <c r="AQ29" s="171"/>
      <c r="AR29" s="171"/>
      <c r="AS29" s="171"/>
      <c r="AT29" s="171"/>
      <c r="AU29" s="171"/>
      <c r="AV29" s="171"/>
      <c r="AW29" s="171"/>
      <c r="AX29" s="171"/>
      <c r="AY29" s="171"/>
      <c r="AZ29" s="171"/>
      <c r="BA29" s="171"/>
      <c r="BB29" s="171"/>
      <c r="BC29" s="171"/>
      <c r="BD29" s="171"/>
      <c r="BE29" s="171"/>
      <c r="BF29" s="171"/>
      <c r="BG29" s="171"/>
      <c r="BH29" s="171"/>
      <c r="BI29" s="171"/>
      <c r="BJ29" s="171"/>
      <c r="BK29" s="171"/>
      <c r="BL29" s="171"/>
      <c r="BM29" s="171"/>
      <c r="BN29" s="171"/>
      <c r="BO29" s="171"/>
      <c r="BP29" s="171"/>
      <c r="BQ29" s="171"/>
      <c r="BR29" s="171"/>
      <c r="BS29" s="171"/>
      <c r="BT29" s="171"/>
      <c r="BU29" s="171"/>
      <c r="BV29" s="171"/>
      <c r="BW29" s="171"/>
      <c r="BX29" s="171"/>
      <c r="BY29" s="171"/>
      <c r="BZ29" s="171"/>
      <c r="CA29" s="171"/>
      <c r="CB29" s="171"/>
      <c r="CC29" s="171"/>
      <c r="CD29" s="171"/>
      <c r="CE29" s="171"/>
      <c r="CF29" s="171"/>
      <c r="CG29" s="171"/>
      <c r="CH29" s="171"/>
      <c r="CI29" s="171"/>
      <c r="CJ29" s="171"/>
      <c r="CK29" s="171"/>
      <c r="CL29" s="171"/>
      <c r="CM29" s="171"/>
      <c r="CN29" s="171"/>
      <c r="CO29" s="171"/>
      <c r="CP29" s="171"/>
      <c r="CQ29" s="171"/>
      <c r="CR29" s="171"/>
      <c r="CS29" s="171"/>
      <c r="CT29" s="171"/>
      <c r="CU29" s="171"/>
      <c r="CV29" s="171"/>
      <c r="CW29" s="171"/>
      <c r="CX29" s="171"/>
      <c r="CY29" s="171"/>
      <c r="CZ29" s="171"/>
      <c r="DA29" s="171"/>
      <c r="DB29" s="171"/>
      <c r="DC29" s="171"/>
      <c r="DD29" s="171"/>
      <c r="DE29" s="171"/>
      <c r="DF29" s="171"/>
      <c r="DG29" s="171"/>
      <c r="DH29" s="171"/>
      <c r="DI29" s="171"/>
      <c r="DJ29" s="171"/>
      <c r="DK29" s="171"/>
      <c r="DL29" s="171"/>
      <c r="DM29" s="171"/>
      <c r="DN29" s="171"/>
      <c r="DO29" s="171"/>
      <c r="DP29" s="171"/>
      <c r="DQ29" s="171"/>
      <c r="DR29" s="171"/>
      <c r="DS29" s="171"/>
      <c r="DT29" s="171"/>
      <c r="DU29" s="171"/>
      <c r="DV29" s="171"/>
      <c r="DW29" s="171"/>
      <c r="DX29" s="171"/>
      <c r="DY29" s="171"/>
      <c r="DZ29" s="171"/>
      <c r="EA29" s="171"/>
      <c r="EB29" s="171"/>
      <c r="EC29" s="171"/>
      <c r="ED29" s="171"/>
      <c r="EE29" s="171"/>
      <c r="EF29" s="171"/>
      <c r="EG29" s="171"/>
      <c r="EH29" s="171"/>
      <c r="EI29" s="171"/>
      <c r="EJ29" s="171"/>
      <c r="EK29" s="171"/>
      <c r="EL29" s="171"/>
      <c r="EM29" s="171"/>
      <c r="EN29" s="171"/>
      <c r="EO29" s="171"/>
      <c r="EP29" s="171"/>
      <c r="EQ29" s="171"/>
      <c r="ER29" s="171"/>
      <c r="ES29" s="171"/>
      <c r="ET29" s="171"/>
      <c r="EU29" s="171"/>
      <c r="EV29" s="171"/>
      <c r="EW29" s="171"/>
      <c r="EX29" s="171"/>
      <c r="EY29" s="171"/>
      <c r="EZ29" s="171"/>
      <c r="FA29" s="171"/>
      <c r="FB29" s="171"/>
      <c r="FC29" s="171"/>
      <c r="FD29" s="171"/>
      <c r="FE29" s="171"/>
      <c r="FF29" s="171"/>
      <c r="FG29" s="171"/>
      <c r="FH29" s="171"/>
      <c r="FI29" s="171"/>
      <c r="FJ29" s="171"/>
      <c r="FK29" s="171"/>
      <c r="FL29" s="171"/>
      <c r="FM29" s="171"/>
      <c r="FN29" s="171"/>
      <c r="FO29" s="171"/>
      <c r="FP29" s="171"/>
      <c r="FQ29" s="171"/>
      <c r="FR29" s="171"/>
      <c r="FS29" s="171"/>
      <c r="FT29" s="171"/>
      <c r="FU29" s="171"/>
      <c r="FV29" s="171"/>
      <c r="FW29" s="171"/>
      <c r="FX29" s="171"/>
      <c r="FY29" s="171"/>
      <c r="FZ29" s="171"/>
      <c r="GA29" s="171"/>
      <c r="GB29" s="171"/>
      <c r="GC29" s="171"/>
      <c r="GD29" s="171"/>
      <c r="GE29" s="171"/>
      <c r="GF29" s="171"/>
      <c r="GG29" s="171"/>
      <c r="GH29" s="171"/>
      <c r="GI29" s="171"/>
      <c r="GJ29" s="171"/>
      <c r="GK29" s="171"/>
      <c r="GL29" s="171"/>
      <c r="GM29" s="171"/>
      <c r="GN29" s="171"/>
      <c r="GO29" s="171"/>
      <c r="GP29" s="171"/>
      <c r="GQ29" s="171"/>
      <c r="GR29" s="171"/>
      <c r="GS29" s="171"/>
      <c r="GT29" s="171"/>
      <c r="GU29" s="171"/>
      <c r="GV29" s="171"/>
      <c r="GW29" s="171"/>
      <c r="GX29" s="171"/>
      <c r="GY29" s="171"/>
      <c r="GZ29" s="171"/>
      <c r="HA29" s="171"/>
      <c r="HB29" s="171"/>
      <c r="HC29" s="171"/>
      <c r="HD29" s="171"/>
      <c r="HE29" s="171"/>
      <c r="HF29" s="171"/>
      <c r="HG29" s="171"/>
      <c r="HH29" s="171"/>
      <c r="HI29" s="171"/>
    </row>
    <row r="30" spans="1:217" ht="15.75">
      <c r="A30" s="2"/>
      <c r="B30" s="17"/>
      <c r="C30" s="15" t="s">
        <v>77</v>
      </c>
      <c r="D30" s="170"/>
      <c r="E30" s="170"/>
      <c r="F30" s="170"/>
      <c r="G30" s="170"/>
      <c r="H30" s="170"/>
      <c r="I30" s="170"/>
      <c r="J30" s="170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171"/>
      <c r="AM30" s="171"/>
      <c r="AN30" s="171"/>
      <c r="AO30" s="171"/>
      <c r="AP30" s="171"/>
      <c r="AQ30" s="171"/>
      <c r="AR30" s="171"/>
      <c r="AS30" s="171"/>
      <c r="AT30" s="171"/>
      <c r="AU30" s="171"/>
      <c r="AV30" s="171"/>
      <c r="AW30" s="171"/>
      <c r="AX30" s="171"/>
      <c r="AY30" s="171"/>
      <c r="AZ30" s="171"/>
      <c r="BA30" s="171"/>
      <c r="BB30" s="171"/>
      <c r="BC30" s="171"/>
      <c r="BD30" s="171"/>
      <c r="BE30" s="171"/>
      <c r="BF30" s="171"/>
      <c r="BG30" s="171"/>
      <c r="BH30" s="171"/>
      <c r="BI30" s="171"/>
      <c r="BJ30" s="171"/>
      <c r="BK30" s="171"/>
      <c r="BL30" s="171"/>
      <c r="BM30" s="171"/>
      <c r="BN30" s="171"/>
      <c r="BO30" s="171"/>
      <c r="BP30" s="171"/>
      <c r="BQ30" s="171"/>
      <c r="BR30" s="171"/>
      <c r="BS30" s="171"/>
      <c r="BT30" s="171"/>
      <c r="BU30" s="171"/>
      <c r="BV30" s="171"/>
      <c r="BW30" s="171"/>
      <c r="BX30" s="171"/>
      <c r="BY30" s="171"/>
      <c r="BZ30" s="171"/>
      <c r="CA30" s="171"/>
      <c r="CB30" s="171"/>
      <c r="CC30" s="171"/>
      <c r="CD30" s="171"/>
      <c r="CE30" s="171"/>
      <c r="CF30" s="171"/>
      <c r="CG30" s="171"/>
      <c r="CH30" s="171"/>
      <c r="CI30" s="171"/>
      <c r="CJ30" s="171"/>
      <c r="CK30" s="171"/>
      <c r="CL30" s="171"/>
      <c r="CM30" s="171"/>
      <c r="CN30" s="171"/>
      <c r="CO30" s="171"/>
      <c r="CP30" s="171"/>
      <c r="CQ30" s="171"/>
      <c r="CR30" s="171"/>
      <c r="CS30" s="171"/>
      <c r="CT30" s="171"/>
      <c r="CU30" s="171"/>
      <c r="CV30" s="171"/>
      <c r="CW30" s="171"/>
      <c r="CX30" s="171"/>
      <c r="CY30" s="171"/>
      <c r="CZ30" s="171"/>
      <c r="DA30" s="171"/>
      <c r="DB30" s="171"/>
      <c r="DC30" s="171"/>
      <c r="DD30" s="171"/>
      <c r="DE30" s="171"/>
      <c r="DF30" s="171"/>
      <c r="DG30" s="171"/>
      <c r="DH30" s="171"/>
      <c r="DI30" s="171"/>
      <c r="DJ30" s="171"/>
      <c r="DK30" s="171"/>
      <c r="DL30" s="171"/>
      <c r="DM30" s="171"/>
      <c r="DN30" s="171"/>
      <c r="DO30" s="171"/>
      <c r="DP30" s="171"/>
      <c r="DQ30" s="171"/>
      <c r="DR30" s="171"/>
      <c r="DS30" s="171"/>
      <c r="DT30" s="171"/>
      <c r="DU30" s="171"/>
      <c r="DV30" s="171"/>
      <c r="DW30" s="171"/>
      <c r="DX30" s="171"/>
      <c r="DY30" s="171"/>
      <c r="DZ30" s="171"/>
      <c r="EA30" s="171"/>
      <c r="EB30" s="171"/>
      <c r="EC30" s="171"/>
      <c r="ED30" s="171"/>
      <c r="EE30" s="171"/>
      <c r="EF30" s="171"/>
      <c r="EG30" s="171"/>
      <c r="EH30" s="171"/>
      <c r="EI30" s="171"/>
      <c r="EJ30" s="171"/>
      <c r="EK30" s="171"/>
      <c r="EL30" s="171"/>
      <c r="EM30" s="171"/>
      <c r="EN30" s="171"/>
      <c r="EO30" s="171"/>
      <c r="EP30" s="171"/>
      <c r="EQ30" s="171"/>
      <c r="ER30" s="171"/>
      <c r="ES30" s="171"/>
      <c r="ET30" s="171"/>
      <c r="EU30" s="171"/>
      <c r="EV30" s="171"/>
      <c r="EW30" s="171"/>
      <c r="EX30" s="171"/>
      <c r="EY30" s="171"/>
      <c r="EZ30" s="171"/>
      <c r="FA30" s="171"/>
      <c r="FB30" s="171"/>
      <c r="FC30" s="171"/>
      <c r="FD30" s="171"/>
      <c r="FE30" s="171"/>
      <c r="FF30" s="171"/>
      <c r="FG30" s="171"/>
      <c r="FH30" s="171"/>
      <c r="FI30" s="171"/>
      <c r="FJ30" s="171"/>
      <c r="FK30" s="171"/>
      <c r="FL30" s="171"/>
      <c r="FM30" s="171"/>
      <c r="FN30" s="171"/>
      <c r="FO30" s="171"/>
      <c r="FP30" s="171"/>
      <c r="FQ30" s="171"/>
      <c r="FR30" s="171"/>
      <c r="FS30" s="171"/>
      <c r="FT30" s="171"/>
      <c r="FU30" s="171"/>
      <c r="FV30" s="171"/>
      <c r="FW30" s="171"/>
      <c r="FX30" s="171"/>
      <c r="FY30" s="171"/>
      <c r="FZ30" s="171"/>
      <c r="GA30" s="171"/>
      <c r="GB30" s="171"/>
      <c r="GC30" s="171"/>
      <c r="GD30" s="171"/>
      <c r="GE30" s="171"/>
      <c r="GF30" s="171"/>
      <c r="GG30" s="171"/>
      <c r="GH30" s="171"/>
      <c r="GI30" s="171"/>
      <c r="GJ30" s="171"/>
      <c r="GK30" s="171"/>
      <c r="GL30" s="171"/>
      <c r="GM30" s="171"/>
      <c r="GN30" s="171"/>
      <c r="GO30" s="171"/>
      <c r="GP30" s="171"/>
      <c r="GQ30" s="171"/>
      <c r="GR30" s="171"/>
      <c r="GS30" s="171"/>
      <c r="GT30" s="171"/>
      <c r="GU30" s="171"/>
      <c r="GV30" s="171"/>
      <c r="GW30" s="171"/>
      <c r="GX30" s="171"/>
      <c r="GY30" s="171"/>
      <c r="GZ30" s="171"/>
      <c r="HA30" s="171"/>
      <c r="HB30" s="171"/>
      <c r="HC30" s="171"/>
      <c r="HD30" s="171"/>
      <c r="HE30" s="171"/>
      <c r="HF30" s="171"/>
      <c r="HG30" s="171"/>
      <c r="HH30" s="171"/>
      <c r="HI30" s="171"/>
    </row>
  </sheetData>
  <mergeCells count="10">
    <mergeCell ref="A17:A19"/>
    <mergeCell ref="C18:C19"/>
    <mergeCell ref="B17:B19"/>
    <mergeCell ref="D18:D19"/>
    <mergeCell ref="C17:E17"/>
    <mergeCell ref="F17:H17"/>
    <mergeCell ref="I17:I19"/>
    <mergeCell ref="E18:E19"/>
    <mergeCell ref="F18:G18"/>
    <mergeCell ref="H18:H19"/>
  </mergeCells>
  <conditionalFormatting sqref="A5:B5 A4 B21 B23">
    <cfRule type="cellIs" dxfId="1" priority="19" stopIfTrue="1" operator="equal">
      <formula>0</formula>
    </cfRule>
  </conditionalFormatting>
  <conditionalFormatting sqref="B5">
    <cfRule type="cellIs" dxfId="0" priority="18" stopIfTrue="1" operator="equal">
      <formula>"ручной ввод"</formula>
    </cfRule>
  </conditionalFormatting>
  <pageMargins left="0.48" right="0.35" top="0.5" bottom="0.33" header="0.31496062992126" footer="0.31496062992126"/>
  <pageSetup paperSize="9" scale="5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B8"/>
  <sheetViews>
    <sheetView view="pageBreakPreview" zoomScale="75" zoomScaleNormal="100" zoomScaleSheetLayoutView="75" workbookViewId="0">
      <selection activeCell="D15" sqref="D15"/>
    </sheetView>
  </sheetViews>
  <sheetFormatPr defaultRowHeight="12.75"/>
  <cols>
    <col min="1" max="1" width="30.85546875" customWidth="1"/>
    <col min="2" max="2" width="29" customWidth="1"/>
  </cols>
  <sheetData>
    <row r="1" spans="1:2" ht="18.75">
      <c r="A1" s="11" t="s">
        <v>78</v>
      </c>
      <c r="B1" s="3"/>
    </row>
    <row r="2" spans="1:2" ht="13.5" thickBot="1">
      <c r="A2" s="3"/>
      <c r="B2" s="3"/>
    </row>
    <row r="3" spans="1:2" s="18" customFormat="1" ht="13.5" thickBot="1">
      <c r="A3" s="19" t="s">
        <v>79</v>
      </c>
      <c r="B3" s="20" t="s">
        <v>80</v>
      </c>
    </row>
    <row r="4" spans="1:2">
      <c r="A4" s="119" t="s">
        <v>39</v>
      </c>
      <c r="B4" s="119" t="s">
        <v>81</v>
      </c>
    </row>
    <row r="5" spans="1:2">
      <c r="A5" s="119" t="s">
        <v>40</v>
      </c>
      <c r="B5" s="119" t="s">
        <v>81</v>
      </c>
    </row>
    <row r="6" spans="1:2">
      <c r="A6" s="119" t="s">
        <v>41</v>
      </c>
      <c r="B6" s="119" t="s">
        <v>81</v>
      </c>
    </row>
    <row r="7" spans="1:2">
      <c r="A7" s="119" t="s">
        <v>42</v>
      </c>
      <c r="B7" s="119" t="s">
        <v>81</v>
      </c>
    </row>
    <row r="8" spans="1:2">
      <c r="A8" s="119" t="s">
        <v>43</v>
      </c>
      <c r="B8" s="119" t="s">
        <v>81</v>
      </c>
    </row>
  </sheetData>
  <pageMargins left="0.73" right="0.70866141732283505" top="0.74803149606299202" bottom="0.74803149606299202" header="0.31496062992126" footer="0.3149606299212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B4"/>
  <sheetViews>
    <sheetView view="pageBreakPreview" zoomScale="75" zoomScaleNormal="100" zoomScaleSheetLayoutView="75" workbookViewId="0">
      <selection activeCell="C19" sqref="C19"/>
    </sheetView>
  </sheetViews>
  <sheetFormatPr defaultRowHeight="12.75"/>
  <cols>
    <col min="1" max="1" width="55.85546875" customWidth="1"/>
    <col min="2" max="2" width="22.85546875" customWidth="1"/>
  </cols>
  <sheetData>
    <row r="1" spans="1:2" ht="18.75">
      <c r="A1" s="11" t="s">
        <v>82</v>
      </c>
      <c r="B1" s="21"/>
    </row>
    <row r="2" spans="1:2" ht="13.5" thickBot="1">
      <c r="A2" s="3"/>
      <c r="B2" s="21"/>
    </row>
    <row r="3" spans="1:2" s="18" customFormat="1" ht="13.5" thickBot="1">
      <c r="A3" s="19" t="s">
        <v>79</v>
      </c>
      <c r="B3" s="80" t="s">
        <v>83</v>
      </c>
    </row>
    <row r="4" spans="1:2" ht="32.25" customHeight="1">
      <c r="A4" s="154" t="s">
        <v>84</v>
      </c>
      <c r="B4" s="162" t="s">
        <v>85</v>
      </c>
    </row>
  </sheetData>
  <pageMargins left="0.75" right="0.70866141732283505" top="0.74803149606299202" bottom="0.74803149606299202" header="0.31496062992126" footer="0.31496062992126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BDQ15"/>
  <sheetViews>
    <sheetView view="pageBreakPreview" zoomScale="90" zoomScaleNormal="100" zoomScaleSheetLayoutView="90" workbookViewId="0">
      <pane ySplit="5" topLeftCell="A8" activePane="bottomLeft" state="frozen"/>
      <selection pane="bottomLeft" activeCell="H11" sqref="H11"/>
    </sheetView>
  </sheetViews>
  <sheetFormatPr defaultRowHeight="17.45" customHeight="1"/>
  <cols>
    <col min="1" max="1" width="15.85546875" style="54" customWidth="1"/>
    <col min="2" max="2" width="39.85546875" customWidth="1"/>
    <col min="3" max="3" width="10" customWidth="1"/>
    <col min="4" max="4" width="18.140625" customWidth="1"/>
    <col min="5" max="5" width="7.7109375" customWidth="1"/>
    <col min="6" max="6" width="8.28515625" customWidth="1"/>
    <col min="7" max="7" width="39.85546875" style="59" customWidth="1"/>
    <col min="8" max="8" width="39.85546875" customWidth="1"/>
    <col min="9" max="1473" width="8.85546875" style="58"/>
  </cols>
  <sheetData>
    <row r="1" spans="1:1473" ht="17.45" customHeight="1">
      <c r="A1" s="52" t="s">
        <v>86</v>
      </c>
      <c r="B1" s="3"/>
      <c r="C1" s="3"/>
      <c r="D1" s="3"/>
      <c r="E1" s="3"/>
      <c r="F1" s="3"/>
      <c r="G1" s="60"/>
      <c r="H1" s="3"/>
    </row>
    <row r="2" spans="1:1473" ht="17.45" customHeight="1">
      <c r="A2" s="53"/>
      <c r="B2" s="3"/>
      <c r="C2" s="3"/>
      <c r="D2" s="3"/>
      <c r="E2" s="3"/>
      <c r="F2" s="3"/>
      <c r="G2" s="60"/>
      <c r="H2" s="3"/>
    </row>
    <row r="3" spans="1:1473" s="18" customFormat="1" ht="17.45" customHeight="1">
      <c r="A3" s="201" t="s">
        <v>87</v>
      </c>
      <c r="B3" s="202"/>
      <c r="C3" s="202"/>
      <c r="D3" s="203"/>
      <c r="E3" s="201" t="s">
        <v>88</v>
      </c>
      <c r="F3" s="202"/>
      <c r="G3" s="202"/>
      <c r="H3" s="202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1"/>
      <c r="FF3" s="61"/>
      <c r="FG3" s="61"/>
      <c r="FH3" s="61"/>
      <c r="FI3" s="61"/>
      <c r="FJ3" s="61"/>
      <c r="FK3" s="61"/>
      <c r="FL3" s="61"/>
      <c r="FM3" s="61"/>
      <c r="FN3" s="61"/>
      <c r="FO3" s="61"/>
      <c r="FP3" s="61"/>
      <c r="FQ3" s="61"/>
      <c r="FR3" s="61"/>
      <c r="FS3" s="61"/>
      <c r="FT3" s="61"/>
      <c r="FU3" s="61"/>
      <c r="FV3" s="61"/>
      <c r="FW3" s="61"/>
      <c r="FX3" s="61"/>
      <c r="FY3" s="61"/>
      <c r="FZ3" s="61"/>
      <c r="GA3" s="61"/>
      <c r="GB3" s="61"/>
      <c r="GC3" s="61"/>
      <c r="GD3" s="61"/>
      <c r="GE3" s="61"/>
      <c r="GF3" s="61"/>
      <c r="GG3" s="61"/>
      <c r="GH3" s="61"/>
      <c r="GI3" s="61"/>
      <c r="GJ3" s="61"/>
      <c r="GK3" s="61"/>
      <c r="GL3" s="61"/>
      <c r="GM3" s="61"/>
      <c r="GN3" s="61"/>
      <c r="GO3" s="61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  <c r="IQ3" s="61"/>
      <c r="IR3" s="61"/>
      <c r="IS3" s="61"/>
      <c r="IT3" s="61"/>
      <c r="IU3" s="61"/>
      <c r="IV3" s="61"/>
      <c r="IW3" s="61"/>
      <c r="IX3" s="61"/>
      <c r="IY3" s="61"/>
      <c r="IZ3" s="61"/>
      <c r="JA3" s="61"/>
      <c r="JB3" s="61"/>
      <c r="JC3" s="61"/>
      <c r="JD3" s="61"/>
      <c r="JE3" s="61"/>
      <c r="JF3" s="61"/>
      <c r="JG3" s="61"/>
      <c r="JH3" s="61"/>
      <c r="JI3" s="61"/>
      <c r="JJ3" s="61"/>
      <c r="JK3" s="61"/>
      <c r="JL3" s="61"/>
      <c r="JM3" s="61"/>
      <c r="JN3" s="61"/>
      <c r="JO3" s="61"/>
      <c r="JP3" s="61"/>
      <c r="JQ3" s="61"/>
      <c r="JR3" s="61"/>
      <c r="JS3" s="61"/>
      <c r="JT3" s="61"/>
      <c r="JU3" s="61"/>
      <c r="JV3" s="61"/>
      <c r="JW3" s="61"/>
      <c r="JX3" s="61"/>
      <c r="JY3" s="61"/>
      <c r="JZ3" s="61"/>
      <c r="KA3" s="61"/>
      <c r="KB3" s="61"/>
      <c r="KC3" s="61"/>
      <c r="KD3" s="61"/>
      <c r="KE3" s="61"/>
      <c r="KF3" s="61"/>
      <c r="KG3" s="61"/>
      <c r="KH3" s="61"/>
      <c r="KI3" s="61"/>
      <c r="KJ3" s="61"/>
      <c r="KK3" s="61"/>
      <c r="KL3" s="61"/>
      <c r="KM3" s="61"/>
      <c r="KN3" s="61"/>
      <c r="KO3" s="61"/>
      <c r="KP3" s="61"/>
      <c r="KQ3" s="61"/>
      <c r="KR3" s="61"/>
      <c r="KS3" s="61"/>
      <c r="KT3" s="61"/>
      <c r="KU3" s="61"/>
      <c r="KV3" s="61"/>
      <c r="KW3" s="61"/>
      <c r="KX3" s="61"/>
      <c r="KY3" s="61"/>
      <c r="KZ3" s="61"/>
      <c r="LA3" s="61"/>
      <c r="LB3" s="61"/>
      <c r="LC3" s="61"/>
      <c r="LD3" s="61"/>
      <c r="LE3" s="61"/>
      <c r="LF3" s="61"/>
      <c r="LG3" s="61"/>
      <c r="LH3" s="61"/>
      <c r="LI3" s="61"/>
      <c r="LJ3" s="61"/>
      <c r="LK3" s="61"/>
      <c r="LL3" s="61"/>
      <c r="LM3" s="61"/>
      <c r="LN3" s="61"/>
      <c r="LO3" s="61"/>
      <c r="LP3" s="61"/>
      <c r="LQ3" s="61"/>
      <c r="LR3" s="61"/>
      <c r="LS3" s="61"/>
      <c r="LT3" s="61"/>
      <c r="LU3" s="61"/>
      <c r="LV3" s="61"/>
      <c r="LW3" s="61"/>
      <c r="LX3" s="61"/>
      <c r="LY3" s="61"/>
      <c r="LZ3" s="61"/>
      <c r="MA3" s="61"/>
      <c r="MB3" s="61"/>
      <c r="MC3" s="61"/>
      <c r="MD3" s="61"/>
      <c r="ME3" s="61"/>
      <c r="MF3" s="61"/>
      <c r="MG3" s="61"/>
      <c r="MH3" s="61"/>
      <c r="MI3" s="61"/>
      <c r="MJ3" s="61"/>
      <c r="MK3" s="61"/>
      <c r="ML3" s="61"/>
      <c r="MM3" s="61"/>
      <c r="MN3" s="61"/>
      <c r="MO3" s="61"/>
      <c r="MP3" s="61"/>
      <c r="MQ3" s="61"/>
      <c r="MR3" s="61"/>
      <c r="MS3" s="61"/>
      <c r="MT3" s="61"/>
      <c r="MU3" s="61"/>
      <c r="MV3" s="61"/>
      <c r="MW3" s="61"/>
      <c r="MX3" s="61"/>
      <c r="MY3" s="61"/>
      <c r="MZ3" s="61"/>
      <c r="NA3" s="61"/>
      <c r="NB3" s="61"/>
      <c r="NC3" s="61"/>
      <c r="ND3" s="61"/>
      <c r="NE3" s="61"/>
      <c r="NF3" s="61"/>
      <c r="NG3" s="61"/>
      <c r="NH3" s="61"/>
      <c r="NI3" s="61"/>
      <c r="NJ3" s="61"/>
      <c r="NK3" s="61"/>
      <c r="NL3" s="61"/>
      <c r="NM3" s="61"/>
      <c r="NN3" s="61"/>
      <c r="NO3" s="61"/>
      <c r="NP3" s="61"/>
      <c r="NQ3" s="61"/>
      <c r="NR3" s="61"/>
      <c r="NS3" s="61"/>
      <c r="NT3" s="61"/>
      <c r="NU3" s="61"/>
      <c r="NV3" s="61"/>
      <c r="NW3" s="61"/>
      <c r="NX3" s="61"/>
      <c r="NY3" s="61"/>
      <c r="NZ3" s="61"/>
      <c r="OA3" s="61"/>
      <c r="OB3" s="61"/>
      <c r="OC3" s="61"/>
      <c r="OD3" s="61"/>
      <c r="OE3" s="61"/>
      <c r="OF3" s="61"/>
      <c r="OG3" s="61"/>
      <c r="OH3" s="61"/>
      <c r="OI3" s="61"/>
      <c r="OJ3" s="61"/>
      <c r="OK3" s="61"/>
      <c r="OL3" s="61"/>
      <c r="OM3" s="61"/>
      <c r="ON3" s="61"/>
      <c r="OO3" s="61"/>
      <c r="OP3" s="61"/>
      <c r="OQ3" s="61"/>
      <c r="OR3" s="61"/>
      <c r="OS3" s="61"/>
      <c r="OT3" s="61"/>
      <c r="OU3" s="61"/>
      <c r="OV3" s="61"/>
      <c r="OW3" s="61"/>
      <c r="OX3" s="61"/>
      <c r="OY3" s="61"/>
      <c r="OZ3" s="61"/>
      <c r="PA3" s="61"/>
      <c r="PB3" s="61"/>
      <c r="PC3" s="61"/>
      <c r="PD3" s="61"/>
      <c r="PE3" s="61"/>
      <c r="PF3" s="61"/>
      <c r="PG3" s="61"/>
      <c r="PH3" s="61"/>
      <c r="PI3" s="61"/>
      <c r="PJ3" s="61"/>
      <c r="PK3" s="61"/>
      <c r="PL3" s="61"/>
      <c r="PM3" s="61"/>
      <c r="PN3" s="61"/>
      <c r="PO3" s="61"/>
      <c r="PP3" s="61"/>
      <c r="PQ3" s="61"/>
      <c r="PR3" s="61"/>
      <c r="PS3" s="61"/>
      <c r="PT3" s="61"/>
      <c r="PU3" s="61"/>
      <c r="PV3" s="61"/>
      <c r="PW3" s="61"/>
      <c r="PX3" s="61"/>
      <c r="PY3" s="61"/>
      <c r="PZ3" s="61"/>
      <c r="QA3" s="61"/>
      <c r="QB3" s="61"/>
      <c r="QC3" s="61"/>
      <c r="QD3" s="61"/>
      <c r="QE3" s="61"/>
      <c r="QF3" s="61"/>
      <c r="QG3" s="61"/>
      <c r="QH3" s="61"/>
      <c r="QI3" s="61"/>
      <c r="QJ3" s="61"/>
      <c r="QK3" s="61"/>
      <c r="QL3" s="61"/>
      <c r="QM3" s="61"/>
      <c r="QN3" s="61"/>
      <c r="QO3" s="61"/>
      <c r="QP3" s="61"/>
      <c r="QQ3" s="61"/>
      <c r="QR3" s="61"/>
      <c r="QS3" s="61"/>
      <c r="QT3" s="61"/>
      <c r="QU3" s="61"/>
      <c r="QV3" s="61"/>
      <c r="QW3" s="61"/>
      <c r="QX3" s="61"/>
      <c r="QY3" s="61"/>
      <c r="QZ3" s="61"/>
      <c r="RA3" s="61"/>
      <c r="RB3" s="61"/>
      <c r="RC3" s="61"/>
      <c r="RD3" s="61"/>
      <c r="RE3" s="61"/>
      <c r="RF3" s="61"/>
      <c r="RG3" s="61"/>
      <c r="RH3" s="61"/>
      <c r="RI3" s="61"/>
      <c r="RJ3" s="61"/>
      <c r="RK3" s="61"/>
      <c r="RL3" s="61"/>
      <c r="RM3" s="61"/>
      <c r="RN3" s="61"/>
      <c r="RO3" s="61"/>
      <c r="RP3" s="61"/>
      <c r="RQ3" s="61"/>
      <c r="RR3" s="61"/>
      <c r="RS3" s="61"/>
      <c r="RT3" s="61"/>
      <c r="RU3" s="61"/>
      <c r="RV3" s="61"/>
      <c r="RW3" s="61"/>
      <c r="RX3" s="61"/>
      <c r="RY3" s="61"/>
      <c r="RZ3" s="61"/>
      <c r="SA3" s="61"/>
      <c r="SB3" s="61"/>
      <c r="SC3" s="61"/>
      <c r="SD3" s="61"/>
      <c r="SE3" s="61"/>
      <c r="SF3" s="61"/>
      <c r="SG3" s="61"/>
      <c r="SH3" s="61"/>
      <c r="SI3" s="61"/>
      <c r="SJ3" s="61"/>
      <c r="SK3" s="61"/>
      <c r="SL3" s="61"/>
      <c r="SM3" s="61"/>
      <c r="SN3" s="61"/>
      <c r="SO3" s="61"/>
      <c r="SP3" s="61"/>
      <c r="SQ3" s="61"/>
      <c r="SR3" s="61"/>
      <c r="SS3" s="61"/>
      <c r="ST3" s="61"/>
      <c r="SU3" s="61"/>
      <c r="SV3" s="61"/>
      <c r="SW3" s="61"/>
      <c r="SX3" s="61"/>
      <c r="SY3" s="61"/>
      <c r="SZ3" s="61"/>
      <c r="TA3" s="61"/>
      <c r="TB3" s="61"/>
      <c r="TC3" s="61"/>
      <c r="TD3" s="61"/>
      <c r="TE3" s="61"/>
      <c r="TF3" s="61"/>
      <c r="TG3" s="61"/>
      <c r="TH3" s="61"/>
      <c r="TI3" s="61"/>
      <c r="TJ3" s="61"/>
      <c r="TK3" s="61"/>
      <c r="TL3" s="61"/>
      <c r="TM3" s="61"/>
      <c r="TN3" s="61"/>
      <c r="TO3" s="61"/>
      <c r="TP3" s="61"/>
      <c r="TQ3" s="61"/>
      <c r="TR3" s="61"/>
      <c r="TS3" s="61"/>
      <c r="TT3" s="61"/>
      <c r="TU3" s="61"/>
      <c r="TV3" s="61"/>
      <c r="TW3" s="61"/>
      <c r="TX3" s="61"/>
      <c r="TY3" s="61"/>
      <c r="TZ3" s="61"/>
      <c r="UA3" s="61"/>
      <c r="UB3" s="61"/>
      <c r="UC3" s="61"/>
      <c r="UD3" s="61"/>
      <c r="UE3" s="61"/>
      <c r="UF3" s="61"/>
      <c r="UG3" s="61"/>
      <c r="UH3" s="61"/>
      <c r="UI3" s="61"/>
      <c r="UJ3" s="61"/>
      <c r="UK3" s="61"/>
      <c r="UL3" s="61"/>
      <c r="UM3" s="61"/>
      <c r="UN3" s="61"/>
      <c r="UO3" s="61"/>
      <c r="UP3" s="61"/>
      <c r="UQ3" s="61"/>
      <c r="UR3" s="61"/>
      <c r="US3" s="61"/>
      <c r="UT3" s="61"/>
      <c r="UU3" s="61"/>
      <c r="UV3" s="61"/>
      <c r="UW3" s="61"/>
      <c r="UX3" s="61"/>
      <c r="UY3" s="61"/>
      <c r="UZ3" s="61"/>
      <c r="VA3" s="61"/>
      <c r="VB3" s="61"/>
      <c r="VC3" s="61"/>
      <c r="VD3" s="61"/>
      <c r="VE3" s="61"/>
      <c r="VF3" s="61"/>
      <c r="VG3" s="61"/>
      <c r="VH3" s="61"/>
      <c r="VI3" s="61"/>
      <c r="VJ3" s="61"/>
      <c r="VK3" s="61"/>
      <c r="VL3" s="61"/>
      <c r="VM3" s="61"/>
      <c r="VN3" s="61"/>
      <c r="VO3" s="61"/>
      <c r="VP3" s="61"/>
      <c r="VQ3" s="61"/>
      <c r="VR3" s="61"/>
      <c r="VS3" s="61"/>
      <c r="VT3" s="61"/>
      <c r="VU3" s="61"/>
      <c r="VV3" s="61"/>
      <c r="VW3" s="61"/>
      <c r="VX3" s="61"/>
      <c r="VY3" s="61"/>
      <c r="VZ3" s="61"/>
      <c r="WA3" s="61"/>
      <c r="WB3" s="61"/>
      <c r="WC3" s="61"/>
      <c r="WD3" s="61"/>
      <c r="WE3" s="61"/>
      <c r="WF3" s="61"/>
      <c r="WG3" s="61"/>
      <c r="WH3" s="61"/>
      <c r="WI3" s="61"/>
      <c r="WJ3" s="61"/>
      <c r="WK3" s="61"/>
      <c r="WL3" s="61"/>
      <c r="WM3" s="61"/>
      <c r="WN3" s="61"/>
      <c r="WO3" s="61"/>
      <c r="WP3" s="61"/>
      <c r="WQ3" s="61"/>
      <c r="WR3" s="61"/>
      <c r="WS3" s="61"/>
      <c r="WT3" s="61"/>
      <c r="WU3" s="61"/>
      <c r="WV3" s="61"/>
      <c r="WW3" s="61"/>
      <c r="WX3" s="61"/>
      <c r="WY3" s="61"/>
      <c r="WZ3" s="61"/>
      <c r="XA3" s="61"/>
      <c r="XB3" s="61"/>
      <c r="XC3" s="61"/>
      <c r="XD3" s="61"/>
      <c r="XE3" s="61"/>
      <c r="XF3" s="61"/>
      <c r="XG3" s="61"/>
      <c r="XH3" s="61"/>
      <c r="XI3" s="61"/>
      <c r="XJ3" s="61"/>
      <c r="XK3" s="61"/>
      <c r="XL3" s="61"/>
      <c r="XM3" s="61"/>
      <c r="XN3" s="61"/>
      <c r="XO3" s="61"/>
      <c r="XP3" s="61"/>
      <c r="XQ3" s="61"/>
      <c r="XR3" s="61"/>
      <c r="XS3" s="61"/>
      <c r="XT3" s="61"/>
      <c r="XU3" s="61"/>
      <c r="XV3" s="61"/>
      <c r="XW3" s="61"/>
      <c r="XX3" s="61"/>
      <c r="XY3" s="61"/>
      <c r="XZ3" s="61"/>
      <c r="YA3" s="61"/>
      <c r="YB3" s="61"/>
      <c r="YC3" s="61"/>
      <c r="YD3" s="61"/>
      <c r="YE3" s="61"/>
      <c r="YF3" s="61"/>
      <c r="YG3" s="61"/>
      <c r="YH3" s="61"/>
      <c r="YI3" s="61"/>
      <c r="YJ3" s="61"/>
      <c r="YK3" s="61"/>
      <c r="YL3" s="61"/>
      <c r="YM3" s="61"/>
      <c r="YN3" s="61"/>
      <c r="YO3" s="61"/>
      <c r="YP3" s="61"/>
      <c r="YQ3" s="61"/>
      <c r="YR3" s="61"/>
      <c r="YS3" s="61"/>
      <c r="YT3" s="61"/>
      <c r="YU3" s="61"/>
      <c r="YV3" s="61"/>
      <c r="YW3" s="61"/>
      <c r="YX3" s="61"/>
      <c r="YY3" s="61"/>
      <c r="YZ3" s="61"/>
      <c r="ZA3" s="61"/>
      <c r="ZB3" s="61"/>
      <c r="ZC3" s="61"/>
      <c r="ZD3" s="61"/>
      <c r="ZE3" s="61"/>
      <c r="ZF3" s="61"/>
      <c r="ZG3" s="61"/>
      <c r="ZH3" s="61"/>
      <c r="ZI3" s="61"/>
      <c r="ZJ3" s="61"/>
      <c r="ZK3" s="61"/>
      <c r="ZL3" s="61"/>
      <c r="ZM3" s="61"/>
      <c r="ZN3" s="61"/>
      <c r="ZO3" s="61"/>
      <c r="ZP3" s="61"/>
      <c r="ZQ3" s="61"/>
      <c r="ZR3" s="61"/>
      <c r="ZS3" s="61"/>
      <c r="ZT3" s="61"/>
      <c r="ZU3" s="61"/>
      <c r="ZV3" s="61"/>
      <c r="ZW3" s="61"/>
      <c r="ZX3" s="61"/>
      <c r="ZY3" s="61"/>
      <c r="ZZ3" s="61"/>
      <c r="AAA3" s="61"/>
      <c r="AAB3" s="61"/>
      <c r="AAC3" s="61"/>
      <c r="AAD3" s="61"/>
      <c r="AAE3" s="61"/>
      <c r="AAF3" s="61"/>
      <c r="AAG3" s="61"/>
      <c r="AAH3" s="61"/>
      <c r="AAI3" s="61"/>
      <c r="AAJ3" s="61"/>
      <c r="AAK3" s="61"/>
      <c r="AAL3" s="61"/>
      <c r="AAM3" s="61"/>
      <c r="AAN3" s="61"/>
      <c r="AAO3" s="61"/>
      <c r="AAP3" s="61"/>
      <c r="AAQ3" s="61"/>
      <c r="AAR3" s="61"/>
      <c r="AAS3" s="61"/>
      <c r="AAT3" s="61"/>
      <c r="AAU3" s="61"/>
      <c r="AAV3" s="61"/>
      <c r="AAW3" s="61"/>
      <c r="AAX3" s="61"/>
      <c r="AAY3" s="61"/>
      <c r="AAZ3" s="61"/>
      <c r="ABA3" s="61"/>
      <c r="ABB3" s="61"/>
      <c r="ABC3" s="61"/>
      <c r="ABD3" s="61"/>
      <c r="ABE3" s="61"/>
      <c r="ABF3" s="61"/>
      <c r="ABG3" s="61"/>
      <c r="ABH3" s="61"/>
      <c r="ABI3" s="61"/>
      <c r="ABJ3" s="61"/>
      <c r="ABK3" s="61"/>
      <c r="ABL3" s="61"/>
      <c r="ABM3" s="61"/>
      <c r="ABN3" s="61"/>
      <c r="ABO3" s="61"/>
      <c r="ABP3" s="61"/>
      <c r="ABQ3" s="61"/>
      <c r="ABR3" s="61"/>
      <c r="ABS3" s="61"/>
      <c r="ABT3" s="61"/>
      <c r="ABU3" s="61"/>
      <c r="ABV3" s="61"/>
      <c r="ABW3" s="61"/>
      <c r="ABX3" s="61"/>
      <c r="ABY3" s="61"/>
      <c r="ABZ3" s="61"/>
      <c r="ACA3" s="61"/>
      <c r="ACB3" s="61"/>
      <c r="ACC3" s="61"/>
      <c r="ACD3" s="61"/>
      <c r="ACE3" s="61"/>
      <c r="ACF3" s="61"/>
      <c r="ACG3" s="61"/>
      <c r="ACH3" s="61"/>
      <c r="ACI3" s="61"/>
      <c r="ACJ3" s="61"/>
      <c r="ACK3" s="61"/>
      <c r="ACL3" s="61"/>
      <c r="ACM3" s="61"/>
      <c r="ACN3" s="61"/>
      <c r="ACO3" s="61"/>
      <c r="ACP3" s="61"/>
      <c r="ACQ3" s="61"/>
      <c r="ACR3" s="61"/>
      <c r="ACS3" s="61"/>
      <c r="ACT3" s="61"/>
      <c r="ACU3" s="61"/>
      <c r="ACV3" s="61"/>
      <c r="ACW3" s="61"/>
      <c r="ACX3" s="61"/>
      <c r="ACY3" s="61"/>
      <c r="ACZ3" s="61"/>
      <c r="ADA3" s="61"/>
      <c r="ADB3" s="61"/>
      <c r="ADC3" s="61"/>
      <c r="ADD3" s="61"/>
      <c r="ADE3" s="61"/>
      <c r="ADF3" s="61"/>
      <c r="ADG3" s="61"/>
      <c r="ADH3" s="61"/>
      <c r="ADI3" s="61"/>
      <c r="ADJ3" s="61"/>
      <c r="ADK3" s="61"/>
      <c r="ADL3" s="61"/>
      <c r="ADM3" s="61"/>
      <c r="ADN3" s="61"/>
      <c r="ADO3" s="61"/>
      <c r="ADP3" s="61"/>
      <c r="ADQ3" s="61"/>
      <c r="ADR3" s="61"/>
      <c r="ADS3" s="61"/>
      <c r="ADT3" s="61"/>
      <c r="ADU3" s="61"/>
      <c r="ADV3" s="61"/>
      <c r="ADW3" s="61"/>
      <c r="ADX3" s="61"/>
      <c r="ADY3" s="61"/>
      <c r="ADZ3" s="61"/>
      <c r="AEA3" s="61"/>
      <c r="AEB3" s="61"/>
      <c r="AEC3" s="61"/>
      <c r="AED3" s="61"/>
      <c r="AEE3" s="61"/>
      <c r="AEF3" s="61"/>
      <c r="AEG3" s="61"/>
      <c r="AEH3" s="61"/>
      <c r="AEI3" s="61"/>
      <c r="AEJ3" s="61"/>
      <c r="AEK3" s="61"/>
      <c r="AEL3" s="61"/>
      <c r="AEM3" s="61"/>
      <c r="AEN3" s="61"/>
      <c r="AEO3" s="61"/>
      <c r="AEP3" s="61"/>
      <c r="AEQ3" s="61"/>
      <c r="AER3" s="61"/>
      <c r="AES3" s="61"/>
      <c r="AET3" s="61"/>
      <c r="AEU3" s="61"/>
      <c r="AEV3" s="61"/>
      <c r="AEW3" s="61"/>
      <c r="AEX3" s="61"/>
      <c r="AEY3" s="61"/>
      <c r="AEZ3" s="61"/>
      <c r="AFA3" s="61"/>
      <c r="AFB3" s="61"/>
      <c r="AFC3" s="61"/>
      <c r="AFD3" s="61"/>
      <c r="AFE3" s="61"/>
      <c r="AFF3" s="61"/>
      <c r="AFG3" s="61"/>
      <c r="AFH3" s="61"/>
      <c r="AFI3" s="61"/>
      <c r="AFJ3" s="61"/>
      <c r="AFK3" s="61"/>
      <c r="AFL3" s="61"/>
      <c r="AFM3" s="61"/>
      <c r="AFN3" s="61"/>
      <c r="AFO3" s="61"/>
      <c r="AFP3" s="61"/>
      <c r="AFQ3" s="61"/>
      <c r="AFR3" s="61"/>
      <c r="AFS3" s="61"/>
      <c r="AFT3" s="61"/>
      <c r="AFU3" s="61"/>
      <c r="AFV3" s="61"/>
      <c r="AFW3" s="61"/>
      <c r="AFX3" s="61"/>
      <c r="AFY3" s="61"/>
      <c r="AFZ3" s="61"/>
      <c r="AGA3" s="61"/>
      <c r="AGB3" s="61"/>
      <c r="AGC3" s="61"/>
      <c r="AGD3" s="61"/>
      <c r="AGE3" s="61"/>
      <c r="AGF3" s="61"/>
      <c r="AGG3" s="61"/>
      <c r="AGH3" s="61"/>
      <c r="AGI3" s="61"/>
      <c r="AGJ3" s="61"/>
      <c r="AGK3" s="61"/>
      <c r="AGL3" s="61"/>
      <c r="AGM3" s="61"/>
      <c r="AGN3" s="61"/>
      <c r="AGO3" s="61"/>
      <c r="AGP3" s="61"/>
      <c r="AGQ3" s="61"/>
      <c r="AGR3" s="61"/>
      <c r="AGS3" s="61"/>
      <c r="AGT3" s="61"/>
      <c r="AGU3" s="61"/>
      <c r="AGV3" s="61"/>
      <c r="AGW3" s="61"/>
      <c r="AGX3" s="61"/>
      <c r="AGY3" s="61"/>
      <c r="AGZ3" s="61"/>
      <c r="AHA3" s="61"/>
      <c r="AHB3" s="61"/>
      <c r="AHC3" s="61"/>
      <c r="AHD3" s="61"/>
      <c r="AHE3" s="61"/>
      <c r="AHF3" s="61"/>
      <c r="AHG3" s="61"/>
      <c r="AHH3" s="61"/>
      <c r="AHI3" s="61"/>
      <c r="AHJ3" s="61"/>
      <c r="AHK3" s="61"/>
      <c r="AHL3" s="61"/>
      <c r="AHM3" s="61"/>
      <c r="AHN3" s="61"/>
      <c r="AHO3" s="61"/>
      <c r="AHP3" s="61"/>
      <c r="AHQ3" s="61"/>
      <c r="AHR3" s="61"/>
      <c r="AHS3" s="61"/>
      <c r="AHT3" s="61"/>
      <c r="AHU3" s="61"/>
      <c r="AHV3" s="61"/>
      <c r="AHW3" s="61"/>
      <c r="AHX3" s="61"/>
      <c r="AHY3" s="61"/>
      <c r="AHZ3" s="61"/>
      <c r="AIA3" s="61"/>
      <c r="AIB3" s="61"/>
      <c r="AIC3" s="61"/>
      <c r="AID3" s="61"/>
      <c r="AIE3" s="61"/>
      <c r="AIF3" s="61"/>
      <c r="AIG3" s="61"/>
      <c r="AIH3" s="61"/>
      <c r="AII3" s="61"/>
      <c r="AIJ3" s="61"/>
      <c r="AIK3" s="61"/>
      <c r="AIL3" s="61"/>
      <c r="AIM3" s="61"/>
      <c r="AIN3" s="61"/>
      <c r="AIO3" s="61"/>
      <c r="AIP3" s="61"/>
      <c r="AIQ3" s="61"/>
      <c r="AIR3" s="61"/>
      <c r="AIS3" s="61"/>
      <c r="AIT3" s="61"/>
      <c r="AIU3" s="61"/>
      <c r="AIV3" s="61"/>
      <c r="AIW3" s="61"/>
      <c r="AIX3" s="61"/>
      <c r="AIY3" s="61"/>
      <c r="AIZ3" s="61"/>
      <c r="AJA3" s="61"/>
      <c r="AJB3" s="61"/>
      <c r="AJC3" s="61"/>
      <c r="AJD3" s="61"/>
      <c r="AJE3" s="61"/>
      <c r="AJF3" s="61"/>
      <c r="AJG3" s="61"/>
      <c r="AJH3" s="61"/>
      <c r="AJI3" s="61"/>
      <c r="AJJ3" s="61"/>
      <c r="AJK3" s="61"/>
      <c r="AJL3" s="61"/>
      <c r="AJM3" s="61"/>
      <c r="AJN3" s="61"/>
      <c r="AJO3" s="61"/>
      <c r="AJP3" s="61"/>
      <c r="AJQ3" s="61"/>
      <c r="AJR3" s="61"/>
      <c r="AJS3" s="61"/>
      <c r="AJT3" s="61"/>
      <c r="AJU3" s="61"/>
      <c r="AJV3" s="61"/>
      <c r="AJW3" s="61"/>
      <c r="AJX3" s="61"/>
      <c r="AJY3" s="61"/>
      <c r="AJZ3" s="61"/>
      <c r="AKA3" s="61"/>
      <c r="AKB3" s="61"/>
      <c r="AKC3" s="61"/>
      <c r="AKD3" s="61"/>
      <c r="AKE3" s="61"/>
      <c r="AKF3" s="61"/>
      <c r="AKG3" s="61"/>
      <c r="AKH3" s="61"/>
      <c r="AKI3" s="61"/>
      <c r="AKJ3" s="61"/>
      <c r="AKK3" s="61"/>
      <c r="AKL3" s="61"/>
      <c r="AKM3" s="61"/>
      <c r="AKN3" s="61"/>
      <c r="AKO3" s="61"/>
      <c r="AKP3" s="61"/>
      <c r="AKQ3" s="61"/>
      <c r="AKR3" s="61"/>
      <c r="AKS3" s="61"/>
      <c r="AKT3" s="61"/>
      <c r="AKU3" s="61"/>
      <c r="AKV3" s="61"/>
      <c r="AKW3" s="61"/>
      <c r="AKX3" s="61"/>
      <c r="AKY3" s="61"/>
      <c r="AKZ3" s="61"/>
      <c r="ALA3" s="61"/>
      <c r="ALB3" s="61"/>
      <c r="ALC3" s="61"/>
      <c r="ALD3" s="61"/>
      <c r="ALE3" s="61"/>
      <c r="ALF3" s="61"/>
      <c r="ALG3" s="61"/>
      <c r="ALH3" s="61"/>
      <c r="ALI3" s="61"/>
      <c r="ALJ3" s="61"/>
      <c r="ALK3" s="61"/>
      <c r="ALL3" s="61"/>
      <c r="ALM3" s="61"/>
      <c r="ALN3" s="61"/>
      <c r="ALO3" s="61"/>
      <c r="ALP3" s="61"/>
      <c r="ALQ3" s="61"/>
      <c r="ALR3" s="61"/>
      <c r="ALS3" s="61"/>
      <c r="ALT3" s="61"/>
      <c r="ALU3" s="61"/>
      <c r="ALV3" s="61"/>
      <c r="ALW3" s="61"/>
      <c r="ALX3" s="61"/>
      <c r="ALY3" s="61"/>
      <c r="ALZ3" s="61"/>
      <c r="AMA3" s="61"/>
      <c r="AMB3" s="61"/>
      <c r="AMC3" s="61"/>
      <c r="AMD3" s="61"/>
      <c r="AME3" s="61"/>
      <c r="AMF3" s="61"/>
      <c r="AMG3" s="61"/>
      <c r="AMH3" s="61"/>
      <c r="AMI3" s="61"/>
      <c r="AMJ3" s="61"/>
      <c r="AMK3" s="61"/>
      <c r="AML3" s="61"/>
      <c r="AMM3" s="61"/>
      <c r="AMN3" s="61"/>
      <c r="AMO3" s="61"/>
      <c r="AMP3" s="61"/>
      <c r="AMQ3" s="61"/>
      <c r="AMR3" s="61"/>
      <c r="AMS3" s="61"/>
      <c r="AMT3" s="61"/>
      <c r="AMU3" s="61"/>
      <c r="AMV3" s="61"/>
      <c r="AMW3" s="61"/>
      <c r="AMX3" s="61"/>
      <c r="AMY3" s="61"/>
      <c r="AMZ3" s="61"/>
      <c r="ANA3" s="61"/>
      <c r="ANB3" s="61"/>
      <c r="ANC3" s="61"/>
      <c r="AND3" s="61"/>
      <c r="ANE3" s="61"/>
      <c r="ANF3" s="61"/>
      <c r="ANG3" s="61"/>
      <c r="ANH3" s="61"/>
      <c r="ANI3" s="61"/>
      <c r="ANJ3" s="61"/>
      <c r="ANK3" s="61"/>
      <c r="ANL3" s="61"/>
      <c r="ANM3" s="61"/>
      <c r="ANN3" s="61"/>
      <c r="ANO3" s="61"/>
      <c r="ANP3" s="61"/>
      <c r="ANQ3" s="61"/>
      <c r="ANR3" s="61"/>
      <c r="ANS3" s="61"/>
      <c r="ANT3" s="61"/>
      <c r="ANU3" s="61"/>
      <c r="ANV3" s="61"/>
      <c r="ANW3" s="61"/>
      <c r="ANX3" s="61"/>
      <c r="ANY3" s="61"/>
      <c r="ANZ3" s="61"/>
      <c r="AOA3" s="61"/>
      <c r="AOB3" s="61"/>
      <c r="AOC3" s="61"/>
      <c r="AOD3" s="61"/>
      <c r="AOE3" s="61"/>
      <c r="AOF3" s="61"/>
      <c r="AOG3" s="61"/>
      <c r="AOH3" s="61"/>
      <c r="AOI3" s="61"/>
      <c r="AOJ3" s="61"/>
      <c r="AOK3" s="61"/>
      <c r="AOL3" s="61"/>
      <c r="AOM3" s="61"/>
      <c r="AON3" s="61"/>
      <c r="AOO3" s="61"/>
      <c r="AOP3" s="61"/>
      <c r="AOQ3" s="61"/>
      <c r="AOR3" s="61"/>
      <c r="AOS3" s="61"/>
      <c r="AOT3" s="61"/>
      <c r="AOU3" s="61"/>
      <c r="AOV3" s="61"/>
      <c r="AOW3" s="61"/>
      <c r="AOX3" s="61"/>
      <c r="AOY3" s="61"/>
      <c r="AOZ3" s="61"/>
      <c r="APA3" s="61"/>
      <c r="APB3" s="61"/>
      <c r="APC3" s="61"/>
      <c r="APD3" s="61"/>
      <c r="APE3" s="61"/>
      <c r="APF3" s="61"/>
      <c r="APG3" s="61"/>
      <c r="APH3" s="61"/>
      <c r="API3" s="61"/>
      <c r="APJ3" s="61"/>
      <c r="APK3" s="61"/>
      <c r="APL3" s="61"/>
      <c r="APM3" s="61"/>
      <c r="APN3" s="61"/>
      <c r="APO3" s="61"/>
      <c r="APP3" s="61"/>
      <c r="APQ3" s="61"/>
      <c r="APR3" s="61"/>
      <c r="APS3" s="61"/>
      <c r="APT3" s="61"/>
      <c r="APU3" s="61"/>
      <c r="APV3" s="61"/>
      <c r="APW3" s="61"/>
      <c r="APX3" s="61"/>
      <c r="APY3" s="61"/>
      <c r="APZ3" s="61"/>
      <c r="AQA3" s="61"/>
      <c r="AQB3" s="61"/>
      <c r="AQC3" s="61"/>
      <c r="AQD3" s="61"/>
      <c r="AQE3" s="61"/>
      <c r="AQF3" s="61"/>
      <c r="AQG3" s="61"/>
      <c r="AQH3" s="61"/>
      <c r="AQI3" s="61"/>
      <c r="AQJ3" s="61"/>
      <c r="AQK3" s="61"/>
      <c r="AQL3" s="61"/>
      <c r="AQM3" s="61"/>
      <c r="AQN3" s="61"/>
      <c r="AQO3" s="61"/>
      <c r="AQP3" s="61"/>
      <c r="AQQ3" s="61"/>
      <c r="AQR3" s="61"/>
      <c r="AQS3" s="61"/>
      <c r="AQT3" s="61"/>
      <c r="AQU3" s="61"/>
      <c r="AQV3" s="61"/>
      <c r="AQW3" s="61"/>
      <c r="AQX3" s="61"/>
      <c r="AQY3" s="61"/>
      <c r="AQZ3" s="61"/>
      <c r="ARA3" s="61"/>
      <c r="ARB3" s="61"/>
      <c r="ARC3" s="61"/>
      <c r="ARD3" s="61"/>
      <c r="ARE3" s="61"/>
      <c r="ARF3" s="61"/>
      <c r="ARG3" s="61"/>
      <c r="ARH3" s="61"/>
      <c r="ARI3" s="61"/>
      <c r="ARJ3" s="61"/>
      <c r="ARK3" s="61"/>
      <c r="ARL3" s="61"/>
      <c r="ARM3" s="61"/>
      <c r="ARN3" s="61"/>
      <c r="ARO3" s="61"/>
      <c r="ARP3" s="61"/>
      <c r="ARQ3" s="61"/>
      <c r="ARR3" s="61"/>
      <c r="ARS3" s="61"/>
      <c r="ART3" s="61"/>
      <c r="ARU3" s="61"/>
      <c r="ARV3" s="61"/>
      <c r="ARW3" s="61"/>
      <c r="ARX3" s="61"/>
      <c r="ARY3" s="61"/>
      <c r="ARZ3" s="61"/>
      <c r="ASA3" s="61"/>
      <c r="ASB3" s="61"/>
      <c r="ASC3" s="61"/>
      <c r="ASD3" s="61"/>
      <c r="ASE3" s="61"/>
      <c r="ASF3" s="61"/>
      <c r="ASG3" s="61"/>
      <c r="ASH3" s="61"/>
      <c r="ASI3" s="61"/>
      <c r="ASJ3" s="61"/>
      <c r="ASK3" s="61"/>
      <c r="ASL3" s="61"/>
      <c r="ASM3" s="61"/>
      <c r="ASN3" s="61"/>
      <c r="ASO3" s="61"/>
      <c r="ASP3" s="61"/>
      <c r="ASQ3" s="61"/>
      <c r="ASR3" s="61"/>
      <c r="ASS3" s="61"/>
      <c r="AST3" s="61"/>
      <c r="ASU3" s="61"/>
      <c r="ASV3" s="61"/>
      <c r="ASW3" s="61"/>
      <c r="ASX3" s="61"/>
      <c r="ASY3" s="61"/>
      <c r="ASZ3" s="61"/>
      <c r="ATA3" s="61"/>
      <c r="ATB3" s="61"/>
      <c r="ATC3" s="61"/>
      <c r="ATD3" s="61"/>
      <c r="ATE3" s="61"/>
      <c r="ATF3" s="61"/>
      <c r="ATG3" s="61"/>
      <c r="ATH3" s="61"/>
      <c r="ATI3" s="61"/>
      <c r="ATJ3" s="61"/>
      <c r="ATK3" s="61"/>
      <c r="ATL3" s="61"/>
      <c r="ATM3" s="61"/>
      <c r="ATN3" s="61"/>
      <c r="ATO3" s="61"/>
      <c r="ATP3" s="61"/>
      <c r="ATQ3" s="61"/>
      <c r="ATR3" s="61"/>
      <c r="ATS3" s="61"/>
      <c r="ATT3" s="61"/>
      <c r="ATU3" s="61"/>
      <c r="ATV3" s="61"/>
      <c r="ATW3" s="61"/>
      <c r="ATX3" s="61"/>
      <c r="ATY3" s="61"/>
      <c r="ATZ3" s="61"/>
      <c r="AUA3" s="61"/>
      <c r="AUB3" s="61"/>
      <c r="AUC3" s="61"/>
      <c r="AUD3" s="61"/>
      <c r="AUE3" s="61"/>
      <c r="AUF3" s="61"/>
      <c r="AUG3" s="61"/>
      <c r="AUH3" s="61"/>
      <c r="AUI3" s="61"/>
      <c r="AUJ3" s="61"/>
      <c r="AUK3" s="61"/>
      <c r="AUL3" s="61"/>
      <c r="AUM3" s="61"/>
      <c r="AUN3" s="61"/>
      <c r="AUO3" s="61"/>
      <c r="AUP3" s="61"/>
      <c r="AUQ3" s="61"/>
      <c r="AUR3" s="61"/>
      <c r="AUS3" s="61"/>
      <c r="AUT3" s="61"/>
      <c r="AUU3" s="61"/>
      <c r="AUV3" s="61"/>
      <c r="AUW3" s="61"/>
      <c r="AUX3" s="61"/>
      <c r="AUY3" s="61"/>
      <c r="AUZ3" s="61"/>
      <c r="AVA3" s="61"/>
      <c r="AVB3" s="61"/>
      <c r="AVC3" s="61"/>
      <c r="AVD3" s="61"/>
      <c r="AVE3" s="61"/>
      <c r="AVF3" s="61"/>
      <c r="AVG3" s="61"/>
      <c r="AVH3" s="61"/>
      <c r="AVI3" s="61"/>
      <c r="AVJ3" s="61"/>
      <c r="AVK3" s="61"/>
      <c r="AVL3" s="61"/>
      <c r="AVM3" s="61"/>
      <c r="AVN3" s="61"/>
      <c r="AVO3" s="61"/>
      <c r="AVP3" s="61"/>
      <c r="AVQ3" s="61"/>
      <c r="AVR3" s="61"/>
      <c r="AVS3" s="61"/>
      <c r="AVT3" s="61"/>
      <c r="AVU3" s="61"/>
      <c r="AVV3" s="61"/>
      <c r="AVW3" s="61"/>
      <c r="AVX3" s="61"/>
      <c r="AVY3" s="61"/>
      <c r="AVZ3" s="61"/>
      <c r="AWA3" s="61"/>
      <c r="AWB3" s="61"/>
      <c r="AWC3" s="61"/>
      <c r="AWD3" s="61"/>
      <c r="AWE3" s="61"/>
      <c r="AWF3" s="61"/>
      <c r="AWG3" s="61"/>
      <c r="AWH3" s="61"/>
      <c r="AWI3" s="61"/>
      <c r="AWJ3" s="61"/>
      <c r="AWK3" s="61"/>
      <c r="AWL3" s="61"/>
      <c r="AWM3" s="61"/>
      <c r="AWN3" s="61"/>
      <c r="AWO3" s="61"/>
      <c r="AWP3" s="61"/>
      <c r="AWQ3" s="61"/>
      <c r="AWR3" s="61"/>
      <c r="AWS3" s="61"/>
      <c r="AWT3" s="61"/>
      <c r="AWU3" s="61"/>
      <c r="AWV3" s="61"/>
      <c r="AWW3" s="61"/>
      <c r="AWX3" s="61"/>
      <c r="AWY3" s="61"/>
      <c r="AWZ3" s="61"/>
      <c r="AXA3" s="61"/>
      <c r="AXB3" s="61"/>
      <c r="AXC3" s="61"/>
      <c r="AXD3" s="61"/>
      <c r="AXE3" s="61"/>
      <c r="AXF3" s="61"/>
      <c r="AXG3" s="61"/>
      <c r="AXH3" s="61"/>
      <c r="AXI3" s="61"/>
      <c r="AXJ3" s="61"/>
      <c r="AXK3" s="61"/>
      <c r="AXL3" s="61"/>
      <c r="AXM3" s="61"/>
      <c r="AXN3" s="61"/>
      <c r="AXO3" s="61"/>
      <c r="AXP3" s="61"/>
      <c r="AXQ3" s="61"/>
      <c r="AXR3" s="61"/>
      <c r="AXS3" s="61"/>
      <c r="AXT3" s="61"/>
      <c r="AXU3" s="61"/>
      <c r="AXV3" s="61"/>
      <c r="AXW3" s="61"/>
      <c r="AXX3" s="61"/>
      <c r="AXY3" s="61"/>
      <c r="AXZ3" s="61"/>
      <c r="AYA3" s="61"/>
      <c r="AYB3" s="61"/>
      <c r="AYC3" s="61"/>
      <c r="AYD3" s="61"/>
      <c r="AYE3" s="61"/>
      <c r="AYF3" s="61"/>
      <c r="AYG3" s="61"/>
      <c r="AYH3" s="61"/>
      <c r="AYI3" s="61"/>
      <c r="AYJ3" s="61"/>
      <c r="AYK3" s="61"/>
      <c r="AYL3" s="61"/>
      <c r="AYM3" s="61"/>
      <c r="AYN3" s="61"/>
      <c r="AYO3" s="61"/>
      <c r="AYP3" s="61"/>
      <c r="AYQ3" s="61"/>
      <c r="AYR3" s="61"/>
      <c r="AYS3" s="61"/>
      <c r="AYT3" s="61"/>
      <c r="AYU3" s="61"/>
      <c r="AYV3" s="61"/>
      <c r="AYW3" s="61"/>
      <c r="AYX3" s="61"/>
      <c r="AYY3" s="61"/>
      <c r="AYZ3" s="61"/>
      <c r="AZA3" s="61"/>
      <c r="AZB3" s="61"/>
      <c r="AZC3" s="61"/>
      <c r="AZD3" s="61"/>
      <c r="AZE3" s="61"/>
      <c r="AZF3" s="61"/>
      <c r="AZG3" s="61"/>
      <c r="AZH3" s="61"/>
      <c r="AZI3" s="61"/>
      <c r="AZJ3" s="61"/>
      <c r="AZK3" s="61"/>
      <c r="AZL3" s="61"/>
      <c r="AZM3" s="61"/>
      <c r="AZN3" s="61"/>
      <c r="AZO3" s="61"/>
      <c r="AZP3" s="61"/>
      <c r="AZQ3" s="61"/>
      <c r="AZR3" s="61"/>
      <c r="AZS3" s="61"/>
      <c r="AZT3" s="61"/>
      <c r="AZU3" s="61"/>
      <c r="AZV3" s="61"/>
      <c r="AZW3" s="61"/>
      <c r="AZX3" s="61"/>
      <c r="AZY3" s="61"/>
      <c r="AZZ3" s="61"/>
      <c r="BAA3" s="61"/>
      <c r="BAB3" s="61"/>
      <c r="BAC3" s="61"/>
      <c r="BAD3" s="61"/>
      <c r="BAE3" s="61"/>
      <c r="BAF3" s="61"/>
      <c r="BAG3" s="61"/>
      <c r="BAH3" s="61"/>
      <c r="BAI3" s="61"/>
      <c r="BAJ3" s="61"/>
      <c r="BAK3" s="61"/>
      <c r="BAL3" s="61"/>
      <c r="BAM3" s="61"/>
      <c r="BAN3" s="61"/>
      <c r="BAO3" s="61"/>
      <c r="BAP3" s="61"/>
      <c r="BAQ3" s="61"/>
      <c r="BAR3" s="61"/>
      <c r="BAS3" s="61"/>
      <c r="BAT3" s="61"/>
      <c r="BAU3" s="61"/>
      <c r="BAV3" s="61"/>
      <c r="BAW3" s="61"/>
      <c r="BAX3" s="61"/>
      <c r="BAY3" s="61"/>
      <c r="BAZ3" s="61"/>
      <c r="BBA3" s="61"/>
      <c r="BBB3" s="61"/>
      <c r="BBC3" s="61"/>
      <c r="BBD3" s="61"/>
      <c r="BBE3" s="61"/>
      <c r="BBF3" s="61"/>
      <c r="BBG3" s="61"/>
      <c r="BBH3" s="61"/>
      <c r="BBI3" s="61"/>
      <c r="BBJ3" s="61"/>
      <c r="BBK3" s="61"/>
      <c r="BBL3" s="61"/>
      <c r="BBM3" s="61"/>
      <c r="BBN3" s="61"/>
      <c r="BBO3" s="61"/>
      <c r="BBP3" s="61"/>
      <c r="BBQ3" s="61"/>
      <c r="BBR3" s="61"/>
      <c r="BBS3" s="61"/>
      <c r="BBT3" s="61"/>
      <c r="BBU3" s="61"/>
      <c r="BBV3" s="61"/>
      <c r="BBW3" s="61"/>
      <c r="BBX3" s="61"/>
      <c r="BBY3" s="61"/>
      <c r="BBZ3" s="61"/>
      <c r="BCA3" s="61"/>
      <c r="BCB3" s="61"/>
      <c r="BCC3" s="61"/>
      <c r="BCD3" s="61"/>
      <c r="BCE3" s="61"/>
      <c r="BCF3" s="61"/>
      <c r="BCG3" s="61"/>
      <c r="BCH3" s="61"/>
      <c r="BCI3" s="61"/>
      <c r="BCJ3" s="61"/>
      <c r="BCK3" s="61"/>
      <c r="BCL3" s="61"/>
      <c r="BCM3" s="61"/>
      <c r="BCN3" s="61"/>
      <c r="BCO3" s="61"/>
      <c r="BCP3" s="61"/>
      <c r="BCQ3" s="61"/>
      <c r="BCR3" s="61"/>
      <c r="BCS3" s="61"/>
      <c r="BCT3" s="61"/>
      <c r="BCU3" s="61"/>
      <c r="BCV3" s="61"/>
      <c r="BCW3" s="61"/>
      <c r="BCX3" s="61"/>
      <c r="BCY3" s="61"/>
      <c r="BCZ3" s="61"/>
      <c r="BDA3" s="61"/>
      <c r="BDB3" s="61"/>
      <c r="BDC3" s="61"/>
      <c r="BDD3" s="61"/>
      <c r="BDE3" s="61"/>
      <c r="BDF3" s="61"/>
      <c r="BDG3" s="61"/>
      <c r="BDH3" s="61"/>
      <c r="BDI3" s="61"/>
      <c r="BDJ3" s="61"/>
      <c r="BDK3" s="61"/>
      <c r="BDL3" s="61"/>
      <c r="BDM3" s="61"/>
      <c r="BDN3" s="61"/>
      <c r="BDO3" s="61"/>
      <c r="BDP3" s="61"/>
      <c r="BDQ3" s="61"/>
    </row>
    <row r="4" spans="1:1473" s="18" customFormat="1" ht="27" customHeight="1">
      <c r="A4" s="57" t="s">
        <v>83</v>
      </c>
      <c r="B4" s="57" t="s">
        <v>89</v>
      </c>
      <c r="C4" s="57" t="s">
        <v>90</v>
      </c>
      <c r="D4" s="57" t="s">
        <v>91</v>
      </c>
      <c r="E4" s="55" t="s">
        <v>92</v>
      </c>
      <c r="F4" s="56" t="s">
        <v>93</v>
      </c>
      <c r="G4" s="57" t="s">
        <v>89</v>
      </c>
      <c r="H4" s="55" t="s">
        <v>94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  <c r="GH4" s="61"/>
      <c r="GI4" s="61"/>
      <c r="GJ4" s="61"/>
      <c r="GK4" s="61"/>
      <c r="GL4" s="61"/>
      <c r="GM4" s="61"/>
      <c r="GN4" s="61"/>
      <c r="GO4" s="61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  <c r="IQ4" s="61"/>
      <c r="IR4" s="61"/>
      <c r="IS4" s="61"/>
      <c r="IT4" s="61"/>
      <c r="IU4" s="61"/>
      <c r="IV4" s="61"/>
      <c r="IW4" s="61"/>
      <c r="IX4" s="61"/>
      <c r="IY4" s="61"/>
      <c r="IZ4" s="61"/>
      <c r="JA4" s="61"/>
      <c r="JB4" s="61"/>
      <c r="JC4" s="61"/>
      <c r="JD4" s="61"/>
      <c r="JE4" s="61"/>
      <c r="JF4" s="61"/>
      <c r="JG4" s="61"/>
      <c r="JH4" s="61"/>
      <c r="JI4" s="61"/>
      <c r="JJ4" s="61"/>
      <c r="JK4" s="61"/>
      <c r="JL4" s="61"/>
      <c r="JM4" s="61"/>
      <c r="JN4" s="61"/>
      <c r="JO4" s="61"/>
      <c r="JP4" s="61"/>
      <c r="JQ4" s="61"/>
      <c r="JR4" s="61"/>
      <c r="JS4" s="61"/>
      <c r="JT4" s="61"/>
      <c r="JU4" s="61"/>
      <c r="JV4" s="61"/>
      <c r="JW4" s="61"/>
      <c r="JX4" s="61"/>
      <c r="JY4" s="61"/>
      <c r="JZ4" s="61"/>
      <c r="KA4" s="61"/>
      <c r="KB4" s="61"/>
      <c r="KC4" s="61"/>
      <c r="KD4" s="61"/>
      <c r="KE4" s="61"/>
      <c r="KF4" s="61"/>
      <c r="KG4" s="61"/>
      <c r="KH4" s="61"/>
      <c r="KI4" s="61"/>
      <c r="KJ4" s="61"/>
      <c r="KK4" s="61"/>
      <c r="KL4" s="61"/>
      <c r="KM4" s="61"/>
      <c r="KN4" s="61"/>
      <c r="KO4" s="61"/>
      <c r="KP4" s="61"/>
      <c r="KQ4" s="61"/>
      <c r="KR4" s="61"/>
      <c r="KS4" s="61"/>
      <c r="KT4" s="61"/>
      <c r="KU4" s="61"/>
      <c r="KV4" s="61"/>
      <c r="KW4" s="61"/>
      <c r="KX4" s="61"/>
      <c r="KY4" s="61"/>
      <c r="KZ4" s="61"/>
      <c r="LA4" s="61"/>
      <c r="LB4" s="61"/>
      <c r="LC4" s="61"/>
      <c r="LD4" s="61"/>
      <c r="LE4" s="61"/>
      <c r="LF4" s="61"/>
      <c r="LG4" s="61"/>
      <c r="LH4" s="61"/>
      <c r="LI4" s="61"/>
      <c r="LJ4" s="61"/>
      <c r="LK4" s="61"/>
      <c r="LL4" s="61"/>
      <c r="LM4" s="61"/>
      <c r="LN4" s="61"/>
      <c r="LO4" s="61"/>
      <c r="LP4" s="61"/>
      <c r="LQ4" s="61"/>
      <c r="LR4" s="61"/>
      <c r="LS4" s="61"/>
      <c r="LT4" s="61"/>
      <c r="LU4" s="61"/>
      <c r="LV4" s="61"/>
      <c r="LW4" s="61"/>
      <c r="LX4" s="61"/>
      <c r="LY4" s="61"/>
      <c r="LZ4" s="61"/>
      <c r="MA4" s="61"/>
      <c r="MB4" s="61"/>
      <c r="MC4" s="61"/>
      <c r="MD4" s="61"/>
      <c r="ME4" s="61"/>
      <c r="MF4" s="61"/>
      <c r="MG4" s="61"/>
      <c r="MH4" s="61"/>
      <c r="MI4" s="61"/>
      <c r="MJ4" s="61"/>
      <c r="MK4" s="61"/>
      <c r="ML4" s="61"/>
      <c r="MM4" s="61"/>
      <c r="MN4" s="61"/>
      <c r="MO4" s="61"/>
      <c r="MP4" s="61"/>
      <c r="MQ4" s="61"/>
      <c r="MR4" s="61"/>
      <c r="MS4" s="61"/>
      <c r="MT4" s="61"/>
      <c r="MU4" s="61"/>
      <c r="MV4" s="61"/>
      <c r="MW4" s="61"/>
      <c r="MX4" s="61"/>
      <c r="MY4" s="61"/>
      <c r="MZ4" s="61"/>
      <c r="NA4" s="61"/>
      <c r="NB4" s="61"/>
      <c r="NC4" s="61"/>
      <c r="ND4" s="61"/>
      <c r="NE4" s="61"/>
      <c r="NF4" s="61"/>
      <c r="NG4" s="61"/>
      <c r="NH4" s="61"/>
      <c r="NI4" s="61"/>
      <c r="NJ4" s="61"/>
      <c r="NK4" s="61"/>
      <c r="NL4" s="61"/>
      <c r="NM4" s="61"/>
      <c r="NN4" s="61"/>
      <c r="NO4" s="61"/>
      <c r="NP4" s="61"/>
      <c r="NQ4" s="61"/>
      <c r="NR4" s="61"/>
      <c r="NS4" s="61"/>
      <c r="NT4" s="61"/>
      <c r="NU4" s="61"/>
      <c r="NV4" s="61"/>
      <c r="NW4" s="61"/>
      <c r="NX4" s="61"/>
      <c r="NY4" s="61"/>
      <c r="NZ4" s="61"/>
      <c r="OA4" s="61"/>
      <c r="OB4" s="61"/>
      <c r="OC4" s="61"/>
      <c r="OD4" s="61"/>
      <c r="OE4" s="61"/>
      <c r="OF4" s="61"/>
      <c r="OG4" s="61"/>
      <c r="OH4" s="61"/>
      <c r="OI4" s="61"/>
      <c r="OJ4" s="61"/>
      <c r="OK4" s="61"/>
      <c r="OL4" s="61"/>
      <c r="OM4" s="61"/>
      <c r="ON4" s="61"/>
      <c r="OO4" s="61"/>
      <c r="OP4" s="61"/>
      <c r="OQ4" s="61"/>
      <c r="OR4" s="61"/>
      <c r="OS4" s="61"/>
      <c r="OT4" s="61"/>
      <c r="OU4" s="61"/>
      <c r="OV4" s="61"/>
      <c r="OW4" s="61"/>
      <c r="OX4" s="61"/>
      <c r="OY4" s="61"/>
      <c r="OZ4" s="61"/>
      <c r="PA4" s="61"/>
      <c r="PB4" s="61"/>
      <c r="PC4" s="61"/>
      <c r="PD4" s="61"/>
      <c r="PE4" s="61"/>
      <c r="PF4" s="61"/>
      <c r="PG4" s="61"/>
      <c r="PH4" s="61"/>
      <c r="PI4" s="61"/>
      <c r="PJ4" s="61"/>
      <c r="PK4" s="61"/>
      <c r="PL4" s="61"/>
      <c r="PM4" s="61"/>
      <c r="PN4" s="61"/>
      <c r="PO4" s="61"/>
      <c r="PP4" s="61"/>
      <c r="PQ4" s="61"/>
      <c r="PR4" s="61"/>
      <c r="PS4" s="61"/>
      <c r="PT4" s="61"/>
      <c r="PU4" s="61"/>
      <c r="PV4" s="61"/>
      <c r="PW4" s="61"/>
      <c r="PX4" s="61"/>
      <c r="PY4" s="61"/>
      <c r="PZ4" s="61"/>
      <c r="QA4" s="61"/>
      <c r="QB4" s="61"/>
      <c r="QC4" s="61"/>
      <c r="QD4" s="61"/>
      <c r="QE4" s="61"/>
      <c r="QF4" s="61"/>
      <c r="QG4" s="61"/>
      <c r="QH4" s="61"/>
      <c r="QI4" s="61"/>
      <c r="QJ4" s="61"/>
      <c r="QK4" s="61"/>
      <c r="QL4" s="61"/>
      <c r="QM4" s="61"/>
      <c r="QN4" s="61"/>
      <c r="QO4" s="61"/>
      <c r="QP4" s="61"/>
      <c r="QQ4" s="61"/>
      <c r="QR4" s="61"/>
      <c r="QS4" s="61"/>
      <c r="QT4" s="61"/>
      <c r="QU4" s="61"/>
      <c r="QV4" s="61"/>
      <c r="QW4" s="61"/>
      <c r="QX4" s="61"/>
      <c r="QY4" s="61"/>
      <c r="QZ4" s="61"/>
      <c r="RA4" s="61"/>
      <c r="RB4" s="61"/>
      <c r="RC4" s="61"/>
      <c r="RD4" s="61"/>
      <c r="RE4" s="61"/>
      <c r="RF4" s="61"/>
      <c r="RG4" s="61"/>
      <c r="RH4" s="61"/>
      <c r="RI4" s="61"/>
      <c r="RJ4" s="61"/>
      <c r="RK4" s="61"/>
      <c r="RL4" s="61"/>
      <c r="RM4" s="61"/>
      <c r="RN4" s="61"/>
      <c r="RO4" s="61"/>
      <c r="RP4" s="61"/>
      <c r="RQ4" s="61"/>
      <c r="RR4" s="61"/>
      <c r="RS4" s="61"/>
      <c r="RT4" s="61"/>
      <c r="RU4" s="61"/>
      <c r="RV4" s="61"/>
      <c r="RW4" s="61"/>
      <c r="RX4" s="61"/>
      <c r="RY4" s="61"/>
      <c r="RZ4" s="61"/>
      <c r="SA4" s="61"/>
      <c r="SB4" s="61"/>
      <c r="SC4" s="61"/>
      <c r="SD4" s="61"/>
      <c r="SE4" s="61"/>
      <c r="SF4" s="61"/>
      <c r="SG4" s="61"/>
      <c r="SH4" s="61"/>
      <c r="SI4" s="61"/>
      <c r="SJ4" s="61"/>
      <c r="SK4" s="61"/>
      <c r="SL4" s="61"/>
      <c r="SM4" s="61"/>
      <c r="SN4" s="61"/>
      <c r="SO4" s="61"/>
      <c r="SP4" s="61"/>
      <c r="SQ4" s="61"/>
      <c r="SR4" s="61"/>
      <c r="SS4" s="61"/>
      <c r="ST4" s="61"/>
      <c r="SU4" s="61"/>
      <c r="SV4" s="61"/>
      <c r="SW4" s="61"/>
      <c r="SX4" s="61"/>
      <c r="SY4" s="61"/>
      <c r="SZ4" s="61"/>
      <c r="TA4" s="61"/>
      <c r="TB4" s="61"/>
      <c r="TC4" s="61"/>
      <c r="TD4" s="61"/>
      <c r="TE4" s="61"/>
      <c r="TF4" s="61"/>
      <c r="TG4" s="61"/>
      <c r="TH4" s="61"/>
      <c r="TI4" s="61"/>
      <c r="TJ4" s="61"/>
      <c r="TK4" s="61"/>
      <c r="TL4" s="61"/>
      <c r="TM4" s="61"/>
      <c r="TN4" s="61"/>
      <c r="TO4" s="61"/>
      <c r="TP4" s="61"/>
      <c r="TQ4" s="61"/>
      <c r="TR4" s="61"/>
      <c r="TS4" s="61"/>
      <c r="TT4" s="61"/>
      <c r="TU4" s="61"/>
      <c r="TV4" s="61"/>
      <c r="TW4" s="61"/>
      <c r="TX4" s="61"/>
      <c r="TY4" s="61"/>
      <c r="TZ4" s="61"/>
      <c r="UA4" s="61"/>
      <c r="UB4" s="61"/>
      <c r="UC4" s="61"/>
      <c r="UD4" s="61"/>
      <c r="UE4" s="61"/>
      <c r="UF4" s="61"/>
      <c r="UG4" s="61"/>
      <c r="UH4" s="61"/>
      <c r="UI4" s="61"/>
      <c r="UJ4" s="61"/>
      <c r="UK4" s="61"/>
      <c r="UL4" s="61"/>
      <c r="UM4" s="61"/>
      <c r="UN4" s="61"/>
      <c r="UO4" s="61"/>
      <c r="UP4" s="61"/>
      <c r="UQ4" s="61"/>
      <c r="UR4" s="61"/>
      <c r="US4" s="61"/>
      <c r="UT4" s="61"/>
      <c r="UU4" s="61"/>
      <c r="UV4" s="61"/>
      <c r="UW4" s="61"/>
      <c r="UX4" s="61"/>
      <c r="UY4" s="61"/>
      <c r="UZ4" s="61"/>
      <c r="VA4" s="61"/>
      <c r="VB4" s="61"/>
      <c r="VC4" s="61"/>
      <c r="VD4" s="61"/>
      <c r="VE4" s="61"/>
      <c r="VF4" s="61"/>
      <c r="VG4" s="61"/>
      <c r="VH4" s="61"/>
      <c r="VI4" s="61"/>
      <c r="VJ4" s="61"/>
      <c r="VK4" s="61"/>
      <c r="VL4" s="61"/>
      <c r="VM4" s="61"/>
      <c r="VN4" s="61"/>
      <c r="VO4" s="61"/>
      <c r="VP4" s="61"/>
      <c r="VQ4" s="61"/>
      <c r="VR4" s="61"/>
      <c r="VS4" s="61"/>
      <c r="VT4" s="61"/>
      <c r="VU4" s="61"/>
      <c r="VV4" s="61"/>
      <c r="VW4" s="61"/>
      <c r="VX4" s="61"/>
      <c r="VY4" s="61"/>
      <c r="VZ4" s="61"/>
      <c r="WA4" s="61"/>
      <c r="WB4" s="61"/>
      <c r="WC4" s="61"/>
      <c r="WD4" s="61"/>
      <c r="WE4" s="61"/>
      <c r="WF4" s="61"/>
      <c r="WG4" s="61"/>
      <c r="WH4" s="61"/>
      <c r="WI4" s="61"/>
      <c r="WJ4" s="61"/>
      <c r="WK4" s="61"/>
      <c r="WL4" s="61"/>
      <c r="WM4" s="61"/>
      <c r="WN4" s="61"/>
      <c r="WO4" s="61"/>
      <c r="WP4" s="61"/>
      <c r="WQ4" s="61"/>
      <c r="WR4" s="61"/>
      <c r="WS4" s="61"/>
      <c r="WT4" s="61"/>
      <c r="WU4" s="61"/>
      <c r="WV4" s="61"/>
      <c r="WW4" s="61"/>
      <c r="WX4" s="61"/>
      <c r="WY4" s="61"/>
      <c r="WZ4" s="61"/>
      <c r="XA4" s="61"/>
      <c r="XB4" s="61"/>
      <c r="XC4" s="61"/>
      <c r="XD4" s="61"/>
      <c r="XE4" s="61"/>
      <c r="XF4" s="61"/>
      <c r="XG4" s="61"/>
      <c r="XH4" s="61"/>
      <c r="XI4" s="61"/>
      <c r="XJ4" s="61"/>
      <c r="XK4" s="61"/>
      <c r="XL4" s="61"/>
      <c r="XM4" s="61"/>
      <c r="XN4" s="61"/>
      <c r="XO4" s="61"/>
      <c r="XP4" s="61"/>
      <c r="XQ4" s="61"/>
      <c r="XR4" s="61"/>
      <c r="XS4" s="61"/>
      <c r="XT4" s="61"/>
      <c r="XU4" s="61"/>
      <c r="XV4" s="61"/>
      <c r="XW4" s="61"/>
      <c r="XX4" s="61"/>
      <c r="XY4" s="61"/>
      <c r="XZ4" s="61"/>
      <c r="YA4" s="61"/>
      <c r="YB4" s="61"/>
      <c r="YC4" s="61"/>
      <c r="YD4" s="61"/>
      <c r="YE4" s="61"/>
      <c r="YF4" s="61"/>
      <c r="YG4" s="61"/>
      <c r="YH4" s="61"/>
      <c r="YI4" s="61"/>
      <c r="YJ4" s="61"/>
      <c r="YK4" s="61"/>
      <c r="YL4" s="61"/>
      <c r="YM4" s="61"/>
      <c r="YN4" s="61"/>
      <c r="YO4" s="61"/>
      <c r="YP4" s="61"/>
      <c r="YQ4" s="61"/>
      <c r="YR4" s="61"/>
      <c r="YS4" s="61"/>
      <c r="YT4" s="61"/>
      <c r="YU4" s="61"/>
      <c r="YV4" s="61"/>
      <c r="YW4" s="61"/>
      <c r="YX4" s="61"/>
      <c r="YY4" s="61"/>
      <c r="YZ4" s="61"/>
      <c r="ZA4" s="61"/>
      <c r="ZB4" s="61"/>
      <c r="ZC4" s="61"/>
      <c r="ZD4" s="61"/>
      <c r="ZE4" s="61"/>
      <c r="ZF4" s="61"/>
      <c r="ZG4" s="61"/>
      <c r="ZH4" s="61"/>
      <c r="ZI4" s="61"/>
      <c r="ZJ4" s="61"/>
      <c r="ZK4" s="61"/>
      <c r="ZL4" s="61"/>
      <c r="ZM4" s="61"/>
      <c r="ZN4" s="61"/>
      <c r="ZO4" s="61"/>
      <c r="ZP4" s="61"/>
      <c r="ZQ4" s="61"/>
      <c r="ZR4" s="61"/>
      <c r="ZS4" s="61"/>
      <c r="ZT4" s="61"/>
      <c r="ZU4" s="61"/>
      <c r="ZV4" s="61"/>
      <c r="ZW4" s="61"/>
      <c r="ZX4" s="61"/>
      <c r="ZY4" s="61"/>
      <c r="ZZ4" s="61"/>
      <c r="AAA4" s="61"/>
      <c r="AAB4" s="61"/>
      <c r="AAC4" s="61"/>
      <c r="AAD4" s="61"/>
      <c r="AAE4" s="61"/>
      <c r="AAF4" s="61"/>
      <c r="AAG4" s="61"/>
      <c r="AAH4" s="61"/>
      <c r="AAI4" s="61"/>
      <c r="AAJ4" s="61"/>
      <c r="AAK4" s="61"/>
      <c r="AAL4" s="61"/>
      <c r="AAM4" s="61"/>
      <c r="AAN4" s="61"/>
      <c r="AAO4" s="61"/>
      <c r="AAP4" s="61"/>
      <c r="AAQ4" s="61"/>
      <c r="AAR4" s="61"/>
      <c r="AAS4" s="61"/>
      <c r="AAT4" s="61"/>
      <c r="AAU4" s="61"/>
      <c r="AAV4" s="61"/>
      <c r="AAW4" s="61"/>
      <c r="AAX4" s="61"/>
      <c r="AAY4" s="61"/>
      <c r="AAZ4" s="61"/>
      <c r="ABA4" s="61"/>
      <c r="ABB4" s="61"/>
      <c r="ABC4" s="61"/>
      <c r="ABD4" s="61"/>
      <c r="ABE4" s="61"/>
      <c r="ABF4" s="61"/>
      <c r="ABG4" s="61"/>
      <c r="ABH4" s="61"/>
      <c r="ABI4" s="61"/>
      <c r="ABJ4" s="61"/>
      <c r="ABK4" s="61"/>
      <c r="ABL4" s="61"/>
      <c r="ABM4" s="61"/>
      <c r="ABN4" s="61"/>
      <c r="ABO4" s="61"/>
      <c r="ABP4" s="61"/>
      <c r="ABQ4" s="61"/>
      <c r="ABR4" s="61"/>
      <c r="ABS4" s="61"/>
      <c r="ABT4" s="61"/>
      <c r="ABU4" s="61"/>
      <c r="ABV4" s="61"/>
      <c r="ABW4" s="61"/>
      <c r="ABX4" s="61"/>
      <c r="ABY4" s="61"/>
      <c r="ABZ4" s="61"/>
      <c r="ACA4" s="61"/>
      <c r="ACB4" s="61"/>
      <c r="ACC4" s="61"/>
      <c r="ACD4" s="61"/>
      <c r="ACE4" s="61"/>
      <c r="ACF4" s="61"/>
      <c r="ACG4" s="61"/>
      <c r="ACH4" s="61"/>
      <c r="ACI4" s="61"/>
      <c r="ACJ4" s="61"/>
      <c r="ACK4" s="61"/>
      <c r="ACL4" s="61"/>
      <c r="ACM4" s="61"/>
      <c r="ACN4" s="61"/>
      <c r="ACO4" s="61"/>
      <c r="ACP4" s="61"/>
      <c r="ACQ4" s="61"/>
      <c r="ACR4" s="61"/>
      <c r="ACS4" s="61"/>
      <c r="ACT4" s="61"/>
      <c r="ACU4" s="61"/>
      <c r="ACV4" s="61"/>
      <c r="ACW4" s="61"/>
      <c r="ACX4" s="61"/>
      <c r="ACY4" s="61"/>
      <c r="ACZ4" s="61"/>
      <c r="ADA4" s="61"/>
      <c r="ADB4" s="61"/>
      <c r="ADC4" s="61"/>
      <c r="ADD4" s="61"/>
      <c r="ADE4" s="61"/>
      <c r="ADF4" s="61"/>
      <c r="ADG4" s="61"/>
      <c r="ADH4" s="61"/>
      <c r="ADI4" s="61"/>
      <c r="ADJ4" s="61"/>
      <c r="ADK4" s="61"/>
      <c r="ADL4" s="61"/>
      <c r="ADM4" s="61"/>
      <c r="ADN4" s="61"/>
      <c r="ADO4" s="61"/>
      <c r="ADP4" s="61"/>
      <c r="ADQ4" s="61"/>
      <c r="ADR4" s="61"/>
      <c r="ADS4" s="61"/>
      <c r="ADT4" s="61"/>
      <c r="ADU4" s="61"/>
      <c r="ADV4" s="61"/>
      <c r="ADW4" s="61"/>
      <c r="ADX4" s="61"/>
      <c r="ADY4" s="61"/>
      <c r="ADZ4" s="61"/>
      <c r="AEA4" s="61"/>
      <c r="AEB4" s="61"/>
      <c r="AEC4" s="61"/>
      <c r="AED4" s="61"/>
      <c r="AEE4" s="61"/>
      <c r="AEF4" s="61"/>
      <c r="AEG4" s="61"/>
      <c r="AEH4" s="61"/>
      <c r="AEI4" s="61"/>
      <c r="AEJ4" s="61"/>
      <c r="AEK4" s="61"/>
      <c r="AEL4" s="61"/>
      <c r="AEM4" s="61"/>
      <c r="AEN4" s="61"/>
      <c r="AEO4" s="61"/>
      <c r="AEP4" s="61"/>
      <c r="AEQ4" s="61"/>
      <c r="AER4" s="61"/>
      <c r="AES4" s="61"/>
      <c r="AET4" s="61"/>
      <c r="AEU4" s="61"/>
      <c r="AEV4" s="61"/>
      <c r="AEW4" s="61"/>
      <c r="AEX4" s="61"/>
      <c r="AEY4" s="61"/>
      <c r="AEZ4" s="61"/>
      <c r="AFA4" s="61"/>
      <c r="AFB4" s="61"/>
      <c r="AFC4" s="61"/>
      <c r="AFD4" s="61"/>
      <c r="AFE4" s="61"/>
      <c r="AFF4" s="61"/>
      <c r="AFG4" s="61"/>
      <c r="AFH4" s="61"/>
      <c r="AFI4" s="61"/>
      <c r="AFJ4" s="61"/>
      <c r="AFK4" s="61"/>
      <c r="AFL4" s="61"/>
      <c r="AFM4" s="61"/>
      <c r="AFN4" s="61"/>
      <c r="AFO4" s="61"/>
      <c r="AFP4" s="61"/>
      <c r="AFQ4" s="61"/>
      <c r="AFR4" s="61"/>
      <c r="AFS4" s="61"/>
      <c r="AFT4" s="61"/>
      <c r="AFU4" s="61"/>
      <c r="AFV4" s="61"/>
      <c r="AFW4" s="61"/>
      <c r="AFX4" s="61"/>
      <c r="AFY4" s="61"/>
      <c r="AFZ4" s="61"/>
      <c r="AGA4" s="61"/>
      <c r="AGB4" s="61"/>
      <c r="AGC4" s="61"/>
      <c r="AGD4" s="61"/>
      <c r="AGE4" s="61"/>
      <c r="AGF4" s="61"/>
      <c r="AGG4" s="61"/>
      <c r="AGH4" s="61"/>
      <c r="AGI4" s="61"/>
      <c r="AGJ4" s="61"/>
      <c r="AGK4" s="61"/>
      <c r="AGL4" s="61"/>
      <c r="AGM4" s="61"/>
      <c r="AGN4" s="61"/>
      <c r="AGO4" s="61"/>
      <c r="AGP4" s="61"/>
      <c r="AGQ4" s="61"/>
      <c r="AGR4" s="61"/>
      <c r="AGS4" s="61"/>
      <c r="AGT4" s="61"/>
      <c r="AGU4" s="61"/>
      <c r="AGV4" s="61"/>
      <c r="AGW4" s="61"/>
      <c r="AGX4" s="61"/>
      <c r="AGY4" s="61"/>
      <c r="AGZ4" s="61"/>
      <c r="AHA4" s="61"/>
      <c r="AHB4" s="61"/>
      <c r="AHC4" s="61"/>
      <c r="AHD4" s="61"/>
      <c r="AHE4" s="61"/>
      <c r="AHF4" s="61"/>
      <c r="AHG4" s="61"/>
      <c r="AHH4" s="61"/>
      <c r="AHI4" s="61"/>
      <c r="AHJ4" s="61"/>
      <c r="AHK4" s="61"/>
      <c r="AHL4" s="61"/>
      <c r="AHM4" s="61"/>
      <c r="AHN4" s="61"/>
      <c r="AHO4" s="61"/>
      <c r="AHP4" s="61"/>
      <c r="AHQ4" s="61"/>
      <c r="AHR4" s="61"/>
      <c r="AHS4" s="61"/>
      <c r="AHT4" s="61"/>
      <c r="AHU4" s="61"/>
      <c r="AHV4" s="61"/>
      <c r="AHW4" s="61"/>
      <c r="AHX4" s="61"/>
      <c r="AHY4" s="61"/>
      <c r="AHZ4" s="61"/>
      <c r="AIA4" s="61"/>
      <c r="AIB4" s="61"/>
      <c r="AIC4" s="61"/>
      <c r="AID4" s="61"/>
      <c r="AIE4" s="61"/>
      <c r="AIF4" s="61"/>
      <c r="AIG4" s="61"/>
      <c r="AIH4" s="61"/>
      <c r="AII4" s="61"/>
      <c r="AIJ4" s="61"/>
      <c r="AIK4" s="61"/>
      <c r="AIL4" s="61"/>
      <c r="AIM4" s="61"/>
      <c r="AIN4" s="61"/>
      <c r="AIO4" s="61"/>
      <c r="AIP4" s="61"/>
      <c r="AIQ4" s="61"/>
      <c r="AIR4" s="61"/>
      <c r="AIS4" s="61"/>
      <c r="AIT4" s="61"/>
      <c r="AIU4" s="61"/>
      <c r="AIV4" s="61"/>
      <c r="AIW4" s="61"/>
      <c r="AIX4" s="61"/>
      <c r="AIY4" s="61"/>
      <c r="AIZ4" s="61"/>
      <c r="AJA4" s="61"/>
      <c r="AJB4" s="61"/>
      <c r="AJC4" s="61"/>
      <c r="AJD4" s="61"/>
      <c r="AJE4" s="61"/>
      <c r="AJF4" s="61"/>
      <c r="AJG4" s="61"/>
      <c r="AJH4" s="61"/>
      <c r="AJI4" s="61"/>
      <c r="AJJ4" s="61"/>
      <c r="AJK4" s="61"/>
      <c r="AJL4" s="61"/>
      <c r="AJM4" s="61"/>
      <c r="AJN4" s="61"/>
      <c r="AJO4" s="61"/>
      <c r="AJP4" s="61"/>
      <c r="AJQ4" s="61"/>
      <c r="AJR4" s="61"/>
      <c r="AJS4" s="61"/>
      <c r="AJT4" s="61"/>
      <c r="AJU4" s="61"/>
      <c r="AJV4" s="61"/>
      <c r="AJW4" s="61"/>
      <c r="AJX4" s="61"/>
      <c r="AJY4" s="61"/>
      <c r="AJZ4" s="61"/>
      <c r="AKA4" s="61"/>
      <c r="AKB4" s="61"/>
      <c r="AKC4" s="61"/>
      <c r="AKD4" s="61"/>
      <c r="AKE4" s="61"/>
      <c r="AKF4" s="61"/>
      <c r="AKG4" s="61"/>
      <c r="AKH4" s="61"/>
      <c r="AKI4" s="61"/>
      <c r="AKJ4" s="61"/>
      <c r="AKK4" s="61"/>
      <c r="AKL4" s="61"/>
      <c r="AKM4" s="61"/>
      <c r="AKN4" s="61"/>
      <c r="AKO4" s="61"/>
      <c r="AKP4" s="61"/>
      <c r="AKQ4" s="61"/>
      <c r="AKR4" s="61"/>
      <c r="AKS4" s="61"/>
      <c r="AKT4" s="61"/>
      <c r="AKU4" s="61"/>
      <c r="AKV4" s="61"/>
      <c r="AKW4" s="61"/>
      <c r="AKX4" s="61"/>
      <c r="AKY4" s="61"/>
      <c r="AKZ4" s="61"/>
      <c r="ALA4" s="61"/>
      <c r="ALB4" s="61"/>
      <c r="ALC4" s="61"/>
      <c r="ALD4" s="61"/>
      <c r="ALE4" s="61"/>
      <c r="ALF4" s="61"/>
      <c r="ALG4" s="61"/>
      <c r="ALH4" s="61"/>
      <c r="ALI4" s="61"/>
      <c r="ALJ4" s="61"/>
      <c r="ALK4" s="61"/>
      <c r="ALL4" s="61"/>
      <c r="ALM4" s="61"/>
      <c r="ALN4" s="61"/>
      <c r="ALO4" s="61"/>
      <c r="ALP4" s="61"/>
      <c r="ALQ4" s="61"/>
      <c r="ALR4" s="61"/>
      <c r="ALS4" s="61"/>
      <c r="ALT4" s="61"/>
      <c r="ALU4" s="61"/>
      <c r="ALV4" s="61"/>
      <c r="ALW4" s="61"/>
      <c r="ALX4" s="61"/>
      <c r="ALY4" s="61"/>
      <c r="ALZ4" s="61"/>
      <c r="AMA4" s="61"/>
      <c r="AMB4" s="61"/>
      <c r="AMC4" s="61"/>
      <c r="AMD4" s="61"/>
      <c r="AME4" s="61"/>
      <c r="AMF4" s="61"/>
      <c r="AMG4" s="61"/>
      <c r="AMH4" s="61"/>
      <c r="AMI4" s="61"/>
      <c r="AMJ4" s="61"/>
      <c r="AMK4" s="61"/>
      <c r="AML4" s="61"/>
      <c r="AMM4" s="61"/>
      <c r="AMN4" s="61"/>
      <c r="AMO4" s="61"/>
      <c r="AMP4" s="61"/>
      <c r="AMQ4" s="61"/>
      <c r="AMR4" s="61"/>
      <c r="AMS4" s="61"/>
      <c r="AMT4" s="61"/>
      <c r="AMU4" s="61"/>
      <c r="AMV4" s="61"/>
      <c r="AMW4" s="61"/>
      <c r="AMX4" s="61"/>
      <c r="AMY4" s="61"/>
      <c r="AMZ4" s="61"/>
      <c r="ANA4" s="61"/>
      <c r="ANB4" s="61"/>
      <c r="ANC4" s="61"/>
      <c r="AND4" s="61"/>
      <c r="ANE4" s="61"/>
      <c r="ANF4" s="61"/>
      <c r="ANG4" s="61"/>
      <c r="ANH4" s="61"/>
      <c r="ANI4" s="61"/>
      <c r="ANJ4" s="61"/>
      <c r="ANK4" s="61"/>
      <c r="ANL4" s="61"/>
      <c r="ANM4" s="61"/>
      <c r="ANN4" s="61"/>
      <c r="ANO4" s="61"/>
      <c r="ANP4" s="61"/>
      <c r="ANQ4" s="61"/>
      <c r="ANR4" s="61"/>
      <c r="ANS4" s="61"/>
      <c r="ANT4" s="61"/>
      <c r="ANU4" s="61"/>
      <c r="ANV4" s="61"/>
      <c r="ANW4" s="61"/>
      <c r="ANX4" s="61"/>
      <c r="ANY4" s="61"/>
      <c r="ANZ4" s="61"/>
      <c r="AOA4" s="61"/>
      <c r="AOB4" s="61"/>
      <c r="AOC4" s="61"/>
      <c r="AOD4" s="61"/>
      <c r="AOE4" s="61"/>
      <c r="AOF4" s="61"/>
      <c r="AOG4" s="61"/>
      <c r="AOH4" s="61"/>
      <c r="AOI4" s="61"/>
      <c r="AOJ4" s="61"/>
      <c r="AOK4" s="61"/>
      <c r="AOL4" s="61"/>
      <c r="AOM4" s="61"/>
      <c r="AON4" s="61"/>
      <c r="AOO4" s="61"/>
      <c r="AOP4" s="61"/>
      <c r="AOQ4" s="61"/>
      <c r="AOR4" s="61"/>
      <c r="AOS4" s="61"/>
      <c r="AOT4" s="61"/>
      <c r="AOU4" s="61"/>
      <c r="AOV4" s="61"/>
      <c r="AOW4" s="61"/>
      <c r="AOX4" s="61"/>
      <c r="AOY4" s="61"/>
      <c r="AOZ4" s="61"/>
      <c r="APA4" s="61"/>
      <c r="APB4" s="61"/>
      <c r="APC4" s="61"/>
      <c r="APD4" s="61"/>
      <c r="APE4" s="61"/>
      <c r="APF4" s="61"/>
      <c r="APG4" s="61"/>
      <c r="APH4" s="61"/>
      <c r="API4" s="61"/>
      <c r="APJ4" s="61"/>
      <c r="APK4" s="61"/>
      <c r="APL4" s="61"/>
      <c r="APM4" s="61"/>
      <c r="APN4" s="61"/>
      <c r="APO4" s="61"/>
      <c r="APP4" s="61"/>
      <c r="APQ4" s="61"/>
      <c r="APR4" s="61"/>
      <c r="APS4" s="61"/>
      <c r="APT4" s="61"/>
      <c r="APU4" s="61"/>
      <c r="APV4" s="61"/>
      <c r="APW4" s="61"/>
      <c r="APX4" s="61"/>
      <c r="APY4" s="61"/>
      <c r="APZ4" s="61"/>
      <c r="AQA4" s="61"/>
      <c r="AQB4" s="61"/>
      <c r="AQC4" s="61"/>
      <c r="AQD4" s="61"/>
      <c r="AQE4" s="61"/>
      <c r="AQF4" s="61"/>
      <c r="AQG4" s="61"/>
      <c r="AQH4" s="61"/>
      <c r="AQI4" s="61"/>
      <c r="AQJ4" s="61"/>
      <c r="AQK4" s="61"/>
      <c r="AQL4" s="61"/>
      <c r="AQM4" s="61"/>
      <c r="AQN4" s="61"/>
      <c r="AQO4" s="61"/>
      <c r="AQP4" s="61"/>
      <c r="AQQ4" s="61"/>
      <c r="AQR4" s="61"/>
      <c r="AQS4" s="61"/>
      <c r="AQT4" s="61"/>
      <c r="AQU4" s="61"/>
      <c r="AQV4" s="61"/>
      <c r="AQW4" s="61"/>
      <c r="AQX4" s="61"/>
      <c r="AQY4" s="61"/>
      <c r="AQZ4" s="61"/>
      <c r="ARA4" s="61"/>
      <c r="ARB4" s="61"/>
      <c r="ARC4" s="61"/>
      <c r="ARD4" s="61"/>
      <c r="ARE4" s="61"/>
      <c r="ARF4" s="61"/>
      <c r="ARG4" s="61"/>
      <c r="ARH4" s="61"/>
      <c r="ARI4" s="61"/>
      <c r="ARJ4" s="61"/>
      <c r="ARK4" s="61"/>
      <c r="ARL4" s="61"/>
      <c r="ARM4" s="61"/>
      <c r="ARN4" s="61"/>
      <c r="ARO4" s="61"/>
      <c r="ARP4" s="61"/>
      <c r="ARQ4" s="61"/>
      <c r="ARR4" s="61"/>
      <c r="ARS4" s="61"/>
      <c r="ART4" s="61"/>
      <c r="ARU4" s="61"/>
      <c r="ARV4" s="61"/>
      <c r="ARW4" s="61"/>
      <c r="ARX4" s="61"/>
      <c r="ARY4" s="61"/>
      <c r="ARZ4" s="61"/>
      <c r="ASA4" s="61"/>
      <c r="ASB4" s="61"/>
      <c r="ASC4" s="61"/>
      <c r="ASD4" s="61"/>
      <c r="ASE4" s="61"/>
      <c r="ASF4" s="61"/>
      <c r="ASG4" s="61"/>
      <c r="ASH4" s="61"/>
      <c r="ASI4" s="61"/>
      <c r="ASJ4" s="61"/>
      <c r="ASK4" s="61"/>
      <c r="ASL4" s="61"/>
      <c r="ASM4" s="61"/>
      <c r="ASN4" s="61"/>
      <c r="ASO4" s="61"/>
      <c r="ASP4" s="61"/>
      <c r="ASQ4" s="61"/>
      <c r="ASR4" s="61"/>
      <c r="ASS4" s="61"/>
      <c r="AST4" s="61"/>
      <c r="ASU4" s="61"/>
      <c r="ASV4" s="61"/>
      <c r="ASW4" s="61"/>
      <c r="ASX4" s="61"/>
      <c r="ASY4" s="61"/>
      <c r="ASZ4" s="61"/>
      <c r="ATA4" s="61"/>
      <c r="ATB4" s="61"/>
      <c r="ATC4" s="61"/>
      <c r="ATD4" s="61"/>
      <c r="ATE4" s="61"/>
      <c r="ATF4" s="61"/>
      <c r="ATG4" s="61"/>
      <c r="ATH4" s="61"/>
      <c r="ATI4" s="61"/>
      <c r="ATJ4" s="61"/>
      <c r="ATK4" s="61"/>
      <c r="ATL4" s="61"/>
      <c r="ATM4" s="61"/>
      <c r="ATN4" s="61"/>
      <c r="ATO4" s="61"/>
      <c r="ATP4" s="61"/>
      <c r="ATQ4" s="61"/>
      <c r="ATR4" s="61"/>
      <c r="ATS4" s="61"/>
      <c r="ATT4" s="61"/>
      <c r="ATU4" s="61"/>
      <c r="ATV4" s="61"/>
      <c r="ATW4" s="61"/>
      <c r="ATX4" s="61"/>
      <c r="ATY4" s="61"/>
      <c r="ATZ4" s="61"/>
      <c r="AUA4" s="61"/>
      <c r="AUB4" s="61"/>
      <c r="AUC4" s="61"/>
      <c r="AUD4" s="61"/>
      <c r="AUE4" s="61"/>
      <c r="AUF4" s="61"/>
      <c r="AUG4" s="61"/>
      <c r="AUH4" s="61"/>
      <c r="AUI4" s="61"/>
      <c r="AUJ4" s="61"/>
      <c r="AUK4" s="61"/>
      <c r="AUL4" s="61"/>
      <c r="AUM4" s="61"/>
      <c r="AUN4" s="61"/>
      <c r="AUO4" s="61"/>
      <c r="AUP4" s="61"/>
      <c r="AUQ4" s="61"/>
      <c r="AUR4" s="61"/>
      <c r="AUS4" s="61"/>
      <c r="AUT4" s="61"/>
      <c r="AUU4" s="61"/>
      <c r="AUV4" s="61"/>
      <c r="AUW4" s="61"/>
      <c r="AUX4" s="61"/>
      <c r="AUY4" s="61"/>
      <c r="AUZ4" s="61"/>
      <c r="AVA4" s="61"/>
      <c r="AVB4" s="61"/>
      <c r="AVC4" s="61"/>
      <c r="AVD4" s="61"/>
      <c r="AVE4" s="61"/>
      <c r="AVF4" s="61"/>
      <c r="AVG4" s="61"/>
      <c r="AVH4" s="61"/>
      <c r="AVI4" s="61"/>
      <c r="AVJ4" s="61"/>
      <c r="AVK4" s="61"/>
      <c r="AVL4" s="61"/>
      <c r="AVM4" s="61"/>
      <c r="AVN4" s="61"/>
      <c r="AVO4" s="61"/>
      <c r="AVP4" s="61"/>
      <c r="AVQ4" s="61"/>
      <c r="AVR4" s="61"/>
      <c r="AVS4" s="61"/>
      <c r="AVT4" s="61"/>
      <c r="AVU4" s="61"/>
      <c r="AVV4" s="61"/>
      <c r="AVW4" s="61"/>
      <c r="AVX4" s="61"/>
      <c r="AVY4" s="61"/>
      <c r="AVZ4" s="61"/>
      <c r="AWA4" s="61"/>
      <c r="AWB4" s="61"/>
      <c r="AWC4" s="61"/>
      <c r="AWD4" s="61"/>
      <c r="AWE4" s="61"/>
      <c r="AWF4" s="61"/>
      <c r="AWG4" s="61"/>
      <c r="AWH4" s="61"/>
      <c r="AWI4" s="61"/>
      <c r="AWJ4" s="61"/>
      <c r="AWK4" s="61"/>
      <c r="AWL4" s="61"/>
      <c r="AWM4" s="61"/>
      <c r="AWN4" s="61"/>
      <c r="AWO4" s="61"/>
      <c r="AWP4" s="61"/>
      <c r="AWQ4" s="61"/>
      <c r="AWR4" s="61"/>
      <c r="AWS4" s="61"/>
      <c r="AWT4" s="61"/>
      <c r="AWU4" s="61"/>
      <c r="AWV4" s="61"/>
      <c r="AWW4" s="61"/>
      <c r="AWX4" s="61"/>
      <c r="AWY4" s="61"/>
      <c r="AWZ4" s="61"/>
      <c r="AXA4" s="61"/>
      <c r="AXB4" s="61"/>
      <c r="AXC4" s="61"/>
      <c r="AXD4" s="61"/>
      <c r="AXE4" s="61"/>
      <c r="AXF4" s="61"/>
      <c r="AXG4" s="61"/>
      <c r="AXH4" s="61"/>
      <c r="AXI4" s="61"/>
      <c r="AXJ4" s="61"/>
      <c r="AXK4" s="61"/>
      <c r="AXL4" s="61"/>
      <c r="AXM4" s="61"/>
      <c r="AXN4" s="61"/>
      <c r="AXO4" s="61"/>
      <c r="AXP4" s="61"/>
      <c r="AXQ4" s="61"/>
      <c r="AXR4" s="61"/>
      <c r="AXS4" s="61"/>
      <c r="AXT4" s="61"/>
      <c r="AXU4" s="61"/>
      <c r="AXV4" s="61"/>
      <c r="AXW4" s="61"/>
      <c r="AXX4" s="61"/>
      <c r="AXY4" s="61"/>
      <c r="AXZ4" s="61"/>
      <c r="AYA4" s="61"/>
      <c r="AYB4" s="61"/>
      <c r="AYC4" s="61"/>
      <c r="AYD4" s="61"/>
      <c r="AYE4" s="61"/>
      <c r="AYF4" s="61"/>
      <c r="AYG4" s="61"/>
      <c r="AYH4" s="61"/>
      <c r="AYI4" s="61"/>
      <c r="AYJ4" s="61"/>
      <c r="AYK4" s="61"/>
      <c r="AYL4" s="61"/>
      <c r="AYM4" s="61"/>
      <c r="AYN4" s="61"/>
      <c r="AYO4" s="61"/>
      <c r="AYP4" s="61"/>
      <c r="AYQ4" s="61"/>
      <c r="AYR4" s="61"/>
      <c r="AYS4" s="61"/>
      <c r="AYT4" s="61"/>
      <c r="AYU4" s="61"/>
      <c r="AYV4" s="61"/>
      <c r="AYW4" s="61"/>
      <c r="AYX4" s="61"/>
      <c r="AYY4" s="61"/>
      <c r="AYZ4" s="61"/>
      <c r="AZA4" s="61"/>
      <c r="AZB4" s="61"/>
      <c r="AZC4" s="61"/>
      <c r="AZD4" s="61"/>
      <c r="AZE4" s="61"/>
      <c r="AZF4" s="61"/>
      <c r="AZG4" s="61"/>
      <c r="AZH4" s="61"/>
      <c r="AZI4" s="61"/>
      <c r="AZJ4" s="61"/>
      <c r="AZK4" s="61"/>
      <c r="AZL4" s="61"/>
      <c r="AZM4" s="61"/>
      <c r="AZN4" s="61"/>
      <c r="AZO4" s="61"/>
      <c r="AZP4" s="61"/>
      <c r="AZQ4" s="61"/>
      <c r="AZR4" s="61"/>
      <c r="AZS4" s="61"/>
      <c r="AZT4" s="61"/>
      <c r="AZU4" s="61"/>
      <c r="AZV4" s="61"/>
      <c r="AZW4" s="61"/>
      <c r="AZX4" s="61"/>
      <c r="AZY4" s="61"/>
      <c r="AZZ4" s="61"/>
      <c r="BAA4" s="61"/>
      <c r="BAB4" s="61"/>
      <c r="BAC4" s="61"/>
      <c r="BAD4" s="61"/>
      <c r="BAE4" s="61"/>
      <c r="BAF4" s="61"/>
      <c r="BAG4" s="61"/>
      <c r="BAH4" s="61"/>
      <c r="BAI4" s="61"/>
      <c r="BAJ4" s="61"/>
      <c r="BAK4" s="61"/>
      <c r="BAL4" s="61"/>
      <c r="BAM4" s="61"/>
      <c r="BAN4" s="61"/>
      <c r="BAO4" s="61"/>
      <c r="BAP4" s="61"/>
      <c r="BAQ4" s="61"/>
      <c r="BAR4" s="61"/>
      <c r="BAS4" s="61"/>
      <c r="BAT4" s="61"/>
      <c r="BAU4" s="61"/>
      <c r="BAV4" s="61"/>
      <c r="BAW4" s="61"/>
      <c r="BAX4" s="61"/>
      <c r="BAY4" s="61"/>
      <c r="BAZ4" s="61"/>
      <c r="BBA4" s="61"/>
      <c r="BBB4" s="61"/>
      <c r="BBC4" s="61"/>
      <c r="BBD4" s="61"/>
      <c r="BBE4" s="61"/>
      <c r="BBF4" s="61"/>
      <c r="BBG4" s="61"/>
      <c r="BBH4" s="61"/>
      <c r="BBI4" s="61"/>
      <c r="BBJ4" s="61"/>
      <c r="BBK4" s="61"/>
      <c r="BBL4" s="61"/>
      <c r="BBM4" s="61"/>
      <c r="BBN4" s="61"/>
      <c r="BBO4" s="61"/>
      <c r="BBP4" s="61"/>
      <c r="BBQ4" s="61"/>
      <c r="BBR4" s="61"/>
      <c r="BBS4" s="61"/>
      <c r="BBT4" s="61"/>
      <c r="BBU4" s="61"/>
      <c r="BBV4" s="61"/>
      <c r="BBW4" s="61"/>
      <c r="BBX4" s="61"/>
      <c r="BBY4" s="61"/>
      <c r="BBZ4" s="61"/>
      <c r="BCA4" s="61"/>
      <c r="BCB4" s="61"/>
      <c r="BCC4" s="61"/>
      <c r="BCD4" s="61"/>
      <c r="BCE4" s="61"/>
      <c r="BCF4" s="61"/>
      <c r="BCG4" s="61"/>
      <c r="BCH4" s="61"/>
      <c r="BCI4" s="61"/>
      <c r="BCJ4" s="61"/>
      <c r="BCK4" s="61"/>
      <c r="BCL4" s="61"/>
      <c r="BCM4" s="61"/>
      <c r="BCN4" s="61"/>
      <c r="BCO4" s="61"/>
      <c r="BCP4" s="61"/>
      <c r="BCQ4" s="61"/>
      <c r="BCR4" s="61"/>
      <c r="BCS4" s="61"/>
      <c r="BCT4" s="61"/>
      <c r="BCU4" s="61"/>
      <c r="BCV4" s="61"/>
      <c r="BCW4" s="61"/>
      <c r="BCX4" s="61"/>
      <c r="BCY4" s="61"/>
      <c r="BCZ4" s="61"/>
      <c r="BDA4" s="61"/>
      <c r="BDB4" s="61"/>
      <c r="BDC4" s="61"/>
      <c r="BDD4" s="61"/>
      <c r="BDE4" s="61"/>
      <c r="BDF4" s="61"/>
      <c r="BDG4" s="61"/>
      <c r="BDH4" s="61"/>
      <c r="BDI4" s="61"/>
      <c r="BDJ4" s="61"/>
      <c r="BDK4" s="61"/>
      <c r="BDL4" s="61"/>
      <c r="BDM4" s="61"/>
      <c r="BDN4" s="61"/>
      <c r="BDO4" s="61"/>
      <c r="BDP4" s="61"/>
      <c r="BDQ4" s="61"/>
    </row>
    <row r="5" spans="1:1473" s="18" customFormat="1" ht="17.45" customHeight="1">
      <c r="A5" s="57">
        <v>1</v>
      </c>
      <c r="B5" s="55">
        <f>+A5+1</f>
        <v>2</v>
      </c>
      <c r="C5" s="55">
        <f t="shared" ref="C5:H5" si="0">+B5+1</f>
        <v>3</v>
      </c>
      <c r="D5" s="55">
        <f t="shared" si="0"/>
        <v>4</v>
      </c>
      <c r="E5" s="55">
        <f t="shared" si="0"/>
        <v>5</v>
      </c>
      <c r="F5" s="55">
        <f t="shared" si="0"/>
        <v>6</v>
      </c>
      <c r="G5" s="55">
        <f t="shared" si="0"/>
        <v>7</v>
      </c>
      <c r="H5" s="55">
        <f t="shared" si="0"/>
        <v>8</v>
      </c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  <c r="FV5" s="61"/>
      <c r="FW5" s="61"/>
      <c r="FX5" s="61"/>
      <c r="FY5" s="61"/>
      <c r="FZ5" s="61"/>
      <c r="GA5" s="61"/>
      <c r="GB5" s="61"/>
      <c r="GC5" s="61"/>
      <c r="GD5" s="61"/>
      <c r="GE5" s="61"/>
      <c r="GF5" s="61"/>
      <c r="GG5" s="61"/>
      <c r="GH5" s="61"/>
      <c r="GI5" s="61"/>
      <c r="GJ5" s="61"/>
      <c r="GK5" s="61"/>
      <c r="GL5" s="61"/>
      <c r="GM5" s="61"/>
      <c r="GN5" s="61"/>
      <c r="GO5" s="61"/>
      <c r="GP5" s="61"/>
      <c r="GQ5" s="61"/>
      <c r="GR5" s="61"/>
      <c r="GS5" s="61"/>
      <c r="GT5" s="61"/>
      <c r="GU5" s="61"/>
      <c r="GV5" s="61"/>
      <c r="GW5" s="61"/>
      <c r="GX5" s="61"/>
      <c r="GY5" s="61"/>
      <c r="GZ5" s="61"/>
      <c r="HA5" s="61"/>
      <c r="HB5" s="61"/>
      <c r="HC5" s="61"/>
      <c r="HD5" s="61"/>
      <c r="HE5" s="61"/>
      <c r="HF5" s="61"/>
      <c r="HG5" s="61"/>
      <c r="HH5" s="61"/>
      <c r="HI5" s="61"/>
      <c r="HJ5" s="61"/>
      <c r="HK5" s="61"/>
      <c r="HL5" s="61"/>
      <c r="HM5" s="61"/>
      <c r="HN5" s="61"/>
      <c r="HO5" s="61"/>
      <c r="HP5" s="61"/>
      <c r="HQ5" s="61"/>
      <c r="HR5" s="61"/>
      <c r="HS5" s="61"/>
      <c r="HT5" s="61"/>
      <c r="HU5" s="61"/>
      <c r="HV5" s="61"/>
      <c r="HW5" s="61"/>
      <c r="HX5" s="61"/>
      <c r="HY5" s="61"/>
      <c r="HZ5" s="61"/>
      <c r="IA5" s="61"/>
      <c r="IB5" s="61"/>
      <c r="IC5" s="61"/>
      <c r="ID5" s="61"/>
      <c r="IE5" s="61"/>
      <c r="IF5" s="61"/>
      <c r="IG5" s="61"/>
      <c r="IH5" s="61"/>
      <c r="II5" s="61"/>
      <c r="IJ5" s="61"/>
      <c r="IK5" s="61"/>
      <c r="IL5" s="61"/>
      <c r="IM5" s="61"/>
      <c r="IN5" s="61"/>
      <c r="IO5" s="61"/>
      <c r="IP5" s="61"/>
      <c r="IQ5" s="61"/>
      <c r="IR5" s="61"/>
      <c r="IS5" s="61"/>
      <c r="IT5" s="61"/>
      <c r="IU5" s="61"/>
      <c r="IV5" s="61"/>
      <c r="IW5" s="61"/>
      <c r="IX5" s="61"/>
      <c r="IY5" s="61"/>
      <c r="IZ5" s="61"/>
      <c r="JA5" s="61"/>
      <c r="JB5" s="61"/>
      <c r="JC5" s="61"/>
      <c r="JD5" s="61"/>
      <c r="JE5" s="61"/>
      <c r="JF5" s="61"/>
      <c r="JG5" s="61"/>
      <c r="JH5" s="61"/>
      <c r="JI5" s="61"/>
      <c r="JJ5" s="61"/>
      <c r="JK5" s="61"/>
      <c r="JL5" s="61"/>
      <c r="JM5" s="61"/>
      <c r="JN5" s="61"/>
      <c r="JO5" s="61"/>
      <c r="JP5" s="61"/>
      <c r="JQ5" s="61"/>
      <c r="JR5" s="61"/>
      <c r="JS5" s="61"/>
      <c r="JT5" s="61"/>
      <c r="JU5" s="61"/>
      <c r="JV5" s="61"/>
      <c r="JW5" s="61"/>
      <c r="JX5" s="61"/>
      <c r="JY5" s="61"/>
      <c r="JZ5" s="61"/>
      <c r="KA5" s="61"/>
      <c r="KB5" s="61"/>
      <c r="KC5" s="61"/>
      <c r="KD5" s="61"/>
      <c r="KE5" s="61"/>
      <c r="KF5" s="61"/>
      <c r="KG5" s="61"/>
      <c r="KH5" s="61"/>
      <c r="KI5" s="61"/>
      <c r="KJ5" s="61"/>
      <c r="KK5" s="61"/>
      <c r="KL5" s="61"/>
      <c r="KM5" s="61"/>
      <c r="KN5" s="61"/>
      <c r="KO5" s="61"/>
      <c r="KP5" s="61"/>
      <c r="KQ5" s="61"/>
      <c r="KR5" s="61"/>
      <c r="KS5" s="61"/>
      <c r="KT5" s="61"/>
      <c r="KU5" s="61"/>
      <c r="KV5" s="61"/>
      <c r="KW5" s="61"/>
      <c r="KX5" s="61"/>
      <c r="KY5" s="61"/>
      <c r="KZ5" s="61"/>
      <c r="LA5" s="61"/>
      <c r="LB5" s="61"/>
      <c r="LC5" s="61"/>
      <c r="LD5" s="61"/>
      <c r="LE5" s="61"/>
      <c r="LF5" s="61"/>
      <c r="LG5" s="61"/>
      <c r="LH5" s="61"/>
      <c r="LI5" s="61"/>
      <c r="LJ5" s="61"/>
      <c r="LK5" s="61"/>
      <c r="LL5" s="61"/>
      <c r="LM5" s="61"/>
      <c r="LN5" s="61"/>
      <c r="LO5" s="61"/>
      <c r="LP5" s="61"/>
      <c r="LQ5" s="61"/>
      <c r="LR5" s="61"/>
      <c r="LS5" s="61"/>
      <c r="LT5" s="61"/>
      <c r="LU5" s="61"/>
      <c r="LV5" s="61"/>
      <c r="LW5" s="61"/>
      <c r="LX5" s="61"/>
      <c r="LY5" s="61"/>
      <c r="LZ5" s="61"/>
      <c r="MA5" s="61"/>
      <c r="MB5" s="61"/>
      <c r="MC5" s="61"/>
      <c r="MD5" s="61"/>
      <c r="ME5" s="61"/>
      <c r="MF5" s="61"/>
      <c r="MG5" s="61"/>
      <c r="MH5" s="61"/>
      <c r="MI5" s="61"/>
      <c r="MJ5" s="61"/>
      <c r="MK5" s="61"/>
      <c r="ML5" s="61"/>
      <c r="MM5" s="61"/>
      <c r="MN5" s="61"/>
      <c r="MO5" s="61"/>
      <c r="MP5" s="61"/>
      <c r="MQ5" s="61"/>
      <c r="MR5" s="61"/>
      <c r="MS5" s="61"/>
      <c r="MT5" s="61"/>
      <c r="MU5" s="61"/>
      <c r="MV5" s="61"/>
      <c r="MW5" s="61"/>
      <c r="MX5" s="61"/>
      <c r="MY5" s="61"/>
      <c r="MZ5" s="61"/>
      <c r="NA5" s="61"/>
      <c r="NB5" s="61"/>
      <c r="NC5" s="61"/>
      <c r="ND5" s="61"/>
      <c r="NE5" s="61"/>
      <c r="NF5" s="61"/>
      <c r="NG5" s="61"/>
      <c r="NH5" s="61"/>
      <c r="NI5" s="61"/>
      <c r="NJ5" s="61"/>
      <c r="NK5" s="61"/>
      <c r="NL5" s="61"/>
      <c r="NM5" s="61"/>
      <c r="NN5" s="61"/>
      <c r="NO5" s="61"/>
      <c r="NP5" s="61"/>
      <c r="NQ5" s="61"/>
      <c r="NR5" s="61"/>
      <c r="NS5" s="61"/>
      <c r="NT5" s="61"/>
      <c r="NU5" s="61"/>
      <c r="NV5" s="61"/>
      <c r="NW5" s="61"/>
      <c r="NX5" s="61"/>
      <c r="NY5" s="61"/>
      <c r="NZ5" s="61"/>
      <c r="OA5" s="61"/>
      <c r="OB5" s="61"/>
      <c r="OC5" s="61"/>
      <c r="OD5" s="61"/>
      <c r="OE5" s="61"/>
      <c r="OF5" s="61"/>
      <c r="OG5" s="61"/>
      <c r="OH5" s="61"/>
      <c r="OI5" s="61"/>
      <c r="OJ5" s="61"/>
      <c r="OK5" s="61"/>
      <c r="OL5" s="61"/>
      <c r="OM5" s="61"/>
      <c r="ON5" s="61"/>
      <c r="OO5" s="61"/>
      <c r="OP5" s="61"/>
      <c r="OQ5" s="61"/>
      <c r="OR5" s="61"/>
      <c r="OS5" s="61"/>
      <c r="OT5" s="61"/>
      <c r="OU5" s="61"/>
      <c r="OV5" s="61"/>
      <c r="OW5" s="61"/>
      <c r="OX5" s="61"/>
      <c r="OY5" s="61"/>
      <c r="OZ5" s="61"/>
      <c r="PA5" s="61"/>
      <c r="PB5" s="61"/>
      <c r="PC5" s="61"/>
      <c r="PD5" s="61"/>
      <c r="PE5" s="61"/>
      <c r="PF5" s="61"/>
      <c r="PG5" s="61"/>
      <c r="PH5" s="61"/>
      <c r="PI5" s="61"/>
      <c r="PJ5" s="61"/>
      <c r="PK5" s="61"/>
      <c r="PL5" s="61"/>
      <c r="PM5" s="61"/>
      <c r="PN5" s="61"/>
      <c r="PO5" s="61"/>
      <c r="PP5" s="61"/>
      <c r="PQ5" s="61"/>
      <c r="PR5" s="61"/>
      <c r="PS5" s="61"/>
      <c r="PT5" s="61"/>
      <c r="PU5" s="61"/>
      <c r="PV5" s="61"/>
      <c r="PW5" s="61"/>
      <c r="PX5" s="61"/>
      <c r="PY5" s="61"/>
      <c r="PZ5" s="61"/>
      <c r="QA5" s="61"/>
      <c r="QB5" s="61"/>
      <c r="QC5" s="61"/>
      <c r="QD5" s="61"/>
      <c r="QE5" s="61"/>
      <c r="QF5" s="61"/>
      <c r="QG5" s="61"/>
      <c r="QH5" s="61"/>
      <c r="QI5" s="61"/>
      <c r="QJ5" s="61"/>
      <c r="QK5" s="61"/>
      <c r="QL5" s="61"/>
      <c r="QM5" s="61"/>
      <c r="QN5" s="61"/>
      <c r="QO5" s="61"/>
      <c r="QP5" s="61"/>
      <c r="QQ5" s="61"/>
      <c r="QR5" s="61"/>
      <c r="QS5" s="61"/>
      <c r="QT5" s="61"/>
      <c r="QU5" s="61"/>
      <c r="QV5" s="61"/>
      <c r="QW5" s="61"/>
      <c r="QX5" s="61"/>
      <c r="QY5" s="61"/>
      <c r="QZ5" s="61"/>
      <c r="RA5" s="61"/>
      <c r="RB5" s="61"/>
      <c r="RC5" s="61"/>
      <c r="RD5" s="61"/>
      <c r="RE5" s="61"/>
      <c r="RF5" s="61"/>
      <c r="RG5" s="61"/>
      <c r="RH5" s="61"/>
      <c r="RI5" s="61"/>
      <c r="RJ5" s="61"/>
      <c r="RK5" s="61"/>
      <c r="RL5" s="61"/>
      <c r="RM5" s="61"/>
      <c r="RN5" s="61"/>
      <c r="RO5" s="61"/>
      <c r="RP5" s="61"/>
      <c r="RQ5" s="61"/>
      <c r="RR5" s="61"/>
      <c r="RS5" s="61"/>
      <c r="RT5" s="61"/>
      <c r="RU5" s="61"/>
      <c r="RV5" s="61"/>
      <c r="RW5" s="61"/>
      <c r="RX5" s="61"/>
      <c r="RY5" s="61"/>
      <c r="RZ5" s="61"/>
      <c r="SA5" s="61"/>
      <c r="SB5" s="61"/>
      <c r="SC5" s="61"/>
      <c r="SD5" s="61"/>
      <c r="SE5" s="61"/>
      <c r="SF5" s="61"/>
      <c r="SG5" s="61"/>
      <c r="SH5" s="61"/>
      <c r="SI5" s="61"/>
      <c r="SJ5" s="61"/>
      <c r="SK5" s="61"/>
      <c r="SL5" s="61"/>
      <c r="SM5" s="61"/>
      <c r="SN5" s="61"/>
      <c r="SO5" s="61"/>
      <c r="SP5" s="61"/>
      <c r="SQ5" s="61"/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  <c r="TL5" s="61"/>
      <c r="TM5" s="61"/>
      <c r="TN5" s="61"/>
      <c r="TO5" s="61"/>
      <c r="TP5" s="61"/>
      <c r="TQ5" s="61"/>
      <c r="TR5" s="61"/>
      <c r="TS5" s="61"/>
      <c r="TT5" s="61"/>
      <c r="TU5" s="61"/>
      <c r="TV5" s="61"/>
      <c r="TW5" s="61"/>
      <c r="TX5" s="61"/>
      <c r="TY5" s="61"/>
      <c r="TZ5" s="61"/>
      <c r="UA5" s="61"/>
      <c r="UB5" s="61"/>
      <c r="UC5" s="61"/>
      <c r="UD5" s="61"/>
      <c r="UE5" s="61"/>
      <c r="UF5" s="61"/>
      <c r="UG5" s="61"/>
      <c r="UH5" s="61"/>
      <c r="UI5" s="61"/>
      <c r="UJ5" s="61"/>
      <c r="UK5" s="61"/>
      <c r="UL5" s="61"/>
      <c r="UM5" s="61"/>
      <c r="UN5" s="61"/>
      <c r="UO5" s="61"/>
      <c r="UP5" s="61"/>
      <c r="UQ5" s="61"/>
      <c r="UR5" s="61"/>
      <c r="US5" s="61"/>
      <c r="UT5" s="61"/>
      <c r="UU5" s="61"/>
      <c r="UV5" s="61"/>
      <c r="UW5" s="61"/>
      <c r="UX5" s="61"/>
      <c r="UY5" s="61"/>
      <c r="UZ5" s="61"/>
      <c r="VA5" s="61"/>
      <c r="VB5" s="61"/>
      <c r="VC5" s="61"/>
      <c r="VD5" s="61"/>
      <c r="VE5" s="61"/>
      <c r="VF5" s="61"/>
      <c r="VG5" s="61"/>
      <c r="VH5" s="61"/>
      <c r="VI5" s="61"/>
      <c r="VJ5" s="61"/>
      <c r="VK5" s="61"/>
      <c r="VL5" s="61"/>
      <c r="VM5" s="61"/>
      <c r="VN5" s="61"/>
      <c r="VO5" s="61"/>
      <c r="VP5" s="61"/>
      <c r="VQ5" s="61"/>
      <c r="VR5" s="61"/>
      <c r="VS5" s="61"/>
      <c r="VT5" s="61"/>
      <c r="VU5" s="61"/>
      <c r="VV5" s="61"/>
      <c r="VW5" s="61"/>
      <c r="VX5" s="61"/>
      <c r="VY5" s="61"/>
      <c r="VZ5" s="61"/>
      <c r="WA5" s="61"/>
      <c r="WB5" s="61"/>
      <c r="WC5" s="61"/>
      <c r="WD5" s="61"/>
      <c r="WE5" s="61"/>
      <c r="WF5" s="61"/>
      <c r="WG5" s="61"/>
      <c r="WH5" s="61"/>
      <c r="WI5" s="61"/>
      <c r="WJ5" s="61"/>
      <c r="WK5" s="61"/>
      <c r="WL5" s="61"/>
      <c r="WM5" s="61"/>
      <c r="WN5" s="61"/>
      <c r="WO5" s="61"/>
      <c r="WP5" s="61"/>
      <c r="WQ5" s="61"/>
      <c r="WR5" s="61"/>
      <c r="WS5" s="61"/>
      <c r="WT5" s="61"/>
      <c r="WU5" s="61"/>
      <c r="WV5" s="61"/>
      <c r="WW5" s="61"/>
      <c r="WX5" s="61"/>
      <c r="WY5" s="61"/>
      <c r="WZ5" s="61"/>
      <c r="XA5" s="61"/>
      <c r="XB5" s="61"/>
      <c r="XC5" s="61"/>
      <c r="XD5" s="61"/>
      <c r="XE5" s="61"/>
      <c r="XF5" s="61"/>
      <c r="XG5" s="61"/>
      <c r="XH5" s="61"/>
      <c r="XI5" s="61"/>
      <c r="XJ5" s="61"/>
      <c r="XK5" s="61"/>
      <c r="XL5" s="61"/>
      <c r="XM5" s="61"/>
      <c r="XN5" s="61"/>
      <c r="XO5" s="61"/>
      <c r="XP5" s="61"/>
      <c r="XQ5" s="61"/>
      <c r="XR5" s="61"/>
      <c r="XS5" s="61"/>
      <c r="XT5" s="61"/>
      <c r="XU5" s="61"/>
      <c r="XV5" s="61"/>
      <c r="XW5" s="61"/>
      <c r="XX5" s="61"/>
      <c r="XY5" s="61"/>
      <c r="XZ5" s="61"/>
      <c r="YA5" s="61"/>
      <c r="YB5" s="61"/>
      <c r="YC5" s="61"/>
      <c r="YD5" s="61"/>
      <c r="YE5" s="61"/>
      <c r="YF5" s="61"/>
      <c r="YG5" s="61"/>
      <c r="YH5" s="61"/>
      <c r="YI5" s="61"/>
      <c r="YJ5" s="61"/>
      <c r="YK5" s="61"/>
      <c r="YL5" s="61"/>
      <c r="YM5" s="61"/>
      <c r="YN5" s="61"/>
      <c r="YO5" s="61"/>
      <c r="YP5" s="61"/>
      <c r="YQ5" s="61"/>
      <c r="YR5" s="61"/>
      <c r="YS5" s="61"/>
      <c r="YT5" s="61"/>
      <c r="YU5" s="61"/>
      <c r="YV5" s="61"/>
      <c r="YW5" s="61"/>
      <c r="YX5" s="61"/>
      <c r="YY5" s="61"/>
      <c r="YZ5" s="61"/>
      <c r="ZA5" s="61"/>
      <c r="ZB5" s="61"/>
      <c r="ZC5" s="61"/>
      <c r="ZD5" s="61"/>
      <c r="ZE5" s="61"/>
      <c r="ZF5" s="61"/>
      <c r="ZG5" s="61"/>
      <c r="ZH5" s="61"/>
      <c r="ZI5" s="61"/>
      <c r="ZJ5" s="61"/>
      <c r="ZK5" s="61"/>
      <c r="ZL5" s="61"/>
      <c r="ZM5" s="61"/>
      <c r="ZN5" s="61"/>
      <c r="ZO5" s="61"/>
      <c r="ZP5" s="61"/>
      <c r="ZQ5" s="61"/>
      <c r="ZR5" s="61"/>
      <c r="ZS5" s="61"/>
      <c r="ZT5" s="61"/>
      <c r="ZU5" s="61"/>
      <c r="ZV5" s="61"/>
      <c r="ZW5" s="61"/>
      <c r="ZX5" s="61"/>
      <c r="ZY5" s="61"/>
      <c r="ZZ5" s="61"/>
      <c r="AAA5" s="61"/>
      <c r="AAB5" s="61"/>
      <c r="AAC5" s="61"/>
      <c r="AAD5" s="61"/>
      <c r="AAE5" s="61"/>
      <c r="AAF5" s="61"/>
      <c r="AAG5" s="61"/>
      <c r="AAH5" s="61"/>
      <c r="AAI5" s="61"/>
      <c r="AAJ5" s="61"/>
      <c r="AAK5" s="61"/>
      <c r="AAL5" s="61"/>
      <c r="AAM5" s="61"/>
      <c r="AAN5" s="61"/>
      <c r="AAO5" s="61"/>
      <c r="AAP5" s="61"/>
      <c r="AAQ5" s="61"/>
      <c r="AAR5" s="61"/>
      <c r="AAS5" s="61"/>
      <c r="AAT5" s="61"/>
      <c r="AAU5" s="61"/>
      <c r="AAV5" s="61"/>
      <c r="AAW5" s="61"/>
      <c r="AAX5" s="61"/>
      <c r="AAY5" s="61"/>
      <c r="AAZ5" s="61"/>
      <c r="ABA5" s="61"/>
      <c r="ABB5" s="61"/>
      <c r="ABC5" s="61"/>
      <c r="ABD5" s="61"/>
      <c r="ABE5" s="61"/>
      <c r="ABF5" s="61"/>
      <c r="ABG5" s="61"/>
      <c r="ABH5" s="61"/>
      <c r="ABI5" s="61"/>
      <c r="ABJ5" s="61"/>
      <c r="ABK5" s="61"/>
      <c r="ABL5" s="61"/>
      <c r="ABM5" s="61"/>
      <c r="ABN5" s="61"/>
      <c r="ABO5" s="61"/>
      <c r="ABP5" s="61"/>
      <c r="ABQ5" s="61"/>
      <c r="ABR5" s="61"/>
      <c r="ABS5" s="61"/>
      <c r="ABT5" s="61"/>
      <c r="ABU5" s="61"/>
      <c r="ABV5" s="61"/>
      <c r="ABW5" s="61"/>
      <c r="ABX5" s="61"/>
      <c r="ABY5" s="61"/>
      <c r="ABZ5" s="61"/>
      <c r="ACA5" s="61"/>
      <c r="ACB5" s="61"/>
      <c r="ACC5" s="61"/>
      <c r="ACD5" s="61"/>
      <c r="ACE5" s="61"/>
      <c r="ACF5" s="61"/>
      <c r="ACG5" s="61"/>
      <c r="ACH5" s="61"/>
      <c r="ACI5" s="61"/>
      <c r="ACJ5" s="61"/>
      <c r="ACK5" s="61"/>
      <c r="ACL5" s="61"/>
      <c r="ACM5" s="61"/>
      <c r="ACN5" s="61"/>
      <c r="ACO5" s="61"/>
      <c r="ACP5" s="61"/>
      <c r="ACQ5" s="61"/>
      <c r="ACR5" s="61"/>
      <c r="ACS5" s="61"/>
      <c r="ACT5" s="61"/>
      <c r="ACU5" s="61"/>
      <c r="ACV5" s="61"/>
      <c r="ACW5" s="61"/>
      <c r="ACX5" s="61"/>
      <c r="ACY5" s="61"/>
      <c r="ACZ5" s="61"/>
      <c r="ADA5" s="61"/>
      <c r="ADB5" s="61"/>
      <c r="ADC5" s="61"/>
      <c r="ADD5" s="61"/>
      <c r="ADE5" s="61"/>
      <c r="ADF5" s="61"/>
      <c r="ADG5" s="61"/>
      <c r="ADH5" s="61"/>
      <c r="ADI5" s="61"/>
      <c r="ADJ5" s="61"/>
      <c r="ADK5" s="61"/>
      <c r="ADL5" s="61"/>
      <c r="ADM5" s="61"/>
      <c r="ADN5" s="61"/>
      <c r="ADO5" s="61"/>
      <c r="ADP5" s="61"/>
      <c r="ADQ5" s="61"/>
      <c r="ADR5" s="61"/>
      <c r="ADS5" s="61"/>
      <c r="ADT5" s="61"/>
      <c r="ADU5" s="61"/>
      <c r="ADV5" s="61"/>
      <c r="ADW5" s="61"/>
      <c r="ADX5" s="61"/>
      <c r="ADY5" s="61"/>
      <c r="ADZ5" s="61"/>
      <c r="AEA5" s="61"/>
      <c r="AEB5" s="61"/>
      <c r="AEC5" s="61"/>
      <c r="AED5" s="61"/>
      <c r="AEE5" s="61"/>
      <c r="AEF5" s="61"/>
      <c r="AEG5" s="61"/>
      <c r="AEH5" s="61"/>
      <c r="AEI5" s="61"/>
      <c r="AEJ5" s="61"/>
      <c r="AEK5" s="61"/>
      <c r="AEL5" s="61"/>
      <c r="AEM5" s="61"/>
      <c r="AEN5" s="61"/>
      <c r="AEO5" s="61"/>
      <c r="AEP5" s="61"/>
      <c r="AEQ5" s="61"/>
      <c r="AER5" s="61"/>
      <c r="AES5" s="61"/>
      <c r="AET5" s="61"/>
      <c r="AEU5" s="61"/>
      <c r="AEV5" s="61"/>
      <c r="AEW5" s="61"/>
      <c r="AEX5" s="61"/>
      <c r="AEY5" s="61"/>
      <c r="AEZ5" s="61"/>
      <c r="AFA5" s="61"/>
      <c r="AFB5" s="61"/>
      <c r="AFC5" s="61"/>
      <c r="AFD5" s="61"/>
      <c r="AFE5" s="61"/>
      <c r="AFF5" s="61"/>
      <c r="AFG5" s="61"/>
      <c r="AFH5" s="61"/>
      <c r="AFI5" s="61"/>
      <c r="AFJ5" s="61"/>
      <c r="AFK5" s="61"/>
      <c r="AFL5" s="61"/>
      <c r="AFM5" s="61"/>
      <c r="AFN5" s="61"/>
      <c r="AFO5" s="61"/>
      <c r="AFP5" s="61"/>
      <c r="AFQ5" s="61"/>
      <c r="AFR5" s="61"/>
      <c r="AFS5" s="61"/>
      <c r="AFT5" s="61"/>
      <c r="AFU5" s="61"/>
      <c r="AFV5" s="61"/>
      <c r="AFW5" s="61"/>
      <c r="AFX5" s="61"/>
      <c r="AFY5" s="61"/>
      <c r="AFZ5" s="61"/>
      <c r="AGA5" s="61"/>
      <c r="AGB5" s="61"/>
      <c r="AGC5" s="61"/>
      <c r="AGD5" s="61"/>
      <c r="AGE5" s="61"/>
      <c r="AGF5" s="61"/>
      <c r="AGG5" s="61"/>
      <c r="AGH5" s="61"/>
      <c r="AGI5" s="61"/>
      <c r="AGJ5" s="61"/>
      <c r="AGK5" s="61"/>
      <c r="AGL5" s="61"/>
      <c r="AGM5" s="61"/>
      <c r="AGN5" s="61"/>
      <c r="AGO5" s="61"/>
      <c r="AGP5" s="61"/>
      <c r="AGQ5" s="61"/>
      <c r="AGR5" s="61"/>
      <c r="AGS5" s="61"/>
      <c r="AGT5" s="61"/>
      <c r="AGU5" s="61"/>
      <c r="AGV5" s="61"/>
      <c r="AGW5" s="61"/>
      <c r="AGX5" s="61"/>
      <c r="AGY5" s="61"/>
      <c r="AGZ5" s="61"/>
      <c r="AHA5" s="61"/>
      <c r="AHB5" s="61"/>
      <c r="AHC5" s="61"/>
      <c r="AHD5" s="61"/>
      <c r="AHE5" s="61"/>
      <c r="AHF5" s="61"/>
      <c r="AHG5" s="61"/>
      <c r="AHH5" s="61"/>
      <c r="AHI5" s="61"/>
      <c r="AHJ5" s="61"/>
      <c r="AHK5" s="61"/>
      <c r="AHL5" s="61"/>
      <c r="AHM5" s="61"/>
      <c r="AHN5" s="61"/>
      <c r="AHO5" s="61"/>
      <c r="AHP5" s="61"/>
      <c r="AHQ5" s="61"/>
      <c r="AHR5" s="61"/>
      <c r="AHS5" s="61"/>
      <c r="AHT5" s="61"/>
      <c r="AHU5" s="61"/>
      <c r="AHV5" s="61"/>
      <c r="AHW5" s="61"/>
      <c r="AHX5" s="61"/>
      <c r="AHY5" s="61"/>
      <c r="AHZ5" s="61"/>
      <c r="AIA5" s="61"/>
      <c r="AIB5" s="61"/>
      <c r="AIC5" s="61"/>
      <c r="AID5" s="61"/>
      <c r="AIE5" s="61"/>
      <c r="AIF5" s="61"/>
      <c r="AIG5" s="61"/>
      <c r="AIH5" s="61"/>
      <c r="AII5" s="61"/>
      <c r="AIJ5" s="61"/>
      <c r="AIK5" s="61"/>
      <c r="AIL5" s="61"/>
      <c r="AIM5" s="61"/>
      <c r="AIN5" s="61"/>
      <c r="AIO5" s="61"/>
      <c r="AIP5" s="61"/>
      <c r="AIQ5" s="61"/>
      <c r="AIR5" s="61"/>
      <c r="AIS5" s="61"/>
      <c r="AIT5" s="61"/>
      <c r="AIU5" s="61"/>
      <c r="AIV5" s="61"/>
      <c r="AIW5" s="61"/>
      <c r="AIX5" s="61"/>
      <c r="AIY5" s="61"/>
      <c r="AIZ5" s="61"/>
      <c r="AJA5" s="61"/>
      <c r="AJB5" s="61"/>
      <c r="AJC5" s="61"/>
      <c r="AJD5" s="61"/>
      <c r="AJE5" s="61"/>
      <c r="AJF5" s="61"/>
      <c r="AJG5" s="61"/>
      <c r="AJH5" s="61"/>
      <c r="AJI5" s="61"/>
      <c r="AJJ5" s="61"/>
      <c r="AJK5" s="61"/>
      <c r="AJL5" s="61"/>
      <c r="AJM5" s="61"/>
      <c r="AJN5" s="61"/>
      <c r="AJO5" s="61"/>
      <c r="AJP5" s="61"/>
      <c r="AJQ5" s="61"/>
      <c r="AJR5" s="61"/>
      <c r="AJS5" s="61"/>
      <c r="AJT5" s="61"/>
      <c r="AJU5" s="61"/>
      <c r="AJV5" s="61"/>
      <c r="AJW5" s="61"/>
      <c r="AJX5" s="61"/>
      <c r="AJY5" s="61"/>
      <c r="AJZ5" s="61"/>
      <c r="AKA5" s="61"/>
      <c r="AKB5" s="61"/>
      <c r="AKC5" s="61"/>
      <c r="AKD5" s="61"/>
      <c r="AKE5" s="61"/>
      <c r="AKF5" s="61"/>
      <c r="AKG5" s="61"/>
      <c r="AKH5" s="61"/>
      <c r="AKI5" s="61"/>
      <c r="AKJ5" s="61"/>
      <c r="AKK5" s="61"/>
      <c r="AKL5" s="61"/>
      <c r="AKM5" s="61"/>
      <c r="AKN5" s="61"/>
      <c r="AKO5" s="61"/>
      <c r="AKP5" s="61"/>
      <c r="AKQ5" s="61"/>
      <c r="AKR5" s="61"/>
      <c r="AKS5" s="61"/>
      <c r="AKT5" s="61"/>
      <c r="AKU5" s="61"/>
      <c r="AKV5" s="61"/>
      <c r="AKW5" s="61"/>
      <c r="AKX5" s="61"/>
      <c r="AKY5" s="61"/>
      <c r="AKZ5" s="61"/>
      <c r="ALA5" s="61"/>
      <c r="ALB5" s="61"/>
      <c r="ALC5" s="61"/>
      <c r="ALD5" s="61"/>
      <c r="ALE5" s="61"/>
      <c r="ALF5" s="61"/>
      <c r="ALG5" s="61"/>
      <c r="ALH5" s="61"/>
      <c r="ALI5" s="61"/>
      <c r="ALJ5" s="61"/>
      <c r="ALK5" s="61"/>
      <c r="ALL5" s="61"/>
      <c r="ALM5" s="61"/>
      <c r="ALN5" s="61"/>
      <c r="ALO5" s="61"/>
      <c r="ALP5" s="61"/>
      <c r="ALQ5" s="61"/>
      <c r="ALR5" s="61"/>
      <c r="ALS5" s="61"/>
      <c r="ALT5" s="61"/>
      <c r="ALU5" s="61"/>
      <c r="ALV5" s="61"/>
      <c r="ALW5" s="61"/>
      <c r="ALX5" s="61"/>
      <c r="ALY5" s="61"/>
      <c r="ALZ5" s="61"/>
      <c r="AMA5" s="61"/>
      <c r="AMB5" s="61"/>
      <c r="AMC5" s="61"/>
      <c r="AMD5" s="61"/>
      <c r="AME5" s="61"/>
      <c r="AMF5" s="61"/>
      <c r="AMG5" s="61"/>
      <c r="AMH5" s="61"/>
      <c r="AMI5" s="61"/>
      <c r="AMJ5" s="61"/>
      <c r="AMK5" s="61"/>
      <c r="AML5" s="61"/>
      <c r="AMM5" s="61"/>
      <c r="AMN5" s="61"/>
      <c r="AMO5" s="61"/>
      <c r="AMP5" s="61"/>
      <c r="AMQ5" s="61"/>
      <c r="AMR5" s="61"/>
      <c r="AMS5" s="61"/>
      <c r="AMT5" s="61"/>
      <c r="AMU5" s="61"/>
      <c r="AMV5" s="61"/>
      <c r="AMW5" s="61"/>
      <c r="AMX5" s="61"/>
      <c r="AMY5" s="61"/>
      <c r="AMZ5" s="61"/>
      <c r="ANA5" s="61"/>
      <c r="ANB5" s="61"/>
      <c r="ANC5" s="61"/>
      <c r="AND5" s="61"/>
      <c r="ANE5" s="61"/>
      <c r="ANF5" s="61"/>
      <c r="ANG5" s="61"/>
      <c r="ANH5" s="61"/>
      <c r="ANI5" s="61"/>
      <c r="ANJ5" s="61"/>
      <c r="ANK5" s="61"/>
      <c r="ANL5" s="61"/>
      <c r="ANM5" s="61"/>
      <c r="ANN5" s="61"/>
      <c r="ANO5" s="61"/>
      <c r="ANP5" s="61"/>
      <c r="ANQ5" s="61"/>
      <c r="ANR5" s="61"/>
      <c r="ANS5" s="61"/>
      <c r="ANT5" s="61"/>
      <c r="ANU5" s="61"/>
      <c r="ANV5" s="61"/>
      <c r="ANW5" s="61"/>
      <c r="ANX5" s="61"/>
      <c r="ANY5" s="61"/>
      <c r="ANZ5" s="61"/>
      <c r="AOA5" s="61"/>
      <c r="AOB5" s="61"/>
      <c r="AOC5" s="61"/>
      <c r="AOD5" s="61"/>
      <c r="AOE5" s="61"/>
      <c r="AOF5" s="61"/>
      <c r="AOG5" s="61"/>
      <c r="AOH5" s="61"/>
      <c r="AOI5" s="61"/>
      <c r="AOJ5" s="61"/>
      <c r="AOK5" s="61"/>
      <c r="AOL5" s="61"/>
      <c r="AOM5" s="61"/>
      <c r="AON5" s="61"/>
      <c r="AOO5" s="61"/>
      <c r="AOP5" s="61"/>
      <c r="AOQ5" s="61"/>
      <c r="AOR5" s="61"/>
      <c r="AOS5" s="61"/>
      <c r="AOT5" s="61"/>
      <c r="AOU5" s="61"/>
      <c r="AOV5" s="61"/>
      <c r="AOW5" s="61"/>
      <c r="AOX5" s="61"/>
      <c r="AOY5" s="61"/>
      <c r="AOZ5" s="61"/>
      <c r="APA5" s="61"/>
      <c r="APB5" s="61"/>
      <c r="APC5" s="61"/>
      <c r="APD5" s="61"/>
      <c r="APE5" s="61"/>
      <c r="APF5" s="61"/>
      <c r="APG5" s="61"/>
      <c r="APH5" s="61"/>
      <c r="API5" s="61"/>
      <c r="APJ5" s="61"/>
      <c r="APK5" s="61"/>
      <c r="APL5" s="61"/>
      <c r="APM5" s="61"/>
      <c r="APN5" s="61"/>
      <c r="APO5" s="61"/>
      <c r="APP5" s="61"/>
      <c r="APQ5" s="61"/>
      <c r="APR5" s="61"/>
      <c r="APS5" s="61"/>
      <c r="APT5" s="61"/>
      <c r="APU5" s="61"/>
      <c r="APV5" s="61"/>
      <c r="APW5" s="61"/>
      <c r="APX5" s="61"/>
      <c r="APY5" s="61"/>
      <c r="APZ5" s="61"/>
      <c r="AQA5" s="61"/>
      <c r="AQB5" s="61"/>
      <c r="AQC5" s="61"/>
      <c r="AQD5" s="61"/>
      <c r="AQE5" s="61"/>
      <c r="AQF5" s="61"/>
      <c r="AQG5" s="61"/>
      <c r="AQH5" s="61"/>
      <c r="AQI5" s="61"/>
      <c r="AQJ5" s="61"/>
      <c r="AQK5" s="61"/>
      <c r="AQL5" s="61"/>
      <c r="AQM5" s="61"/>
      <c r="AQN5" s="61"/>
      <c r="AQO5" s="61"/>
      <c r="AQP5" s="61"/>
      <c r="AQQ5" s="61"/>
      <c r="AQR5" s="61"/>
      <c r="AQS5" s="61"/>
      <c r="AQT5" s="61"/>
      <c r="AQU5" s="61"/>
      <c r="AQV5" s="61"/>
      <c r="AQW5" s="61"/>
      <c r="AQX5" s="61"/>
      <c r="AQY5" s="61"/>
      <c r="AQZ5" s="61"/>
      <c r="ARA5" s="61"/>
      <c r="ARB5" s="61"/>
      <c r="ARC5" s="61"/>
      <c r="ARD5" s="61"/>
      <c r="ARE5" s="61"/>
      <c r="ARF5" s="61"/>
      <c r="ARG5" s="61"/>
      <c r="ARH5" s="61"/>
      <c r="ARI5" s="61"/>
      <c r="ARJ5" s="61"/>
      <c r="ARK5" s="61"/>
      <c r="ARL5" s="61"/>
      <c r="ARM5" s="61"/>
      <c r="ARN5" s="61"/>
      <c r="ARO5" s="61"/>
      <c r="ARP5" s="61"/>
      <c r="ARQ5" s="61"/>
      <c r="ARR5" s="61"/>
      <c r="ARS5" s="61"/>
      <c r="ART5" s="61"/>
      <c r="ARU5" s="61"/>
      <c r="ARV5" s="61"/>
      <c r="ARW5" s="61"/>
      <c r="ARX5" s="61"/>
      <c r="ARY5" s="61"/>
      <c r="ARZ5" s="61"/>
      <c r="ASA5" s="61"/>
      <c r="ASB5" s="61"/>
      <c r="ASC5" s="61"/>
      <c r="ASD5" s="61"/>
      <c r="ASE5" s="61"/>
      <c r="ASF5" s="61"/>
      <c r="ASG5" s="61"/>
      <c r="ASH5" s="61"/>
      <c r="ASI5" s="61"/>
      <c r="ASJ5" s="61"/>
      <c r="ASK5" s="61"/>
      <c r="ASL5" s="61"/>
      <c r="ASM5" s="61"/>
      <c r="ASN5" s="61"/>
      <c r="ASO5" s="61"/>
      <c r="ASP5" s="61"/>
      <c r="ASQ5" s="61"/>
      <c r="ASR5" s="61"/>
      <c r="ASS5" s="61"/>
      <c r="AST5" s="61"/>
      <c r="ASU5" s="61"/>
      <c r="ASV5" s="61"/>
      <c r="ASW5" s="61"/>
      <c r="ASX5" s="61"/>
      <c r="ASY5" s="61"/>
      <c r="ASZ5" s="61"/>
      <c r="ATA5" s="61"/>
      <c r="ATB5" s="61"/>
      <c r="ATC5" s="61"/>
      <c r="ATD5" s="61"/>
      <c r="ATE5" s="61"/>
      <c r="ATF5" s="61"/>
      <c r="ATG5" s="61"/>
      <c r="ATH5" s="61"/>
      <c r="ATI5" s="61"/>
      <c r="ATJ5" s="61"/>
      <c r="ATK5" s="61"/>
      <c r="ATL5" s="61"/>
      <c r="ATM5" s="61"/>
      <c r="ATN5" s="61"/>
      <c r="ATO5" s="61"/>
      <c r="ATP5" s="61"/>
      <c r="ATQ5" s="61"/>
      <c r="ATR5" s="61"/>
      <c r="ATS5" s="61"/>
      <c r="ATT5" s="61"/>
      <c r="ATU5" s="61"/>
      <c r="ATV5" s="61"/>
      <c r="ATW5" s="61"/>
      <c r="ATX5" s="61"/>
      <c r="ATY5" s="61"/>
      <c r="ATZ5" s="61"/>
      <c r="AUA5" s="61"/>
      <c r="AUB5" s="61"/>
      <c r="AUC5" s="61"/>
      <c r="AUD5" s="61"/>
      <c r="AUE5" s="61"/>
      <c r="AUF5" s="61"/>
      <c r="AUG5" s="61"/>
      <c r="AUH5" s="61"/>
      <c r="AUI5" s="61"/>
      <c r="AUJ5" s="61"/>
      <c r="AUK5" s="61"/>
      <c r="AUL5" s="61"/>
      <c r="AUM5" s="61"/>
      <c r="AUN5" s="61"/>
      <c r="AUO5" s="61"/>
      <c r="AUP5" s="61"/>
      <c r="AUQ5" s="61"/>
      <c r="AUR5" s="61"/>
      <c r="AUS5" s="61"/>
      <c r="AUT5" s="61"/>
      <c r="AUU5" s="61"/>
      <c r="AUV5" s="61"/>
      <c r="AUW5" s="61"/>
      <c r="AUX5" s="61"/>
      <c r="AUY5" s="61"/>
      <c r="AUZ5" s="61"/>
      <c r="AVA5" s="61"/>
      <c r="AVB5" s="61"/>
      <c r="AVC5" s="61"/>
      <c r="AVD5" s="61"/>
      <c r="AVE5" s="61"/>
      <c r="AVF5" s="61"/>
      <c r="AVG5" s="61"/>
      <c r="AVH5" s="61"/>
      <c r="AVI5" s="61"/>
      <c r="AVJ5" s="61"/>
      <c r="AVK5" s="61"/>
      <c r="AVL5" s="61"/>
      <c r="AVM5" s="61"/>
      <c r="AVN5" s="61"/>
      <c r="AVO5" s="61"/>
      <c r="AVP5" s="61"/>
      <c r="AVQ5" s="61"/>
      <c r="AVR5" s="61"/>
      <c r="AVS5" s="61"/>
      <c r="AVT5" s="61"/>
      <c r="AVU5" s="61"/>
      <c r="AVV5" s="61"/>
      <c r="AVW5" s="61"/>
      <c r="AVX5" s="61"/>
      <c r="AVY5" s="61"/>
      <c r="AVZ5" s="61"/>
      <c r="AWA5" s="61"/>
      <c r="AWB5" s="61"/>
      <c r="AWC5" s="61"/>
      <c r="AWD5" s="61"/>
      <c r="AWE5" s="61"/>
      <c r="AWF5" s="61"/>
      <c r="AWG5" s="61"/>
      <c r="AWH5" s="61"/>
      <c r="AWI5" s="61"/>
      <c r="AWJ5" s="61"/>
      <c r="AWK5" s="61"/>
      <c r="AWL5" s="61"/>
      <c r="AWM5" s="61"/>
      <c r="AWN5" s="61"/>
      <c r="AWO5" s="61"/>
      <c r="AWP5" s="61"/>
      <c r="AWQ5" s="61"/>
      <c r="AWR5" s="61"/>
      <c r="AWS5" s="61"/>
      <c r="AWT5" s="61"/>
      <c r="AWU5" s="61"/>
      <c r="AWV5" s="61"/>
      <c r="AWW5" s="61"/>
      <c r="AWX5" s="61"/>
      <c r="AWY5" s="61"/>
      <c r="AWZ5" s="61"/>
      <c r="AXA5" s="61"/>
      <c r="AXB5" s="61"/>
      <c r="AXC5" s="61"/>
      <c r="AXD5" s="61"/>
      <c r="AXE5" s="61"/>
      <c r="AXF5" s="61"/>
      <c r="AXG5" s="61"/>
      <c r="AXH5" s="61"/>
      <c r="AXI5" s="61"/>
      <c r="AXJ5" s="61"/>
      <c r="AXK5" s="61"/>
      <c r="AXL5" s="61"/>
      <c r="AXM5" s="61"/>
      <c r="AXN5" s="61"/>
      <c r="AXO5" s="61"/>
      <c r="AXP5" s="61"/>
      <c r="AXQ5" s="61"/>
      <c r="AXR5" s="61"/>
      <c r="AXS5" s="61"/>
      <c r="AXT5" s="61"/>
      <c r="AXU5" s="61"/>
      <c r="AXV5" s="61"/>
      <c r="AXW5" s="61"/>
      <c r="AXX5" s="61"/>
      <c r="AXY5" s="61"/>
      <c r="AXZ5" s="61"/>
      <c r="AYA5" s="61"/>
      <c r="AYB5" s="61"/>
      <c r="AYC5" s="61"/>
      <c r="AYD5" s="61"/>
      <c r="AYE5" s="61"/>
      <c r="AYF5" s="61"/>
      <c r="AYG5" s="61"/>
      <c r="AYH5" s="61"/>
      <c r="AYI5" s="61"/>
      <c r="AYJ5" s="61"/>
      <c r="AYK5" s="61"/>
      <c r="AYL5" s="61"/>
      <c r="AYM5" s="61"/>
      <c r="AYN5" s="61"/>
      <c r="AYO5" s="61"/>
      <c r="AYP5" s="61"/>
      <c r="AYQ5" s="61"/>
      <c r="AYR5" s="61"/>
      <c r="AYS5" s="61"/>
      <c r="AYT5" s="61"/>
      <c r="AYU5" s="61"/>
      <c r="AYV5" s="61"/>
      <c r="AYW5" s="61"/>
      <c r="AYX5" s="61"/>
      <c r="AYY5" s="61"/>
      <c r="AYZ5" s="61"/>
      <c r="AZA5" s="61"/>
      <c r="AZB5" s="61"/>
      <c r="AZC5" s="61"/>
      <c r="AZD5" s="61"/>
      <c r="AZE5" s="61"/>
      <c r="AZF5" s="61"/>
      <c r="AZG5" s="61"/>
      <c r="AZH5" s="61"/>
      <c r="AZI5" s="61"/>
      <c r="AZJ5" s="61"/>
      <c r="AZK5" s="61"/>
      <c r="AZL5" s="61"/>
      <c r="AZM5" s="61"/>
      <c r="AZN5" s="61"/>
      <c r="AZO5" s="61"/>
      <c r="AZP5" s="61"/>
      <c r="AZQ5" s="61"/>
      <c r="AZR5" s="61"/>
      <c r="AZS5" s="61"/>
      <c r="AZT5" s="61"/>
      <c r="AZU5" s="61"/>
      <c r="AZV5" s="61"/>
      <c r="AZW5" s="61"/>
      <c r="AZX5" s="61"/>
      <c r="AZY5" s="61"/>
      <c r="AZZ5" s="61"/>
      <c r="BAA5" s="61"/>
      <c r="BAB5" s="61"/>
      <c r="BAC5" s="61"/>
      <c r="BAD5" s="61"/>
      <c r="BAE5" s="61"/>
      <c r="BAF5" s="61"/>
      <c r="BAG5" s="61"/>
      <c r="BAH5" s="61"/>
      <c r="BAI5" s="61"/>
      <c r="BAJ5" s="61"/>
      <c r="BAK5" s="61"/>
      <c r="BAL5" s="61"/>
      <c r="BAM5" s="61"/>
      <c r="BAN5" s="61"/>
      <c r="BAO5" s="61"/>
      <c r="BAP5" s="61"/>
      <c r="BAQ5" s="61"/>
      <c r="BAR5" s="61"/>
      <c r="BAS5" s="61"/>
      <c r="BAT5" s="61"/>
      <c r="BAU5" s="61"/>
      <c r="BAV5" s="61"/>
      <c r="BAW5" s="61"/>
      <c r="BAX5" s="61"/>
      <c r="BAY5" s="61"/>
      <c r="BAZ5" s="61"/>
      <c r="BBA5" s="61"/>
      <c r="BBB5" s="61"/>
      <c r="BBC5" s="61"/>
      <c r="BBD5" s="61"/>
      <c r="BBE5" s="61"/>
      <c r="BBF5" s="61"/>
      <c r="BBG5" s="61"/>
      <c r="BBH5" s="61"/>
      <c r="BBI5" s="61"/>
      <c r="BBJ5" s="61"/>
      <c r="BBK5" s="61"/>
      <c r="BBL5" s="61"/>
      <c r="BBM5" s="61"/>
      <c r="BBN5" s="61"/>
      <c r="BBO5" s="61"/>
      <c r="BBP5" s="61"/>
      <c r="BBQ5" s="61"/>
      <c r="BBR5" s="61"/>
      <c r="BBS5" s="61"/>
      <c r="BBT5" s="61"/>
      <c r="BBU5" s="61"/>
      <c r="BBV5" s="61"/>
      <c r="BBW5" s="61"/>
      <c r="BBX5" s="61"/>
      <c r="BBY5" s="61"/>
      <c r="BBZ5" s="61"/>
      <c r="BCA5" s="61"/>
      <c r="BCB5" s="61"/>
      <c r="BCC5" s="61"/>
      <c r="BCD5" s="61"/>
      <c r="BCE5" s="61"/>
      <c r="BCF5" s="61"/>
      <c r="BCG5" s="61"/>
      <c r="BCH5" s="61"/>
      <c r="BCI5" s="61"/>
      <c r="BCJ5" s="61"/>
      <c r="BCK5" s="61"/>
      <c r="BCL5" s="61"/>
      <c r="BCM5" s="61"/>
      <c r="BCN5" s="61"/>
      <c r="BCO5" s="61"/>
      <c r="BCP5" s="61"/>
      <c r="BCQ5" s="61"/>
      <c r="BCR5" s="61"/>
      <c r="BCS5" s="61"/>
      <c r="BCT5" s="61"/>
      <c r="BCU5" s="61"/>
      <c r="BCV5" s="61"/>
      <c r="BCW5" s="61"/>
      <c r="BCX5" s="61"/>
      <c r="BCY5" s="61"/>
      <c r="BCZ5" s="61"/>
      <c r="BDA5" s="61"/>
      <c r="BDB5" s="61"/>
      <c r="BDC5" s="61"/>
      <c r="BDD5" s="61"/>
      <c r="BDE5" s="61"/>
      <c r="BDF5" s="61"/>
      <c r="BDG5" s="61"/>
      <c r="BDH5" s="61"/>
      <c r="BDI5" s="61"/>
      <c r="BDJ5" s="61"/>
      <c r="BDK5" s="61"/>
      <c r="BDL5" s="61"/>
      <c r="BDM5" s="61"/>
      <c r="BDN5" s="61"/>
      <c r="BDO5" s="61"/>
      <c r="BDP5" s="61"/>
      <c r="BDQ5" s="61"/>
    </row>
    <row r="6" spans="1:1473" s="3" customFormat="1" ht="114.75">
      <c r="A6" s="120" t="s">
        <v>95</v>
      </c>
      <c r="B6" s="121" t="s">
        <v>96</v>
      </c>
      <c r="C6" s="122" t="s">
        <v>97</v>
      </c>
      <c r="D6" s="122" t="s">
        <v>98</v>
      </c>
      <c r="E6" s="123" t="s">
        <v>99</v>
      </c>
      <c r="F6" s="123" t="s">
        <v>100</v>
      </c>
      <c r="G6" s="124" t="s">
        <v>101</v>
      </c>
      <c r="H6" s="124" t="s">
        <v>102</v>
      </c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1"/>
      <c r="AT6" s="161"/>
      <c r="AU6" s="161"/>
      <c r="AV6" s="161"/>
      <c r="AW6" s="161"/>
      <c r="AX6" s="161"/>
      <c r="AY6" s="161"/>
      <c r="AZ6" s="161"/>
      <c r="BA6" s="161"/>
      <c r="BB6" s="161"/>
      <c r="BC6" s="161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1"/>
      <c r="CR6" s="161"/>
      <c r="CS6" s="161"/>
      <c r="CT6" s="161"/>
      <c r="CU6" s="161"/>
      <c r="CV6" s="161"/>
      <c r="CW6" s="161"/>
      <c r="CX6" s="161"/>
      <c r="CY6" s="161"/>
      <c r="CZ6" s="161"/>
      <c r="DA6" s="161"/>
      <c r="DB6" s="161"/>
      <c r="DC6" s="161"/>
      <c r="DD6" s="161"/>
      <c r="DE6" s="161"/>
      <c r="DF6" s="161"/>
      <c r="DG6" s="161"/>
      <c r="DH6" s="161"/>
      <c r="DI6" s="161"/>
      <c r="DJ6" s="161"/>
      <c r="DK6" s="161"/>
      <c r="DL6" s="161"/>
      <c r="DM6" s="161"/>
      <c r="DN6" s="161"/>
      <c r="DO6" s="161"/>
      <c r="DP6" s="161"/>
      <c r="DQ6" s="161"/>
      <c r="DR6" s="161"/>
      <c r="DS6" s="161"/>
      <c r="DT6" s="161"/>
      <c r="DU6" s="161"/>
      <c r="DV6" s="161"/>
      <c r="DW6" s="161"/>
      <c r="DX6" s="161"/>
      <c r="DY6" s="161"/>
      <c r="DZ6" s="161"/>
      <c r="EA6" s="161"/>
      <c r="EB6" s="161"/>
      <c r="EC6" s="161"/>
      <c r="ED6" s="161"/>
      <c r="EE6" s="161"/>
      <c r="EF6" s="161"/>
      <c r="EG6" s="161"/>
      <c r="EH6" s="161"/>
      <c r="EI6" s="161"/>
      <c r="EJ6" s="161"/>
      <c r="EK6" s="161"/>
      <c r="EL6" s="161"/>
      <c r="EM6" s="161"/>
      <c r="EN6" s="161"/>
      <c r="EO6" s="161"/>
      <c r="EP6" s="161"/>
      <c r="EQ6" s="161"/>
      <c r="ER6" s="161"/>
      <c r="ES6" s="161"/>
      <c r="ET6" s="161"/>
      <c r="EU6" s="161"/>
      <c r="EV6" s="161"/>
      <c r="EW6" s="161"/>
      <c r="EX6" s="161"/>
      <c r="EY6" s="161"/>
      <c r="EZ6" s="161"/>
      <c r="FA6" s="161"/>
      <c r="FB6" s="161"/>
      <c r="FC6" s="161"/>
      <c r="FD6" s="161"/>
      <c r="FE6" s="161"/>
      <c r="FF6" s="161"/>
      <c r="FG6" s="161"/>
      <c r="FH6" s="161"/>
      <c r="FI6" s="161"/>
      <c r="FJ6" s="161"/>
      <c r="FK6" s="161"/>
      <c r="FL6" s="161"/>
      <c r="FM6" s="161"/>
      <c r="FN6" s="161"/>
      <c r="FO6" s="161"/>
      <c r="FP6" s="161"/>
      <c r="FQ6" s="161"/>
      <c r="FR6" s="161"/>
      <c r="FS6" s="161"/>
      <c r="FT6" s="161"/>
      <c r="FU6" s="161"/>
      <c r="FV6" s="161"/>
      <c r="FW6" s="161"/>
      <c r="FX6" s="161"/>
      <c r="FY6" s="161"/>
      <c r="FZ6" s="161"/>
      <c r="GA6" s="161"/>
      <c r="GB6" s="161"/>
      <c r="GC6" s="161"/>
      <c r="GD6" s="161"/>
      <c r="GE6" s="161"/>
      <c r="GF6" s="161"/>
      <c r="GG6" s="161"/>
      <c r="GH6" s="161"/>
      <c r="GI6" s="161"/>
      <c r="GJ6" s="161"/>
      <c r="GK6" s="161"/>
      <c r="GL6" s="161"/>
      <c r="GM6" s="161"/>
      <c r="GN6" s="161"/>
      <c r="GO6" s="161"/>
      <c r="GP6" s="161"/>
      <c r="GQ6" s="161"/>
      <c r="GR6" s="161"/>
      <c r="GS6" s="161"/>
      <c r="GT6" s="161"/>
      <c r="GU6" s="161"/>
      <c r="GV6" s="161"/>
      <c r="GW6" s="161"/>
      <c r="GX6" s="161"/>
      <c r="GY6" s="161"/>
      <c r="GZ6" s="161"/>
      <c r="HA6" s="161"/>
      <c r="HB6" s="161"/>
      <c r="HC6" s="161"/>
      <c r="HD6" s="161"/>
      <c r="HE6" s="161"/>
      <c r="HF6" s="161"/>
      <c r="HG6" s="161"/>
      <c r="HH6" s="161"/>
      <c r="HI6" s="161"/>
      <c r="HJ6" s="161"/>
      <c r="HK6" s="161"/>
      <c r="HL6" s="161"/>
      <c r="HM6" s="161"/>
      <c r="HN6" s="161"/>
      <c r="HO6" s="161"/>
      <c r="HP6" s="161"/>
      <c r="HQ6" s="161"/>
      <c r="HR6" s="161"/>
      <c r="HS6" s="161"/>
      <c r="HT6" s="161"/>
      <c r="HU6" s="161"/>
      <c r="HV6" s="161"/>
      <c r="HW6" s="161"/>
      <c r="HX6" s="161"/>
      <c r="HY6" s="161"/>
      <c r="HZ6" s="161"/>
      <c r="IA6" s="161"/>
      <c r="IB6" s="161"/>
      <c r="IC6" s="161"/>
      <c r="ID6" s="161"/>
      <c r="IE6" s="161"/>
      <c r="IF6" s="161"/>
      <c r="IG6" s="161"/>
      <c r="IH6" s="161"/>
      <c r="II6" s="161"/>
      <c r="IJ6" s="161"/>
      <c r="IK6" s="161"/>
      <c r="IL6" s="161"/>
      <c r="IM6" s="161"/>
      <c r="IN6" s="161"/>
      <c r="IO6" s="161"/>
      <c r="IP6" s="161"/>
      <c r="IQ6" s="161"/>
      <c r="IR6" s="161"/>
      <c r="IS6" s="161"/>
      <c r="IT6" s="161"/>
      <c r="IU6" s="161"/>
      <c r="IV6" s="161"/>
      <c r="IW6" s="161"/>
      <c r="IX6" s="161"/>
      <c r="IY6" s="161"/>
      <c r="IZ6" s="161"/>
      <c r="JA6" s="161"/>
      <c r="JB6" s="161"/>
      <c r="JC6" s="161"/>
      <c r="JD6" s="161"/>
      <c r="JE6" s="161"/>
      <c r="JF6" s="161"/>
      <c r="JG6" s="161"/>
      <c r="JH6" s="161"/>
      <c r="JI6" s="161"/>
      <c r="JJ6" s="161"/>
      <c r="JK6" s="161"/>
      <c r="JL6" s="161"/>
      <c r="JM6" s="161"/>
      <c r="JN6" s="161"/>
      <c r="JO6" s="161"/>
      <c r="JP6" s="161"/>
      <c r="JQ6" s="161"/>
      <c r="JR6" s="161"/>
      <c r="JS6" s="161"/>
      <c r="JT6" s="161"/>
      <c r="JU6" s="161"/>
      <c r="JV6" s="161"/>
      <c r="JW6" s="161"/>
      <c r="JX6" s="161"/>
      <c r="JY6" s="161"/>
      <c r="JZ6" s="161"/>
      <c r="KA6" s="161"/>
      <c r="KB6" s="161"/>
      <c r="KC6" s="161"/>
      <c r="KD6" s="161"/>
      <c r="KE6" s="161"/>
      <c r="KF6" s="161"/>
      <c r="KG6" s="161"/>
      <c r="KH6" s="161"/>
      <c r="KI6" s="161"/>
      <c r="KJ6" s="161"/>
      <c r="KK6" s="161"/>
      <c r="KL6" s="161"/>
      <c r="KM6" s="161"/>
      <c r="KN6" s="161"/>
      <c r="KO6" s="161"/>
      <c r="KP6" s="161"/>
      <c r="KQ6" s="161"/>
      <c r="KR6" s="161"/>
      <c r="KS6" s="161"/>
      <c r="KT6" s="161"/>
      <c r="KU6" s="161"/>
      <c r="KV6" s="161"/>
      <c r="KW6" s="161"/>
      <c r="KX6" s="161"/>
      <c r="KY6" s="161"/>
      <c r="KZ6" s="161"/>
      <c r="LA6" s="161"/>
      <c r="LB6" s="161"/>
      <c r="LC6" s="161"/>
      <c r="LD6" s="161"/>
      <c r="LE6" s="161"/>
      <c r="LF6" s="161"/>
      <c r="LG6" s="161"/>
      <c r="LH6" s="161"/>
      <c r="LI6" s="161"/>
      <c r="LJ6" s="161"/>
      <c r="LK6" s="161"/>
      <c r="LL6" s="161"/>
      <c r="LM6" s="161"/>
      <c r="LN6" s="161"/>
      <c r="LO6" s="161"/>
      <c r="LP6" s="161"/>
      <c r="LQ6" s="161"/>
      <c r="LR6" s="161"/>
      <c r="LS6" s="161"/>
      <c r="LT6" s="161"/>
      <c r="LU6" s="161"/>
      <c r="LV6" s="161"/>
      <c r="LW6" s="161"/>
      <c r="LX6" s="161"/>
      <c r="LY6" s="161"/>
      <c r="LZ6" s="161"/>
      <c r="MA6" s="161"/>
      <c r="MB6" s="161"/>
      <c r="MC6" s="161"/>
      <c r="MD6" s="161"/>
      <c r="ME6" s="161"/>
      <c r="MF6" s="161"/>
      <c r="MG6" s="161"/>
      <c r="MH6" s="161"/>
      <c r="MI6" s="161"/>
      <c r="MJ6" s="161"/>
      <c r="MK6" s="161"/>
      <c r="ML6" s="161"/>
      <c r="MM6" s="161"/>
      <c r="MN6" s="161"/>
      <c r="MO6" s="161"/>
      <c r="MP6" s="161"/>
      <c r="MQ6" s="161"/>
      <c r="MR6" s="161"/>
      <c r="MS6" s="161"/>
      <c r="MT6" s="161"/>
      <c r="MU6" s="161"/>
      <c r="MV6" s="161"/>
      <c r="MW6" s="161"/>
      <c r="MX6" s="161"/>
      <c r="MY6" s="161"/>
      <c r="MZ6" s="161"/>
      <c r="NA6" s="161"/>
      <c r="NB6" s="161"/>
      <c r="NC6" s="161"/>
      <c r="ND6" s="161"/>
      <c r="NE6" s="161"/>
      <c r="NF6" s="161"/>
      <c r="NG6" s="161"/>
      <c r="NH6" s="161"/>
      <c r="NI6" s="161"/>
      <c r="NJ6" s="161"/>
      <c r="NK6" s="161"/>
      <c r="NL6" s="161"/>
      <c r="NM6" s="161"/>
      <c r="NN6" s="161"/>
      <c r="NO6" s="161"/>
      <c r="NP6" s="161"/>
      <c r="NQ6" s="161"/>
      <c r="NR6" s="161"/>
      <c r="NS6" s="161"/>
      <c r="NT6" s="161"/>
      <c r="NU6" s="161"/>
      <c r="NV6" s="161"/>
      <c r="NW6" s="161"/>
      <c r="NX6" s="161"/>
      <c r="NY6" s="161"/>
      <c r="NZ6" s="161"/>
      <c r="OA6" s="161"/>
      <c r="OB6" s="161"/>
      <c r="OC6" s="161"/>
      <c r="OD6" s="161"/>
      <c r="OE6" s="161"/>
      <c r="OF6" s="161"/>
      <c r="OG6" s="161"/>
      <c r="OH6" s="161"/>
      <c r="OI6" s="161"/>
      <c r="OJ6" s="161"/>
      <c r="OK6" s="161"/>
      <c r="OL6" s="161"/>
      <c r="OM6" s="161"/>
      <c r="ON6" s="161"/>
      <c r="OO6" s="161"/>
      <c r="OP6" s="161"/>
      <c r="OQ6" s="161"/>
      <c r="OR6" s="161"/>
      <c r="OS6" s="161"/>
      <c r="OT6" s="161"/>
      <c r="OU6" s="161"/>
      <c r="OV6" s="161"/>
      <c r="OW6" s="161"/>
      <c r="OX6" s="161"/>
      <c r="OY6" s="161"/>
      <c r="OZ6" s="161"/>
      <c r="PA6" s="161"/>
      <c r="PB6" s="161"/>
      <c r="PC6" s="161"/>
      <c r="PD6" s="161"/>
      <c r="PE6" s="161"/>
      <c r="PF6" s="161"/>
      <c r="PG6" s="161"/>
      <c r="PH6" s="161"/>
      <c r="PI6" s="161"/>
      <c r="PJ6" s="161"/>
      <c r="PK6" s="161"/>
      <c r="PL6" s="161"/>
      <c r="PM6" s="161"/>
      <c r="PN6" s="161"/>
      <c r="PO6" s="161"/>
      <c r="PP6" s="161"/>
      <c r="PQ6" s="161"/>
      <c r="PR6" s="161"/>
      <c r="PS6" s="161"/>
      <c r="PT6" s="161"/>
      <c r="PU6" s="161"/>
      <c r="PV6" s="161"/>
      <c r="PW6" s="161"/>
      <c r="PX6" s="161"/>
      <c r="PY6" s="161"/>
      <c r="PZ6" s="161"/>
      <c r="QA6" s="161"/>
      <c r="QB6" s="161"/>
      <c r="QC6" s="161"/>
      <c r="QD6" s="161"/>
      <c r="QE6" s="161"/>
      <c r="QF6" s="161"/>
      <c r="QG6" s="161"/>
      <c r="QH6" s="161"/>
      <c r="QI6" s="161"/>
      <c r="QJ6" s="161"/>
      <c r="QK6" s="161"/>
      <c r="QL6" s="161"/>
      <c r="QM6" s="161"/>
      <c r="QN6" s="161"/>
      <c r="QO6" s="161"/>
      <c r="QP6" s="161"/>
      <c r="QQ6" s="161"/>
      <c r="QR6" s="161"/>
      <c r="QS6" s="161"/>
      <c r="QT6" s="161"/>
      <c r="QU6" s="161"/>
      <c r="QV6" s="161"/>
      <c r="QW6" s="161"/>
      <c r="QX6" s="161"/>
      <c r="QY6" s="161"/>
      <c r="QZ6" s="161"/>
      <c r="RA6" s="161"/>
      <c r="RB6" s="161"/>
      <c r="RC6" s="161"/>
      <c r="RD6" s="161"/>
      <c r="RE6" s="161"/>
      <c r="RF6" s="161"/>
      <c r="RG6" s="161"/>
      <c r="RH6" s="161"/>
      <c r="RI6" s="161"/>
      <c r="RJ6" s="161"/>
      <c r="RK6" s="161"/>
      <c r="RL6" s="161"/>
      <c r="RM6" s="161"/>
      <c r="RN6" s="161"/>
      <c r="RO6" s="161"/>
      <c r="RP6" s="161"/>
      <c r="RQ6" s="161"/>
      <c r="RR6" s="161"/>
      <c r="RS6" s="161"/>
      <c r="RT6" s="161"/>
      <c r="RU6" s="161"/>
      <c r="RV6" s="161"/>
      <c r="RW6" s="161"/>
      <c r="RX6" s="161"/>
      <c r="RY6" s="161"/>
      <c r="RZ6" s="161"/>
      <c r="SA6" s="161"/>
      <c r="SB6" s="161"/>
      <c r="SC6" s="161"/>
      <c r="SD6" s="161"/>
      <c r="SE6" s="161"/>
      <c r="SF6" s="161"/>
      <c r="SG6" s="161"/>
      <c r="SH6" s="161"/>
      <c r="SI6" s="161"/>
      <c r="SJ6" s="161"/>
      <c r="SK6" s="161"/>
      <c r="SL6" s="161"/>
      <c r="SM6" s="161"/>
      <c r="SN6" s="161"/>
      <c r="SO6" s="161"/>
      <c r="SP6" s="161"/>
      <c r="SQ6" s="161"/>
      <c r="SR6" s="161"/>
      <c r="SS6" s="161"/>
      <c r="ST6" s="161"/>
      <c r="SU6" s="161"/>
      <c r="SV6" s="161"/>
      <c r="SW6" s="161"/>
      <c r="SX6" s="161"/>
      <c r="SY6" s="161"/>
      <c r="SZ6" s="161"/>
      <c r="TA6" s="161"/>
      <c r="TB6" s="161"/>
      <c r="TC6" s="161"/>
      <c r="TD6" s="161"/>
      <c r="TE6" s="161"/>
      <c r="TF6" s="161"/>
      <c r="TG6" s="161"/>
      <c r="TH6" s="161"/>
      <c r="TI6" s="161"/>
      <c r="TJ6" s="161"/>
      <c r="TK6" s="161"/>
      <c r="TL6" s="161"/>
      <c r="TM6" s="161"/>
      <c r="TN6" s="161"/>
      <c r="TO6" s="161"/>
      <c r="TP6" s="161"/>
      <c r="TQ6" s="161"/>
      <c r="TR6" s="161"/>
      <c r="TS6" s="161"/>
      <c r="TT6" s="161"/>
      <c r="TU6" s="161"/>
      <c r="TV6" s="161"/>
      <c r="TW6" s="161"/>
      <c r="TX6" s="161"/>
      <c r="TY6" s="161"/>
      <c r="TZ6" s="161"/>
      <c r="UA6" s="161"/>
      <c r="UB6" s="161"/>
      <c r="UC6" s="161"/>
      <c r="UD6" s="161"/>
      <c r="UE6" s="161"/>
      <c r="UF6" s="161"/>
      <c r="UG6" s="161"/>
      <c r="UH6" s="161"/>
      <c r="UI6" s="161"/>
      <c r="UJ6" s="161"/>
      <c r="UK6" s="161"/>
      <c r="UL6" s="161"/>
      <c r="UM6" s="161"/>
      <c r="UN6" s="161"/>
      <c r="UO6" s="161"/>
      <c r="UP6" s="161"/>
      <c r="UQ6" s="161"/>
      <c r="UR6" s="161"/>
      <c r="US6" s="161"/>
      <c r="UT6" s="161"/>
      <c r="UU6" s="161"/>
      <c r="UV6" s="161"/>
      <c r="UW6" s="161"/>
      <c r="UX6" s="161"/>
      <c r="UY6" s="161"/>
      <c r="UZ6" s="161"/>
      <c r="VA6" s="161"/>
      <c r="VB6" s="161"/>
      <c r="VC6" s="161"/>
      <c r="VD6" s="161"/>
      <c r="VE6" s="161"/>
      <c r="VF6" s="161"/>
      <c r="VG6" s="161"/>
      <c r="VH6" s="161"/>
      <c r="VI6" s="161"/>
      <c r="VJ6" s="161"/>
      <c r="VK6" s="161"/>
      <c r="VL6" s="161"/>
      <c r="VM6" s="161"/>
      <c r="VN6" s="161"/>
      <c r="VO6" s="161"/>
      <c r="VP6" s="161"/>
      <c r="VQ6" s="161"/>
      <c r="VR6" s="161"/>
      <c r="VS6" s="161"/>
      <c r="VT6" s="161"/>
      <c r="VU6" s="161"/>
      <c r="VV6" s="161"/>
      <c r="VW6" s="161"/>
      <c r="VX6" s="161"/>
      <c r="VY6" s="161"/>
      <c r="VZ6" s="161"/>
      <c r="WA6" s="161"/>
      <c r="WB6" s="161"/>
      <c r="WC6" s="161"/>
      <c r="WD6" s="161"/>
      <c r="WE6" s="161"/>
      <c r="WF6" s="161"/>
      <c r="WG6" s="161"/>
      <c r="WH6" s="161"/>
      <c r="WI6" s="161"/>
      <c r="WJ6" s="161"/>
      <c r="WK6" s="161"/>
      <c r="WL6" s="161"/>
      <c r="WM6" s="161"/>
      <c r="WN6" s="161"/>
      <c r="WO6" s="161"/>
      <c r="WP6" s="161"/>
      <c r="WQ6" s="161"/>
      <c r="WR6" s="161"/>
      <c r="WS6" s="161"/>
      <c r="WT6" s="161"/>
      <c r="WU6" s="161"/>
      <c r="WV6" s="161"/>
      <c r="WW6" s="161"/>
      <c r="WX6" s="161"/>
      <c r="WY6" s="161"/>
      <c r="WZ6" s="161"/>
      <c r="XA6" s="161"/>
      <c r="XB6" s="161"/>
      <c r="XC6" s="161"/>
      <c r="XD6" s="161"/>
      <c r="XE6" s="161"/>
      <c r="XF6" s="161"/>
      <c r="XG6" s="161"/>
      <c r="XH6" s="161"/>
      <c r="XI6" s="161"/>
      <c r="XJ6" s="161"/>
      <c r="XK6" s="161"/>
      <c r="XL6" s="161"/>
      <c r="XM6" s="161"/>
      <c r="XN6" s="161"/>
      <c r="XO6" s="161"/>
      <c r="XP6" s="161"/>
      <c r="XQ6" s="161"/>
      <c r="XR6" s="161"/>
      <c r="XS6" s="161"/>
      <c r="XT6" s="161"/>
      <c r="XU6" s="161"/>
      <c r="XV6" s="161"/>
      <c r="XW6" s="161"/>
      <c r="XX6" s="161"/>
      <c r="XY6" s="161"/>
      <c r="XZ6" s="161"/>
      <c r="YA6" s="161"/>
      <c r="YB6" s="161"/>
      <c r="YC6" s="161"/>
      <c r="YD6" s="161"/>
      <c r="YE6" s="161"/>
      <c r="YF6" s="161"/>
      <c r="YG6" s="161"/>
      <c r="YH6" s="161"/>
      <c r="YI6" s="161"/>
      <c r="YJ6" s="161"/>
      <c r="YK6" s="161"/>
      <c r="YL6" s="161"/>
      <c r="YM6" s="161"/>
      <c r="YN6" s="161"/>
      <c r="YO6" s="161"/>
      <c r="YP6" s="161"/>
      <c r="YQ6" s="161"/>
      <c r="YR6" s="161"/>
      <c r="YS6" s="161"/>
      <c r="YT6" s="161"/>
      <c r="YU6" s="161"/>
      <c r="YV6" s="161"/>
      <c r="YW6" s="161"/>
      <c r="YX6" s="161"/>
      <c r="YY6" s="161"/>
      <c r="YZ6" s="161"/>
      <c r="ZA6" s="161"/>
      <c r="ZB6" s="161"/>
      <c r="ZC6" s="161"/>
      <c r="ZD6" s="161"/>
      <c r="ZE6" s="161"/>
      <c r="ZF6" s="161"/>
      <c r="ZG6" s="161"/>
      <c r="ZH6" s="161"/>
      <c r="ZI6" s="161"/>
      <c r="ZJ6" s="161"/>
      <c r="ZK6" s="161"/>
      <c r="ZL6" s="161"/>
      <c r="ZM6" s="161"/>
      <c r="ZN6" s="161"/>
      <c r="ZO6" s="161"/>
      <c r="ZP6" s="161"/>
      <c r="ZQ6" s="161"/>
      <c r="ZR6" s="161"/>
      <c r="ZS6" s="161"/>
      <c r="ZT6" s="161"/>
      <c r="ZU6" s="161"/>
      <c r="ZV6" s="161"/>
      <c r="ZW6" s="161"/>
      <c r="ZX6" s="161"/>
      <c r="ZY6" s="161"/>
      <c r="ZZ6" s="161"/>
      <c r="AAA6" s="161"/>
      <c r="AAB6" s="161"/>
      <c r="AAC6" s="161"/>
      <c r="AAD6" s="161"/>
      <c r="AAE6" s="161"/>
      <c r="AAF6" s="161"/>
      <c r="AAG6" s="161"/>
      <c r="AAH6" s="161"/>
      <c r="AAI6" s="161"/>
      <c r="AAJ6" s="161"/>
      <c r="AAK6" s="161"/>
      <c r="AAL6" s="161"/>
      <c r="AAM6" s="161"/>
      <c r="AAN6" s="161"/>
      <c r="AAO6" s="161"/>
      <c r="AAP6" s="161"/>
      <c r="AAQ6" s="161"/>
      <c r="AAR6" s="161"/>
      <c r="AAS6" s="161"/>
      <c r="AAT6" s="161"/>
      <c r="AAU6" s="161"/>
      <c r="AAV6" s="161"/>
      <c r="AAW6" s="161"/>
      <c r="AAX6" s="161"/>
      <c r="AAY6" s="161"/>
      <c r="AAZ6" s="161"/>
      <c r="ABA6" s="161"/>
      <c r="ABB6" s="161"/>
      <c r="ABC6" s="161"/>
      <c r="ABD6" s="161"/>
      <c r="ABE6" s="161"/>
      <c r="ABF6" s="161"/>
      <c r="ABG6" s="161"/>
      <c r="ABH6" s="161"/>
      <c r="ABI6" s="161"/>
      <c r="ABJ6" s="161"/>
      <c r="ABK6" s="161"/>
      <c r="ABL6" s="161"/>
      <c r="ABM6" s="161"/>
      <c r="ABN6" s="161"/>
      <c r="ABO6" s="161"/>
      <c r="ABP6" s="161"/>
      <c r="ABQ6" s="161"/>
      <c r="ABR6" s="161"/>
      <c r="ABS6" s="161"/>
      <c r="ABT6" s="161"/>
      <c r="ABU6" s="161"/>
      <c r="ABV6" s="161"/>
      <c r="ABW6" s="161"/>
      <c r="ABX6" s="161"/>
      <c r="ABY6" s="161"/>
      <c r="ABZ6" s="161"/>
      <c r="ACA6" s="161"/>
      <c r="ACB6" s="161"/>
      <c r="ACC6" s="161"/>
      <c r="ACD6" s="161"/>
      <c r="ACE6" s="161"/>
      <c r="ACF6" s="161"/>
      <c r="ACG6" s="161"/>
      <c r="ACH6" s="161"/>
      <c r="ACI6" s="161"/>
      <c r="ACJ6" s="161"/>
      <c r="ACK6" s="161"/>
      <c r="ACL6" s="161"/>
      <c r="ACM6" s="161"/>
      <c r="ACN6" s="161"/>
      <c r="ACO6" s="161"/>
      <c r="ACP6" s="161"/>
      <c r="ACQ6" s="161"/>
      <c r="ACR6" s="161"/>
      <c r="ACS6" s="161"/>
      <c r="ACT6" s="161"/>
      <c r="ACU6" s="161"/>
      <c r="ACV6" s="161"/>
      <c r="ACW6" s="161"/>
      <c r="ACX6" s="161"/>
      <c r="ACY6" s="161"/>
      <c r="ACZ6" s="161"/>
      <c r="ADA6" s="161"/>
      <c r="ADB6" s="161"/>
      <c r="ADC6" s="161"/>
      <c r="ADD6" s="161"/>
      <c r="ADE6" s="161"/>
      <c r="ADF6" s="161"/>
      <c r="ADG6" s="161"/>
      <c r="ADH6" s="161"/>
      <c r="ADI6" s="161"/>
      <c r="ADJ6" s="161"/>
      <c r="ADK6" s="161"/>
      <c r="ADL6" s="161"/>
      <c r="ADM6" s="161"/>
      <c r="ADN6" s="161"/>
      <c r="ADO6" s="161"/>
      <c r="ADP6" s="161"/>
      <c r="ADQ6" s="161"/>
      <c r="ADR6" s="161"/>
      <c r="ADS6" s="161"/>
      <c r="ADT6" s="161"/>
      <c r="ADU6" s="161"/>
      <c r="ADV6" s="161"/>
      <c r="ADW6" s="161"/>
      <c r="ADX6" s="161"/>
      <c r="ADY6" s="161"/>
      <c r="ADZ6" s="161"/>
      <c r="AEA6" s="161"/>
      <c r="AEB6" s="161"/>
      <c r="AEC6" s="161"/>
      <c r="AED6" s="161"/>
      <c r="AEE6" s="161"/>
      <c r="AEF6" s="161"/>
      <c r="AEG6" s="161"/>
      <c r="AEH6" s="161"/>
      <c r="AEI6" s="161"/>
      <c r="AEJ6" s="161"/>
      <c r="AEK6" s="161"/>
      <c r="AEL6" s="161"/>
      <c r="AEM6" s="161"/>
      <c r="AEN6" s="161"/>
      <c r="AEO6" s="161"/>
      <c r="AEP6" s="161"/>
      <c r="AEQ6" s="161"/>
      <c r="AER6" s="161"/>
      <c r="AES6" s="161"/>
      <c r="AET6" s="161"/>
      <c r="AEU6" s="161"/>
      <c r="AEV6" s="161"/>
      <c r="AEW6" s="161"/>
      <c r="AEX6" s="161"/>
      <c r="AEY6" s="161"/>
      <c r="AEZ6" s="161"/>
      <c r="AFA6" s="161"/>
      <c r="AFB6" s="161"/>
      <c r="AFC6" s="161"/>
      <c r="AFD6" s="161"/>
      <c r="AFE6" s="161"/>
      <c r="AFF6" s="161"/>
      <c r="AFG6" s="161"/>
      <c r="AFH6" s="161"/>
      <c r="AFI6" s="161"/>
      <c r="AFJ6" s="161"/>
      <c r="AFK6" s="161"/>
      <c r="AFL6" s="161"/>
      <c r="AFM6" s="161"/>
      <c r="AFN6" s="161"/>
      <c r="AFO6" s="161"/>
      <c r="AFP6" s="161"/>
      <c r="AFQ6" s="161"/>
      <c r="AFR6" s="161"/>
      <c r="AFS6" s="161"/>
      <c r="AFT6" s="161"/>
      <c r="AFU6" s="161"/>
      <c r="AFV6" s="161"/>
      <c r="AFW6" s="161"/>
      <c r="AFX6" s="161"/>
      <c r="AFY6" s="161"/>
      <c r="AFZ6" s="161"/>
      <c r="AGA6" s="161"/>
      <c r="AGB6" s="161"/>
      <c r="AGC6" s="161"/>
      <c r="AGD6" s="161"/>
      <c r="AGE6" s="161"/>
      <c r="AGF6" s="161"/>
      <c r="AGG6" s="161"/>
      <c r="AGH6" s="161"/>
      <c r="AGI6" s="161"/>
      <c r="AGJ6" s="161"/>
      <c r="AGK6" s="161"/>
      <c r="AGL6" s="161"/>
      <c r="AGM6" s="161"/>
      <c r="AGN6" s="161"/>
      <c r="AGO6" s="161"/>
      <c r="AGP6" s="161"/>
      <c r="AGQ6" s="161"/>
      <c r="AGR6" s="161"/>
      <c r="AGS6" s="161"/>
      <c r="AGT6" s="161"/>
      <c r="AGU6" s="161"/>
      <c r="AGV6" s="161"/>
      <c r="AGW6" s="161"/>
      <c r="AGX6" s="161"/>
      <c r="AGY6" s="161"/>
      <c r="AGZ6" s="161"/>
      <c r="AHA6" s="161"/>
      <c r="AHB6" s="161"/>
      <c r="AHC6" s="161"/>
      <c r="AHD6" s="161"/>
      <c r="AHE6" s="161"/>
      <c r="AHF6" s="161"/>
      <c r="AHG6" s="161"/>
      <c r="AHH6" s="161"/>
      <c r="AHI6" s="161"/>
      <c r="AHJ6" s="161"/>
      <c r="AHK6" s="161"/>
      <c r="AHL6" s="161"/>
      <c r="AHM6" s="161"/>
      <c r="AHN6" s="161"/>
      <c r="AHO6" s="161"/>
      <c r="AHP6" s="161"/>
      <c r="AHQ6" s="161"/>
      <c r="AHR6" s="161"/>
      <c r="AHS6" s="161"/>
      <c r="AHT6" s="161"/>
      <c r="AHU6" s="161"/>
      <c r="AHV6" s="161"/>
      <c r="AHW6" s="161"/>
      <c r="AHX6" s="161"/>
      <c r="AHY6" s="161"/>
      <c r="AHZ6" s="161"/>
      <c r="AIA6" s="161"/>
      <c r="AIB6" s="161"/>
      <c r="AIC6" s="161"/>
      <c r="AID6" s="161"/>
      <c r="AIE6" s="161"/>
      <c r="AIF6" s="161"/>
      <c r="AIG6" s="161"/>
      <c r="AIH6" s="161"/>
      <c r="AII6" s="161"/>
      <c r="AIJ6" s="161"/>
      <c r="AIK6" s="161"/>
      <c r="AIL6" s="161"/>
      <c r="AIM6" s="161"/>
      <c r="AIN6" s="161"/>
      <c r="AIO6" s="161"/>
      <c r="AIP6" s="161"/>
      <c r="AIQ6" s="161"/>
      <c r="AIR6" s="161"/>
      <c r="AIS6" s="161"/>
      <c r="AIT6" s="161"/>
      <c r="AIU6" s="161"/>
      <c r="AIV6" s="161"/>
      <c r="AIW6" s="161"/>
      <c r="AIX6" s="161"/>
      <c r="AIY6" s="161"/>
      <c r="AIZ6" s="161"/>
      <c r="AJA6" s="161"/>
      <c r="AJB6" s="161"/>
      <c r="AJC6" s="161"/>
      <c r="AJD6" s="161"/>
      <c r="AJE6" s="161"/>
      <c r="AJF6" s="161"/>
      <c r="AJG6" s="161"/>
      <c r="AJH6" s="161"/>
      <c r="AJI6" s="161"/>
      <c r="AJJ6" s="161"/>
      <c r="AJK6" s="161"/>
      <c r="AJL6" s="161"/>
      <c r="AJM6" s="161"/>
      <c r="AJN6" s="161"/>
      <c r="AJO6" s="161"/>
      <c r="AJP6" s="161"/>
      <c r="AJQ6" s="161"/>
      <c r="AJR6" s="161"/>
      <c r="AJS6" s="161"/>
      <c r="AJT6" s="161"/>
      <c r="AJU6" s="161"/>
      <c r="AJV6" s="161"/>
      <c r="AJW6" s="161"/>
      <c r="AJX6" s="161"/>
      <c r="AJY6" s="161"/>
      <c r="AJZ6" s="161"/>
      <c r="AKA6" s="161"/>
      <c r="AKB6" s="161"/>
      <c r="AKC6" s="161"/>
      <c r="AKD6" s="161"/>
      <c r="AKE6" s="161"/>
      <c r="AKF6" s="161"/>
      <c r="AKG6" s="161"/>
      <c r="AKH6" s="161"/>
      <c r="AKI6" s="161"/>
      <c r="AKJ6" s="161"/>
      <c r="AKK6" s="161"/>
      <c r="AKL6" s="161"/>
      <c r="AKM6" s="161"/>
      <c r="AKN6" s="161"/>
      <c r="AKO6" s="161"/>
      <c r="AKP6" s="161"/>
      <c r="AKQ6" s="161"/>
      <c r="AKR6" s="161"/>
      <c r="AKS6" s="161"/>
      <c r="AKT6" s="161"/>
      <c r="AKU6" s="161"/>
      <c r="AKV6" s="161"/>
      <c r="AKW6" s="161"/>
      <c r="AKX6" s="161"/>
      <c r="AKY6" s="161"/>
      <c r="AKZ6" s="161"/>
      <c r="ALA6" s="161"/>
      <c r="ALB6" s="161"/>
      <c r="ALC6" s="161"/>
      <c r="ALD6" s="161"/>
      <c r="ALE6" s="161"/>
      <c r="ALF6" s="161"/>
      <c r="ALG6" s="161"/>
      <c r="ALH6" s="161"/>
      <c r="ALI6" s="161"/>
      <c r="ALJ6" s="161"/>
      <c r="ALK6" s="161"/>
      <c r="ALL6" s="161"/>
      <c r="ALM6" s="161"/>
      <c r="ALN6" s="161"/>
      <c r="ALO6" s="161"/>
      <c r="ALP6" s="161"/>
      <c r="ALQ6" s="161"/>
      <c r="ALR6" s="161"/>
      <c r="ALS6" s="161"/>
      <c r="ALT6" s="161"/>
      <c r="ALU6" s="161"/>
      <c r="ALV6" s="161"/>
      <c r="ALW6" s="161"/>
      <c r="ALX6" s="161"/>
      <c r="ALY6" s="161"/>
      <c r="ALZ6" s="161"/>
      <c r="AMA6" s="161"/>
      <c r="AMB6" s="161"/>
      <c r="AMC6" s="161"/>
      <c r="AMD6" s="161"/>
      <c r="AME6" s="161"/>
      <c r="AMF6" s="161"/>
      <c r="AMG6" s="161"/>
      <c r="AMH6" s="161"/>
      <c r="AMI6" s="161"/>
      <c r="AMJ6" s="161"/>
      <c r="AMK6" s="161"/>
      <c r="AML6" s="161"/>
      <c r="AMM6" s="161"/>
      <c r="AMN6" s="161"/>
      <c r="AMO6" s="161"/>
      <c r="AMP6" s="161"/>
      <c r="AMQ6" s="161"/>
      <c r="AMR6" s="161"/>
      <c r="AMS6" s="161"/>
      <c r="AMT6" s="161"/>
      <c r="AMU6" s="161"/>
      <c r="AMV6" s="161"/>
      <c r="AMW6" s="161"/>
      <c r="AMX6" s="161"/>
      <c r="AMY6" s="161"/>
      <c r="AMZ6" s="161"/>
      <c r="ANA6" s="161"/>
      <c r="ANB6" s="161"/>
      <c r="ANC6" s="161"/>
      <c r="AND6" s="161"/>
      <c r="ANE6" s="161"/>
      <c r="ANF6" s="161"/>
      <c r="ANG6" s="161"/>
      <c r="ANH6" s="161"/>
      <c r="ANI6" s="161"/>
      <c r="ANJ6" s="161"/>
      <c r="ANK6" s="161"/>
      <c r="ANL6" s="161"/>
      <c r="ANM6" s="161"/>
      <c r="ANN6" s="161"/>
      <c r="ANO6" s="161"/>
      <c r="ANP6" s="161"/>
      <c r="ANQ6" s="161"/>
      <c r="ANR6" s="161"/>
      <c r="ANS6" s="161"/>
      <c r="ANT6" s="161"/>
      <c r="ANU6" s="161"/>
      <c r="ANV6" s="161"/>
      <c r="ANW6" s="161"/>
      <c r="ANX6" s="161"/>
      <c r="ANY6" s="161"/>
      <c r="ANZ6" s="161"/>
      <c r="AOA6" s="161"/>
      <c r="AOB6" s="161"/>
      <c r="AOC6" s="161"/>
      <c r="AOD6" s="161"/>
      <c r="AOE6" s="161"/>
      <c r="AOF6" s="161"/>
      <c r="AOG6" s="161"/>
      <c r="AOH6" s="161"/>
      <c r="AOI6" s="161"/>
      <c r="AOJ6" s="161"/>
      <c r="AOK6" s="161"/>
      <c r="AOL6" s="161"/>
      <c r="AOM6" s="161"/>
      <c r="AON6" s="161"/>
      <c r="AOO6" s="161"/>
      <c r="AOP6" s="161"/>
      <c r="AOQ6" s="161"/>
      <c r="AOR6" s="161"/>
      <c r="AOS6" s="161"/>
      <c r="AOT6" s="161"/>
      <c r="AOU6" s="161"/>
      <c r="AOV6" s="161"/>
      <c r="AOW6" s="161"/>
      <c r="AOX6" s="161"/>
      <c r="AOY6" s="161"/>
      <c r="AOZ6" s="161"/>
      <c r="APA6" s="161"/>
      <c r="APB6" s="161"/>
      <c r="APC6" s="161"/>
      <c r="APD6" s="161"/>
      <c r="APE6" s="161"/>
      <c r="APF6" s="161"/>
      <c r="APG6" s="161"/>
      <c r="APH6" s="161"/>
      <c r="API6" s="161"/>
      <c r="APJ6" s="161"/>
      <c r="APK6" s="161"/>
      <c r="APL6" s="161"/>
      <c r="APM6" s="161"/>
      <c r="APN6" s="161"/>
      <c r="APO6" s="161"/>
      <c r="APP6" s="161"/>
      <c r="APQ6" s="161"/>
      <c r="APR6" s="161"/>
      <c r="APS6" s="161"/>
      <c r="APT6" s="161"/>
      <c r="APU6" s="161"/>
      <c r="APV6" s="161"/>
      <c r="APW6" s="161"/>
      <c r="APX6" s="161"/>
      <c r="APY6" s="161"/>
      <c r="APZ6" s="161"/>
      <c r="AQA6" s="161"/>
      <c r="AQB6" s="161"/>
      <c r="AQC6" s="161"/>
      <c r="AQD6" s="161"/>
      <c r="AQE6" s="161"/>
      <c r="AQF6" s="161"/>
      <c r="AQG6" s="161"/>
      <c r="AQH6" s="161"/>
      <c r="AQI6" s="161"/>
      <c r="AQJ6" s="161"/>
      <c r="AQK6" s="161"/>
      <c r="AQL6" s="161"/>
      <c r="AQM6" s="161"/>
      <c r="AQN6" s="161"/>
      <c r="AQO6" s="161"/>
      <c r="AQP6" s="161"/>
      <c r="AQQ6" s="161"/>
      <c r="AQR6" s="161"/>
      <c r="AQS6" s="161"/>
      <c r="AQT6" s="161"/>
      <c r="AQU6" s="161"/>
      <c r="AQV6" s="161"/>
      <c r="AQW6" s="161"/>
      <c r="AQX6" s="161"/>
      <c r="AQY6" s="161"/>
      <c r="AQZ6" s="161"/>
      <c r="ARA6" s="161"/>
      <c r="ARB6" s="161"/>
      <c r="ARC6" s="161"/>
      <c r="ARD6" s="161"/>
      <c r="ARE6" s="161"/>
      <c r="ARF6" s="161"/>
      <c r="ARG6" s="161"/>
      <c r="ARH6" s="161"/>
      <c r="ARI6" s="161"/>
      <c r="ARJ6" s="161"/>
      <c r="ARK6" s="161"/>
      <c r="ARL6" s="161"/>
      <c r="ARM6" s="161"/>
      <c r="ARN6" s="161"/>
      <c r="ARO6" s="161"/>
      <c r="ARP6" s="161"/>
      <c r="ARQ6" s="161"/>
      <c r="ARR6" s="161"/>
      <c r="ARS6" s="161"/>
      <c r="ART6" s="161"/>
      <c r="ARU6" s="161"/>
      <c r="ARV6" s="161"/>
      <c r="ARW6" s="161"/>
      <c r="ARX6" s="161"/>
      <c r="ARY6" s="161"/>
      <c r="ARZ6" s="161"/>
      <c r="ASA6" s="161"/>
      <c r="ASB6" s="161"/>
      <c r="ASC6" s="161"/>
      <c r="ASD6" s="161"/>
      <c r="ASE6" s="161"/>
      <c r="ASF6" s="161"/>
      <c r="ASG6" s="161"/>
      <c r="ASH6" s="161"/>
      <c r="ASI6" s="161"/>
      <c r="ASJ6" s="161"/>
      <c r="ASK6" s="161"/>
      <c r="ASL6" s="161"/>
      <c r="ASM6" s="161"/>
      <c r="ASN6" s="161"/>
      <c r="ASO6" s="161"/>
      <c r="ASP6" s="161"/>
      <c r="ASQ6" s="161"/>
      <c r="ASR6" s="161"/>
      <c r="ASS6" s="161"/>
      <c r="AST6" s="161"/>
      <c r="ASU6" s="161"/>
      <c r="ASV6" s="161"/>
      <c r="ASW6" s="161"/>
      <c r="ASX6" s="161"/>
      <c r="ASY6" s="161"/>
      <c r="ASZ6" s="161"/>
      <c r="ATA6" s="161"/>
      <c r="ATB6" s="161"/>
      <c r="ATC6" s="161"/>
      <c r="ATD6" s="161"/>
      <c r="ATE6" s="161"/>
      <c r="ATF6" s="161"/>
      <c r="ATG6" s="161"/>
      <c r="ATH6" s="161"/>
      <c r="ATI6" s="161"/>
      <c r="ATJ6" s="161"/>
      <c r="ATK6" s="161"/>
      <c r="ATL6" s="161"/>
      <c r="ATM6" s="161"/>
      <c r="ATN6" s="161"/>
      <c r="ATO6" s="161"/>
      <c r="ATP6" s="161"/>
      <c r="ATQ6" s="161"/>
      <c r="ATR6" s="161"/>
      <c r="ATS6" s="161"/>
      <c r="ATT6" s="161"/>
      <c r="ATU6" s="161"/>
      <c r="ATV6" s="161"/>
      <c r="ATW6" s="161"/>
      <c r="ATX6" s="161"/>
      <c r="ATY6" s="161"/>
      <c r="ATZ6" s="161"/>
      <c r="AUA6" s="161"/>
      <c r="AUB6" s="161"/>
      <c r="AUC6" s="161"/>
      <c r="AUD6" s="161"/>
      <c r="AUE6" s="161"/>
      <c r="AUF6" s="161"/>
      <c r="AUG6" s="161"/>
      <c r="AUH6" s="161"/>
      <c r="AUI6" s="161"/>
      <c r="AUJ6" s="161"/>
      <c r="AUK6" s="161"/>
      <c r="AUL6" s="161"/>
      <c r="AUM6" s="161"/>
      <c r="AUN6" s="161"/>
      <c r="AUO6" s="161"/>
      <c r="AUP6" s="161"/>
      <c r="AUQ6" s="161"/>
      <c r="AUR6" s="161"/>
      <c r="AUS6" s="161"/>
      <c r="AUT6" s="161"/>
      <c r="AUU6" s="161"/>
      <c r="AUV6" s="161"/>
      <c r="AUW6" s="161"/>
      <c r="AUX6" s="161"/>
      <c r="AUY6" s="161"/>
      <c r="AUZ6" s="161"/>
      <c r="AVA6" s="161"/>
      <c r="AVB6" s="161"/>
      <c r="AVC6" s="161"/>
      <c r="AVD6" s="161"/>
      <c r="AVE6" s="161"/>
      <c r="AVF6" s="161"/>
      <c r="AVG6" s="161"/>
      <c r="AVH6" s="161"/>
      <c r="AVI6" s="161"/>
      <c r="AVJ6" s="161"/>
      <c r="AVK6" s="161"/>
      <c r="AVL6" s="161"/>
      <c r="AVM6" s="161"/>
      <c r="AVN6" s="161"/>
      <c r="AVO6" s="161"/>
      <c r="AVP6" s="161"/>
      <c r="AVQ6" s="161"/>
      <c r="AVR6" s="161"/>
      <c r="AVS6" s="161"/>
      <c r="AVT6" s="161"/>
      <c r="AVU6" s="161"/>
      <c r="AVV6" s="161"/>
      <c r="AVW6" s="161"/>
      <c r="AVX6" s="161"/>
      <c r="AVY6" s="161"/>
      <c r="AVZ6" s="161"/>
      <c r="AWA6" s="161"/>
      <c r="AWB6" s="161"/>
      <c r="AWC6" s="161"/>
      <c r="AWD6" s="161"/>
      <c r="AWE6" s="161"/>
      <c r="AWF6" s="161"/>
      <c r="AWG6" s="161"/>
      <c r="AWH6" s="161"/>
      <c r="AWI6" s="161"/>
      <c r="AWJ6" s="161"/>
      <c r="AWK6" s="161"/>
      <c r="AWL6" s="161"/>
      <c r="AWM6" s="161"/>
      <c r="AWN6" s="161"/>
      <c r="AWO6" s="161"/>
      <c r="AWP6" s="161"/>
      <c r="AWQ6" s="161"/>
      <c r="AWR6" s="161"/>
      <c r="AWS6" s="161"/>
      <c r="AWT6" s="161"/>
      <c r="AWU6" s="161"/>
      <c r="AWV6" s="161"/>
      <c r="AWW6" s="161"/>
      <c r="AWX6" s="161"/>
      <c r="AWY6" s="161"/>
      <c r="AWZ6" s="161"/>
      <c r="AXA6" s="161"/>
      <c r="AXB6" s="161"/>
      <c r="AXC6" s="161"/>
      <c r="AXD6" s="161"/>
      <c r="AXE6" s="161"/>
      <c r="AXF6" s="161"/>
      <c r="AXG6" s="161"/>
      <c r="AXH6" s="161"/>
      <c r="AXI6" s="161"/>
      <c r="AXJ6" s="161"/>
      <c r="AXK6" s="161"/>
      <c r="AXL6" s="161"/>
      <c r="AXM6" s="161"/>
      <c r="AXN6" s="161"/>
      <c r="AXO6" s="161"/>
      <c r="AXP6" s="161"/>
      <c r="AXQ6" s="161"/>
      <c r="AXR6" s="161"/>
      <c r="AXS6" s="161"/>
      <c r="AXT6" s="161"/>
      <c r="AXU6" s="161"/>
      <c r="AXV6" s="161"/>
      <c r="AXW6" s="161"/>
      <c r="AXX6" s="161"/>
      <c r="AXY6" s="161"/>
      <c r="AXZ6" s="161"/>
      <c r="AYA6" s="161"/>
      <c r="AYB6" s="161"/>
      <c r="AYC6" s="161"/>
      <c r="AYD6" s="161"/>
      <c r="AYE6" s="161"/>
      <c r="AYF6" s="161"/>
      <c r="AYG6" s="161"/>
      <c r="AYH6" s="161"/>
      <c r="AYI6" s="161"/>
      <c r="AYJ6" s="161"/>
      <c r="AYK6" s="161"/>
      <c r="AYL6" s="161"/>
      <c r="AYM6" s="161"/>
      <c r="AYN6" s="161"/>
      <c r="AYO6" s="161"/>
      <c r="AYP6" s="161"/>
      <c r="AYQ6" s="161"/>
      <c r="AYR6" s="161"/>
      <c r="AYS6" s="161"/>
      <c r="AYT6" s="161"/>
      <c r="AYU6" s="161"/>
      <c r="AYV6" s="161"/>
      <c r="AYW6" s="161"/>
      <c r="AYX6" s="161"/>
      <c r="AYY6" s="161"/>
      <c r="AYZ6" s="161"/>
      <c r="AZA6" s="161"/>
      <c r="AZB6" s="161"/>
      <c r="AZC6" s="161"/>
      <c r="AZD6" s="161"/>
      <c r="AZE6" s="161"/>
      <c r="AZF6" s="161"/>
      <c r="AZG6" s="161"/>
      <c r="AZH6" s="161"/>
      <c r="AZI6" s="161"/>
      <c r="AZJ6" s="161"/>
      <c r="AZK6" s="161"/>
      <c r="AZL6" s="161"/>
      <c r="AZM6" s="161"/>
      <c r="AZN6" s="161"/>
      <c r="AZO6" s="161"/>
      <c r="AZP6" s="161"/>
      <c r="AZQ6" s="161"/>
      <c r="AZR6" s="161"/>
      <c r="AZS6" s="161"/>
      <c r="AZT6" s="161"/>
      <c r="AZU6" s="161"/>
      <c r="AZV6" s="161"/>
      <c r="AZW6" s="161"/>
      <c r="AZX6" s="161"/>
      <c r="AZY6" s="161"/>
      <c r="AZZ6" s="161"/>
      <c r="BAA6" s="161"/>
      <c r="BAB6" s="161"/>
      <c r="BAC6" s="161"/>
      <c r="BAD6" s="161"/>
      <c r="BAE6" s="161"/>
      <c r="BAF6" s="161"/>
      <c r="BAG6" s="161"/>
      <c r="BAH6" s="161"/>
      <c r="BAI6" s="161"/>
      <c r="BAJ6" s="161"/>
      <c r="BAK6" s="161"/>
      <c r="BAL6" s="161"/>
      <c r="BAM6" s="161"/>
      <c r="BAN6" s="161"/>
      <c r="BAO6" s="161"/>
      <c r="BAP6" s="161"/>
      <c r="BAQ6" s="161"/>
      <c r="BAR6" s="161"/>
      <c r="BAS6" s="161"/>
      <c r="BAT6" s="161"/>
      <c r="BAU6" s="161"/>
      <c r="BAV6" s="161"/>
      <c r="BAW6" s="161"/>
      <c r="BAX6" s="161"/>
      <c r="BAY6" s="161"/>
      <c r="BAZ6" s="161"/>
      <c r="BBA6" s="161"/>
      <c r="BBB6" s="161"/>
      <c r="BBC6" s="161"/>
      <c r="BBD6" s="161"/>
      <c r="BBE6" s="161"/>
      <c r="BBF6" s="161"/>
      <c r="BBG6" s="161"/>
      <c r="BBH6" s="161"/>
      <c r="BBI6" s="161"/>
      <c r="BBJ6" s="161"/>
      <c r="BBK6" s="161"/>
      <c r="BBL6" s="161"/>
      <c r="BBM6" s="161"/>
      <c r="BBN6" s="161"/>
      <c r="BBO6" s="161"/>
      <c r="BBP6" s="161"/>
      <c r="BBQ6" s="161"/>
      <c r="BBR6" s="161"/>
      <c r="BBS6" s="161"/>
      <c r="BBT6" s="161"/>
      <c r="BBU6" s="161"/>
      <c r="BBV6" s="161"/>
      <c r="BBW6" s="161"/>
      <c r="BBX6" s="161"/>
      <c r="BBY6" s="161"/>
      <c r="BBZ6" s="161"/>
      <c r="BCA6" s="161"/>
      <c r="BCB6" s="161"/>
      <c r="BCC6" s="161"/>
      <c r="BCD6" s="161"/>
      <c r="BCE6" s="161"/>
      <c r="BCF6" s="161"/>
      <c r="BCG6" s="161"/>
      <c r="BCH6" s="161"/>
      <c r="BCI6" s="161"/>
      <c r="BCJ6" s="161"/>
      <c r="BCK6" s="161"/>
      <c r="BCL6" s="161"/>
      <c r="BCM6" s="161"/>
      <c r="BCN6" s="161"/>
      <c r="BCO6" s="161"/>
      <c r="BCP6" s="161"/>
      <c r="BCQ6" s="161"/>
      <c r="BCR6" s="161"/>
      <c r="BCS6" s="161"/>
      <c r="BCT6" s="161"/>
      <c r="BCU6" s="161"/>
      <c r="BCV6" s="161"/>
      <c r="BCW6" s="161"/>
      <c r="BCX6" s="161"/>
      <c r="BCY6" s="161"/>
      <c r="BCZ6" s="161"/>
      <c r="BDA6" s="161"/>
      <c r="BDB6" s="161"/>
      <c r="BDC6" s="161"/>
      <c r="BDD6" s="161"/>
      <c r="BDE6" s="161"/>
      <c r="BDF6" s="161"/>
      <c r="BDG6" s="161"/>
      <c r="BDH6" s="161"/>
      <c r="BDI6" s="161"/>
      <c r="BDJ6" s="161"/>
      <c r="BDK6" s="161"/>
      <c r="BDL6" s="161"/>
      <c r="BDM6" s="161"/>
      <c r="BDN6" s="161"/>
      <c r="BDO6" s="161"/>
      <c r="BDP6" s="161"/>
      <c r="BDQ6" s="161"/>
    </row>
    <row r="7" spans="1:1473" s="3" customFormat="1" ht="114.75">
      <c r="A7" s="120" t="s">
        <v>103</v>
      </c>
      <c r="B7" s="121" t="s">
        <v>104</v>
      </c>
      <c r="C7" s="122" t="s">
        <v>97</v>
      </c>
      <c r="D7" s="122" t="s">
        <v>98</v>
      </c>
      <c r="E7" s="123" t="s">
        <v>99</v>
      </c>
      <c r="F7" s="123" t="s">
        <v>100</v>
      </c>
      <c r="G7" s="124" t="s">
        <v>105</v>
      </c>
      <c r="H7" s="124" t="s">
        <v>106</v>
      </c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1"/>
      <c r="AU7" s="161"/>
      <c r="AV7" s="161"/>
      <c r="AW7" s="161"/>
      <c r="AX7" s="161"/>
      <c r="AY7" s="161"/>
      <c r="AZ7" s="161"/>
      <c r="BA7" s="161"/>
      <c r="BB7" s="161"/>
      <c r="BC7" s="161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/>
      <c r="BQ7" s="161"/>
      <c r="BR7" s="161"/>
      <c r="BS7" s="161"/>
      <c r="BT7" s="161"/>
      <c r="BU7" s="161"/>
      <c r="BV7" s="161"/>
      <c r="BW7" s="161"/>
      <c r="BX7" s="161"/>
      <c r="BY7" s="161"/>
      <c r="BZ7" s="161"/>
      <c r="CA7" s="161"/>
      <c r="CB7" s="161"/>
      <c r="CC7" s="161"/>
      <c r="CD7" s="161"/>
      <c r="CE7" s="161"/>
      <c r="CF7" s="161"/>
      <c r="CG7" s="161"/>
      <c r="CH7" s="161"/>
      <c r="CI7" s="161"/>
      <c r="CJ7" s="161"/>
      <c r="CK7" s="161"/>
      <c r="CL7" s="161"/>
      <c r="CM7" s="161"/>
      <c r="CN7" s="161"/>
      <c r="CO7" s="161"/>
      <c r="CP7" s="161"/>
      <c r="CQ7" s="161"/>
      <c r="CR7" s="161"/>
      <c r="CS7" s="161"/>
      <c r="CT7" s="161"/>
      <c r="CU7" s="161"/>
      <c r="CV7" s="161"/>
      <c r="CW7" s="161"/>
      <c r="CX7" s="161"/>
      <c r="CY7" s="161"/>
      <c r="CZ7" s="161"/>
      <c r="DA7" s="161"/>
      <c r="DB7" s="161"/>
      <c r="DC7" s="161"/>
      <c r="DD7" s="161"/>
      <c r="DE7" s="161"/>
      <c r="DF7" s="161"/>
      <c r="DG7" s="161"/>
      <c r="DH7" s="161"/>
      <c r="DI7" s="161"/>
      <c r="DJ7" s="161"/>
      <c r="DK7" s="161"/>
      <c r="DL7" s="161"/>
      <c r="DM7" s="161"/>
      <c r="DN7" s="161"/>
      <c r="DO7" s="161"/>
      <c r="DP7" s="161"/>
      <c r="DQ7" s="161"/>
      <c r="DR7" s="161"/>
      <c r="DS7" s="161"/>
      <c r="DT7" s="161"/>
      <c r="DU7" s="161"/>
      <c r="DV7" s="161"/>
      <c r="DW7" s="161"/>
      <c r="DX7" s="161"/>
      <c r="DY7" s="161"/>
      <c r="DZ7" s="161"/>
      <c r="EA7" s="161"/>
      <c r="EB7" s="161"/>
      <c r="EC7" s="161"/>
      <c r="ED7" s="161"/>
      <c r="EE7" s="161"/>
      <c r="EF7" s="161"/>
      <c r="EG7" s="161"/>
      <c r="EH7" s="161"/>
      <c r="EI7" s="161"/>
      <c r="EJ7" s="161"/>
      <c r="EK7" s="161"/>
      <c r="EL7" s="161"/>
      <c r="EM7" s="161"/>
      <c r="EN7" s="161"/>
      <c r="EO7" s="161"/>
      <c r="EP7" s="161"/>
      <c r="EQ7" s="161"/>
      <c r="ER7" s="161"/>
      <c r="ES7" s="161"/>
      <c r="ET7" s="161"/>
      <c r="EU7" s="161"/>
      <c r="EV7" s="161"/>
      <c r="EW7" s="161"/>
      <c r="EX7" s="161"/>
      <c r="EY7" s="161"/>
      <c r="EZ7" s="161"/>
      <c r="FA7" s="161"/>
      <c r="FB7" s="161"/>
      <c r="FC7" s="161"/>
      <c r="FD7" s="161"/>
      <c r="FE7" s="161"/>
      <c r="FF7" s="161"/>
      <c r="FG7" s="161"/>
      <c r="FH7" s="161"/>
      <c r="FI7" s="161"/>
      <c r="FJ7" s="161"/>
      <c r="FK7" s="161"/>
      <c r="FL7" s="161"/>
      <c r="FM7" s="161"/>
      <c r="FN7" s="161"/>
      <c r="FO7" s="161"/>
      <c r="FP7" s="161"/>
      <c r="FQ7" s="161"/>
      <c r="FR7" s="161"/>
      <c r="FS7" s="161"/>
      <c r="FT7" s="161"/>
      <c r="FU7" s="161"/>
      <c r="FV7" s="161"/>
      <c r="FW7" s="161"/>
      <c r="FX7" s="161"/>
      <c r="FY7" s="161"/>
      <c r="FZ7" s="161"/>
      <c r="GA7" s="161"/>
      <c r="GB7" s="161"/>
      <c r="GC7" s="161"/>
      <c r="GD7" s="161"/>
      <c r="GE7" s="161"/>
      <c r="GF7" s="161"/>
      <c r="GG7" s="161"/>
      <c r="GH7" s="161"/>
      <c r="GI7" s="161"/>
      <c r="GJ7" s="161"/>
      <c r="GK7" s="161"/>
      <c r="GL7" s="161"/>
      <c r="GM7" s="161"/>
      <c r="GN7" s="161"/>
      <c r="GO7" s="161"/>
      <c r="GP7" s="161"/>
      <c r="GQ7" s="161"/>
      <c r="GR7" s="161"/>
      <c r="GS7" s="161"/>
      <c r="GT7" s="161"/>
      <c r="GU7" s="161"/>
      <c r="GV7" s="161"/>
      <c r="GW7" s="161"/>
      <c r="GX7" s="161"/>
      <c r="GY7" s="161"/>
      <c r="GZ7" s="161"/>
      <c r="HA7" s="161"/>
      <c r="HB7" s="161"/>
      <c r="HC7" s="161"/>
      <c r="HD7" s="161"/>
      <c r="HE7" s="161"/>
      <c r="HF7" s="161"/>
      <c r="HG7" s="161"/>
      <c r="HH7" s="161"/>
      <c r="HI7" s="161"/>
      <c r="HJ7" s="161"/>
      <c r="HK7" s="161"/>
      <c r="HL7" s="161"/>
      <c r="HM7" s="161"/>
      <c r="HN7" s="161"/>
      <c r="HO7" s="161"/>
      <c r="HP7" s="161"/>
      <c r="HQ7" s="161"/>
      <c r="HR7" s="161"/>
      <c r="HS7" s="161"/>
      <c r="HT7" s="161"/>
      <c r="HU7" s="161"/>
      <c r="HV7" s="161"/>
      <c r="HW7" s="161"/>
      <c r="HX7" s="161"/>
      <c r="HY7" s="161"/>
      <c r="HZ7" s="161"/>
      <c r="IA7" s="161"/>
      <c r="IB7" s="161"/>
      <c r="IC7" s="161"/>
      <c r="ID7" s="161"/>
      <c r="IE7" s="161"/>
      <c r="IF7" s="161"/>
      <c r="IG7" s="161"/>
      <c r="IH7" s="161"/>
      <c r="II7" s="161"/>
      <c r="IJ7" s="161"/>
      <c r="IK7" s="161"/>
      <c r="IL7" s="161"/>
      <c r="IM7" s="161"/>
      <c r="IN7" s="161"/>
      <c r="IO7" s="161"/>
      <c r="IP7" s="161"/>
      <c r="IQ7" s="161"/>
      <c r="IR7" s="161"/>
      <c r="IS7" s="161"/>
      <c r="IT7" s="161"/>
      <c r="IU7" s="161"/>
      <c r="IV7" s="161"/>
      <c r="IW7" s="161"/>
      <c r="IX7" s="161"/>
      <c r="IY7" s="161"/>
      <c r="IZ7" s="161"/>
      <c r="JA7" s="161"/>
      <c r="JB7" s="161"/>
      <c r="JC7" s="161"/>
      <c r="JD7" s="161"/>
      <c r="JE7" s="161"/>
      <c r="JF7" s="161"/>
      <c r="JG7" s="161"/>
      <c r="JH7" s="161"/>
      <c r="JI7" s="161"/>
      <c r="JJ7" s="161"/>
      <c r="JK7" s="161"/>
      <c r="JL7" s="161"/>
      <c r="JM7" s="161"/>
      <c r="JN7" s="161"/>
      <c r="JO7" s="161"/>
      <c r="JP7" s="161"/>
      <c r="JQ7" s="161"/>
      <c r="JR7" s="161"/>
      <c r="JS7" s="161"/>
      <c r="JT7" s="161"/>
      <c r="JU7" s="161"/>
      <c r="JV7" s="161"/>
      <c r="JW7" s="161"/>
      <c r="JX7" s="161"/>
      <c r="JY7" s="161"/>
      <c r="JZ7" s="161"/>
      <c r="KA7" s="161"/>
      <c r="KB7" s="161"/>
      <c r="KC7" s="161"/>
      <c r="KD7" s="161"/>
      <c r="KE7" s="161"/>
      <c r="KF7" s="161"/>
      <c r="KG7" s="161"/>
      <c r="KH7" s="161"/>
      <c r="KI7" s="161"/>
      <c r="KJ7" s="161"/>
      <c r="KK7" s="161"/>
      <c r="KL7" s="161"/>
      <c r="KM7" s="161"/>
      <c r="KN7" s="161"/>
      <c r="KO7" s="161"/>
      <c r="KP7" s="161"/>
      <c r="KQ7" s="161"/>
      <c r="KR7" s="161"/>
      <c r="KS7" s="161"/>
      <c r="KT7" s="161"/>
      <c r="KU7" s="161"/>
      <c r="KV7" s="161"/>
      <c r="KW7" s="161"/>
      <c r="KX7" s="161"/>
      <c r="KY7" s="161"/>
      <c r="KZ7" s="161"/>
      <c r="LA7" s="161"/>
      <c r="LB7" s="161"/>
      <c r="LC7" s="161"/>
      <c r="LD7" s="161"/>
      <c r="LE7" s="161"/>
      <c r="LF7" s="161"/>
      <c r="LG7" s="161"/>
      <c r="LH7" s="161"/>
      <c r="LI7" s="161"/>
      <c r="LJ7" s="161"/>
      <c r="LK7" s="161"/>
      <c r="LL7" s="161"/>
      <c r="LM7" s="161"/>
      <c r="LN7" s="161"/>
      <c r="LO7" s="161"/>
      <c r="LP7" s="161"/>
      <c r="LQ7" s="161"/>
      <c r="LR7" s="161"/>
      <c r="LS7" s="161"/>
      <c r="LT7" s="161"/>
      <c r="LU7" s="161"/>
      <c r="LV7" s="161"/>
      <c r="LW7" s="161"/>
      <c r="LX7" s="161"/>
      <c r="LY7" s="161"/>
      <c r="LZ7" s="161"/>
      <c r="MA7" s="161"/>
      <c r="MB7" s="161"/>
      <c r="MC7" s="161"/>
      <c r="MD7" s="161"/>
      <c r="ME7" s="161"/>
      <c r="MF7" s="161"/>
      <c r="MG7" s="161"/>
      <c r="MH7" s="161"/>
      <c r="MI7" s="161"/>
      <c r="MJ7" s="161"/>
      <c r="MK7" s="161"/>
      <c r="ML7" s="161"/>
      <c r="MM7" s="161"/>
      <c r="MN7" s="161"/>
      <c r="MO7" s="161"/>
      <c r="MP7" s="161"/>
      <c r="MQ7" s="161"/>
      <c r="MR7" s="161"/>
      <c r="MS7" s="161"/>
      <c r="MT7" s="161"/>
      <c r="MU7" s="161"/>
      <c r="MV7" s="161"/>
      <c r="MW7" s="161"/>
      <c r="MX7" s="161"/>
      <c r="MY7" s="161"/>
      <c r="MZ7" s="161"/>
      <c r="NA7" s="161"/>
      <c r="NB7" s="161"/>
      <c r="NC7" s="161"/>
      <c r="ND7" s="161"/>
      <c r="NE7" s="161"/>
      <c r="NF7" s="161"/>
      <c r="NG7" s="161"/>
      <c r="NH7" s="161"/>
      <c r="NI7" s="161"/>
      <c r="NJ7" s="161"/>
      <c r="NK7" s="161"/>
      <c r="NL7" s="161"/>
      <c r="NM7" s="161"/>
      <c r="NN7" s="161"/>
      <c r="NO7" s="161"/>
      <c r="NP7" s="161"/>
      <c r="NQ7" s="161"/>
      <c r="NR7" s="161"/>
      <c r="NS7" s="161"/>
      <c r="NT7" s="161"/>
      <c r="NU7" s="161"/>
      <c r="NV7" s="161"/>
      <c r="NW7" s="161"/>
      <c r="NX7" s="161"/>
      <c r="NY7" s="161"/>
      <c r="NZ7" s="161"/>
      <c r="OA7" s="161"/>
      <c r="OB7" s="161"/>
      <c r="OC7" s="161"/>
      <c r="OD7" s="161"/>
      <c r="OE7" s="161"/>
      <c r="OF7" s="161"/>
      <c r="OG7" s="161"/>
      <c r="OH7" s="161"/>
      <c r="OI7" s="161"/>
      <c r="OJ7" s="161"/>
      <c r="OK7" s="161"/>
      <c r="OL7" s="161"/>
      <c r="OM7" s="161"/>
      <c r="ON7" s="161"/>
      <c r="OO7" s="161"/>
      <c r="OP7" s="161"/>
      <c r="OQ7" s="161"/>
      <c r="OR7" s="161"/>
      <c r="OS7" s="161"/>
      <c r="OT7" s="161"/>
      <c r="OU7" s="161"/>
      <c r="OV7" s="161"/>
      <c r="OW7" s="161"/>
      <c r="OX7" s="161"/>
      <c r="OY7" s="161"/>
      <c r="OZ7" s="161"/>
      <c r="PA7" s="161"/>
      <c r="PB7" s="161"/>
      <c r="PC7" s="161"/>
      <c r="PD7" s="161"/>
      <c r="PE7" s="161"/>
      <c r="PF7" s="161"/>
      <c r="PG7" s="161"/>
      <c r="PH7" s="161"/>
      <c r="PI7" s="161"/>
      <c r="PJ7" s="161"/>
      <c r="PK7" s="161"/>
      <c r="PL7" s="161"/>
      <c r="PM7" s="161"/>
      <c r="PN7" s="161"/>
      <c r="PO7" s="161"/>
      <c r="PP7" s="161"/>
      <c r="PQ7" s="161"/>
      <c r="PR7" s="161"/>
      <c r="PS7" s="161"/>
      <c r="PT7" s="161"/>
      <c r="PU7" s="161"/>
      <c r="PV7" s="161"/>
      <c r="PW7" s="161"/>
      <c r="PX7" s="161"/>
      <c r="PY7" s="161"/>
      <c r="PZ7" s="161"/>
      <c r="QA7" s="161"/>
      <c r="QB7" s="161"/>
      <c r="QC7" s="161"/>
      <c r="QD7" s="161"/>
      <c r="QE7" s="161"/>
      <c r="QF7" s="161"/>
      <c r="QG7" s="161"/>
      <c r="QH7" s="161"/>
      <c r="QI7" s="161"/>
      <c r="QJ7" s="161"/>
      <c r="QK7" s="161"/>
      <c r="QL7" s="161"/>
      <c r="QM7" s="161"/>
      <c r="QN7" s="161"/>
      <c r="QO7" s="161"/>
      <c r="QP7" s="161"/>
      <c r="QQ7" s="161"/>
      <c r="QR7" s="161"/>
      <c r="QS7" s="161"/>
      <c r="QT7" s="161"/>
      <c r="QU7" s="161"/>
      <c r="QV7" s="161"/>
      <c r="QW7" s="161"/>
      <c r="QX7" s="161"/>
      <c r="QY7" s="161"/>
      <c r="QZ7" s="161"/>
      <c r="RA7" s="161"/>
      <c r="RB7" s="161"/>
      <c r="RC7" s="161"/>
      <c r="RD7" s="161"/>
      <c r="RE7" s="161"/>
      <c r="RF7" s="161"/>
      <c r="RG7" s="161"/>
      <c r="RH7" s="161"/>
      <c r="RI7" s="161"/>
      <c r="RJ7" s="161"/>
      <c r="RK7" s="161"/>
      <c r="RL7" s="161"/>
      <c r="RM7" s="161"/>
      <c r="RN7" s="161"/>
      <c r="RO7" s="161"/>
      <c r="RP7" s="161"/>
      <c r="RQ7" s="161"/>
      <c r="RR7" s="161"/>
      <c r="RS7" s="161"/>
      <c r="RT7" s="161"/>
      <c r="RU7" s="161"/>
      <c r="RV7" s="161"/>
      <c r="RW7" s="161"/>
      <c r="RX7" s="161"/>
      <c r="RY7" s="161"/>
      <c r="RZ7" s="161"/>
      <c r="SA7" s="161"/>
      <c r="SB7" s="161"/>
      <c r="SC7" s="161"/>
      <c r="SD7" s="161"/>
      <c r="SE7" s="161"/>
      <c r="SF7" s="161"/>
      <c r="SG7" s="161"/>
      <c r="SH7" s="161"/>
      <c r="SI7" s="161"/>
      <c r="SJ7" s="161"/>
      <c r="SK7" s="161"/>
      <c r="SL7" s="161"/>
      <c r="SM7" s="161"/>
      <c r="SN7" s="161"/>
      <c r="SO7" s="161"/>
      <c r="SP7" s="161"/>
      <c r="SQ7" s="161"/>
      <c r="SR7" s="161"/>
      <c r="SS7" s="161"/>
      <c r="ST7" s="161"/>
      <c r="SU7" s="161"/>
      <c r="SV7" s="161"/>
      <c r="SW7" s="161"/>
      <c r="SX7" s="161"/>
      <c r="SY7" s="161"/>
      <c r="SZ7" s="161"/>
      <c r="TA7" s="161"/>
      <c r="TB7" s="161"/>
      <c r="TC7" s="161"/>
      <c r="TD7" s="161"/>
      <c r="TE7" s="161"/>
      <c r="TF7" s="161"/>
      <c r="TG7" s="161"/>
      <c r="TH7" s="161"/>
      <c r="TI7" s="161"/>
      <c r="TJ7" s="161"/>
      <c r="TK7" s="161"/>
      <c r="TL7" s="161"/>
      <c r="TM7" s="161"/>
      <c r="TN7" s="161"/>
      <c r="TO7" s="161"/>
      <c r="TP7" s="161"/>
      <c r="TQ7" s="161"/>
      <c r="TR7" s="161"/>
      <c r="TS7" s="161"/>
      <c r="TT7" s="161"/>
      <c r="TU7" s="161"/>
      <c r="TV7" s="161"/>
      <c r="TW7" s="161"/>
      <c r="TX7" s="161"/>
      <c r="TY7" s="161"/>
      <c r="TZ7" s="161"/>
      <c r="UA7" s="161"/>
      <c r="UB7" s="161"/>
      <c r="UC7" s="161"/>
      <c r="UD7" s="161"/>
      <c r="UE7" s="161"/>
      <c r="UF7" s="161"/>
      <c r="UG7" s="161"/>
      <c r="UH7" s="161"/>
      <c r="UI7" s="161"/>
      <c r="UJ7" s="161"/>
      <c r="UK7" s="161"/>
      <c r="UL7" s="161"/>
      <c r="UM7" s="161"/>
      <c r="UN7" s="161"/>
      <c r="UO7" s="161"/>
      <c r="UP7" s="161"/>
      <c r="UQ7" s="161"/>
      <c r="UR7" s="161"/>
      <c r="US7" s="161"/>
      <c r="UT7" s="161"/>
      <c r="UU7" s="161"/>
      <c r="UV7" s="161"/>
      <c r="UW7" s="161"/>
      <c r="UX7" s="161"/>
      <c r="UY7" s="161"/>
      <c r="UZ7" s="161"/>
      <c r="VA7" s="161"/>
      <c r="VB7" s="161"/>
      <c r="VC7" s="161"/>
      <c r="VD7" s="161"/>
      <c r="VE7" s="161"/>
      <c r="VF7" s="161"/>
      <c r="VG7" s="161"/>
      <c r="VH7" s="161"/>
      <c r="VI7" s="161"/>
      <c r="VJ7" s="161"/>
      <c r="VK7" s="161"/>
      <c r="VL7" s="161"/>
      <c r="VM7" s="161"/>
      <c r="VN7" s="161"/>
      <c r="VO7" s="161"/>
      <c r="VP7" s="161"/>
      <c r="VQ7" s="161"/>
      <c r="VR7" s="161"/>
      <c r="VS7" s="161"/>
      <c r="VT7" s="161"/>
      <c r="VU7" s="161"/>
      <c r="VV7" s="161"/>
      <c r="VW7" s="161"/>
      <c r="VX7" s="161"/>
      <c r="VY7" s="161"/>
      <c r="VZ7" s="161"/>
      <c r="WA7" s="161"/>
      <c r="WB7" s="161"/>
      <c r="WC7" s="161"/>
      <c r="WD7" s="161"/>
      <c r="WE7" s="161"/>
      <c r="WF7" s="161"/>
      <c r="WG7" s="161"/>
      <c r="WH7" s="161"/>
      <c r="WI7" s="161"/>
      <c r="WJ7" s="161"/>
      <c r="WK7" s="161"/>
      <c r="WL7" s="161"/>
      <c r="WM7" s="161"/>
      <c r="WN7" s="161"/>
      <c r="WO7" s="161"/>
      <c r="WP7" s="161"/>
      <c r="WQ7" s="161"/>
      <c r="WR7" s="161"/>
      <c r="WS7" s="161"/>
      <c r="WT7" s="161"/>
      <c r="WU7" s="161"/>
      <c r="WV7" s="161"/>
      <c r="WW7" s="161"/>
      <c r="WX7" s="161"/>
      <c r="WY7" s="161"/>
      <c r="WZ7" s="161"/>
      <c r="XA7" s="161"/>
      <c r="XB7" s="161"/>
      <c r="XC7" s="161"/>
      <c r="XD7" s="161"/>
      <c r="XE7" s="161"/>
      <c r="XF7" s="161"/>
      <c r="XG7" s="161"/>
      <c r="XH7" s="161"/>
      <c r="XI7" s="161"/>
      <c r="XJ7" s="161"/>
      <c r="XK7" s="161"/>
      <c r="XL7" s="161"/>
      <c r="XM7" s="161"/>
      <c r="XN7" s="161"/>
      <c r="XO7" s="161"/>
      <c r="XP7" s="161"/>
      <c r="XQ7" s="161"/>
      <c r="XR7" s="161"/>
      <c r="XS7" s="161"/>
      <c r="XT7" s="161"/>
      <c r="XU7" s="161"/>
      <c r="XV7" s="161"/>
      <c r="XW7" s="161"/>
      <c r="XX7" s="161"/>
      <c r="XY7" s="161"/>
      <c r="XZ7" s="161"/>
      <c r="YA7" s="161"/>
      <c r="YB7" s="161"/>
      <c r="YC7" s="161"/>
      <c r="YD7" s="161"/>
      <c r="YE7" s="161"/>
      <c r="YF7" s="161"/>
      <c r="YG7" s="161"/>
      <c r="YH7" s="161"/>
      <c r="YI7" s="161"/>
      <c r="YJ7" s="161"/>
      <c r="YK7" s="161"/>
      <c r="YL7" s="161"/>
      <c r="YM7" s="161"/>
      <c r="YN7" s="161"/>
      <c r="YO7" s="161"/>
      <c r="YP7" s="161"/>
      <c r="YQ7" s="161"/>
      <c r="YR7" s="161"/>
      <c r="YS7" s="161"/>
      <c r="YT7" s="161"/>
      <c r="YU7" s="161"/>
      <c r="YV7" s="161"/>
      <c r="YW7" s="161"/>
      <c r="YX7" s="161"/>
      <c r="YY7" s="161"/>
      <c r="YZ7" s="161"/>
      <c r="ZA7" s="161"/>
      <c r="ZB7" s="161"/>
      <c r="ZC7" s="161"/>
      <c r="ZD7" s="161"/>
      <c r="ZE7" s="161"/>
      <c r="ZF7" s="161"/>
      <c r="ZG7" s="161"/>
      <c r="ZH7" s="161"/>
      <c r="ZI7" s="161"/>
      <c r="ZJ7" s="161"/>
      <c r="ZK7" s="161"/>
      <c r="ZL7" s="161"/>
      <c r="ZM7" s="161"/>
      <c r="ZN7" s="161"/>
      <c r="ZO7" s="161"/>
      <c r="ZP7" s="161"/>
      <c r="ZQ7" s="161"/>
      <c r="ZR7" s="161"/>
      <c r="ZS7" s="161"/>
      <c r="ZT7" s="161"/>
      <c r="ZU7" s="161"/>
      <c r="ZV7" s="161"/>
      <c r="ZW7" s="161"/>
      <c r="ZX7" s="161"/>
      <c r="ZY7" s="161"/>
      <c r="ZZ7" s="161"/>
      <c r="AAA7" s="161"/>
      <c r="AAB7" s="161"/>
      <c r="AAC7" s="161"/>
      <c r="AAD7" s="161"/>
      <c r="AAE7" s="161"/>
      <c r="AAF7" s="161"/>
      <c r="AAG7" s="161"/>
      <c r="AAH7" s="161"/>
      <c r="AAI7" s="161"/>
      <c r="AAJ7" s="161"/>
      <c r="AAK7" s="161"/>
      <c r="AAL7" s="161"/>
      <c r="AAM7" s="161"/>
      <c r="AAN7" s="161"/>
      <c r="AAO7" s="161"/>
      <c r="AAP7" s="161"/>
      <c r="AAQ7" s="161"/>
      <c r="AAR7" s="161"/>
      <c r="AAS7" s="161"/>
      <c r="AAT7" s="161"/>
      <c r="AAU7" s="161"/>
      <c r="AAV7" s="161"/>
      <c r="AAW7" s="161"/>
      <c r="AAX7" s="161"/>
      <c r="AAY7" s="161"/>
      <c r="AAZ7" s="161"/>
      <c r="ABA7" s="161"/>
      <c r="ABB7" s="161"/>
      <c r="ABC7" s="161"/>
      <c r="ABD7" s="161"/>
      <c r="ABE7" s="161"/>
      <c r="ABF7" s="161"/>
      <c r="ABG7" s="161"/>
      <c r="ABH7" s="161"/>
      <c r="ABI7" s="161"/>
      <c r="ABJ7" s="161"/>
      <c r="ABK7" s="161"/>
      <c r="ABL7" s="161"/>
      <c r="ABM7" s="161"/>
      <c r="ABN7" s="161"/>
      <c r="ABO7" s="161"/>
      <c r="ABP7" s="161"/>
      <c r="ABQ7" s="161"/>
      <c r="ABR7" s="161"/>
      <c r="ABS7" s="161"/>
      <c r="ABT7" s="161"/>
      <c r="ABU7" s="161"/>
      <c r="ABV7" s="161"/>
      <c r="ABW7" s="161"/>
      <c r="ABX7" s="161"/>
      <c r="ABY7" s="161"/>
      <c r="ABZ7" s="161"/>
      <c r="ACA7" s="161"/>
      <c r="ACB7" s="161"/>
      <c r="ACC7" s="161"/>
      <c r="ACD7" s="161"/>
      <c r="ACE7" s="161"/>
      <c r="ACF7" s="161"/>
      <c r="ACG7" s="161"/>
      <c r="ACH7" s="161"/>
      <c r="ACI7" s="161"/>
      <c r="ACJ7" s="161"/>
      <c r="ACK7" s="161"/>
      <c r="ACL7" s="161"/>
      <c r="ACM7" s="161"/>
      <c r="ACN7" s="161"/>
      <c r="ACO7" s="161"/>
      <c r="ACP7" s="161"/>
      <c r="ACQ7" s="161"/>
      <c r="ACR7" s="161"/>
      <c r="ACS7" s="161"/>
      <c r="ACT7" s="161"/>
      <c r="ACU7" s="161"/>
      <c r="ACV7" s="161"/>
      <c r="ACW7" s="161"/>
      <c r="ACX7" s="161"/>
      <c r="ACY7" s="161"/>
      <c r="ACZ7" s="161"/>
      <c r="ADA7" s="161"/>
      <c r="ADB7" s="161"/>
      <c r="ADC7" s="161"/>
      <c r="ADD7" s="161"/>
      <c r="ADE7" s="161"/>
      <c r="ADF7" s="161"/>
      <c r="ADG7" s="161"/>
      <c r="ADH7" s="161"/>
      <c r="ADI7" s="161"/>
      <c r="ADJ7" s="161"/>
      <c r="ADK7" s="161"/>
      <c r="ADL7" s="161"/>
      <c r="ADM7" s="161"/>
      <c r="ADN7" s="161"/>
      <c r="ADO7" s="161"/>
      <c r="ADP7" s="161"/>
      <c r="ADQ7" s="161"/>
      <c r="ADR7" s="161"/>
      <c r="ADS7" s="161"/>
      <c r="ADT7" s="161"/>
      <c r="ADU7" s="161"/>
      <c r="ADV7" s="161"/>
      <c r="ADW7" s="161"/>
      <c r="ADX7" s="161"/>
      <c r="ADY7" s="161"/>
      <c r="ADZ7" s="161"/>
      <c r="AEA7" s="161"/>
      <c r="AEB7" s="161"/>
      <c r="AEC7" s="161"/>
      <c r="AED7" s="161"/>
      <c r="AEE7" s="161"/>
      <c r="AEF7" s="161"/>
      <c r="AEG7" s="161"/>
      <c r="AEH7" s="161"/>
      <c r="AEI7" s="161"/>
      <c r="AEJ7" s="161"/>
      <c r="AEK7" s="161"/>
      <c r="AEL7" s="161"/>
      <c r="AEM7" s="161"/>
      <c r="AEN7" s="161"/>
      <c r="AEO7" s="161"/>
      <c r="AEP7" s="161"/>
      <c r="AEQ7" s="161"/>
      <c r="AER7" s="161"/>
      <c r="AES7" s="161"/>
      <c r="AET7" s="161"/>
      <c r="AEU7" s="161"/>
      <c r="AEV7" s="161"/>
      <c r="AEW7" s="161"/>
      <c r="AEX7" s="161"/>
      <c r="AEY7" s="161"/>
      <c r="AEZ7" s="161"/>
      <c r="AFA7" s="161"/>
      <c r="AFB7" s="161"/>
      <c r="AFC7" s="161"/>
      <c r="AFD7" s="161"/>
      <c r="AFE7" s="161"/>
      <c r="AFF7" s="161"/>
      <c r="AFG7" s="161"/>
      <c r="AFH7" s="161"/>
      <c r="AFI7" s="161"/>
      <c r="AFJ7" s="161"/>
      <c r="AFK7" s="161"/>
      <c r="AFL7" s="161"/>
      <c r="AFM7" s="161"/>
      <c r="AFN7" s="161"/>
      <c r="AFO7" s="161"/>
      <c r="AFP7" s="161"/>
      <c r="AFQ7" s="161"/>
      <c r="AFR7" s="161"/>
      <c r="AFS7" s="161"/>
      <c r="AFT7" s="161"/>
      <c r="AFU7" s="161"/>
      <c r="AFV7" s="161"/>
      <c r="AFW7" s="161"/>
      <c r="AFX7" s="161"/>
      <c r="AFY7" s="161"/>
      <c r="AFZ7" s="161"/>
      <c r="AGA7" s="161"/>
      <c r="AGB7" s="161"/>
      <c r="AGC7" s="161"/>
      <c r="AGD7" s="161"/>
      <c r="AGE7" s="161"/>
      <c r="AGF7" s="161"/>
      <c r="AGG7" s="161"/>
      <c r="AGH7" s="161"/>
      <c r="AGI7" s="161"/>
      <c r="AGJ7" s="161"/>
      <c r="AGK7" s="161"/>
      <c r="AGL7" s="161"/>
      <c r="AGM7" s="161"/>
      <c r="AGN7" s="161"/>
      <c r="AGO7" s="161"/>
      <c r="AGP7" s="161"/>
      <c r="AGQ7" s="161"/>
      <c r="AGR7" s="161"/>
      <c r="AGS7" s="161"/>
      <c r="AGT7" s="161"/>
      <c r="AGU7" s="161"/>
      <c r="AGV7" s="161"/>
      <c r="AGW7" s="161"/>
      <c r="AGX7" s="161"/>
      <c r="AGY7" s="161"/>
      <c r="AGZ7" s="161"/>
      <c r="AHA7" s="161"/>
      <c r="AHB7" s="161"/>
      <c r="AHC7" s="161"/>
      <c r="AHD7" s="161"/>
      <c r="AHE7" s="161"/>
      <c r="AHF7" s="161"/>
      <c r="AHG7" s="161"/>
      <c r="AHH7" s="161"/>
      <c r="AHI7" s="161"/>
      <c r="AHJ7" s="161"/>
      <c r="AHK7" s="161"/>
      <c r="AHL7" s="161"/>
      <c r="AHM7" s="161"/>
      <c r="AHN7" s="161"/>
      <c r="AHO7" s="161"/>
      <c r="AHP7" s="161"/>
      <c r="AHQ7" s="161"/>
      <c r="AHR7" s="161"/>
      <c r="AHS7" s="161"/>
      <c r="AHT7" s="161"/>
      <c r="AHU7" s="161"/>
      <c r="AHV7" s="161"/>
      <c r="AHW7" s="161"/>
      <c r="AHX7" s="161"/>
      <c r="AHY7" s="161"/>
      <c r="AHZ7" s="161"/>
      <c r="AIA7" s="161"/>
      <c r="AIB7" s="161"/>
      <c r="AIC7" s="161"/>
      <c r="AID7" s="161"/>
      <c r="AIE7" s="161"/>
      <c r="AIF7" s="161"/>
      <c r="AIG7" s="161"/>
      <c r="AIH7" s="161"/>
      <c r="AII7" s="161"/>
      <c r="AIJ7" s="161"/>
      <c r="AIK7" s="161"/>
      <c r="AIL7" s="161"/>
      <c r="AIM7" s="161"/>
      <c r="AIN7" s="161"/>
      <c r="AIO7" s="161"/>
      <c r="AIP7" s="161"/>
      <c r="AIQ7" s="161"/>
      <c r="AIR7" s="161"/>
      <c r="AIS7" s="161"/>
      <c r="AIT7" s="161"/>
      <c r="AIU7" s="161"/>
      <c r="AIV7" s="161"/>
      <c r="AIW7" s="161"/>
      <c r="AIX7" s="161"/>
      <c r="AIY7" s="161"/>
      <c r="AIZ7" s="161"/>
      <c r="AJA7" s="161"/>
      <c r="AJB7" s="161"/>
      <c r="AJC7" s="161"/>
      <c r="AJD7" s="161"/>
      <c r="AJE7" s="161"/>
      <c r="AJF7" s="161"/>
      <c r="AJG7" s="161"/>
      <c r="AJH7" s="161"/>
      <c r="AJI7" s="161"/>
      <c r="AJJ7" s="161"/>
      <c r="AJK7" s="161"/>
      <c r="AJL7" s="161"/>
      <c r="AJM7" s="161"/>
      <c r="AJN7" s="161"/>
      <c r="AJO7" s="161"/>
      <c r="AJP7" s="161"/>
      <c r="AJQ7" s="161"/>
      <c r="AJR7" s="161"/>
      <c r="AJS7" s="161"/>
      <c r="AJT7" s="161"/>
      <c r="AJU7" s="161"/>
      <c r="AJV7" s="161"/>
      <c r="AJW7" s="161"/>
      <c r="AJX7" s="161"/>
      <c r="AJY7" s="161"/>
      <c r="AJZ7" s="161"/>
      <c r="AKA7" s="161"/>
      <c r="AKB7" s="161"/>
      <c r="AKC7" s="161"/>
      <c r="AKD7" s="161"/>
      <c r="AKE7" s="161"/>
      <c r="AKF7" s="161"/>
      <c r="AKG7" s="161"/>
      <c r="AKH7" s="161"/>
      <c r="AKI7" s="161"/>
      <c r="AKJ7" s="161"/>
      <c r="AKK7" s="161"/>
      <c r="AKL7" s="161"/>
      <c r="AKM7" s="161"/>
      <c r="AKN7" s="161"/>
      <c r="AKO7" s="161"/>
      <c r="AKP7" s="161"/>
      <c r="AKQ7" s="161"/>
      <c r="AKR7" s="161"/>
      <c r="AKS7" s="161"/>
      <c r="AKT7" s="161"/>
      <c r="AKU7" s="161"/>
      <c r="AKV7" s="161"/>
      <c r="AKW7" s="161"/>
      <c r="AKX7" s="161"/>
      <c r="AKY7" s="161"/>
      <c r="AKZ7" s="161"/>
      <c r="ALA7" s="161"/>
      <c r="ALB7" s="161"/>
      <c r="ALC7" s="161"/>
      <c r="ALD7" s="161"/>
      <c r="ALE7" s="161"/>
      <c r="ALF7" s="161"/>
      <c r="ALG7" s="161"/>
      <c r="ALH7" s="161"/>
      <c r="ALI7" s="161"/>
      <c r="ALJ7" s="161"/>
      <c r="ALK7" s="161"/>
      <c r="ALL7" s="161"/>
      <c r="ALM7" s="161"/>
      <c r="ALN7" s="161"/>
      <c r="ALO7" s="161"/>
      <c r="ALP7" s="161"/>
      <c r="ALQ7" s="161"/>
      <c r="ALR7" s="161"/>
      <c r="ALS7" s="161"/>
      <c r="ALT7" s="161"/>
      <c r="ALU7" s="161"/>
      <c r="ALV7" s="161"/>
      <c r="ALW7" s="161"/>
      <c r="ALX7" s="161"/>
      <c r="ALY7" s="161"/>
      <c r="ALZ7" s="161"/>
      <c r="AMA7" s="161"/>
      <c r="AMB7" s="161"/>
      <c r="AMC7" s="161"/>
      <c r="AMD7" s="161"/>
      <c r="AME7" s="161"/>
      <c r="AMF7" s="161"/>
      <c r="AMG7" s="161"/>
      <c r="AMH7" s="161"/>
      <c r="AMI7" s="161"/>
      <c r="AMJ7" s="161"/>
      <c r="AMK7" s="161"/>
      <c r="AML7" s="161"/>
      <c r="AMM7" s="161"/>
      <c r="AMN7" s="161"/>
      <c r="AMO7" s="161"/>
      <c r="AMP7" s="161"/>
      <c r="AMQ7" s="161"/>
      <c r="AMR7" s="161"/>
      <c r="AMS7" s="161"/>
      <c r="AMT7" s="161"/>
      <c r="AMU7" s="161"/>
      <c r="AMV7" s="161"/>
      <c r="AMW7" s="161"/>
      <c r="AMX7" s="161"/>
      <c r="AMY7" s="161"/>
      <c r="AMZ7" s="161"/>
      <c r="ANA7" s="161"/>
      <c r="ANB7" s="161"/>
      <c r="ANC7" s="161"/>
      <c r="AND7" s="161"/>
      <c r="ANE7" s="161"/>
      <c r="ANF7" s="161"/>
      <c r="ANG7" s="161"/>
      <c r="ANH7" s="161"/>
      <c r="ANI7" s="161"/>
      <c r="ANJ7" s="161"/>
      <c r="ANK7" s="161"/>
      <c r="ANL7" s="161"/>
      <c r="ANM7" s="161"/>
      <c r="ANN7" s="161"/>
      <c r="ANO7" s="161"/>
      <c r="ANP7" s="161"/>
      <c r="ANQ7" s="161"/>
      <c r="ANR7" s="161"/>
      <c r="ANS7" s="161"/>
      <c r="ANT7" s="161"/>
      <c r="ANU7" s="161"/>
      <c r="ANV7" s="161"/>
      <c r="ANW7" s="161"/>
      <c r="ANX7" s="161"/>
      <c r="ANY7" s="161"/>
      <c r="ANZ7" s="161"/>
      <c r="AOA7" s="161"/>
      <c r="AOB7" s="161"/>
      <c r="AOC7" s="161"/>
      <c r="AOD7" s="161"/>
      <c r="AOE7" s="161"/>
      <c r="AOF7" s="161"/>
      <c r="AOG7" s="161"/>
      <c r="AOH7" s="161"/>
      <c r="AOI7" s="161"/>
      <c r="AOJ7" s="161"/>
      <c r="AOK7" s="161"/>
      <c r="AOL7" s="161"/>
      <c r="AOM7" s="161"/>
      <c r="AON7" s="161"/>
      <c r="AOO7" s="161"/>
      <c r="AOP7" s="161"/>
      <c r="AOQ7" s="161"/>
      <c r="AOR7" s="161"/>
      <c r="AOS7" s="161"/>
      <c r="AOT7" s="161"/>
      <c r="AOU7" s="161"/>
      <c r="AOV7" s="161"/>
      <c r="AOW7" s="161"/>
      <c r="AOX7" s="161"/>
      <c r="AOY7" s="161"/>
      <c r="AOZ7" s="161"/>
      <c r="APA7" s="161"/>
      <c r="APB7" s="161"/>
      <c r="APC7" s="161"/>
      <c r="APD7" s="161"/>
      <c r="APE7" s="161"/>
      <c r="APF7" s="161"/>
      <c r="APG7" s="161"/>
      <c r="APH7" s="161"/>
      <c r="API7" s="161"/>
      <c r="APJ7" s="161"/>
      <c r="APK7" s="161"/>
      <c r="APL7" s="161"/>
      <c r="APM7" s="161"/>
      <c r="APN7" s="161"/>
      <c r="APO7" s="161"/>
      <c r="APP7" s="161"/>
      <c r="APQ7" s="161"/>
      <c r="APR7" s="161"/>
      <c r="APS7" s="161"/>
      <c r="APT7" s="161"/>
      <c r="APU7" s="161"/>
      <c r="APV7" s="161"/>
      <c r="APW7" s="161"/>
      <c r="APX7" s="161"/>
      <c r="APY7" s="161"/>
      <c r="APZ7" s="161"/>
      <c r="AQA7" s="161"/>
      <c r="AQB7" s="161"/>
      <c r="AQC7" s="161"/>
      <c r="AQD7" s="161"/>
      <c r="AQE7" s="161"/>
      <c r="AQF7" s="161"/>
      <c r="AQG7" s="161"/>
      <c r="AQH7" s="161"/>
      <c r="AQI7" s="161"/>
      <c r="AQJ7" s="161"/>
      <c r="AQK7" s="161"/>
      <c r="AQL7" s="161"/>
      <c r="AQM7" s="161"/>
      <c r="AQN7" s="161"/>
      <c r="AQO7" s="161"/>
      <c r="AQP7" s="161"/>
      <c r="AQQ7" s="161"/>
      <c r="AQR7" s="161"/>
      <c r="AQS7" s="161"/>
      <c r="AQT7" s="161"/>
      <c r="AQU7" s="161"/>
      <c r="AQV7" s="161"/>
      <c r="AQW7" s="161"/>
      <c r="AQX7" s="161"/>
      <c r="AQY7" s="161"/>
      <c r="AQZ7" s="161"/>
      <c r="ARA7" s="161"/>
      <c r="ARB7" s="161"/>
      <c r="ARC7" s="161"/>
      <c r="ARD7" s="161"/>
      <c r="ARE7" s="161"/>
      <c r="ARF7" s="161"/>
      <c r="ARG7" s="161"/>
      <c r="ARH7" s="161"/>
      <c r="ARI7" s="161"/>
      <c r="ARJ7" s="161"/>
      <c r="ARK7" s="161"/>
      <c r="ARL7" s="161"/>
      <c r="ARM7" s="161"/>
      <c r="ARN7" s="161"/>
      <c r="ARO7" s="161"/>
      <c r="ARP7" s="161"/>
      <c r="ARQ7" s="161"/>
      <c r="ARR7" s="161"/>
      <c r="ARS7" s="161"/>
      <c r="ART7" s="161"/>
      <c r="ARU7" s="161"/>
      <c r="ARV7" s="161"/>
      <c r="ARW7" s="161"/>
      <c r="ARX7" s="161"/>
      <c r="ARY7" s="161"/>
      <c r="ARZ7" s="161"/>
      <c r="ASA7" s="161"/>
      <c r="ASB7" s="161"/>
      <c r="ASC7" s="161"/>
      <c r="ASD7" s="161"/>
      <c r="ASE7" s="161"/>
      <c r="ASF7" s="161"/>
      <c r="ASG7" s="161"/>
      <c r="ASH7" s="161"/>
      <c r="ASI7" s="161"/>
      <c r="ASJ7" s="161"/>
      <c r="ASK7" s="161"/>
      <c r="ASL7" s="161"/>
      <c r="ASM7" s="161"/>
      <c r="ASN7" s="161"/>
      <c r="ASO7" s="161"/>
      <c r="ASP7" s="161"/>
      <c r="ASQ7" s="161"/>
      <c r="ASR7" s="161"/>
      <c r="ASS7" s="161"/>
      <c r="AST7" s="161"/>
      <c r="ASU7" s="161"/>
      <c r="ASV7" s="161"/>
      <c r="ASW7" s="161"/>
      <c r="ASX7" s="161"/>
      <c r="ASY7" s="161"/>
      <c r="ASZ7" s="161"/>
      <c r="ATA7" s="161"/>
      <c r="ATB7" s="161"/>
      <c r="ATC7" s="161"/>
      <c r="ATD7" s="161"/>
      <c r="ATE7" s="161"/>
      <c r="ATF7" s="161"/>
      <c r="ATG7" s="161"/>
      <c r="ATH7" s="161"/>
      <c r="ATI7" s="161"/>
      <c r="ATJ7" s="161"/>
      <c r="ATK7" s="161"/>
      <c r="ATL7" s="161"/>
      <c r="ATM7" s="161"/>
      <c r="ATN7" s="161"/>
      <c r="ATO7" s="161"/>
      <c r="ATP7" s="161"/>
      <c r="ATQ7" s="161"/>
      <c r="ATR7" s="161"/>
      <c r="ATS7" s="161"/>
      <c r="ATT7" s="161"/>
      <c r="ATU7" s="161"/>
      <c r="ATV7" s="161"/>
      <c r="ATW7" s="161"/>
      <c r="ATX7" s="161"/>
      <c r="ATY7" s="161"/>
      <c r="ATZ7" s="161"/>
      <c r="AUA7" s="161"/>
      <c r="AUB7" s="161"/>
      <c r="AUC7" s="161"/>
      <c r="AUD7" s="161"/>
      <c r="AUE7" s="161"/>
      <c r="AUF7" s="161"/>
      <c r="AUG7" s="161"/>
      <c r="AUH7" s="161"/>
      <c r="AUI7" s="161"/>
      <c r="AUJ7" s="161"/>
      <c r="AUK7" s="161"/>
      <c r="AUL7" s="161"/>
      <c r="AUM7" s="161"/>
      <c r="AUN7" s="161"/>
      <c r="AUO7" s="161"/>
      <c r="AUP7" s="161"/>
      <c r="AUQ7" s="161"/>
      <c r="AUR7" s="161"/>
      <c r="AUS7" s="161"/>
      <c r="AUT7" s="161"/>
      <c r="AUU7" s="161"/>
      <c r="AUV7" s="161"/>
      <c r="AUW7" s="161"/>
      <c r="AUX7" s="161"/>
      <c r="AUY7" s="161"/>
      <c r="AUZ7" s="161"/>
      <c r="AVA7" s="161"/>
      <c r="AVB7" s="161"/>
      <c r="AVC7" s="161"/>
      <c r="AVD7" s="161"/>
      <c r="AVE7" s="161"/>
      <c r="AVF7" s="161"/>
      <c r="AVG7" s="161"/>
      <c r="AVH7" s="161"/>
      <c r="AVI7" s="161"/>
      <c r="AVJ7" s="161"/>
      <c r="AVK7" s="161"/>
      <c r="AVL7" s="161"/>
      <c r="AVM7" s="161"/>
      <c r="AVN7" s="161"/>
      <c r="AVO7" s="161"/>
      <c r="AVP7" s="161"/>
      <c r="AVQ7" s="161"/>
      <c r="AVR7" s="161"/>
      <c r="AVS7" s="161"/>
      <c r="AVT7" s="161"/>
      <c r="AVU7" s="161"/>
      <c r="AVV7" s="161"/>
      <c r="AVW7" s="161"/>
      <c r="AVX7" s="161"/>
      <c r="AVY7" s="161"/>
      <c r="AVZ7" s="161"/>
      <c r="AWA7" s="161"/>
      <c r="AWB7" s="161"/>
      <c r="AWC7" s="161"/>
      <c r="AWD7" s="161"/>
      <c r="AWE7" s="161"/>
      <c r="AWF7" s="161"/>
      <c r="AWG7" s="161"/>
      <c r="AWH7" s="161"/>
      <c r="AWI7" s="161"/>
      <c r="AWJ7" s="161"/>
      <c r="AWK7" s="161"/>
      <c r="AWL7" s="161"/>
      <c r="AWM7" s="161"/>
      <c r="AWN7" s="161"/>
      <c r="AWO7" s="161"/>
      <c r="AWP7" s="161"/>
      <c r="AWQ7" s="161"/>
      <c r="AWR7" s="161"/>
      <c r="AWS7" s="161"/>
      <c r="AWT7" s="161"/>
      <c r="AWU7" s="161"/>
      <c r="AWV7" s="161"/>
      <c r="AWW7" s="161"/>
      <c r="AWX7" s="161"/>
      <c r="AWY7" s="161"/>
      <c r="AWZ7" s="161"/>
      <c r="AXA7" s="161"/>
      <c r="AXB7" s="161"/>
      <c r="AXC7" s="161"/>
      <c r="AXD7" s="161"/>
      <c r="AXE7" s="161"/>
      <c r="AXF7" s="161"/>
      <c r="AXG7" s="161"/>
      <c r="AXH7" s="161"/>
      <c r="AXI7" s="161"/>
      <c r="AXJ7" s="161"/>
      <c r="AXK7" s="161"/>
      <c r="AXL7" s="161"/>
      <c r="AXM7" s="161"/>
      <c r="AXN7" s="161"/>
      <c r="AXO7" s="161"/>
      <c r="AXP7" s="161"/>
      <c r="AXQ7" s="161"/>
      <c r="AXR7" s="161"/>
      <c r="AXS7" s="161"/>
      <c r="AXT7" s="161"/>
      <c r="AXU7" s="161"/>
      <c r="AXV7" s="161"/>
      <c r="AXW7" s="161"/>
      <c r="AXX7" s="161"/>
      <c r="AXY7" s="161"/>
      <c r="AXZ7" s="161"/>
      <c r="AYA7" s="161"/>
      <c r="AYB7" s="161"/>
      <c r="AYC7" s="161"/>
      <c r="AYD7" s="161"/>
      <c r="AYE7" s="161"/>
      <c r="AYF7" s="161"/>
      <c r="AYG7" s="161"/>
      <c r="AYH7" s="161"/>
      <c r="AYI7" s="161"/>
      <c r="AYJ7" s="161"/>
      <c r="AYK7" s="161"/>
      <c r="AYL7" s="161"/>
      <c r="AYM7" s="161"/>
      <c r="AYN7" s="161"/>
      <c r="AYO7" s="161"/>
      <c r="AYP7" s="161"/>
      <c r="AYQ7" s="161"/>
      <c r="AYR7" s="161"/>
      <c r="AYS7" s="161"/>
      <c r="AYT7" s="161"/>
      <c r="AYU7" s="161"/>
      <c r="AYV7" s="161"/>
      <c r="AYW7" s="161"/>
      <c r="AYX7" s="161"/>
      <c r="AYY7" s="161"/>
      <c r="AYZ7" s="161"/>
      <c r="AZA7" s="161"/>
      <c r="AZB7" s="161"/>
      <c r="AZC7" s="161"/>
      <c r="AZD7" s="161"/>
      <c r="AZE7" s="161"/>
      <c r="AZF7" s="161"/>
      <c r="AZG7" s="161"/>
      <c r="AZH7" s="161"/>
      <c r="AZI7" s="161"/>
      <c r="AZJ7" s="161"/>
      <c r="AZK7" s="161"/>
      <c r="AZL7" s="161"/>
      <c r="AZM7" s="161"/>
      <c r="AZN7" s="161"/>
      <c r="AZO7" s="161"/>
      <c r="AZP7" s="161"/>
      <c r="AZQ7" s="161"/>
      <c r="AZR7" s="161"/>
      <c r="AZS7" s="161"/>
      <c r="AZT7" s="161"/>
      <c r="AZU7" s="161"/>
      <c r="AZV7" s="161"/>
      <c r="AZW7" s="161"/>
      <c r="AZX7" s="161"/>
      <c r="AZY7" s="161"/>
      <c r="AZZ7" s="161"/>
      <c r="BAA7" s="161"/>
      <c r="BAB7" s="161"/>
      <c r="BAC7" s="161"/>
      <c r="BAD7" s="161"/>
      <c r="BAE7" s="161"/>
      <c r="BAF7" s="161"/>
      <c r="BAG7" s="161"/>
      <c r="BAH7" s="161"/>
      <c r="BAI7" s="161"/>
      <c r="BAJ7" s="161"/>
      <c r="BAK7" s="161"/>
      <c r="BAL7" s="161"/>
      <c r="BAM7" s="161"/>
      <c r="BAN7" s="161"/>
      <c r="BAO7" s="161"/>
      <c r="BAP7" s="161"/>
      <c r="BAQ7" s="161"/>
      <c r="BAR7" s="161"/>
      <c r="BAS7" s="161"/>
      <c r="BAT7" s="161"/>
      <c r="BAU7" s="161"/>
      <c r="BAV7" s="161"/>
      <c r="BAW7" s="161"/>
      <c r="BAX7" s="161"/>
      <c r="BAY7" s="161"/>
      <c r="BAZ7" s="161"/>
      <c r="BBA7" s="161"/>
      <c r="BBB7" s="161"/>
      <c r="BBC7" s="161"/>
      <c r="BBD7" s="161"/>
      <c r="BBE7" s="161"/>
      <c r="BBF7" s="161"/>
      <c r="BBG7" s="161"/>
      <c r="BBH7" s="161"/>
      <c r="BBI7" s="161"/>
      <c r="BBJ7" s="161"/>
      <c r="BBK7" s="161"/>
      <c r="BBL7" s="161"/>
      <c r="BBM7" s="161"/>
      <c r="BBN7" s="161"/>
      <c r="BBO7" s="161"/>
      <c r="BBP7" s="161"/>
      <c r="BBQ7" s="161"/>
      <c r="BBR7" s="161"/>
      <c r="BBS7" s="161"/>
      <c r="BBT7" s="161"/>
      <c r="BBU7" s="161"/>
      <c r="BBV7" s="161"/>
      <c r="BBW7" s="161"/>
      <c r="BBX7" s="161"/>
      <c r="BBY7" s="161"/>
      <c r="BBZ7" s="161"/>
      <c r="BCA7" s="161"/>
      <c r="BCB7" s="161"/>
      <c r="BCC7" s="161"/>
      <c r="BCD7" s="161"/>
      <c r="BCE7" s="161"/>
      <c r="BCF7" s="161"/>
      <c r="BCG7" s="161"/>
      <c r="BCH7" s="161"/>
      <c r="BCI7" s="161"/>
      <c r="BCJ7" s="161"/>
      <c r="BCK7" s="161"/>
      <c r="BCL7" s="161"/>
      <c r="BCM7" s="161"/>
      <c r="BCN7" s="161"/>
      <c r="BCO7" s="161"/>
      <c r="BCP7" s="161"/>
      <c r="BCQ7" s="161"/>
      <c r="BCR7" s="161"/>
      <c r="BCS7" s="161"/>
      <c r="BCT7" s="161"/>
      <c r="BCU7" s="161"/>
      <c r="BCV7" s="161"/>
      <c r="BCW7" s="161"/>
      <c r="BCX7" s="161"/>
      <c r="BCY7" s="161"/>
      <c r="BCZ7" s="161"/>
      <c r="BDA7" s="161"/>
      <c r="BDB7" s="161"/>
      <c r="BDC7" s="161"/>
      <c r="BDD7" s="161"/>
      <c r="BDE7" s="161"/>
      <c r="BDF7" s="161"/>
      <c r="BDG7" s="161"/>
      <c r="BDH7" s="161"/>
      <c r="BDI7" s="161"/>
      <c r="BDJ7" s="161"/>
      <c r="BDK7" s="161"/>
      <c r="BDL7" s="161"/>
      <c r="BDM7" s="161"/>
      <c r="BDN7" s="161"/>
      <c r="BDO7" s="161"/>
      <c r="BDP7" s="161"/>
      <c r="BDQ7" s="161"/>
    </row>
    <row r="8" spans="1:1473" s="3" customFormat="1" ht="121.5" customHeight="1">
      <c r="A8" s="120" t="s">
        <v>107</v>
      </c>
      <c r="B8" s="121" t="s">
        <v>108</v>
      </c>
      <c r="C8" s="122" t="s">
        <v>97</v>
      </c>
      <c r="D8" s="122" t="s">
        <v>98</v>
      </c>
      <c r="E8" s="123" t="s">
        <v>99</v>
      </c>
      <c r="F8" s="123" t="s">
        <v>100</v>
      </c>
      <c r="G8" s="124" t="s">
        <v>109</v>
      </c>
      <c r="H8" s="121" t="s">
        <v>110</v>
      </c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  <c r="AT8" s="161"/>
      <c r="AU8" s="161"/>
      <c r="AV8" s="161"/>
      <c r="AW8" s="161"/>
      <c r="AX8" s="161"/>
      <c r="AY8" s="161"/>
      <c r="AZ8" s="161"/>
      <c r="BA8" s="161"/>
      <c r="BB8" s="161"/>
      <c r="BC8" s="161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/>
      <c r="BQ8" s="161"/>
      <c r="BR8" s="161"/>
      <c r="BS8" s="161"/>
      <c r="BT8" s="161"/>
      <c r="BU8" s="161"/>
      <c r="BV8" s="161"/>
      <c r="BW8" s="161"/>
      <c r="BX8" s="161"/>
      <c r="BY8" s="161"/>
      <c r="BZ8" s="161"/>
      <c r="CA8" s="161"/>
      <c r="CB8" s="161"/>
      <c r="CC8" s="161"/>
      <c r="CD8" s="161"/>
      <c r="CE8" s="161"/>
      <c r="CF8" s="161"/>
      <c r="CG8" s="161"/>
      <c r="CH8" s="161"/>
      <c r="CI8" s="161"/>
      <c r="CJ8" s="161"/>
      <c r="CK8" s="161"/>
      <c r="CL8" s="161"/>
      <c r="CM8" s="161"/>
      <c r="CN8" s="161"/>
      <c r="CO8" s="161"/>
      <c r="CP8" s="161"/>
      <c r="CQ8" s="161"/>
      <c r="CR8" s="161"/>
      <c r="CS8" s="161"/>
      <c r="CT8" s="161"/>
      <c r="CU8" s="161"/>
      <c r="CV8" s="161"/>
      <c r="CW8" s="161"/>
      <c r="CX8" s="161"/>
      <c r="CY8" s="161"/>
      <c r="CZ8" s="161"/>
      <c r="DA8" s="161"/>
      <c r="DB8" s="161"/>
      <c r="DC8" s="161"/>
      <c r="DD8" s="161"/>
      <c r="DE8" s="161"/>
      <c r="DF8" s="161"/>
      <c r="DG8" s="161"/>
      <c r="DH8" s="161"/>
      <c r="DI8" s="161"/>
      <c r="DJ8" s="161"/>
      <c r="DK8" s="161"/>
      <c r="DL8" s="161"/>
      <c r="DM8" s="161"/>
      <c r="DN8" s="161"/>
      <c r="DO8" s="161"/>
      <c r="DP8" s="161"/>
      <c r="DQ8" s="161"/>
      <c r="DR8" s="161"/>
      <c r="DS8" s="161"/>
      <c r="DT8" s="161"/>
      <c r="DU8" s="161"/>
      <c r="DV8" s="161"/>
      <c r="DW8" s="161"/>
      <c r="DX8" s="161"/>
      <c r="DY8" s="161"/>
      <c r="DZ8" s="161"/>
      <c r="EA8" s="161"/>
      <c r="EB8" s="161"/>
      <c r="EC8" s="161"/>
      <c r="ED8" s="161"/>
      <c r="EE8" s="161"/>
      <c r="EF8" s="161"/>
      <c r="EG8" s="161"/>
      <c r="EH8" s="161"/>
      <c r="EI8" s="161"/>
      <c r="EJ8" s="161"/>
      <c r="EK8" s="161"/>
      <c r="EL8" s="161"/>
      <c r="EM8" s="161"/>
      <c r="EN8" s="161"/>
      <c r="EO8" s="161"/>
      <c r="EP8" s="161"/>
      <c r="EQ8" s="161"/>
      <c r="ER8" s="161"/>
      <c r="ES8" s="161"/>
      <c r="ET8" s="161"/>
      <c r="EU8" s="161"/>
      <c r="EV8" s="161"/>
      <c r="EW8" s="161"/>
      <c r="EX8" s="161"/>
      <c r="EY8" s="161"/>
      <c r="EZ8" s="161"/>
      <c r="FA8" s="161"/>
      <c r="FB8" s="161"/>
      <c r="FC8" s="161"/>
      <c r="FD8" s="161"/>
      <c r="FE8" s="161"/>
      <c r="FF8" s="161"/>
      <c r="FG8" s="161"/>
      <c r="FH8" s="161"/>
      <c r="FI8" s="161"/>
      <c r="FJ8" s="161"/>
      <c r="FK8" s="161"/>
      <c r="FL8" s="161"/>
      <c r="FM8" s="161"/>
      <c r="FN8" s="161"/>
      <c r="FO8" s="161"/>
      <c r="FP8" s="161"/>
      <c r="FQ8" s="161"/>
      <c r="FR8" s="161"/>
      <c r="FS8" s="161"/>
      <c r="FT8" s="161"/>
      <c r="FU8" s="161"/>
      <c r="FV8" s="161"/>
      <c r="FW8" s="161"/>
      <c r="FX8" s="161"/>
      <c r="FY8" s="161"/>
      <c r="FZ8" s="161"/>
      <c r="GA8" s="161"/>
      <c r="GB8" s="161"/>
      <c r="GC8" s="161"/>
      <c r="GD8" s="161"/>
      <c r="GE8" s="161"/>
      <c r="GF8" s="161"/>
      <c r="GG8" s="161"/>
      <c r="GH8" s="161"/>
      <c r="GI8" s="161"/>
      <c r="GJ8" s="161"/>
      <c r="GK8" s="161"/>
      <c r="GL8" s="161"/>
      <c r="GM8" s="161"/>
      <c r="GN8" s="161"/>
      <c r="GO8" s="161"/>
      <c r="GP8" s="161"/>
      <c r="GQ8" s="161"/>
      <c r="GR8" s="161"/>
      <c r="GS8" s="161"/>
      <c r="GT8" s="161"/>
      <c r="GU8" s="161"/>
      <c r="GV8" s="161"/>
      <c r="GW8" s="161"/>
      <c r="GX8" s="161"/>
      <c r="GY8" s="161"/>
      <c r="GZ8" s="161"/>
      <c r="HA8" s="161"/>
      <c r="HB8" s="161"/>
      <c r="HC8" s="161"/>
      <c r="HD8" s="161"/>
      <c r="HE8" s="161"/>
      <c r="HF8" s="161"/>
      <c r="HG8" s="161"/>
      <c r="HH8" s="161"/>
      <c r="HI8" s="161"/>
      <c r="HJ8" s="161"/>
      <c r="HK8" s="161"/>
      <c r="HL8" s="161"/>
      <c r="HM8" s="161"/>
      <c r="HN8" s="161"/>
      <c r="HO8" s="161"/>
      <c r="HP8" s="161"/>
      <c r="HQ8" s="161"/>
      <c r="HR8" s="161"/>
      <c r="HS8" s="161"/>
      <c r="HT8" s="161"/>
      <c r="HU8" s="161"/>
      <c r="HV8" s="161"/>
      <c r="HW8" s="161"/>
      <c r="HX8" s="161"/>
      <c r="HY8" s="161"/>
      <c r="HZ8" s="161"/>
      <c r="IA8" s="161"/>
      <c r="IB8" s="161"/>
      <c r="IC8" s="161"/>
      <c r="ID8" s="161"/>
      <c r="IE8" s="161"/>
      <c r="IF8" s="161"/>
      <c r="IG8" s="161"/>
      <c r="IH8" s="161"/>
      <c r="II8" s="161"/>
      <c r="IJ8" s="161"/>
      <c r="IK8" s="161"/>
      <c r="IL8" s="161"/>
      <c r="IM8" s="161"/>
      <c r="IN8" s="161"/>
      <c r="IO8" s="161"/>
      <c r="IP8" s="161"/>
      <c r="IQ8" s="161"/>
      <c r="IR8" s="161"/>
      <c r="IS8" s="161"/>
      <c r="IT8" s="161"/>
      <c r="IU8" s="161"/>
      <c r="IV8" s="161"/>
      <c r="IW8" s="161"/>
      <c r="IX8" s="161"/>
      <c r="IY8" s="161"/>
      <c r="IZ8" s="161"/>
      <c r="JA8" s="161"/>
      <c r="JB8" s="161"/>
      <c r="JC8" s="161"/>
      <c r="JD8" s="161"/>
      <c r="JE8" s="161"/>
      <c r="JF8" s="161"/>
      <c r="JG8" s="161"/>
      <c r="JH8" s="161"/>
      <c r="JI8" s="161"/>
      <c r="JJ8" s="161"/>
      <c r="JK8" s="161"/>
      <c r="JL8" s="161"/>
      <c r="JM8" s="161"/>
      <c r="JN8" s="161"/>
      <c r="JO8" s="161"/>
      <c r="JP8" s="161"/>
      <c r="JQ8" s="161"/>
      <c r="JR8" s="161"/>
      <c r="JS8" s="161"/>
      <c r="JT8" s="161"/>
      <c r="JU8" s="161"/>
      <c r="JV8" s="161"/>
      <c r="JW8" s="161"/>
      <c r="JX8" s="161"/>
      <c r="JY8" s="161"/>
      <c r="JZ8" s="161"/>
      <c r="KA8" s="161"/>
      <c r="KB8" s="161"/>
      <c r="KC8" s="161"/>
      <c r="KD8" s="161"/>
      <c r="KE8" s="161"/>
      <c r="KF8" s="161"/>
      <c r="KG8" s="161"/>
      <c r="KH8" s="161"/>
      <c r="KI8" s="161"/>
      <c r="KJ8" s="161"/>
      <c r="KK8" s="161"/>
      <c r="KL8" s="161"/>
      <c r="KM8" s="161"/>
      <c r="KN8" s="161"/>
      <c r="KO8" s="161"/>
      <c r="KP8" s="161"/>
      <c r="KQ8" s="161"/>
      <c r="KR8" s="161"/>
      <c r="KS8" s="161"/>
      <c r="KT8" s="161"/>
      <c r="KU8" s="161"/>
      <c r="KV8" s="161"/>
      <c r="KW8" s="161"/>
      <c r="KX8" s="161"/>
      <c r="KY8" s="161"/>
      <c r="KZ8" s="161"/>
      <c r="LA8" s="161"/>
      <c r="LB8" s="161"/>
      <c r="LC8" s="161"/>
      <c r="LD8" s="161"/>
      <c r="LE8" s="161"/>
      <c r="LF8" s="161"/>
      <c r="LG8" s="161"/>
      <c r="LH8" s="161"/>
      <c r="LI8" s="161"/>
      <c r="LJ8" s="161"/>
      <c r="LK8" s="161"/>
      <c r="LL8" s="161"/>
      <c r="LM8" s="161"/>
      <c r="LN8" s="161"/>
      <c r="LO8" s="161"/>
      <c r="LP8" s="161"/>
      <c r="LQ8" s="161"/>
      <c r="LR8" s="161"/>
      <c r="LS8" s="161"/>
      <c r="LT8" s="161"/>
      <c r="LU8" s="161"/>
      <c r="LV8" s="161"/>
      <c r="LW8" s="161"/>
      <c r="LX8" s="161"/>
      <c r="LY8" s="161"/>
      <c r="LZ8" s="161"/>
      <c r="MA8" s="161"/>
      <c r="MB8" s="161"/>
      <c r="MC8" s="161"/>
      <c r="MD8" s="161"/>
      <c r="ME8" s="161"/>
      <c r="MF8" s="161"/>
      <c r="MG8" s="161"/>
      <c r="MH8" s="161"/>
      <c r="MI8" s="161"/>
      <c r="MJ8" s="161"/>
      <c r="MK8" s="161"/>
      <c r="ML8" s="161"/>
      <c r="MM8" s="161"/>
      <c r="MN8" s="161"/>
      <c r="MO8" s="161"/>
      <c r="MP8" s="161"/>
      <c r="MQ8" s="161"/>
      <c r="MR8" s="161"/>
      <c r="MS8" s="161"/>
      <c r="MT8" s="161"/>
      <c r="MU8" s="161"/>
      <c r="MV8" s="161"/>
      <c r="MW8" s="161"/>
      <c r="MX8" s="161"/>
      <c r="MY8" s="161"/>
      <c r="MZ8" s="161"/>
      <c r="NA8" s="161"/>
      <c r="NB8" s="161"/>
      <c r="NC8" s="161"/>
      <c r="ND8" s="161"/>
      <c r="NE8" s="161"/>
      <c r="NF8" s="161"/>
      <c r="NG8" s="161"/>
      <c r="NH8" s="161"/>
      <c r="NI8" s="161"/>
      <c r="NJ8" s="161"/>
      <c r="NK8" s="161"/>
      <c r="NL8" s="161"/>
      <c r="NM8" s="161"/>
      <c r="NN8" s="161"/>
      <c r="NO8" s="161"/>
      <c r="NP8" s="161"/>
      <c r="NQ8" s="161"/>
      <c r="NR8" s="161"/>
      <c r="NS8" s="161"/>
      <c r="NT8" s="161"/>
      <c r="NU8" s="161"/>
      <c r="NV8" s="161"/>
      <c r="NW8" s="161"/>
      <c r="NX8" s="161"/>
      <c r="NY8" s="161"/>
      <c r="NZ8" s="161"/>
      <c r="OA8" s="161"/>
      <c r="OB8" s="161"/>
      <c r="OC8" s="161"/>
      <c r="OD8" s="161"/>
      <c r="OE8" s="161"/>
      <c r="OF8" s="161"/>
      <c r="OG8" s="161"/>
      <c r="OH8" s="161"/>
      <c r="OI8" s="161"/>
      <c r="OJ8" s="161"/>
      <c r="OK8" s="161"/>
      <c r="OL8" s="161"/>
      <c r="OM8" s="161"/>
      <c r="ON8" s="161"/>
      <c r="OO8" s="161"/>
      <c r="OP8" s="161"/>
      <c r="OQ8" s="161"/>
      <c r="OR8" s="161"/>
      <c r="OS8" s="161"/>
      <c r="OT8" s="161"/>
      <c r="OU8" s="161"/>
      <c r="OV8" s="161"/>
      <c r="OW8" s="161"/>
      <c r="OX8" s="161"/>
      <c r="OY8" s="161"/>
      <c r="OZ8" s="161"/>
      <c r="PA8" s="161"/>
      <c r="PB8" s="161"/>
      <c r="PC8" s="161"/>
      <c r="PD8" s="161"/>
      <c r="PE8" s="161"/>
      <c r="PF8" s="161"/>
      <c r="PG8" s="161"/>
      <c r="PH8" s="161"/>
      <c r="PI8" s="161"/>
      <c r="PJ8" s="161"/>
      <c r="PK8" s="161"/>
      <c r="PL8" s="161"/>
      <c r="PM8" s="161"/>
      <c r="PN8" s="161"/>
      <c r="PO8" s="161"/>
      <c r="PP8" s="161"/>
      <c r="PQ8" s="161"/>
      <c r="PR8" s="161"/>
      <c r="PS8" s="161"/>
      <c r="PT8" s="161"/>
      <c r="PU8" s="161"/>
      <c r="PV8" s="161"/>
      <c r="PW8" s="161"/>
      <c r="PX8" s="161"/>
      <c r="PY8" s="161"/>
      <c r="PZ8" s="161"/>
      <c r="QA8" s="161"/>
      <c r="QB8" s="161"/>
      <c r="QC8" s="161"/>
      <c r="QD8" s="161"/>
      <c r="QE8" s="161"/>
      <c r="QF8" s="161"/>
      <c r="QG8" s="161"/>
      <c r="QH8" s="161"/>
      <c r="QI8" s="161"/>
      <c r="QJ8" s="161"/>
      <c r="QK8" s="161"/>
      <c r="QL8" s="161"/>
      <c r="QM8" s="161"/>
      <c r="QN8" s="161"/>
      <c r="QO8" s="161"/>
      <c r="QP8" s="161"/>
      <c r="QQ8" s="161"/>
      <c r="QR8" s="161"/>
      <c r="QS8" s="161"/>
      <c r="QT8" s="161"/>
      <c r="QU8" s="161"/>
      <c r="QV8" s="161"/>
      <c r="QW8" s="161"/>
      <c r="QX8" s="161"/>
      <c r="QY8" s="161"/>
      <c r="QZ8" s="161"/>
      <c r="RA8" s="161"/>
      <c r="RB8" s="161"/>
      <c r="RC8" s="161"/>
      <c r="RD8" s="161"/>
      <c r="RE8" s="161"/>
      <c r="RF8" s="161"/>
      <c r="RG8" s="161"/>
      <c r="RH8" s="161"/>
      <c r="RI8" s="161"/>
      <c r="RJ8" s="161"/>
      <c r="RK8" s="161"/>
      <c r="RL8" s="161"/>
      <c r="RM8" s="161"/>
      <c r="RN8" s="161"/>
      <c r="RO8" s="161"/>
      <c r="RP8" s="161"/>
      <c r="RQ8" s="161"/>
      <c r="RR8" s="161"/>
      <c r="RS8" s="161"/>
      <c r="RT8" s="161"/>
      <c r="RU8" s="161"/>
      <c r="RV8" s="161"/>
      <c r="RW8" s="161"/>
      <c r="RX8" s="161"/>
      <c r="RY8" s="161"/>
      <c r="RZ8" s="161"/>
      <c r="SA8" s="161"/>
      <c r="SB8" s="161"/>
      <c r="SC8" s="161"/>
      <c r="SD8" s="161"/>
      <c r="SE8" s="161"/>
      <c r="SF8" s="161"/>
      <c r="SG8" s="161"/>
      <c r="SH8" s="161"/>
      <c r="SI8" s="161"/>
      <c r="SJ8" s="161"/>
      <c r="SK8" s="161"/>
      <c r="SL8" s="161"/>
      <c r="SM8" s="161"/>
      <c r="SN8" s="161"/>
      <c r="SO8" s="161"/>
      <c r="SP8" s="161"/>
      <c r="SQ8" s="161"/>
      <c r="SR8" s="161"/>
      <c r="SS8" s="161"/>
      <c r="ST8" s="161"/>
      <c r="SU8" s="161"/>
      <c r="SV8" s="161"/>
      <c r="SW8" s="161"/>
      <c r="SX8" s="161"/>
      <c r="SY8" s="161"/>
      <c r="SZ8" s="161"/>
      <c r="TA8" s="161"/>
      <c r="TB8" s="161"/>
      <c r="TC8" s="161"/>
      <c r="TD8" s="161"/>
      <c r="TE8" s="161"/>
      <c r="TF8" s="161"/>
      <c r="TG8" s="161"/>
      <c r="TH8" s="161"/>
      <c r="TI8" s="161"/>
      <c r="TJ8" s="161"/>
      <c r="TK8" s="161"/>
      <c r="TL8" s="161"/>
      <c r="TM8" s="161"/>
      <c r="TN8" s="161"/>
      <c r="TO8" s="161"/>
      <c r="TP8" s="161"/>
      <c r="TQ8" s="161"/>
      <c r="TR8" s="161"/>
      <c r="TS8" s="161"/>
      <c r="TT8" s="161"/>
      <c r="TU8" s="161"/>
      <c r="TV8" s="161"/>
      <c r="TW8" s="161"/>
      <c r="TX8" s="161"/>
      <c r="TY8" s="161"/>
      <c r="TZ8" s="161"/>
      <c r="UA8" s="161"/>
      <c r="UB8" s="161"/>
      <c r="UC8" s="161"/>
      <c r="UD8" s="161"/>
      <c r="UE8" s="161"/>
      <c r="UF8" s="161"/>
      <c r="UG8" s="161"/>
      <c r="UH8" s="161"/>
      <c r="UI8" s="161"/>
      <c r="UJ8" s="161"/>
      <c r="UK8" s="161"/>
      <c r="UL8" s="161"/>
      <c r="UM8" s="161"/>
      <c r="UN8" s="161"/>
      <c r="UO8" s="161"/>
      <c r="UP8" s="161"/>
      <c r="UQ8" s="161"/>
      <c r="UR8" s="161"/>
      <c r="US8" s="161"/>
      <c r="UT8" s="161"/>
      <c r="UU8" s="161"/>
      <c r="UV8" s="161"/>
      <c r="UW8" s="161"/>
      <c r="UX8" s="161"/>
      <c r="UY8" s="161"/>
      <c r="UZ8" s="161"/>
      <c r="VA8" s="161"/>
      <c r="VB8" s="161"/>
      <c r="VC8" s="161"/>
      <c r="VD8" s="161"/>
      <c r="VE8" s="161"/>
      <c r="VF8" s="161"/>
      <c r="VG8" s="161"/>
      <c r="VH8" s="161"/>
      <c r="VI8" s="161"/>
      <c r="VJ8" s="161"/>
      <c r="VK8" s="161"/>
      <c r="VL8" s="161"/>
      <c r="VM8" s="161"/>
      <c r="VN8" s="161"/>
      <c r="VO8" s="161"/>
      <c r="VP8" s="161"/>
      <c r="VQ8" s="161"/>
      <c r="VR8" s="161"/>
      <c r="VS8" s="161"/>
      <c r="VT8" s="161"/>
      <c r="VU8" s="161"/>
      <c r="VV8" s="161"/>
      <c r="VW8" s="161"/>
      <c r="VX8" s="161"/>
      <c r="VY8" s="161"/>
      <c r="VZ8" s="161"/>
      <c r="WA8" s="161"/>
      <c r="WB8" s="161"/>
      <c r="WC8" s="161"/>
      <c r="WD8" s="161"/>
      <c r="WE8" s="161"/>
      <c r="WF8" s="161"/>
      <c r="WG8" s="161"/>
      <c r="WH8" s="161"/>
      <c r="WI8" s="161"/>
      <c r="WJ8" s="161"/>
      <c r="WK8" s="161"/>
      <c r="WL8" s="161"/>
      <c r="WM8" s="161"/>
      <c r="WN8" s="161"/>
      <c r="WO8" s="161"/>
      <c r="WP8" s="161"/>
      <c r="WQ8" s="161"/>
      <c r="WR8" s="161"/>
      <c r="WS8" s="161"/>
      <c r="WT8" s="161"/>
      <c r="WU8" s="161"/>
      <c r="WV8" s="161"/>
      <c r="WW8" s="161"/>
      <c r="WX8" s="161"/>
      <c r="WY8" s="161"/>
      <c r="WZ8" s="161"/>
      <c r="XA8" s="161"/>
      <c r="XB8" s="161"/>
      <c r="XC8" s="161"/>
      <c r="XD8" s="161"/>
      <c r="XE8" s="161"/>
      <c r="XF8" s="161"/>
      <c r="XG8" s="161"/>
      <c r="XH8" s="161"/>
      <c r="XI8" s="161"/>
      <c r="XJ8" s="161"/>
      <c r="XK8" s="161"/>
      <c r="XL8" s="161"/>
      <c r="XM8" s="161"/>
      <c r="XN8" s="161"/>
      <c r="XO8" s="161"/>
      <c r="XP8" s="161"/>
      <c r="XQ8" s="161"/>
      <c r="XR8" s="161"/>
      <c r="XS8" s="161"/>
      <c r="XT8" s="161"/>
      <c r="XU8" s="161"/>
      <c r="XV8" s="161"/>
      <c r="XW8" s="161"/>
      <c r="XX8" s="161"/>
      <c r="XY8" s="161"/>
      <c r="XZ8" s="161"/>
      <c r="YA8" s="161"/>
      <c r="YB8" s="161"/>
      <c r="YC8" s="161"/>
      <c r="YD8" s="161"/>
      <c r="YE8" s="161"/>
      <c r="YF8" s="161"/>
      <c r="YG8" s="161"/>
      <c r="YH8" s="161"/>
      <c r="YI8" s="161"/>
      <c r="YJ8" s="161"/>
      <c r="YK8" s="161"/>
      <c r="YL8" s="161"/>
      <c r="YM8" s="161"/>
      <c r="YN8" s="161"/>
      <c r="YO8" s="161"/>
      <c r="YP8" s="161"/>
      <c r="YQ8" s="161"/>
      <c r="YR8" s="161"/>
      <c r="YS8" s="161"/>
      <c r="YT8" s="161"/>
      <c r="YU8" s="161"/>
      <c r="YV8" s="161"/>
      <c r="YW8" s="161"/>
      <c r="YX8" s="161"/>
      <c r="YY8" s="161"/>
      <c r="YZ8" s="161"/>
      <c r="ZA8" s="161"/>
      <c r="ZB8" s="161"/>
      <c r="ZC8" s="161"/>
      <c r="ZD8" s="161"/>
      <c r="ZE8" s="161"/>
      <c r="ZF8" s="161"/>
      <c r="ZG8" s="161"/>
      <c r="ZH8" s="161"/>
      <c r="ZI8" s="161"/>
      <c r="ZJ8" s="161"/>
      <c r="ZK8" s="161"/>
      <c r="ZL8" s="161"/>
      <c r="ZM8" s="161"/>
      <c r="ZN8" s="161"/>
      <c r="ZO8" s="161"/>
      <c r="ZP8" s="161"/>
      <c r="ZQ8" s="161"/>
      <c r="ZR8" s="161"/>
      <c r="ZS8" s="161"/>
      <c r="ZT8" s="161"/>
      <c r="ZU8" s="161"/>
      <c r="ZV8" s="161"/>
      <c r="ZW8" s="161"/>
      <c r="ZX8" s="161"/>
      <c r="ZY8" s="161"/>
      <c r="ZZ8" s="161"/>
      <c r="AAA8" s="161"/>
      <c r="AAB8" s="161"/>
      <c r="AAC8" s="161"/>
      <c r="AAD8" s="161"/>
      <c r="AAE8" s="161"/>
      <c r="AAF8" s="161"/>
      <c r="AAG8" s="161"/>
      <c r="AAH8" s="161"/>
      <c r="AAI8" s="161"/>
      <c r="AAJ8" s="161"/>
      <c r="AAK8" s="161"/>
      <c r="AAL8" s="161"/>
      <c r="AAM8" s="161"/>
      <c r="AAN8" s="161"/>
      <c r="AAO8" s="161"/>
      <c r="AAP8" s="161"/>
      <c r="AAQ8" s="161"/>
      <c r="AAR8" s="161"/>
      <c r="AAS8" s="161"/>
      <c r="AAT8" s="161"/>
      <c r="AAU8" s="161"/>
      <c r="AAV8" s="161"/>
      <c r="AAW8" s="161"/>
      <c r="AAX8" s="161"/>
      <c r="AAY8" s="161"/>
      <c r="AAZ8" s="161"/>
      <c r="ABA8" s="161"/>
      <c r="ABB8" s="161"/>
      <c r="ABC8" s="161"/>
      <c r="ABD8" s="161"/>
      <c r="ABE8" s="161"/>
      <c r="ABF8" s="161"/>
      <c r="ABG8" s="161"/>
      <c r="ABH8" s="161"/>
      <c r="ABI8" s="161"/>
      <c r="ABJ8" s="161"/>
      <c r="ABK8" s="161"/>
      <c r="ABL8" s="161"/>
      <c r="ABM8" s="161"/>
      <c r="ABN8" s="161"/>
      <c r="ABO8" s="161"/>
      <c r="ABP8" s="161"/>
      <c r="ABQ8" s="161"/>
      <c r="ABR8" s="161"/>
      <c r="ABS8" s="161"/>
      <c r="ABT8" s="161"/>
      <c r="ABU8" s="161"/>
      <c r="ABV8" s="161"/>
      <c r="ABW8" s="161"/>
      <c r="ABX8" s="161"/>
      <c r="ABY8" s="161"/>
      <c r="ABZ8" s="161"/>
      <c r="ACA8" s="161"/>
      <c r="ACB8" s="161"/>
      <c r="ACC8" s="161"/>
      <c r="ACD8" s="161"/>
      <c r="ACE8" s="161"/>
      <c r="ACF8" s="161"/>
      <c r="ACG8" s="161"/>
      <c r="ACH8" s="161"/>
      <c r="ACI8" s="161"/>
      <c r="ACJ8" s="161"/>
      <c r="ACK8" s="161"/>
      <c r="ACL8" s="161"/>
      <c r="ACM8" s="161"/>
      <c r="ACN8" s="161"/>
      <c r="ACO8" s="161"/>
      <c r="ACP8" s="161"/>
      <c r="ACQ8" s="161"/>
      <c r="ACR8" s="161"/>
      <c r="ACS8" s="161"/>
      <c r="ACT8" s="161"/>
      <c r="ACU8" s="161"/>
      <c r="ACV8" s="161"/>
      <c r="ACW8" s="161"/>
      <c r="ACX8" s="161"/>
      <c r="ACY8" s="161"/>
      <c r="ACZ8" s="161"/>
      <c r="ADA8" s="161"/>
      <c r="ADB8" s="161"/>
      <c r="ADC8" s="161"/>
      <c r="ADD8" s="161"/>
      <c r="ADE8" s="161"/>
      <c r="ADF8" s="161"/>
      <c r="ADG8" s="161"/>
      <c r="ADH8" s="161"/>
      <c r="ADI8" s="161"/>
      <c r="ADJ8" s="161"/>
      <c r="ADK8" s="161"/>
      <c r="ADL8" s="161"/>
      <c r="ADM8" s="161"/>
      <c r="ADN8" s="161"/>
      <c r="ADO8" s="161"/>
      <c r="ADP8" s="161"/>
      <c r="ADQ8" s="161"/>
      <c r="ADR8" s="161"/>
      <c r="ADS8" s="161"/>
      <c r="ADT8" s="161"/>
      <c r="ADU8" s="161"/>
      <c r="ADV8" s="161"/>
      <c r="ADW8" s="161"/>
      <c r="ADX8" s="161"/>
      <c r="ADY8" s="161"/>
      <c r="ADZ8" s="161"/>
      <c r="AEA8" s="161"/>
      <c r="AEB8" s="161"/>
      <c r="AEC8" s="161"/>
      <c r="AED8" s="161"/>
      <c r="AEE8" s="161"/>
      <c r="AEF8" s="161"/>
      <c r="AEG8" s="161"/>
      <c r="AEH8" s="161"/>
      <c r="AEI8" s="161"/>
      <c r="AEJ8" s="161"/>
      <c r="AEK8" s="161"/>
      <c r="AEL8" s="161"/>
      <c r="AEM8" s="161"/>
      <c r="AEN8" s="161"/>
      <c r="AEO8" s="161"/>
      <c r="AEP8" s="161"/>
      <c r="AEQ8" s="161"/>
      <c r="AER8" s="161"/>
      <c r="AES8" s="161"/>
      <c r="AET8" s="161"/>
      <c r="AEU8" s="161"/>
      <c r="AEV8" s="161"/>
      <c r="AEW8" s="161"/>
      <c r="AEX8" s="161"/>
      <c r="AEY8" s="161"/>
      <c r="AEZ8" s="161"/>
      <c r="AFA8" s="161"/>
      <c r="AFB8" s="161"/>
      <c r="AFC8" s="161"/>
      <c r="AFD8" s="161"/>
      <c r="AFE8" s="161"/>
      <c r="AFF8" s="161"/>
      <c r="AFG8" s="161"/>
      <c r="AFH8" s="161"/>
      <c r="AFI8" s="161"/>
      <c r="AFJ8" s="161"/>
      <c r="AFK8" s="161"/>
      <c r="AFL8" s="161"/>
      <c r="AFM8" s="161"/>
      <c r="AFN8" s="161"/>
      <c r="AFO8" s="161"/>
      <c r="AFP8" s="161"/>
      <c r="AFQ8" s="161"/>
      <c r="AFR8" s="161"/>
      <c r="AFS8" s="161"/>
      <c r="AFT8" s="161"/>
      <c r="AFU8" s="161"/>
      <c r="AFV8" s="161"/>
      <c r="AFW8" s="161"/>
      <c r="AFX8" s="161"/>
      <c r="AFY8" s="161"/>
      <c r="AFZ8" s="161"/>
      <c r="AGA8" s="161"/>
      <c r="AGB8" s="161"/>
      <c r="AGC8" s="161"/>
      <c r="AGD8" s="161"/>
      <c r="AGE8" s="161"/>
      <c r="AGF8" s="161"/>
      <c r="AGG8" s="161"/>
      <c r="AGH8" s="161"/>
      <c r="AGI8" s="161"/>
      <c r="AGJ8" s="161"/>
      <c r="AGK8" s="161"/>
      <c r="AGL8" s="161"/>
      <c r="AGM8" s="161"/>
      <c r="AGN8" s="161"/>
      <c r="AGO8" s="161"/>
      <c r="AGP8" s="161"/>
      <c r="AGQ8" s="161"/>
      <c r="AGR8" s="161"/>
      <c r="AGS8" s="161"/>
      <c r="AGT8" s="161"/>
      <c r="AGU8" s="161"/>
      <c r="AGV8" s="161"/>
      <c r="AGW8" s="161"/>
      <c r="AGX8" s="161"/>
      <c r="AGY8" s="161"/>
      <c r="AGZ8" s="161"/>
      <c r="AHA8" s="161"/>
      <c r="AHB8" s="161"/>
      <c r="AHC8" s="161"/>
      <c r="AHD8" s="161"/>
      <c r="AHE8" s="161"/>
      <c r="AHF8" s="161"/>
      <c r="AHG8" s="161"/>
      <c r="AHH8" s="161"/>
      <c r="AHI8" s="161"/>
      <c r="AHJ8" s="161"/>
      <c r="AHK8" s="161"/>
      <c r="AHL8" s="161"/>
      <c r="AHM8" s="161"/>
      <c r="AHN8" s="161"/>
      <c r="AHO8" s="161"/>
      <c r="AHP8" s="161"/>
      <c r="AHQ8" s="161"/>
      <c r="AHR8" s="161"/>
      <c r="AHS8" s="161"/>
      <c r="AHT8" s="161"/>
      <c r="AHU8" s="161"/>
      <c r="AHV8" s="161"/>
      <c r="AHW8" s="161"/>
      <c r="AHX8" s="161"/>
      <c r="AHY8" s="161"/>
      <c r="AHZ8" s="161"/>
      <c r="AIA8" s="161"/>
      <c r="AIB8" s="161"/>
      <c r="AIC8" s="161"/>
      <c r="AID8" s="161"/>
      <c r="AIE8" s="161"/>
      <c r="AIF8" s="161"/>
      <c r="AIG8" s="161"/>
      <c r="AIH8" s="161"/>
      <c r="AII8" s="161"/>
      <c r="AIJ8" s="161"/>
      <c r="AIK8" s="161"/>
      <c r="AIL8" s="161"/>
      <c r="AIM8" s="161"/>
      <c r="AIN8" s="161"/>
      <c r="AIO8" s="161"/>
      <c r="AIP8" s="161"/>
      <c r="AIQ8" s="161"/>
      <c r="AIR8" s="161"/>
      <c r="AIS8" s="161"/>
      <c r="AIT8" s="161"/>
      <c r="AIU8" s="161"/>
      <c r="AIV8" s="161"/>
      <c r="AIW8" s="161"/>
      <c r="AIX8" s="161"/>
      <c r="AIY8" s="161"/>
      <c r="AIZ8" s="161"/>
      <c r="AJA8" s="161"/>
      <c r="AJB8" s="161"/>
      <c r="AJC8" s="161"/>
      <c r="AJD8" s="161"/>
      <c r="AJE8" s="161"/>
      <c r="AJF8" s="161"/>
      <c r="AJG8" s="161"/>
      <c r="AJH8" s="161"/>
      <c r="AJI8" s="161"/>
      <c r="AJJ8" s="161"/>
      <c r="AJK8" s="161"/>
      <c r="AJL8" s="161"/>
      <c r="AJM8" s="161"/>
      <c r="AJN8" s="161"/>
      <c r="AJO8" s="161"/>
      <c r="AJP8" s="161"/>
      <c r="AJQ8" s="161"/>
      <c r="AJR8" s="161"/>
      <c r="AJS8" s="161"/>
      <c r="AJT8" s="161"/>
      <c r="AJU8" s="161"/>
      <c r="AJV8" s="161"/>
      <c r="AJW8" s="161"/>
      <c r="AJX8" s="161"/>
      <c r="AJY8" s="161"/>
      <c r="AJZ8" s="161"/>
      <c r="AKA8" s="161"/>
      <c r="AKB8" s="161"/>
      <c r="AKC8" s="161"/>
      <c r="AKD8" s="161"/>
      <c r="AKE8" s="161"/>
      <c r="AKF8" s="161"/>
      <c r="AKG8" s="161"/>
      <c r="AKH8" s="161"/>
      <c r="AKI8" s="161"/>
      <c r="AKJ8" s="161"/>
      <c r="AKK8" s="161"/>
      <c r="AKL8" s="161"/>
      <c r="AKM8" s="161"/>
      <c r="AKN8" s="161"/>
      <c r="AKO8" s="161"/>
      <c r="AKP8" s="161"/>
      <c r="AKQ8" s="161"/>
      <c r="AKR8" s="161"/>
      <c r="AKS8" s="161"/>
      <c r="AKT8" s="161"/>
      <c r="AKU8" s="161"/>
      <c r="AKV8" s="161"/>
      <c r="AKW8" s="161"/>
      <c r="AKX8" s="161"/>
      <c r="AKY8" s="161"/>
      <c r="AKZ8" s="161"/>
      <c r="ALA8" s="161"/>
      <c r="ALB8" s="161"/>
      <c r="ALC8" s="161"/>
      <c r="ALD8" s="161"/>
      <c r="ALE8" s="161"/>
      <c r="ALF8" s="161"/>
      <c r="ALG8" s="161"/>
      <c r="ALH8" s="161"/>
      <c r="ALI8" s="161"/>
      <c r="ALJ8" s="161"/>
      <c r="ALK8" s="161"/>
      <c r="ALL8" s="161"/>
      <c r="ALM8" s="161"/>
      <c r="ALN8" s="161"/>
      <c r="ALO8" s="161"/>
      <c r="ALP8" s="161"/>
      <c r="ALQ8" s="161"/>
      <c r="ALR8" s="161"/>
      <c r="ALS8" s="161"/>
      <c r="ALT8" s="161"/>
      <c r="ALU8" s="161"/>
      <c r="ALV8" s="161"/>
      <c r="ALW8" s="161"/>
      <c r="ALX8" s="161"/>
      <c r="ALY8" s="161"/>
      <c r="ALZ8" s="161"/>
      <c r="AMA8" s="161"/>
      <c r="AMB8" s="161"/>
      <c r="AMC8" s="161"/>
      <c r="AMD8" s="161"/>
      <c r="AME8" s="161"/>
      <c r="AMF8" s="161"/>
      <c r="AMG8" s="161"/>
      <c r="AMH8" s="161"/>
      <c r="AMI8" s="161"/>
      <c r="AMJ8" s="161"/>
      <c r="AMK8" s="161"/>
      <c r="AML8" s="161"/>
      <c r="AMM8" s="161"/>
      <c r="AMN8" s="161"/>
      <c r="AMO8" s="161"/>
      <c r="AMP8" s="161"/>
      <c r="AMQ8" s="161"/>
      <c r="AMR8" s="161"/>
      <c r="AMS8" s="161"/>
      <c r="AMT8" s="161"/>
      <c r="AMU8" s="161"/>
      <c r="AMV8" s="161"/>
      <c r="AMW8" s="161"/>
      <c r="AMX8" s="161"/>
      <c r="AMY8" s="161"/>
      <c r="AMZ8" s="161"/>
      <c r="ANA8" s="161"/>
      <c r="ANB8" s="161"/>
      <c r="ANC8" s="161"/>
      <c r="AND8" s="161"/>
      <c r="ANE8" s="161"/>
      <c r="ANF8" s="161"/>
      <c r="ANG8" s="161"/>
      <c r="ANH8" s="161"/>
      <c r="ANI8" s="161"/>
      <c r="ANJ8" s="161"/>
      <c r="ANK8" s="161"/>
      <c r="ANL8" s="161"/>
      <c r="ANM8" s="161"/>
      <c r="ANN8" s="161"/>
      <c r="ANO8" s="161"/>
      <c r="ANP8" s="161"/>
      <c r="ANQ8" s="161"/>
      <c r="ANR8" s="161"/>
      <c r="ANS8" s="161"/>
      <c r="ANT8" s="161"/>
      <c r="ANU8" s="161"/>
      <c r="ANV8" s="161"/>
      <c r="ANW8" s="161"/>
      <c r="ANX8" s="161"/>
      <c r="ANY8" s="161"/>
      <c r="ANZ8" s="161"/>
      <c r="AOA8" s="161"/>
      <c r="AOB8" s="161"/>
      <c r="AOC8" s="161"/>
      <c r="AOD8" s="161"/>
      <c r="AOE8" s="161"/>
      <c r="AOF8" s="161"/>
      <c r="AOG8" s="161"/>
      <c r="AOH8" s="161"/>
      <c r="AOI8" s="161"/>
      <c r="AOJ8" s="161"/>
      <c r="AOK8" s="161"/>
      <c r="AOL8" s="161"/>
      <c r="AOM8" s="161"/>
      <c r="AON8" s="161"/>
      <c r="AOO8" s="161"/>
      <c r="AOP8" s="161"/>
      <c r="AOQ8" s="161"/>
      <c r="AOR8" s="161"/>
      <c r="AOS8" s="161"/>
      <c r="AOT8" s="161"/>
      <c r="AOU8" s="161"/>
      <c r="AOV8" s="161"/>
      <c r="AOW8" s="161"/>
      <c r="AOX8" s="161"/>
      <c r="AOY8" s="161"/>
      <c r="AOZ8" s="161"/>
      <c r="APA8" s="161"/>
      <c r="APB8" s="161"/>
      <c r="APC8" s="161"/>
      <c r="APD8" s="161"/>
      <c r="APE8" s="161"/>
      <c r="APF8" s="161"/>
      <c r="APG8" s="161"/>
      <c r="APH8" s="161"/>
      <c r="API8" s="161"/>
      <c r="APJ8" s="161"/>
      <c r="APK8" s="161"/>
      <c r="APL8" s="161"/>
      <c r="APM8" s="161"/>
      <c r="APN8" s="161"/>
      <c r="APO8" s="161"/>
      <c r="APP8" s="161"/>
      <c r="APQ8" s="161"/>
      <c r="APR8" s="161"/>
      <c r="APS8" s="161"/>
      <c r="APT8" s="161"/>
      <c r="APU8" s="161"/>
      <c r="APV8" s="161"/>
      <c r="APW8" s="161"/>
      <c r="APX8" s="161"/>
      <c r="APY8" s="161"/>
      <c r="APZ8" s="161"/>
      <c r="AQA8" s="161"/>
      <c r="AQB8" s="161"/>
      <c r="AQC8" s="161"/>
      <c r="AQD8" s="161"/>
      <c r="AQE8" s="161"/>
      <c r="AQF8" s="161"/>
      <c r="AQG8" s="161"/>
      <c r="AQH8" s="161"/>
      <c r="AQI8" s="161"/>
      <c r="AQJ8" s="161"/>
      <c r="AQK8" s="161"/>
      <c r="AQL8" s="161"/>
      <c r="AQM8" s="161"/>
      <c r="AQN8" s="161"/>
      <c r="AQO8" s="161"/>
      <c r="AQP8" s="161"/>
      <c r="AQQ8" s="161"/>
      <c r="AQR8" s="161"/>
      <c r="AQS8" s="161"/>
      <c r="AQT8" s="161"/>
      <c r="AQU8" s="161"/>
      <c r="AQV8" s="161"/>
      <c r="AQW8" s="161"/>
      <c r="AQX8" s="161"/>
      <c r="AQY8" s="161"/>
      <c r="AQZ8" s="161"/>
      <c r="ARA8" s="161"/>
      <c r="ARB8" s="161"/>
      <c r="ARC8" s="161"/>
      <c r="ARD8" s="161"/>
      <c r="ARE8" s="161"/>
      <c r="ARF8" s="161"/>
      <c r="ARG8" s="161"/>
      <c r="ARH8" s="161"/>
      <c r="ARI8" s="161"/>
      <c r="ARJ8" s="161"/>
      <c r="ARK8" s="161"/>
      <c r="ARL8" s="161"/>
      <c r="ARM8" s="161"/>
      <c r="ARN8" s="161"/>
      <c r="ARO8" s="161"/>
      <c r="ARP8" s="161"/>
      <c r="ARQ8" s="161"/>
      <c r="ARR8" s="161"/>
      <c r="ARS8" s="161"/>
      <c r="ART8" s="161"/>
      <c r="ARU8" s="161"/>
      <c r="ARV8" s="161"/>
      <c r="ARW8" s="161"/>
      <c r="ARX8" s="161"/>
      <c r="ARY8" s="161"/>
      <c r="ARZ8" s="161"/>
      <c r="ASA8" s="161"/>
      <c r="ASB8" s="161"/>
      <c r="ASC8" s="161"/>
      <c r="ASD8" s="161"/>
      <c r="ASE8" s="161"/>
      <c r="ASF8" s="161"/>
      <c r="ASG8" s="161"/>
      <c r="ASH8" s="161"/>
      <c r="ASI8" s="161"/>
      <c r="ASJ8" s="161"/>
      <c r="ASK8" s="161"/>
      <c r="ASL8" s="161"/>
      <c r="ASM8" s="161"/>
      <c r="ASN8" s="161"/>
      <c r="ASO8" s="161"/>
      <c r="ASP8" s="161"/>
      <c r="ASQ8" s="161"/>
      <c r="ASR8" s="161"/>
      <c r="ASS8" s="161"/>
      <c r="AST8" s="161"/>
      <c r="ASU8" s="161"/>
      <c r="ASV8" s="161"/>
      <c r="ASW8" s="161"/>
      <c r="ASX8" s="161"/>
      <c r="ASY8" s="161"/>
      <c r="ASZ8" s="161"/>
      <c r="ATA8" s="161"/>
      <c r="ATB8" s="161"/>
      <c r="ATC8" s="161"/>
      <c r="ATD8" s="161"/>
      <c r="ATE8" s="161"/>
      <c r="ATF8" s="161"/>
      <c r="ATG8" s="161"/>
      <c r="ATH8" s="161"/>
      <c r="ATI8" s="161"/>
      <c r="ATJ8" s="161"/>
      <c r="ATK8" s="161"/>
      <c r="ATL8" s="161"/>
      <c r="ATM8" s="161"/>
      <c r="ATN8" s="161"/>
      <c r="ATO8" s="161"/>
      <c r="ATP8" s="161"/>
      <c r="ATQ8" s="161"/>
      <c r="ATR8" s="161"/>
      <c r="ATS8" s="161"/>
      <c r="ATT8" s="161"/>
      <c r="ATU8" s="161"/>
      <c r="ATV8" s="161"/>
      <c r="ATW8" s="161"/>
      <c r="ATX8" s="161"/>
      <c r="ATY8" s="161"/>
      <c r="ATZ8" s="161"/>
      <c r="AUA8" s="161"/>
      <c r="AUB8" s="161"/>
      <c r="AUC8" s="161"/>
      <c r="AUD8" s="161"/>
      <c r="AUE8" s="161"/>
      <c r="AUF8" s="161"/>
      <c r="AUG8" s="161"/>
      <c r="AUH8" s="161"/>
      <c r="AUI8" s="161"/>
      <c r="AUJ8" s="161"/>
      <c r="AUK8" s="161"/>
      <c r="AUL8" s="161"/>
      <c r="AUM8" s="161"/>
      <c r="AUN8" s="161"/>
      <c r="AUO8" s="161"/>
      <c r="AUP8" s="161"/>
      <c r="AUQ8" s="161"/>
      <c r="AUR8" s="161"/>
      <c r="AUS8" s="161"/>
      <c r="AUT8" s="161"/>
      <c r="AUU8" s="161"/>
      <c r="AUV8" s="161"/>
      <c r="AUW8" s="161"/>
      <c r="AUX8" s="161"/>
      <c r="AUY8" s="161"/>
      <c r="AUZ8" s="161"/>
      <c r="AVA8" s="161"/>
      <c r="AVB8" s="161"/>
      <c r="AVC8" s="161"/>
      <c r="AVD8" s="161"/>
      <c r="AVE8" s="161"/>
      <c r="AVF8" s="161"/>
      <c r="AVG8" s="161"/>
      <c r="AVH8" s="161"/>
      <c r="AVI8" s="161"/>
      <c r="AVJ8" s="161"/>
      <c r="AVK8" s="161"/>
      <c r="AVL8" s="161"/>
      <c r="AVM8" s="161"/>
      <c r="AVN8" s="161"/>
      <c r="AVO8" s="161"/>
      <c r="AVP8" s="161"/>
      <c r="AVQ8" s="161"/>
      <c r="AVR8" s="161"/>
      <c r="AVS8" s="161"/>
      <c r="AVT8" s="161"/>
      <c r="AVU8" s="161"/>
      <c r="AVV8" s="161"/>
      <c r="AVW8" s="161"/>
      <c r="AVX8" s="161"/>
      <c r="AVY8" s="161"/>
      <c r="AVZ8" s="161"/>
      <c r="AWA8" s="161"/>
      <c r="AWB8" s="161"/>
      <c r="AWC8" s="161"/>
      <c r="AWD8" s="161"/>
      <c r="AWE8" s="161"/>
      <c r="AWF8" s="161"/>
      <c r="AWG8" s="161"/>
      <c r="AWH8" s="161"/>
      <c r="AWI8" s="161"/>
      <c r="AWJ8" s="161"/>
      <c r="AWK8" s="161"/>
      <c r="AWL8" s="161"/>
      <c r="AWM8" s="161"/>
      <c r="AWN8" s="161"/>
      <c r="AWO8" s="161"/>
      <c r="AWP8" s="161"/>
      <c r="AWQ8" s="161"/>
      <c r="AWR8" s="161"/>
      <c r="AWS8" s="161"/>
      <c r="AWT8" s="161"/>
      <c r="AWU8" s="161"/>
      <c r="AWV8" s="161"/>
      <c r="AWW8" s="161"/>
      <c r="AWX8" s="161"/>
      <c r="AWY8" s="161"/>
      <c r="AWZ8" s="161"/>
      <c r="AXA8" s="161"/>
      <c r="AXB8" s="161"/>
      <c r="AXC8" s="161"/>
      <c r="AXD8" s="161"/>
      <c r="AXE8" s="161"/>
      <c r="AXF8" s="161"/>
      <c r="AXG8" s="161"/>
      <c r="AXH8" s="161"/>
      <c r="AXI8" s="161"/>
      <c r="AXJ8" s="161"/>
      <c r="AXK8" s="161"/>
      <c r="AXL8" s="161"/>
      <c r="AXM8" s="161"/>
      <c r="AXN8" s="161"/>
      <c r="AXO8" s="161"/>
      <c r="AXP8" s="161"/>
      <c r="AXQ8" s="161"/>
      <c r="AXR8" s="161"/>
      <c r="AXS8" s="161"/>
      <c r="AXT8" s="161"/>
      <c r="AXU8" s="161"/>
      <c r="AXV8" s="161"/>
      <c r="AXW8" s="161"/>
      <c r="AXX8" s="161"/>
      <c r="AXY8" s="161"/>
      <c r="AXZ8" s="161"/>
      <c r="AYA8" s="161"/>
      <c r="AYB8" s="161"/>
      <c r="AYC8" s="161"/>
      <c r="AYD8" s="161"/>
      <c r="AYE8" s="161"/>
      <c r="AYF8" s="161"/>
      <c r="AYG8" s="161"/>
      <c r="AYH8" s="161"/>
      <c r="AYI8" s="161"/>
      <c r="AYJ8" s="161"/>
      <c r="AYK8" s="161"/>
      <c r="AYL8" s="161"/>
      <c r="AYM8" s="161"/>
      <c r="AYN8" s="161"/>
      <c r="AYO8" s="161"/>
      <c r="AYP8" s="161"/>
      <c r="AYQ8" s="161"/>
      <c r="AYR8" s="161"/>
      <c r="AYS8" s="161"/>
      <c r="AYT8" s="161"/>
      <c r="AYU8" s="161"/>
      <c r="AYV8" s="161"/>
      <c r="AYW8" s="161"/>
      <c r="AYX8" s="161"/>
      <c r="AYY8" s="161"/>
      <c r="AYZ8" s="161"/>
      <c r="AZA8" s="161"/>
      <c r="AZB8" s="161"/>
      <c r="AZC8" s="161"/>
      <c r="AZD8" s="161"/>
      <c r="AZE8" s="161"/>
      <c r="AZF8" s="161"/>
      <c r="AZG8" s="161"/>
      <c r="AZH8" s="161"/>
      <c r="AZI8" s="161"/>
      <c r="AZJ8" s="161"/>
      <c r="AZK8" s="161"/>
      <c r="AZL8" s="161"/>
      <c r="AZM8" s="161"/>
      <c r="AZN8" s="161"/>
      <c r="AZO8" s="161"/>
      <c r="AZP8" s="161"/>
      <c r="AZQ8" s="161"/>
      <c r="AZR8" s="161"/>
      <c r="AZS8" s="161"/>
      <c r="AZT8" s="161"/>
      <c r="AZU8" s="161"/>
      <c r="AZV8" s="161"/>
      <c r="AZW8" s="161"/>
      <c r="AZX8" s="161"/>
      <c r="AZY8" s="161"/>
      <c r="AZZ8" s="161"/>
      <c r="BAA8" s="161"/>
      <c r="BAB8" s="161"/>
      <c r="BAC8" s="161"/>
      <c r="BAD8" s="161"/>
      <c r="BAE8" s="161"/>
      <c r="BAF8" s="161"/>
      <c r="BAG8" s="161"/>
      <c r="BAH8" s="161"/>
      <c r="BAI8" s="161"/>
      <c r="BAJ8" s="161"/>
      <c r="BAK8" s="161"/>
      <c r="BAL8" s="161"/>
      <c r="BAM8" s="161"/>
      <c r="BAN8" s="161"/>
      <c r="BAO8" s="161"/>
      <c r="BAP8" s="161"/>
      <c r="BAQ8" s="161"/>
      <c r="BAR8" s="161"/>
      <c r="BAS8" s="161"/>
      <c r="BAT8" s="161"/>
      <c r="BAU8" s="161"/>
      <c r="BAV8" s="161"/>
      <c r="BAW8" s="161"/>
      <c r="BAX8" s="161"/>
      <c r="BAY8" s="161"/>
      <c r="BAZ8" s="161"/>
      <c r="BBA8" s="161"/>
      <c r="BBB8" s="161"/>
      <c r="BBC8" s="161"/>
      <c r="BBD8" s="161"/>
      <c r="BBE8" s="161"/>
      <c r="BBF8" s="161"/>
      <c r="BBG8" s="161"/>
      <c r="BBH8" s="161"/>
      <c r="BBI8" s="161"/>
      <c r="BBJ8" s="161"/>
      <c r="BBK8" s="161"/>
      <c r="BBL8" s="161"/>
      <c r="BBM8" s="161"/>
      <c r="BBN8" s="161"/>
      <c r="BBO8" s="161"/>
      <c r="BBP8" s="161"/>
      <c r="BBQ8" s="161"/>
      <c r="BBR8" s="161"/>
      <c r="BBS8" s="161"/>
      <c r="BBT8" s="161"/>
      <c r="BBU8" s="161"/>
      <c r="BBV8" s="161"/>
      <c r="BBW8" s="161"/>
      <c r="BBX8" s="161"/>
      <c r="BBY8" s="161"/>
      <c r="BBZ8" s="161"/>
      <c r="BCA8" s="161"/>
      <c r="BCB8" s="161"/>
      <c r="BCC8" s="161"/>
      <c r="BCD8" s="161"/>
      <c r="BCE8" s="161"/>
      <c r="BCF8" s="161"/>
      <c r="BCG8" s="161"/>
      <c r="BCH8" s="161"/>
      <c r="BCI8" s="161"/>
      <c r="BCJ8" s="161"/>
      <c r="BCK8" s="161"/>
      <c r="BCL8" s="161"/>
      <c r="BCM8" s="161"/>
      <c r="BCN8" s="161"/>
      <c r="BCO8" s="161"/>
      <c r="BCP8" s="161"/>
      <c r="BCQ8" s="161"/>
      <c r="BCR8" s="161"/>
      <c r="BCS8" s="161"/>
      <c r="BCT8" s="161"/>
      <c r="BCU8" s="161"/>
      <c r="BCV8" s="161"/>
      <c r="BCW8" s="161"/>
      <c r="BCX8" s="161"/>
      <c r="BCY8" s="161"/>
      <c r="BCZ8" s="161"/>
      <c r="BDA8" s="161"/>
      <c r="BDB8" s="161"/>
      <c r="BDC8" s="161"/>
      <c r="BDD8" s="161"/>
      <c r="BDE8" s="161"/>
      <c r="BDF8" s="161"/>
      <c r="BDG8" s="161"/>
      <c r="BDH8" s="161"/>
      <c r="BDI8" s="161"/>
      <c r="BDJ8" s="161"/>
      <c r="BDK8" s="161"/>
      <c r="BDL8" s="161"/>
      <c r="BDM8" s="161"/>
      <c r="BDN8" s="161"/>
      <c r="BDO8" s="161"/>
      <c r="BDP8" s="161"/>
      <c r="BDQ8" s="161"/>
    </row>
    <row r="9" spans="1:1473" s="3" customFormat="1" ht="120.75" customHeight="1">
      <c r="A9" s="120" t="s">
        <v>111</v>
      </c>
      <c r="B9" s="121" t="s">
        <v>112</v>
      </c>
      <c r="C9" s="122" t="s">
        <v>97</v>
      </c>
      <c r="D9" s="122" t="s">
        <v>98</v>
      </c>
      <c r="E9" s="123" t="s">
        <v>99</v>
      </c>
      <c r="F9" s="123" t="s">
        <v>100</v>
      </c>
      <c r="G9" s="124" t="s">
        <v>113</v>
      </c>
      <c r="H9" s="121" t="s">
        <v>114</v>
      </c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1"/>
      <c r="BR9" s="161"/>
      <c r="BS9" s="161"/>
      <c r="BT9" s="161"/>
      <c r="BU9" s="161"/>
      <c r="BV9" s="161"/>
      <c r="BW9" s="161"/>
      <c r="BX9" s="161"/>
      <c r="BY9" s="161"/>
      <c r="BZ9" s="161"/>
      <c r="CA9" s="161"/>
      <c r="CB9" s="161"/>
      <c r="CC9" s="161"/>
      <c r="CD9" s="161"/>
      <c r="CE9" s="161"/>
      <c r="CF9" s="161"/>
      <c r="CG9" s="161"/>
      <c r="CH9" s="161"/>
      <c r="CI9" s="161"/>
      <c r="CJ9" s="161"/>
      <c r="CK9" s="161"/>
      <c r="CL9" s="161"/>
      <c r="CM9" s="161"/>
      <c r="CN9" s="161"/>
      <c r="CO9" s="161"/>
      <c r="CP9" s="161"/>
      <c r="CQ9" s="161"/>
      <c r="CR9" s="161"/>
      <c r="CS9" s="161"/>
      <c r="CT9" s="161"/>
      <c r="CU9" s="161"/>
      <c r="CV9" s="161"/>
      <c r="CW9" s="161"/>
      <c r="CX9" s="161"/>
      <c r="CY9" s="161"/>
      <c r="CZ9" s="161"/>
      <c r="DA9" s="161"/>
      <c r="DB9" s="161"/>
      <c r="DC9" s="161"/>
      <c r="DD9" s="161"/>
      <c r="DE9" s="161"/>
      <c r="DF9" s="161"/>
      <c r="DG9" s="161"/>
      <c r="DH9" s="161"/>
      <c r="DI9" s="161"/>
      <c r="DJ9" s="161"/>
      <c r="DK9" s="161"/>
      <c r="DL9" s="161"/>
      <c r="DM9" s="161"/>
      <c r="DN9" s="161"/>
      <c r="DO9" s="161"/>
      <c r="DP9" s="161"/>
      <c r="DQ9" s="161"/>
      <c r="DR9" s="161"/>
      <c r="DS9" s="161"/>
      <c r="DT9" s="161"/>
      <c r="DU9" s="161"/>
      <c r="DV9" s="161"/>
      <c r="DW9" s="161"/>
      <c r="DX9" s="161"/>
      <c r="DY9" s="161"/>
      <c r="DZ9" s="161"/>
      <c r="EA9" s="161"/>
      <c r="EB9" s="161"/>
      <c r="EC9" s="161"/>
      <c r="ED9" s="161"/>
      <c r="EE9" s="161"/>
      <c r="EF9" s="161"/>
      <c r="EG9" s="161"/>
      <c r="EH9" s="161"/>
      <c r="EI9" s="161"/>
      <c r="EJ9" s="161"/>
      <c r="EK9" s="161"/>
      <c r="EL9" s="161"/>
      <c r="EM9" s="161"/>
      <c r="EN9" s="161"/>
      <c r="EO9" s="161"/>
      <c r="EP9" s="161"/>
      <c r="EQ9" s="161"/>
      <c r="ER9" s="161"/>
      <c r="ES9" s="161"/>
      <c r="ET9" s="161"/>
      <c r="EU9" s="161"/>
      <c r="EV9" s="161"/>
      <c r="EW9" s="161"/>
      <c r="EX9" s="161"/>
      <c r="EY9" s="161"/>
      <c r="EZ9" s="161"/>
      <c r="FA9" s="161"/>
      <c r="FB9" s="161"/>
      <c r="FC9" s="161"/>
      <c r="FD9" s="161"/>
      <c r="FE9" s="161"/>
      <c r="FF9" s="161"/>
      <c r="FG9" s="161"/>
      <c r="FH9" s="161"/>
      <c r="FI9" s="161"/>
      <c r="FJ9" s="161"/>
      <c r="FK9" s="161"/>
      <c r="FL9" s="161"/>
      <c r="FM9" s="161"/>
      <c r="FN9" s="161"/>
      <c r="FO9" s="161"/>
      <c r="FP9" s="161"/>
      <c r="FQ9" s="161"/>
      <c r="FR9" s="161"/>
      <c r="FS9" s="161"/>
      <c r="FT9" s="161"/>
      <c r="FU9" s="161"/>
      <c r="FV9" s="161"/>
      <c r="FW9" s="161"/>
      <c r="FX9" s="161"/>
      <c r="FY9" s="161"/>
      <c r="FZ9" s="161"/>
      <c r="GA9" s="161"/>
      <c r="GB9" s="161"/>
      <c r="GC9" s="161"/>
      <c r="GD9" s="161"/>
      <c r="GE9" s="161"/>
      <c r="GF9" s="161"/>
      <c r="GG9" s="161"/>
      <c r="GH9" s="161"/>
      <c r="GI9" s="161"/>
      <c r="GJ9" s="161"/>
      <c r="GK9" s="161"/>
      <c r="GL9" s="161"/>
      <c r="GM9" s="161"/>
      <c r="GN9" s="161"/>
      <c r="GO9" s="161"/>
      <c r="GP9" s="161"/>
      <c r="GQ9" s="161"/>
      <c r="GR9" s="161"/>
      <c r="GS9" s="161"/>
      <c r="GT9" s="161"/>
      <c r="GU9" s="161"/>
      <c r="GV9" s="161"/>
      <c r="GW9" s="161"/>
      <c r="GX9" s="161"/>
      <c r="GY9" s="161"/>
      <c r="GZ9" s="161"/>
      <c r="HA9" s="161"/>
      <c r="HB9" s="161"/>
      <c r="HC9" s="161"/>
      <c r="HD9" s="161"/>
      <c r="HE9" s="161"/>
      <c r="HF9" s="161"/>
      <c r="HG9" s="161"/>
      <c r="HH9" s="161"/>
      <c r="HI9" s="161"/>
      <c r="HJ9" s="161"/>
      <c r="HK9" s="161"/>
      <c r="HL9" s="161"/>
      <c r="HM9" s="161"/>
      <c r="HN9" s="161"/>
      <c r="HO9" s="161"/>
      <c r="HP9" s="161"/>
      <c r="HQ9" s="161"/>
      <c r="HR9" s="161"/>
      <c r="HS9" s="161"/>
      <c r="HT9" s="161"/>
      <c r="HU9" s="161"/>
      <c r="HV9" s="161"/>
      <c r="HW9" s="161"/>
      <c r="HX9" s="161"/>
      <c r="HY9" s="161"/>
      <c r="HZ9" s="161"/>
      <c r="IA9" s="161"/>
      <c r="IB9" s="161"/>
      <c r="IC9" s="161"/>
      <c r="ID9" s="161"/>
      <c r="IE9" s="161"/>
      <c r="IF9" s="161"/>
      <c r="IG9" s="161"/>
      <c r="IH9" s="161"/>
      <c r="II9" s="161"/>
      <c r="IJ9" s="161"/>
      <c r="IK9" s="161"/>
      <c r="IL9" s="161"/>
      <c r="IM9" s="161"/>
      <c r="IN9" s="161"/>
      <c r="IO9" s="161"/>
      <c r="IP9" s="161"/>
      <c r="IQ9" s="161"/>
      <c r="IR9" s="161"/>
      <c r="IS9" s="161"/>
      <c r="IT9" s="161"/>
      <c r="IU9" s="161"/>
      <c r="IV9" s="161"/>
      <c r="IW9" s="161"/>
      <c r="IX9" s="161"/>
      <c r="IY9" s="161"/>
      <c r="IZ9" s="161"/>
      <c r="JA9" s="161"/>
      <c r="JB9" s="161"/>
      <c r="JC9" s="161"/>
      <c r="JD9" s="161"/>
      <c r="JE9" s="161"/>
      <c r="JF9" s="161"/>
      <c r="JG9" s="161"/>
      <c r="JH9" s="161"/>
      <c r="JI9" s="161"/>
      <c r="JJ9" s="161"/>
      <c r="JK9" s="161"/>
      <c r="JL9" s="161"/>
      <c r="JM9" s="161"/>
      <c r="JN9" s="161"/>
      <c r="JO9" s="161"/>
      <c r="JP9" s="161"/>
      <c r="JQ9" s="161"/>
      <c r="JR9" s="161"/>
      <c r="JS9" s="161"/>
      <c r="JT9" s="161"/>
      <c r="JU9" s="161"/>
      <c r="JV9" s="161"/>
      <c r="JW9" s="161"/>
      <c r="JX9" s="161"/>
      <c r="JY9" s="161"/>
      <c r="JZ9" s="161"/>
      <c r="KA9" s="161"/>
      <c r="KB9" s="161"/>
      <c r="KC9" s="161"/>
      <c r="KD9" s="161"/>
      <c r="KE9" s="161"/>
      <c r="KF9" s="161"/>
      <c r="KG9" s="161"/>
      <c r="KH9" s="161"/>
      <c r="KI9" s="161"/>
      <c r="KJ9" s="161"/>
      <c r="KK9" s="161"/>
      <c r="KL9" s="161"/>
      <c r="KM9" s="161"/>
      <c r="KN9" s="161"/>
      <c r="KO9" s="161"/>
      <c r="KP9" s="161"/>
      <c r="KQ9" s="161"/>
      <c r="KR9" s="161"/>
      <c r="KS9" s="161"/>
      <c r="KT9" s="161"/>
      <c r="KU9" s="161"/>
      <c r="KV9" s="161"/>
      <c r="KW9" s="161"/>
      <c r="KX9" s="161"/>
      <c r="KY9" s="161"/>
      <c r="KZ9" s="161"/>
      <c r="LA9" s="161"/>
      <c r="LB9" s="161"/>
      <c r="LC9" s="161"/>
      <c r="LD9" s="161"/>
      <c r="LE9" s="161"/>
      <c r="LF9" s="161"/>
      <c r="LG9" s="161"/>
      <c r="LH9" s="161"/>
      <c r="LI9" s="161"/>
      <c r="LJ9" s="161"/>
      <c r="LK9" s="161"/>
      <c r="LL9" s="161"/>
      <c r="LM9" s="161"/>
      <c r="LN9" s="161"/>
      <c r="LO9" s="161"/>
      <c r="LP9" s="161"/>
      <c r="LQ9" s="161"/>
      <c r="LR9" s="161"/>
      <c r="LS9" s="161"/>
      <c r="LT9" s="161"/>
      <c r="LU9" s="161"/>
      <c r="LV9" s="161"/>
      <c r="LW9" s="161"/>
      <c r="LX9" s="161"/>
      <c r="LY9" s="161"/>
      <c r="LZ9" s="161"/>
      <c r="MA9" s="161"/>
      <c r="MB9" s="161"/>
      <c r="MC9" s="161"/>
      <c r="MD9" s="161"/>
      <c r="ME9" s="161"/>
      <c r="MF9" s="161"/>
      <c r="MG9" s="161"/>
      <c r="MH9" s="161"/>
      <c r="MI9" s="161"/>
      <c r="MJ9" s="161"/>
      <c r="MK9" s="161"/>
      <c r="ML9" s="161"/>
      <c r="MM9" s="161"/>
      <c r="MN9" s="161"/>
      <c r="MO9" s="161"/>
      <c r="MP9" s="161"/>
      <c r="MQ9" s="161"/>
      <c r="MR9" s="161"/>
      <c r="MS9" s="161"/>
      <c r="MT9" s="161"/>
      <c r="MU9" s="161"/>
      <c r="MV9" s="161"/>
      <c r="MW9" s="161"/>
      <c r="MX9" s="161"/>
      <c r="MY9" s="161"/>
      <c r="MZ9" s="161"/>
      <c r="NA9" s="161"/>
      <c r="NB9" s="161"/>
      <c r="NC9" s="161"/>
      <c r="ND9" s="161"/>
      <c r="NE9" s="161"/>
      <c r="NF9" s="161"/>
      <c r="NG9" s="161"/>
      <c r="NH9" s="161"/>
      <c r="NI9" s="161"/>
      <c r="NJ9" s="161"/>
      <c r="NK9" s="161"/>
      <c r="NL9" s="161"/>
      <c r="NM9" s="161"/>
      <c r="NN9" s="161"/>
      <c r="NO9" s="161"/>
      <c r="NP9" s="161"/>
      <c r="NQ9" s="161"/>
      <c r="NR9" s="161"/>
      <c r="NS9" s="161"/>
      <c r="NT9" s="161"/>
      <c r="NU9" s="161"/>
      <c r="NV9" s="161"/>
      <c r="NW9" s="161"/>
      <c r="NX9" s="161"/>
      <c r="NY9" s="161"/>
      <c r="NZ9" s="161"/>
      <c r="OA9" s="161"/>
      <c r="OB9" s="161"/>
      <c r="OC9" s="161"/>
      <c r="OD9" s="161"/>
      <c r="OE9" s="161"/>
      <c r="OF9" s="161"/>
      <c r="OG9" s="161"/>
      <c r="OH9" s="161"/>
      <c r="OI9" s="161"/>
      <c r="OJ9" s="161"/>
      <c r="OK9" s="161"/>
      <c r="OL9" s="161"/>
      <c r="OM9" s="161"/>
      <c r="ON9" s="161"/>
      <c r="OO9" s="161"/>
      <c r="OP9" s="161"/>
      <c r="OQ9" s="161"/>
      <c r="OR9" s="161"/>
      <c r="OS9" s="161"/>
      <c r="OT9" s="161"/>
      <c r="OU9" s="161"/>
      <c r="OV9" s="161"/>
      <c r="OW9" s="161"/>
      <c r="OX9" s="161"/>
      <c r="OY9" s="161"/>
      <c r="OZ9" s="161"/>
      <c r="PA9" s="161"/>
      <c r="PB9" s="161"/>
      <c r="PC9" s="161"/>
      <c r="PD9" s="161"/>
      <c r="PE9" s="161"/>
      <c r="PF9" s="161"/>
      <c r="PG9" s="161"/>
      <c r="PH9" s="161"/>
      <c r="PI9" s="161"/>
      <c r="PJ9" s="161"/>
      <c r="PK9" s="161"/>
      <c r="PL9" s="161"/>
      <c r="PM9" s="161"/>
      <c r="PN9" s="161"/>
      <c r="PO9" s="161"/>
      <c r="PP9" s="161"/>
      <c r="PQ9" s="161"/>
      <c r="PR9" s="161"/>
      <c r="PS9" s="161"/>
      <c r="PT9" s="161"/>
      <c r="PU9" s="161"/>
      <c r="PV9" s="161"/>
      <c r="PW9" s="161"/>
      <c r="PX9" s="161"/>
      <c r="PY9" s="161"/>
      <c r="PZ9" s="161"/>
      <c r="QA9" s="161"/>
      <c r="QB9" s="161"/>
      <c r="QC9" s="161"/>
      <c r="QD9" s="161"/>
      <c r="QE9" s="161"/>
      <c r="QF9" s="161"/>
      <c r="QG9" s="161"/>
      <c r="QH9" s="161"/>
      <c r="QI9" s="161"/>
      <c r="QJ9" s="161"/>
      <c r="QK9" s="161"/>
      <c r="QL9" s="161"/>
      <c r="QM9" s="161"/>
      <c r="QN9" s="161"/>
      <c r="QO9" s="161"/>
      <c r="QP9" s="161"/>
      <c r="QQ9" s="161"/>
      <c r="QR9" s="161"/>
      <c r="QS9" s="161"/>
      <c r="QT9" s="161"/>
      <c r="QU9" s="161"/>
      <c r="QV9" s="161"/>
      <c r="QW9" s="161"/>
      <c r="QX9" s="161"/>
      <c r="QY9" s="161"/>
      <c r="QZ9" s="161"/>
      <c r="RA9" s="161"/>
      <c r="RB9" s="161"/>
      <c r="RC9" s="161"/>
      <c r="RD9" s="161"/>
      <c r="RE9" s="161"/>
      <c r="RF9" s="161"/>
      <c r="RG9" s="161"/>
      <c r="RH9" s="161"/>
      <c r="RI9" s="161"/>
      <c r="RJ9" s="161"/>
      <c r="RK9" s="161"/>
      <c r="RL9" s="161"/>
      <c r="RM9" s="161"/>
      <c r="RN9" s="161"/>
      <c r="RO9" s="161"/>
      <c r="RP9" s="161"/>
      <c r="RQ9" s="161"/>
      <c r="RR9" s="161"/>
      <c r="RS9" s="161"/>
      <c r="RT9" s="161"/>
      <c r="RU9" s="161"/>
      <c r="RV9" s="161"/>
      <c r="RW9" s="161"/>
      <c r="RX9" s="161"/>
      <c r="RY9" s="161"/>
      <c r="RZ9" s="161"/>
      <c r="SA9" s="161"/>
      <c r="SB9" s="161"/>
      <c r="SC9" s="161"/>
      <c r="SD9" s="161"/>
      <c r="SE9" s="161"/>
      <c r="SF9" s="161"/>
      <c r="SG9" s="161"/>
      <c r="SH9" s="161"/>
      <c r="SI9" s="161"/>
      <c r="SJ9" s="161"/>
      <c r="SK9" s="161"/>
      <c r="SL9" s="161"/>
      <c r="SM9" s="161"/>
      <c r="SN9" s="161"/>
      <c r="SO9" s="161"/>
      <c r="SP9" s="161"/>
      <c r="SQ9" s="161"/>
      <c r="SR9" s="161"/>
      <c r="SS9" s="161"/>
      <c r="ST9" s="161"/>
      <c r="SU9" s="161"/>
      <c r="SV9" s="161"/>
      <c r="SW9" s="161"/>
      <c r="SX9" s="161"/>
      <c r="SY9" s="161"/>
      <c r="SZ9" s="161"/>
      <c r="TA9" s="161"/>
      <c r="TB9" s="161"/>
      <c r="TC9" s="161"/>
      <c r="TD9" s="161"/>
      <c r="TE9" s="161"/>
      <c r="TF9" s="161"/>
      <c r="TG9" s="161"/>
      <c r="TH9" s="161"/>
      <c r="TI9" s="161"/>
      <c r="TJ9" s="161"/>
      <c r="TK9" s="161"/>
      <c r="TL9" s="161"/>
      <c r="TM9" s="161"/>
      <c r="TN9" s="161"/>
      <c r="TO9" s="161"/>
      <c r="TP9" s="161"/>
      <c r="TQ9" s="161"/>
      <c r="TR9" s="161"/>
      <c r="TS9" s="161"/>
      <c r="TT9" s="161"/>
      <c r="TU9" s="161"/>
      <c r="TV9" s="161"/>
      <c r="TW9" s="161"/>
      <c r="TX9" s="161"/>
      <c r="TY9" s="161"/>
      <c r="TZ9" s="161"/>
      <c r="UA9" s="161"/>
      <c r="UB9" s="161"/>
      <c r="UC9" s="161"/>
      <c r="UD9" s="161"/>
      <c r="UE9" s="161"/>
      <c r="UF9" s="161"/>
      <c r="UG9" s="161"/>
      <c r="UH9" s="161"/>
      <c r="UI9" s="161"/>
      <c r="UJ9" s="161"/>
      <c r="UK9" s="161"/>
      <c r="UL9" s="161"/>
      <c r="UM9" s="161"/>
      <c r="UN9" s="161"/>
      <c r="UO9" s="161"/>
      <c r="UP9" s="161"/>
      <c r="UQ9" s="161"/>
      <c r="UR9" s="161"/>
      <c r="US9" s="161"/>
      <c r="UT9" s="161"/>
      <c r="UU9" s="161"/>
      <c r="UV9" s="161"/>
      <c r="UW9" s="161"/>
      <c r="UX9" s="161"/>
      <c r="UY9" s="161"/>
      <c r="UZ9" s="161"/>
      <c r="VA9" s="161"/>
      <c r="VB9" s="161"/>
      <c r="VC9" s="161"/>
      <c r="VD9" s="161"/>
      <c r="VE9" s="161"/>
      <c r="VF9" s="161"/>
      <c r="VG9" s="161"/>
      <c r="VH9" s="161"/>
      <c r="VI9" s="161"/>
      <c r="VJ9" s="161"/>
      <c r="VK9" s="161"/>
      <c r="VL9" s="161"/>
      <c r="VM9" s="161"/>
      <c r="VN9" s="161"/>
      <c r="VO9" s="161"/>
      <c r="VP9" s="161"/>
      <c r="VQ9" s="161"/>
      <c r="VR9" s="161"/>
      <c r="VS9" s="161"/>
      <c r="VT9" s="161"/>
      <c r="VU9" s="161"/>
      <c r="VV9" s="161"/>
      <c r="VW9" s="161"/>
      <c r="VX9" s="161"/>
      <c r="VY9" s="161"/>
      <c r="VZ9" s="161"/>
      <c r="WA9" s="161"/>
      <c r="WB9" s="161"/>
      <c r="WC9" s="161"/>
      <c r="WD9" s="161"/>
      <c r="WE9" s="161"/>
      <c r="WF9" s="161"/>
      <c r="WG9" s="161"/>
      <c r="WH9" s="161"/>
      <c r="WI9" s="161"/>
      <c r="WJ9" s="161"/>
      <c r="WK9" s="161"/>
      <c r="WL9" s="161"/>
      <c r="WM9" s="161"/>
      <c r="WN9" s="161"/>
      <c r="WO9" s="161"/>
      <c r="WP9" s="161"/>
      <c r="WQ9" s="161"/>
      <c r="WR9" s="161"/>
      <c r="WS9" s="161"/>
      <c r="WT9" s="161"/>
      <c r="WU9" s="161"/>
      <c r="WV9" s="161"/>
      <c r="WW9" s="161"/>
      <c r="WX9" s="161"/>
      <c r="WY9" s="161"/>
      <c r="WZ9" s="161"/>
      <c r="XA9" s="161"/>
      <c r="XB9" s="161"/>
      <c r="XC9" s="161"/>
      <c r="XD9" s="161"/>
      <c r="XE9" s="161"/>
      <c r="XF9" s="161"/>
      <c r="XG9" s="161"/>
      <c r="XH9" s="161"/>
      <c r="XI9" s="161"/>
      <c r="XJ9" s="161"/>
      <c r="XK9" s="161"/>
      <c r="XL9" s="161"/>
      <c r="XM9" s="161"/>
      <c r="XN9" s="161"/>
      <c r="XO9" s="161"/>
      <c r="XP9" s="161"/>
      <c r="XQ9" s="161"/>
      <c r="XR9" s="161"/>
      <c r="XS9" s="161"/>
      <c r="XT9" s="161"/>
      <c r="XU9" s="161"/>
      <c r="XV9" s="161"/>
      <c r="XW9" s="161"/>
      <c r="XX9" s="161"/>
      <c r="XY9" s="161"/>
      <c r="XZ9" s="161"/>
      <c r="YA9" s="161"/>
      <c r="YB9" s="161"/>
      <c r="YC9" s="161"/>
      <c r="YD9" s="161"/>
      <c r="YE9" s="161"/>
      <c r="YF9" s="161"/>
      <c r="YG9" s="161"/>
      <c r="YH9" s="161"/>
      <c r="YI9" s="161"/>
      <c r="YJ9" s="161"/>
      <c r="YK9" s="161"/>
      <c r="YL9" s="161"/>
      <c r="YM9" s="161"/>
      <c r="YN9" s="161"/>
      <c r="YO9" s="161"/>
      <c r="YP9" s="161"/>
      <c r="YQ9" s="161"/>
      <c r="YR9" s="161"/>
      <c r="YS9" s="161"/>
      <c r="YT9" s="161"/>
      <c r="YU9" s="161"/>
      <c r="YV9" s="161"/>
      <c r="YW9" s="161"/>
      <c r="YX9" s="161"/>
      <c r="YY9" s="161"/>
      <c r="YZ9" s="161"/>
      <c r="ZA9" s="161"/>
      <c r="ZB9" s="161"/>
      <c r="ZC9" s="161"/>
      <c r="ZD9" s="161"/>
      <c r="ZE9" s="161"/>
      <c r="ZF9" s="161"/>
      <c r="ZG9" s="161"/>
      <c r="ZH9" s="161"/>
      <c r="ZI9" s="161"/>
      <c r="ZJ9" s="161"/>
      <c r="ZK9" s="161"/>
      <c r="ZL9" s="161"/>
      <c r="ZM9" s="161"/>
      <c r="ZN9" s="161"/>
      <c r="ZO9" s="161"/>
      <c r="ZP9" s="161"/>
      <c r="ZQ9" s="161"/>
      <c r="ZR9" s="161"/>
      <c r="ZS9" s="161"/>
      <c r="ZT9" s="161"/>
      <c r="ZU9" s="161"/>
      <c r="ZV9" s="161"/>
      <c r="ZW9" s="161"/>
      <c r="ZX9" s="161"/>
      <c r="ZY9" s="161"/>
      <c r="ZZ9" s="161"/>
      <c r="AAA9" s="161"/>
      <c r="AAB9" s="161"/>
      <c r="AAC9" s="161"/>
      <c r="AAD9" s="161"/>
      <c r="AAE9" s="161"/>
      <c r="AAF9" s="161"/>
      <c r="AAG9" s="161"/>
      <c r="AAH9" s="161"/>
      <c r="AAI9" s="161"/>
      <c r="AAJ9" s="161"/>
      <c r="AAK9" s="161"/>
      <c r="AAL9" s="161"/>
      <c r="AAM9" s="161"/>
      <c r="AAN9" s="161"/>
      <c r="AAO9" s="161"/>
      <c r="AAP9" s="161"/>
      <c r="AAQ9" s="161"/>
      <c r="AAR9" s="161"/>
      <c r="AAS9" s="161"/>
      <c r="AAT9" s="161"/>
      <c r="AAU9" s="161"/>
      <c r="AAV9" s="161"/>
      <c r="AAW9" s="161"/>
      <c r="AAX9" s="161"/>
      <c r="AAY9" s="161"/>
      <c r="AAZ9" s="161"/>
      <c r="ABA9" s="161"/>
      <c r="ABB9" s="161"/>
      <c r="ABC9" s="161"/>
      <c r="ABD9" s="161"/>
      <c r="ABE9" s="161"/>
      <c r="ABF9" s="161"/>
      <c r="ABG9" s="161"/>
      <c r="ABH9" s="161"/>
      <c r="ABI9" s="161"/>
      <c r="ABJ9" s="161"/>
      <c r="ABK9" s="161"/>
      <c r="ABL9" s="161"/>
      <c r="ABM9" s="161"/>
      <c r="ABN9" s="161"/>
      <c r="ABO9" s="161"/>
      <c r="ABP9" s="161"/>
      <c r="ABQ9" s="161"/>
      <c r="ABR9" s="161"/>
      <c r="ABS9" s="161"/>
      <c r="ABT9" s="161"/>
      <c r="ABU9" s="161"/>
      <c r="ABV9" s="161"/>
      <c r="ABW9" s="161"/>
      <c r="ABX9" s="161"/>
      <c r="ABY9" s="161"/>
      <c r="ABZ9" s="161"/>
      <c r="ACA9" s="161"/>
      <c r="ACB9" s="161"/>
      <c r="ACC9" s="161"/>
      <c r="ACD9" s="161"/>
      <c r="ACE9" s="161"/>
      <c r="ACF9" s="161"/>
      <c r="ACG9" s="161"/>
      <c r="ACH9" s="161"/>
      <c r="ACI9" s="161"/>
      <c r="ACJ9" s="161"/>
      <c r="ACK9" s="161"/>
      <c r="ACL9" s="161"/>
      <c r="ACM9" s="161"/>
      <c r="ACN9" s="161"/>
      <c r="ACO9" s="161"/>
      <c r="ACP9" s="161"/>
      <c r="ACQ9" s="161"/>
      <c r="ACR9" s="161"/>
      <c r="ACS9" s="161"/>
      <c r="ACT9" s="161"/>
      <c r="ACU9" s="161"/>
      <c r="ACV9" s="161"/>
      <c r="ACW9" s="161"/>
      <c r="ACX9" s="161"/>
      <c r="ACY9" s="161"/>
      <c r="ACZ9" s="161"/>
      <c r="ADA9" s="161"/>
      <c r="ADB9" s="161"/>
      <c r="ADC9" s="161"/>
      <c r="ADD9" s="161"/>
      <c r="ADE9" s="161"/>
      <c r="ADF9" s="161"/>
      <c r="ADG9" s="161"/>
      <c r="ADH9" s="161"/>
      <c r="ADI9" s="161"/>
      <c r="ADJ9" s="161"/>
      <c r="ADK9" s="161"/>
      <c r="ADL9" s="161"/>
      <c r="ADM9" s="161"/>
      <c r="ADN9" s="161"/>
      <c r="ADO9" s="161"/>
      <c r="ADP9" s="161"/>
      <c r="ADQ9" s="161"/>
      <c r="ADR9" s="161"/>
      <c r="ADS9" s="161"/>
      <c r="ADT9" s="161"/>
      <c r="ADU9" s="161"/>
      <c r="ADV9" s="161"/>
      <c r="ADW9" s="161"/>
      <c r="ADX9" s="161"/>
      <c r="ADY9" s="161"/>
      <c r="ADZ9" s="161"/>
      <c r="AEA9" s="161"/>
      <c r="AEB9" s="161"/>
      <c r="AEC9" s="161"/>
      <c r="AED9" s="161"/>
      <c r="AEE9" s="161"/>
      <c r="AEF9" s="161"/>
      <c r="AEG9" s="161"/>
      <c r="AEH9" s="161"/>
      <c r="AEI9" s="161"/>
      <c r="AEJ9" s="161"/>
      <c r="AEK9" s="161"/>
      <c r="AEL9" s="161"/>
      <c r="AEM9" s="161"/>
      <c r="AEN9" s="161"/>
      <c r="AEO9" s="161"/>
      <c r="AEP9" s="161"/>
      <c r="AEQ9" s="161"/>
      <c r="AER9" s="161"/>
      <c r="AES9" s="161"/>
      <c r="AET9" s="161"/>
      <c r="AEU9" s="161"/>
      <c r="AEV9" s="161"/>
      <c r="AEW9" s="161"/>
      <c r="AEX9" s="161"/>
      <c r="AEY9" s="161"/>
      <c r="AEZ9" s="161"/>
      <c r="AFA9" s="161"/>
      <c r="AFB9" s="161"/>
      <c r="AFC9" s="161"/>
      <c r="AFD9" s="161"/>
      <c r="AFE9" s="161"/>
      <c r="AFF9" s="161"/>
      <c r="AFG9" s="161"/>
      <c r="AFH9" s="161"/>
      <c r="AFI9" s="161"/>
      <c r="AFJ9" s="161"/>
      <c r="AFK9" s="161"/>
      <c r="AFL9" s="161"/>
      <c r="AFM9" s="161"/>
      <c r="AFN9" s="161"/>
      <c r="AFO9" s="161"/>
      <c r="AFP9" s="161"/>
      <c r="AFQ9" s="161"/>
      <c r="AFR9" s="161"/>
      <c r="AFS9" s="161"/>
      <c r="AFT9" s="161"/>
      <c r="AFU9" s="161"/>
      <c r="AFV9" s="161"/>
      <c r="AFW9" s="161"/>
      <c r="AFX9" s="161"/>
      <c r="AFY9" s="161"/>
      <c r="AFZ9" s="161"/>
      <c r="AGA9" s="161"/>
      <c r="AGB9" s="161"/>
      <c r="AGC9" s="161"/>
      <c r="AGD9" s="161"/>
      <c r="AGE9" s="161"/>
      <c r="AGF9" s="161"/>
      <c r="AGG9" s="161"/>
      <c r="AGH9" s="161"/>
      <c r="AGI9" s="161"/>
      <c r="AGJ9" s="161"/>
      <c r="AGK9" s="161"/>
      <c r="AGL9" s="161"/>
      <c r="AGM9" s="161"/>
      <c r="AGN9" s="161"/>
      <c r="AGO9" s="161"/>
      <c r="AGP9" s="161"/>
      <c r="AGQ9" s="161"/>
      <c r="AGR9" s="161"/>
      <c r="AGS9" s="161"/>
      <c r="AGT9" s="161"/>
      <c r="AGU9" s="161"/>
      <c r="AGV9" s="161"/>
      <c r="AGW9" s="161"/>
      <c r="AGX9" s="161"/>
      <c r="AGY9" s="161"/>
      <c r="AGZ9" s="161"/>
      <c r="AHA9" s="161"/>
      <c r="AHB9" s="161"/>
      <c r="AHC9" s="161"/>
      <c r="AHD9" s="161"/>
      <c r="AHE9" s="161"/>
      <c r="AHF9" s="161"/>
      <c r="AHG9" s="161"/>
      <c r="AHH9" s="161"/>
      <c r="AHI9" s="161"/>
      <c r="AHJ9" s="161"/>
      <c r="AHK9" s="161"/>
      <c r="AHL9" s="161"/>
      <c r="AHM9" s="161"/>
      <c r="AHN9" s="161"/>
      <c r="AHO9" s="161"/>
      <c r="AHP9" s="161"/>
      <c r="AHQ9" s="161"/>
      <c r="AHR9" s="161"/>
      <c r="AHS9" s="161"/>
      <c r="AHT9" s="161"/>
      <c r="AHU9" s="161"/>
      <c r="AHV9" s="161"/>
      <c r="AHW9" s="161"/>
      <c r="AHX9" s="161"/>
      <c r="AHY9" s="161"/>
      <c r="AHZ9" s="161"/>
      <c r="AIA9" s="161"/>
      <c r="AIB9" s="161"/>
      <c r="AIC9" s="161"/>
      <c r="AID9" s="161"/>
      <c r="AIE9" s="161"/>
      <c r="AIF9" s="161"/>
      <c r="AIG9" s="161"/>
      <c r="AIH9" s="161"/>
      <c r="AII9" s="161"/>
      <c r="AIJ9" s="161"/>
      <c r="AIK9" s="161"/>
      <c r="AIL9" s="161"/>
      <c r="AIM9" s="161"/>
      <c r="AIN9" s="161"/>
      <c r="AIO9" s="161"/>
      <c r="AIP9" s="161"/>
      <c r="AIQ9" s="161"/>
      <c r="AIR9" s="161"/>
      <c r="AIS9" s="161"/>
      <c r="AIT9" s="161"/>
      <c r="AIU9" s="161"/>
      <c r="AIV9" s="161"/>
      <c r="AIW9" s="161"/>
      <c r="AIX9" s="161"/>
      <c r="AIY9" s="161"/>
      <c r="AIZ9" s="161"/>
      <c r="AJA9" s="161"/>
      <c r="AJB9" s="161"/>
      <c r="AJC9" s="161"/>
      <c r="AJD9" s="161"/>
      <c r="AJE9" s="161"/>
      <c r="AJF9" s="161"/>
      <c r="AJG9" s="161"/>
      <c r="AJH9" s="161"/>
      <c r="AJI9" s="161"/>
      <c r="AJJ9" s="161"/>
      <c r="AJK9" s="161"/>
      <c r="AJL9" s="161"/>
      <c r="AJM9" s="161"/>
      <c r="AJN9" s="161"/>
      <c r="AJO9" s="161"/>
      <c r="AJP9" s="161"/>
      <c r="AJQ9" s="161"/>
      <c r="AJR9" s="161"/>
      <c r="AJS9" s="161"/>
      <c r="AJT9" s="161"/>
      <c r="AJU9" s="161"/>
      <c r="AJV9" s="161"/>
      <c r="AJW9" s="161"/>
      <c r="AJX9" s="161"/>
      <c r="AJY9" s="161"/>
      <c r="AJZ9" s="161"/>
      <c r="AKA9" s="161"/>
      <c r="AKB9" s="161"/>
      <c r="AKC9" s="161"/>
      <c r="AKD9" s="161"/>
      <c r="AKE9" s="161"/>
      <c r="AKF9" s="161"/>
      <c r="AKG9" s="161"/>
      <c r="AKH9" s="161"/>
      <c r="AKI9" s="161"/>
      <c r="AKJ9" s="161"/>
      <c r="AKK9" s="161"/>
      <c r="AKL9" s="161"/>
      <c r="AKM9" s="161"/>
      <c r="AKN9" s="161"/>
      <c r="AKO9" s="161"/>
      <c r="AKP9" s="161"/>
      <c r="AKQ9" s="161"/>
      <c r="AKR9" s="161"/>
      <c r="AKS9" s="161"/>
      <c r="AKT9" s="161"/>
      <c r="AKU9" s="161"/>
      <c r="AKV9" s="161"/>
      <c r="AKW9" s="161"/>
      <c r="AKX9" s="161"/>
      <c r="AKY9" s="161"/>
      <c r="AKZ9" s="161"/>
      <c r="ALA9" s="161"/>
      <c r="ALB9" s="161"/>
      <c r="ALC9" s="161"/>
      <c r="ALD9" s="161"/>
      <c r="ALE9" s="161"/>
      <c r="ALF9" s="161"/>
      <c r="ALG9" s="161"/>
      <c r="ALH9" s="161"/>
      <c r="ALI9" s="161"/>
      <c r="ALJ9" s="161"/>
      <c r="ALK9" s="161"/>
      <c r="ALL9" s="161"/>
      <c r="ALM9" s="161"/>
      <c r="ALN9" s="161"/>
      <c r="ALO9" s="161"/>
      <c r="ALP9" s="161"/>
      <c r="ALQ9" s="161"/>
      <c r="ALR9" s="161"/>
      <c r="ALS9" s="161"/>
      <c r="ALT9" s="161"/>
      <c r="ALU9" s="161"/>
      <c r="ALV9" s="161"/>
      <c r="ALW9" s="161"/>
      <c r="ALX9" s="161"/>
      <c r="ALY9" s="161"/>
      <c r="ALZ9" s="161"/>
      <c r="AMA9" s="161"/>
      <c r="AMB9" s="161"/>
      <c r="AMC9" s="161"/>
      <c r="AMD9" s="161"/>
      <c r="AME9" s="161"/>
      <c r="AMF9" s="161"/>
      <c r="AMG9" s="161"/>
      <c r="AMH9" s="161"/>
      <c r="AMI9" s="161"/>
      <c r="AMJ9" s="161"/>
      <c r="AMK9" s="161"/>
      <c r="AML9" s="161"/>
      <c r="AMM9" s="161"/>
      <c r="AMN9" s="161"/>
      <c r="AMO9" s="161"/>
      <c r="AMP9" s="161"/>
      <c r="AMQ9" s="161"/>
      <c r="AMR9" s="161"/>
      <c r="AMS9" s="161"/>
      <c r="AMT9" s="161"/>
      <c r="AMU9" s="161"/>
      <c r="AMV9" s="161"/>
      <c r="AMW9" s="161"/>
      <c r="AMX9" s="161"/>
      <c r="AMY9" s="161"/>
      <c r="AMZ9" s="161"/>
      <c r="ANA9" s="161"/>
      <c r="ANB9" s="161"/>
      <c r="ANC9" s="161"/>
      <c r="AND9" s="161"/>
      <c r="ANE9" s="161"/>
      <c r="ANF9" s="161"/>
      <c r="ANG9" s="161"/>
      <c r="ANH9" s="161"/>
      <c r="ANI9" s="161"/>
      <c r="ANJ9" s="161"/>
      <c r="ANK9" s="161"/>
      <c r="ANL9" s="161"/>
      <c r="ANM9" s="161"/>
      <c r="ANN9" s="161"/>
      <c r="ANO9" s="161"/>
      <c r="ANP9" s="161"/>
      <c r="ANQ9" s="161"/>
      <c r="ANR9" s="161"/>
      <c r="ANS9" s="161"/>
      <c r="ANT9" s="161"/>
      <c r="ANU9" s="161"/>
      <c r="ANV9" s="161"/>
      <c r="ANW9" s="161"/>
      <c r="ANX9" s="161"/>
      <c r="ANY9" s="161"/>
      <c r="ANZ9" s="161"/>
      <c r="AOA9" s="161"/>
      <c r="AOB9" s="161"/>
      <c r="AOC9" s="161"/>
      <c r="AOD9" s="161"/>
      <c r="AOE9" s="161"/>
      <c r="AOF9" s="161"/>
      <c r="AOG9" s="161"/>
      <c r="AOH9" s="161"/>
      <c r="AOI9" s="161"/>
      <c r="AOJ9" s="161"/>
      <c r="AOK9" s="161"/>
      <c r="AOL9" s="161"/>
      <c r="AOM9" s="161"/>
      <c r="AON9" s="161"/>
      <c r="AOO9" s="161"/>
      <c r="AOP9" s="161"/>
      <c r="AOQ9" s="161"/>
      <c r="AOR9" s="161"/>
      <c r="AOS9" s="161"/>
      <c r="AOT9" s="161"/>
      <c r="AOU9" s="161"/>
      <c r="AOV9" s="161"/>
      <c r="AOW9" s="161"/>
      <c r="AOX9" s="161"/>
      <c r="AOY9" s="161"/>
      <c r="AOZ9" s="161"/>
      <c r="APA9" s="161"/>
      <c r="APB9" s="161"/>
      <c r="APC9" s="161"/>
      <c r="APD9" s="161"/>
      <c r="APE9" s="161"/>
      <c r="APF9" s="161"/>
      <c r="APG9" s="161"/>
      <c r="APH9" s="161"/>
      <c r="API9" s="161"/>
      <c r="APJ9" s="161"/>
      <c r="APK9" s="161"/>
      <c r="APL9" s="161"/>
      <c r="APM9" s="161"/>
      <c r="APN9" s="161"/>
      <c r="APO9" s="161"/>
      <c r="APP9" s="161"/>
      <c r="APQ9" s="161"/>
      <c r="APR9" s="161"/>
      <c r="APS9" s="161"/>
      <c r="APT9" s="161"/>
      <c r="APU9" s="161"/>
      <c r="APV9" s="161"/>
      <c r="APW9" s="161"/>
      <c r="APX9" s="161"/>
      <c r="APY9" s="161"/>
      <c r="APZ9" s="161"/>
      <c r="AQA9" s="161"/>
      <c r="AQB9" s="161"/>
      <c r="AQC9" s="161"/>
      <c r="AQD9" s="161"/>
      <c r="AQE9" s="161"/>
      <c r="AQF9" s="161"/>
      <c r="AQG9" s="161"/>
      <c r="AQH9" s="161"/>
      <c r="AQI9" s="161"/>
      <c r="AQJ9" s="161"/>
      <c r="AQK9" s="161"/>
      <c r="AQL9" s="161"/>
      <c r="AQM9" s="161"/>
      <c r="AQN9" s="161"/>
      <c r="AQO9" s="161"/>
      <c r="AQP9" s="161"/>
      <c r="AQQ9" s="161"/>
      <c r="AQR9" s="161"/>
      <c r="AQS9" s="161"/>
      <c r="AQT9" s="161"/>
      <c r="AQU9" s="161"/>
      <c r="AQV9" s="161"/>
      <c r="AQW9" s="161"/>
      <c r="AQX9" s="161"/>
      <c r="AQY9" s="161"/>
      <c r="AQZ9" s="161"/>
      <c r="ARA9" s="161"/>
      <c r="ARB9" s="161"/>
      <c r="ARC9" s="161"/>
      <c r="ARD9" s="161"/>
      <c r="ARE9" s="161"/>
      <c r="ARF9" s="161"/>
      <c r="ARG9" s="161"/>
      <c r="ARH9" s="161"/>
      <c r="ARI9" s="161"/>
      <c r="ARJ9" s="161"/>
      <c r="ARK9" s="161"/>
      <c r="ARL9" s="161"/>
      <c r="ARM9" s="161"/>
      <c r="ARN9" s="161"/>
      <c r="ARO9" s="161"/>
      <c r="ARP9" s="161"/>
      <c r="ARQ9" s="161"/>
      <c r="ARR9" s="161"/>
      <c r="ARS9" s="161"/>
      <c r="ART9" s="161"/>
      <c r="ARU9" s="161"/>
      <c r="ARV9" s="161"/>
      <c r="ARW9" s="161"/>
      <c r="ARX9" s="161"/>
      <c r="ARY9" s="161"/>
      <c r="ARZ9" s="161"/>
      <c r="ASA9" s="161"/>
      <c r="ASB9" s="161"/>
      <c r="ASC9" s="161"/>
      <c r="ASD9" s="161"/>
      <c r="ASE9" s="161"/>
      <c r="ASF9" s="161"/>
      <c r="ASG9" s="161"/>
      <c r="ASH9" s="161"/>
      <c r="ASI9" s="161"/>
      <c r="ASJ9" s="161"/>
      <c r="ASK9" s="161"/>
      <c r="ASL9" s="161"/>
      <c r="ASM9" s="161"/>
      <c r="ASN9" s="161"/>
      <c r="ASO9" s="161"/>
      <c r="ASP9" s="161"/>
      <c r="ASQ9" s="161"/>
      <c r="ASR9" s="161"/>
      <c r="ASS9" s="161"/>
      <c r="AST9" s="161"/>
      <c r="ASU9" s="161"/>
      <c r="ASV9" s="161"/>
      <c r="ASW9" s="161"/>
      <c r="ASX9" s="161"/>
      <c r="ASY9" s="161"/>
      <c r="ASZ9" s="161"/>
      <c r="ATA9" s="161"/>
      <c r="ATB9" s="161"/>
      <c r="ATC9" s="161"/>
      <c r="ATD9" s="161"/>
      <c r="ATE9" s="161"/>
      <c r="ATF9" s="161"/>
      <c r="ATG9" s="161"/>
      <c r="ATH9" s="161"/>
      <c r="ATI9" s="161"/>
      <c r="ATJ9" s="161"/>
      <c r="ATK9" s="161"/>
      <c r="ATL9" s="161"/>
      <c r="ATM9" s="161"/>
      <c r="ATN9" s="161"/>
      <c r="ATO9" s="161"/>
      <c r="ATP9" s="161"/>
      <c r="ATQ9" s="161"/>
      <c r="ATR9" s="161"/>
      <c r="ATS9" s="161"/>
      <c r="ATT9" s="161"/>
      <c r="ATU9" s="161"/>
      <c r="ATV9" s="161"/>
      <c r="ATW9" s="161"/>
      <c r="ATX9" s="161"/>
      <c r="ATY9" s="161"/>
      <c r="ATZ9" s="161"/>
      <c r="AUA9" s="161"/>
      <c r="AUB9" s="161"/>
      <c r="AUC9" s="161"/>
      <c r="AUD9" s="161"/>
      <c r="AUE9" s="161"/>
      <c r="AUF9" s="161"/>
      <c r="AUG9" s="161"/>
      <c r="AUH9" s="161"/>
      <c r="AUI9" s="161"/>
      <c r="AUJ9" s="161"/>
      <c r="AUK9" s="161"/>
      <c r="AUL9" s="161"/>
      <c r="AUM9" s="161"/>
      <c r="AUN9" s="161"/>
      <c r="AUO9" s="161"/>
      <c r="AUP9" s="161"/>
      <c r="AUQ9" s="161"/>
      <c r="AUR9" s="161"/>
      <c r="AUS9" s="161"/>
      <c r="AUT9" s="161"/>
      <c r="AUU9" s="161"/>
      <c r="AUV9" s="161"/>
      <c r="AUW9" s="161"/>
      <c r="AUX9" s="161"/>
      <c r="AUY9" s="161"/>
      <c r="AUZ9" s="161"/>
      <c r="AVA9" s="161"/>
      <c r="AVB9" s="161"/>
      <c r="AVC9" s="161"/>
      <c r="AVD9" s="161"/>
      <c r="AVE9" s="161"/>
      <c r="AVF9" s="161"/>
      <c r="AVG9" s="161"/>
      <c r="AVH9" s="161"/>
      <c r="AVI9" s="161"/>
      <c r="AVJ9" s="161"/>
      <c r="AVK9" s="161"/>
      <c r="AVL9" s="161"/>
      <c r="AVM9" s="161"/>
      <c r="AVN9" s="161"/>
      <c r="AVO9" s="161"/>
      <c r="AVP9" s="161"/>
      <c r="AVQ9" s="161"/>
      <c r="AVR9" s="161"/>
      <c r="AVS9" s="161"/>
      <c r="AVT9" s="161"/>
      <c r="AVU9" s="161"/>
      <c r="AVV9" s="161"/>
      <c r="AVW9" s="161"/>
      <c r="AVX9" s="161"/>
      <c r="AVY9" s="161"/>
      <c r="AVZ9" s="161"/>
      <c r="AWA9" s="161"/>
      <c r="AWB9" s="161"/>
      <c r="AWC9" s="161"/>
      <c r="AWD9" s="161"/>
      <c r="AWE9" s="161"/>
      <c r="AWF9" s="161"/>
      <c r="AWG9" s="161"/>
      <c r="AWH9" s="161"/>
      <c r="AWI9" s="161"/>
      <c r="AWJ9" s="161"/>
      <c r="AWK9" s="161"/>
      <c r="AWL9" s="161"/>
      <c r="AWM9" s="161"/>
      <c r="AWN9" s="161"/>
      <c r="AWO9" s="161"/>
      <c r="AWP9" s="161"/>
      <c r="AWQ9" s="161"/>
      <c r="AWR9" s="161"/>
      <c r="AWS9" s="161"/>
      <c r="AWT9" s="161"/>
      <c r="AWU9" s="161"/>
      <c r="AWV9" s="161"/>
      <c r="AWW9" s="161"/>
      <c r="AWX9" s="161"/>
      <c r="AWY9" s="161"/>
      <c r="AWZ9" s="161"/>
      <c r="AXA9" s="161"/>
      <c r="AXB9" s="161"/>
      <c r="AXC9" s="161"/>
      <c r="AXD9" s="161"/>
      <c r="AXE9" s="161"/>
      <c r="AXF9" s="161"/>
      <c r="AXG9" s="161"/>
      <c r="AXH9" s="161"/>
      <c r="AXI9" s="161"/>
      <c r="AXJ9" s="161"/>
      <c r="AXK9" s="161"/>
      <c r="AXL9" s="161"/>
      <c r="AXM9" s="161"/>
      <c r="AXN9" s="161"/>
      <c r="AXO9" s="161"/>
      <c r="AXP9" s="161"/>
      <c r="AXQ9" s="161"/>
      <c r="AXR9" s="161"/>
      <c r="AXS9" s="161"/>
      <c r="AXT9" s="161"/>
      <c r="AXU9" s="161"/>
      <c r="AXV9" s="161"/>
      <c r="AXW9" s="161"/>
      <c r="AXX9" s="161"/>
      <c r="AXY9" s="161"/>
      <c r="AXZ9" s="161"/>
      <c r="AYA9" s="161"/>
      <c r="AYB9" s="161"/>
      <c r="AYC9" s="161"/>
      <c r="AYD9" s="161"/>
      <c r="AYE9" s="161"/>
      <c r="AYF9" s="161"/>
      <c r="AYG9" s="161"/>
      <c r="AYH9" s="161"/>
      <c r="AYI9" s="161"/>
      <c r="AYJ9" s="161"/>
      <c r="AYK9" s="161"/>
      <c r="AYL9" s="161"/>
      <c r="AYM9" s="161"/>
      <c r="AYN9" s="161"/>
      <c r="AYO9" s="161"/>
      <c r="AYP9" s="161"/>
      <c r="AYQ9" s="161"/>
      <c r="AYR9" s="161"/>
      <c r="AYS9" s="161"/>
      <c r="AYT9" s="161"/>
      <c r="AYU9" s="161"/>
      <c r="AYV9" s="161"/>
      <c r="AYW9" s="161"/>
      <c r="AYX9" s="161"/>
      <c r="AYY9" s="161"/>
      <c r="AYZ9" s="161"/>
      <c r="AZA9" s="161"/>
      <c r="AZB9" s="161"/>
      <c r="AZC9" s="161"/>
      <c r="AZD9" s="161"/>
      <c r="AZE9" s="161"/>
      <c r="AZF9" s="161"/>
      <c r="AZG9" s="161"/>
      <c r="AZH9" s="161"/>
      <c r="AZI9" s="161"/>
      <c r="AZJ9" s="161"/>
      <c r="AZK9" s="161"/>
      <c r="AZL9" s="161"/>
      <c r="AZM9" s="161"/>
      <c r="AZN9" s="161"/>
      <c r="AZO9" s="161"/>
      <c r="AZP9" s="161"/>
      <c r="AZQ9" s="161"/>
      <c r="AZR9" s="161"/>
      <c r="AZS9" s="161"/>
      <c r="AZT9" s="161"/>
      <c r="AZU9" s="161"/>
      <c r="AZV9" s="161"/>
      <c r="AZW9" s="161"/>
      <c r="AZX9" s="161"/>
      <c r="AZY9" s="161"/>
      <c r="AZZ9" s="161"/>
      <c r="BAA9" s="161"/>
      <c r="BAB9" s="161"/>
      <c r="BAC9" s="161"/>
      <c r="BAD9" s="161"/>
      <c r="BAE9" s="161"/>
      <c r="BAF9" s="161"/>
      <c r="BAG9" s="161"/>
      <c r="BAH9" s="161"/>
      <c r="BAI9" s="161"/>
      <c r="BAJ9" s="161"/>
      <c r="BAK9" s="161"/>
      <c r="BAL9" s="161"/>
      <c r="BAM9" s="161"/>
      <c r="BAN9" s="161"/>
      <c r="BAO9" s="161"/>
      <c r="BAP9" s="161"/>
      <c r="BAQ9" s="161"/>
      <c r="BAR9" s="161"/>
      <c r="BAS9" s="161"/>
      <c r="BAT9" s="161"/>
      <c r="BAU9" s="161"/>
      <c r="BAV9" s="161"/>
      <c r="BAW9" s="161"/>
      <c r="BAX9" s="161"/>
      <c r="BAY9" s="161"/>
      <c r="BAZ9" s="161"/>
      <c r="BBA9" s="161"/>
      <c r="BBB9" s="161"/>
      <c r="BBC9" s="161"/>
      <c r="BBD9" s="161"/>
      <c r="BBE9" s="161"/>
      <c r="BBF9" s="161"/>
      <c r="BBG9" s="161"/>
      <c r="BBH9" s="161"/>
      <c r="BBI9" s="161"/>
      <c r="BBJ9" s="161"/>
      <c r="BBK9" s="161"/>
      <c r="BBL9" s="161"/>
      <c r="BBM9" s="161"/>
      <c r="BBN9" s="161"/>
      <c r="BBO9" s="161"/>
      <c r="BBP9" s="161"/>
      <c r="BBQ9" s="161"/>
      <c r="BBR9" s="161"/>
      <c r="BBS9" s="161"/>
      <c r="BBT9" s="161"/>
      <c r="BBU9" s="161"/>
      <c r="BBV9" s="161"/>
      <c r="BBW9" s="161"/>
      <c r="BBX9" s="161"/>
      <c r="BBY9" s="161"/>
      <c r="BBZ9" s="161"/>
      <c r="BCA9" s="161"/>
      <c r="BCB9" s="161"/>
      <c r="BCC9" s="161"/>
      <c r="BCD9" s="161"/>
      <c r="BCE9" s="161"/>
      <c r="BCF9" s="161"/>
      <c r="BCG9" s="161"/>
      <c r="BCH9" s="161"/>
      <c r="BCI9" s="161"/>
      <c r="BCJ9" s="161"/>
      <c r="BCK9" s="161"/>
      <c r="BCL9" s="161"/>
      <c r="BCM9" s="161"/>
      <c r="BCN9" s="161"/>
      <c r="BCO9" s="161"/>
      <c r="BCP9" s="161"/>
      <c r="BCQ9" s="161"/>
      <c r="BCR9" s="161"/>
      <c r="BCS9" s="161"/>
      <c r="BCT9" s="161"/>
      <c r="BCU9" s="161"/>
      <c r="BCV9" s="161"/>
      <c r="BCW9" s="161"/>
      <c r="BCX9" s="161"/>
      <c r="BCY9" s="161"/>
      <c r="BCZ9" s="161"/>
      <c r="BDA9" s="161"/>
      <c r="BDB9" s="161"/>
      <c r="BDC9" s="161"/>
      <c r="BDD9" s="161"/>
      <c r="BDE9" s="161"/>
      <c r="BDF9" s="161"/>
      <c r="BDG9" s="161"/>
      <c r="BDH9" s="161"/>
      <c r="BDI9" s="161"/>
      <c r="BDJ9" s="161"/>
      <c r="BDK9" s="161"/>
      <c r="BDL9" s="161"/>
      <c r="BDM9" s="161"/>
      <c r="BDN9" s="161"/>
      <c r="BDO9" s="161"/>
      <c r="BDP9" s="161"/>
      <c r="BDQ9" s="161"/>
    </row>
    <row r="10" spans="1:1473" s="3" customFormat="1" ht="84.75" customHeight="1">
      <c r="A10" s="120" t="s">
        <v>115</v>
      </c>
      <c r="B10" s="121" t="s">
        <v>116</v>
      </c>
      <c r="C10" s="122" t="s">
        <v>97</v>
      </c>
      <c r="D10" s="122" t="s">
        <v>117</v>
      </c>
      <c r="E10" s="123" t="s">
        <v>99</v>
      </c>
      <c r="F10" s="123" t="s">
        <v>100</v>
      </c>
      <c r="G10" s="124" t="s">
        <v>118</v>
      </c>
      <c r="H10" s="121" t="s">
        <v>119</v>
      </c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1"/>
      <c r="BR10" s="161"/>
      <c r="BS10" s="161"/>
      <c r="BT10" s="161"/>
      <c r="BU10" s="161"/>
      <c r="BV10" s="161"/>
      <c r="BW10" s="161"/>
      <c r="BX10" s="161"/>
      <c r="BY10" s="161"/>
      <c r="BZ10" s="161"/>
      <c r="CA10" s="161"/>
      <c r="CB10" s="161"/>
      <c r="CC10" s="161"/>
      <c r="CD10" s="161"/>
      <c r="CE10" s="161"/>
      <c r="CF10" s="161"/>
      <c r="CG10" s="161"/>
      <c r="CH10" s="161"/>
      <c r="CI10" s="161"/>
      <c r="CJ10" s="161"/>
      <c r="CK10" s="161"/>
      <c r="CL10" s="161"/>
      <c r="CM10" s="161"/>
      <c r="CN10" s="161"/>
      <c r="CO10" s="161"/>
      <c r="CP10" s="161"/>
      <c r="CQ10" s="161"/>
      <c r="CR10" s="161"/>
      <c r="CS10" s="161"/>
      <c r="CT10" s="161"/>
      <c r="CU10" s="161"/>
      <c r="CV10" s="161"/>
      <c r="CW10" s="161"/>
      <c r="CX10" s="161"/>
      <c r="CY10" s="161"/>
      <c r="CZ10" s="161"/>
      <c r="DA10" s="161"/>
      <c r="DB10" s="161"/>
      <c r="DC10" s="161"/>
      <c r="DD10" s="161"/>
      <c r="DE10" s="161"/>
      <c r="DF10" s="161"/>
      <c r="DG10" s="161"/>
      <c r="DH10" s="161"/>
      <c r="DI10" s="161"/>
      <c r="DJ10" s="161"/>
      <c r="DK10" s="161"/>
      <c r="DL10" s="161"/>
      <c r="DM10" s="161"/>
      <c r="DN10" s="161"/>
      <c r="DO10" s="161"/>
      <c r="DP10" s="161"/>
      <c r="DQ10" s="161"/>
      <c r="DR10" s="161"/>
      <c r="DS10" s="161"/>
      <c r="DT10" s="161"/>
      <c r="DU10" s="161"/>
      <c r="DV10" s="161"/>
      <c r="DW10" s="161"/>
      <c r="DX10" s="161"/>
      <c r="DY10" s="161"/>
      <c r="DZ10" s="161"/>
      <c r="EA10" s="161"/>
      <c r="EB10" s="161"/>
      <c r="EC10" s="161"/>
      <c r="ED10" s="161"/>
      <c r="EE10" s="161"/>
      <c r="EF10" s="161"/>
      <c r="EG10" s="161"/>
      <c r="EH10" s="161"/>
      <c r="EI10" s="161"/>
      <c r="EJ10" s="161"/>
      <c r="EK10" s="161"/>
      <c r="EL10" s="161"/>
      <c r="EM10" s="161"/>
      <c r="EN10" s="161"/>
      <c r="EO10" s="161"/>
      <c r="EP10" s="161"/>
      <c r="EQ10" s="161"/>
      <c r="ER10" s="161"/>
      <c r="ES10" s="161"/>
      <c r="ET10" s="161"/>
      <c r="EU10" s="161"/>
      <c r="EV10" s="161"/>
      <c r="EW10" s="161"/>
      <c r="EX10" s="161"/>
      <c r="EY10" s="161"/>
      <c r="EZ10" s="161"/>
      <c r="FA10" s="161"/>
      <c r="FB10" s="161"/>
      <c r="FC10" s="161"/>
      <c r="FD10" s="161"/>
      <c r="FE10" s="161"/>
      <c r="FF10" s="161"/>
      <c r="FG10" s="161"/>
      <c r="FH10" s="161"/>
      <c r="FI10" s="161"/>
      <c r="FJ10" s="161"/>
      <c r="FK10" s="161"/>
      <c r="FL10" s="161"/>
      <c r="FM10" s="161"/>
      <c r="FN10" s="161"/>
      <c r="FO10" s="161"/>
      <c r="FP10" s="161"/>
      <c r="FQ10" s="161"/>
      <c r="FR10" s="161"/>
      <c r="FS10" s="161"/>
      <c r="FT10" s="161"/>
      <c r="FU10" s="161"/>
      <c r="FV10" s="161"/>
      <c r="FW10" s="161"/>
      <c r="FX10" s="161"/>
      <c r="FY10" s="161"/>
      <c r="FZ10" s="161"/>
      <c r="GA10" s="161"/>
      <c r="GB10" s="161"/>
      <c r="GC10" s="161"/>
      <c r="GD10" s="161"/>
      <c r="GE10" s="161"/>
      <c r="GF10" s="161"/>
      <c r="GG10" s="161"/>
      <c r="GH10" s="161"/>
      <c r="GI10" s="161"/>
      <c r="GJ10" s="161"/>
      <c r="GK10" s="161"/>
      <c r="GL10" s="161"/>
      <c r="GM10" s="161"/>
      <c r="GN10" s="161"/>
      <c r="GO10" s="161"/>
      <c r="GP10" s="161"/>
      <c r="GQ10" s="161"/>
      <c r="GR10" s="161"/>
      <c r="GS10" s="161"/>
      <c r="GT10" s="161"/>
      <c r="GU10" s="161"/>
      <c r="GV10" s="161"/>
      <c r="GW10" s="161"/>
      <c r="GX10" s="161"/>
      <c r="GY10" s="161"/>
      <c r="GZ10" s="161"/>
      <c r="HA10" s="161"/>
      <c r="HB10" s="161"/>
      <c r="HC10" s="161"/>
      <c r="HD10" s="161"/>
      <c r="HE10" s="161"/>
      <c r="HF10" s="161"/>
      <c r="HG10" s="161"/>
      <c r="HH10" s="161"/>
      <c r="HI10" s="161"/>
      <c r="HJ10" s="161"/>
      <c r="HK10" s="161"/>
      <c r="HL10" s="161"/>
      <c r="HM10" s="161"/>
      <c r="HN10" s="161"/>
      <c r="HO10" s="161"/>
      <c r="HP10" s="161"/>
      <c r="HQ10" s="161"/>
      <c r="HR10" s="161"/>
      <c r="HS10" s="161"/>
      <c r="HT10" s="161"/>
      <c r="HU10" s="161"/>
      <c r="HV10" s="161"/>
      <c r="HW10" s="161"/>
      <c r="HX10" s="161"/>
      <c r="HY10" s="161"/>
      <c r="HZ10" s="161"/>
      <c r="IA10" s="161"/>
      <c r="IB10" s="161"/>
      <c r="IC10" s="161"/>
      <c r="ID10" s="161"/>
      <c r="IE10" s="161"/>
      <c r="IF10" s="161"/>
      <c r="IG10" s="161"/>
      <c r="IH10" s="161"/>
      <c r="II10" s="161"/>
      <c r="IJ10" s="161"/>
      <c r="IK10" s="161"/>
      <c r="IL10" s="161"/>
      <c r="IM10" s="161"/>
      <c r="IN10" s="161"/>
      <c r="IO10" s="161"/>
      <c r="IP10" s="161"/>
      <c r="IQ10" s="161"/>
      <c r="IR10" s="161"/>
      <c r="IS10" s="161"/>
      <c r="IT10" s="161"/>
      <c r="IU10" s="161"/>
      <c r="IV10" s="161"/>
      <c r="IW10" s="161"/>
      <c r="IX10" s="161"/>
      <c r="IY10" s="161"/>
      <c r="IZ10" s="161"/>
      <c r="JA10" s="161"/>
      <c r="JB10" s="161"/>
      <c r="JC10" s="161"/>
      <c r="JD10" s="161"/>
      <c r="JE10" s="161"/>
      <c r="JF10" s="161"/>
      <c r="JG10" s="161"/>
      <c r="JH10" s="161"/>
      <c r="JI10" s="161"/>
      <c r="JJ10" s="161"/>
      <c r="JK10" s="161"/>
      <c r="JL10" s="161"/>
      <c r="JM10" s="161"/>
      <c r="JN10" s="161"/>
      <c r="JO10" s="161"/>
      <c r="JP10" s="161"/>
      <c r="JQ10" s="161"/>
      <c r="JR10" s="161"/>
      <c r="JS10" s="161"/>
      <c r="JT10" s="161"/>
      <c r="JU10" s="161"/>
      <c r="JV10" s="161"/>
      <c r="JW10" s="161"/>
      <c r="JX10" s="161"/>
      <c r="JY10" s="161"/>
      <c r="JZ10" s="161"/>
      <c r="KA10" s="161"/>
      <c r="KB10" s="161"/>
      <c r="KC10" s="161"/>
      <c r="KD10" s="161"/>
      <c r="KE10" s="161"/>
      <c r="KF10" s="161"/>
      <c r="KG10" s="161"/>
      <c r="KH10" s="161"/>
      <c r="KI10" s="161"/>
      <c r="KJ10" s="161"/>
      <c r="KK10" s="161"/>
      <c r="KL10" s="161"/>
      <c r="KM10" s="161"/>
      <c r="KN10" s="161"/>
      <c r="KO10" s="161"/>
      <c r="KP10" s="161"/>
      <c r="KQ10" s="161"/>
      <c r="KR10" s="161"/>
      <c r="KS10" s="161"/>
      <c r="KT10" s="161"/>
      <c r="KU10" s="161"/>
      <c r="KV10" s="161"/>
      <c r="KW10" s="161"/>
      <c r="KX10" s="161"/>
      <c r="KY10" s="161"/>
      <c r="KZ10" s="161"/>
      <c r="LA10" s="161"/>
      <c r="LB10" s="161"/>
      <c r="LC10" s="161"/>
      <c r="LD10" s="161"/>
      <c r="LE10" s="161"/>
      <c r="LF10" s="161"/>
      <c r="LG10" s="161"/>
      <c r="LH10" s="161"/>
      <c r="LI10" s="161"/>
      <c r="LJ10" s="161"/>
      <c r="LK10" s="161"/>
      <c r="LL10" s="161"/>
      <c r="LM10" s="161"/>
      <c r="LN10" s="161"/>
      <c r="LO10" s="161"/>
      <c r="LP10" s="161"/>
      <c r="LQ10" s="161"/>
      <c r="LR10" s="161"/>
      <c r="LS10" s="161"/>
      <c r="LT10" s="161"/>
      <c r="LU10" s="161"/>
      <c r="LV10" s="161"/>
      <c r="LW10" s="161"/>
      <c r="LX10" s="161"/>
      <c r="LY10" s="161"/>
      <c r="LZ10" s="161"/>
      <c r="MA10" s="161"/>
      <c r="MB10" s="161"/>
      <c r="MC10" s="161"/>
      <c r="MD10" s="161"/>
      <c r="ME10" s="161"/>
      <c r="MF10" s="161"/>
      <c r="MG10" s="161"/>
      <c r="MH10" s="161"/>
      <c r="MI10" s="161"/>
      <c r="MJ10" s="161"/>
      <c r="MK10" s="161"/>
      <c r="ML10" s="161"/>
      <c r="MM10" s="161"/>
      <c r="MN10" s="161"/>
      <c r="MO10" s="161"/>
      <c r="MP10" s="161"/>
      <c r="MQ10" s="161"/>
      <c r="MR10" s="161"/>
      <c r="MS10" s="161"/>
      <c r="MT10" s="161"/>
      <c r="MU10" s="161"/>
      <c r="MV10" s="161"/>
      <c r="MW10" s="161"/>
      <c r="MX10" s="161"/>
      <c r="MY10" s="161"/>
      <c r="MZ10" s="161"/>
      <c r="NA10" s="161"/>
      <c r="NB10" s="161"/>
      <c r="NC10" s="161"/>
      <c r="ND10" s="161"/>
      <c r="NE10" s="161"/>
      <c r="NF10" s="161"/>
      <c r="NG10" s="161"/>
      <c r="NH10" s="161"/>
      <c r="NI10" s="161"/>
      <c r="NJ10" s="161"/>
      <c r="NK10" s="161"/>
      <c r="NL10" s="161"/>
      <c r="NM10" s="161"/>
      <c r="NN10" s="161"/>
      <c r="NO10" s="161"/>
      <c r="NP10" s="161"/>
      <c r="NQ10" s="161"/>
      <c r="NR10" s="161"/>
      <c r="NS10" s="161"/>
      <c r="NT10" s="161"/>
      <c r="NU10" s="161"/>
      <c r="NV10" s="161"/>
      <c r="NW10" s="161"/>
      <c r="NX10" s="161"/>
      <c r="NY10" s="161"/>
      <c r="NZ10" s="161"/>
      <c r="OA10" s="161"/>
      <c r="OB10" s="161"/>
      <c r="OC10" s="161"/>
      <c r="OD10" s="161"/>
      <c r="OE10" s="161"/>
      <c r="OF10" s="161"/>
      <c r="OG10" s="161"/>
      <c r="OH10" s="161"/>
      <c r="OI10" s="161"/>
      <c r="OJ10" s="161"/>
      <c r="OK10" s="161"/>
      <c r="OL10" s="161"/>
      <c r="OM10" s="161"/>
      <c r="ON10" s="161"/>
      <c r="OO10" s="161"/>
      <c r="OP10" s="161"/>
      <c r="OQ10" s="161"/>
      <c r="OR10" s="161"/>
      <c r="OS10" s="161"/>
      <c r="OT10" s="161"/>
      <c r="OU10" s="161"/>
      <c r="OV10" s="161"/>
      <c r="OW10" s="161"/>
      <c r="OX10" s="161"/>
      <c r="OY10" s="161"/>
      <c r="OZ10" s="161"/>
      <c r="PA10" s="161"/>
      <c r="PB10" s="161"/>
      <c r="PC10" s="161"/>
      <c r="PD10" s="161"/>
      <c r="PE10" s="161"/>
      <c r="PF10" s="161"/>
      <c r="PG10" s="161"/>
      <c r="PH10" s="161"/>
      <c r="PI10" s="161"/>
      <c r="PJ10" s="161"/>
      <c r="PK10" s="161"/>
      <c r="PL10" s="161"/>
      <c r="PM10" s="161"/>
      <c r="PN10" s="161"/>
      <c r="PO10" s="161"/>
      <c r="PP10" s="161"/>
      <c r="PQ10" s="161"/>
      <c r="PR10" s="161"/>
      <c r="PS10" s="161"/>
      <c r="PT10" s="161"/>
      <c r="PU10" s="161"/>
      <c r="PV10" s="161"/>
      <c r="PW10" s="161"/>
      <c r="PX10" s="161"/>
      <c r="PY10" s="161"/>
      <c r="PZ10" s="161"/>
      <c r="QA10" s="161"/>
      <c r="QB10" s="161"/>
      <c r="QC10" s="161"/>
      <c r="QD10" s="161"/>
      <c r="QE10" s="161"/>
      <c r="QF10" s="161"/>
      <c r="QG10" s="161"/>
      <c r="QH10" s="161"/>
      <c r="QI10" s="161"/>
      <c r="QJ10" s="161"/>
      <c r="QK10" s="161"/>
      <c r="QL10" s="161"/>
      <c r="QM10" s="161"/>
      <c r="QN10" s="161"/>
      <c r="QO10" s="161"/>
      <c r="QP10" s="161"/>
      <c r="QQ10" s="161"/>
      <c r="QR10" s="161"/>
      <c r="QS10" s="161"/>
      <c r="QT10" s="161"/>
      <c r="QU10" s="161"/>
      <c r="QV10" s="161"/>
      <c r="QW10" s="161"/>
      <c r="QX10" s="161"/>
      <c r="QY10" s="161"/>
      <c r="QZ10" s="161"/>
      <c r="RA10" s="161"/>
      <c r="RB10" s="161"/>
      <c r="RC10" s="161"/>
      <c r="RD10" s="161"/>
      <c r="RE10" s="161"/>
      <c r="RF10" s="161"/>
      <c r="RG10" s="161"/>
      <c r="RH10" s="161"/>
      <c r="RI10" s="161"/>
      <c r="RJ10" s="161"/>
      <c r="RK10" s="161"/>
      <c r="RL10" s="161"/>
      <c r="RM10" s="161"/>
      <c r="RN10" s="161"/>
      <c r="RO10" s="161"/>
      <c r="RP10" s="161"/>
      <c r="RQ10" s="161"/>
      <c r="RR10" s="161"/>
      <c r="RS10" s="161"/>
      <c r="RT10" s="161"/>
      <c r="RU10" s="161"/>
      <c r="RV10" s="161"/>
      <c r="RW10" s="161"/>
      <c r="RX10" s="161"/>
      <c r="RY10" s="161"/>
      <c r="RZ10" s="161"/>
      <c r="SA10" s="161"/>
      <c r="SB10" s="161"/>
      <c r="SC10" s="161"/>
      <c r="SD10" s="161"/>
      <c r="SE10" s="161"/>
      <c r="SF10" s="161"/>
      <c r="SG10" s="161"/>
      <c r="SH10" s="161"/>
      <c r="SI10" s="161"/>
      <c r="SJ10" s="161"/>
      <c r="SK10" s="161"/>
      <c r="SL10" s="161"/>
      <c r="SM10" s="161"/>
      <c r="SN10" s="161"/>
      <c r="SO10" s="161"/>
      <c r="SP10" s="161"/>
      <c r="SQ10" s="161"/>
      <c r="SR10" s="161"/>
      <c r="SS10" s="161"/>
      <c r="ST10" s="161"/>
      <c r="SU10" s="161"/>
      <c r="SV10" s="161"/>
      <c r="SW10" s="161"/>
      <c r="SX10" s="161"/>
      <c r="SY10" s="161"/>
      <c r="SZ10" s="161"/>
      <c r="TA10" s="161"/>
      <c r="TB10" s="161"/>
      <c r="TC10" s="161"/>
      <c r="TD10" s="161"/>
      <c r="TE10" s="161"/>
      <c r="TF10" s="161"/>
      <c r="TG10" s="161"/>
      <c r="TH10" s="161"/>
      <c r="TI10" s="161"/>
      <c r="TJ10" s="161"/>
      <c r="TK10" s="161"/>
      <c r="TL10" s="161"/>
      <c r="TM10" s="161"/>
      <c r="TN10" s="161"/>
      <c r="TO10" s="161"/>
      <c r="TP10" s="161"/>
      <c r="TQ10" s="161"/>
      <c r="TR10" s="161"/>
      <c r="TS10" s="161"/>
      <c r="TT10" s="161"/>
      <c r="TU10" s="161"/>
      <c r="TV10" s="161"/>
      <c r="TW10" s="161"/>
      <c r="TX10" s="161"/>
      <c r="TY10" s="161"/>
      <c r="TZ10" s="161"/>
      <c r="UA10" s="161"/>
      <c r="UB10" s="161"/>
      <c r="UC10" s="161"/>
      <c r="UD10" s="161"/>
      <c r="UE10" s="161"/>
      <c r="UF10" s="161"/>
      <c r="UG10" s="161"/>
      <c r="UH10" s="161"/>
      <c r="UI10" s="161"/>
      <c r="UJ10" s="161"/>
      <c r="UK10" s="161"/>
      <c r="UL10" s="161"/>
      <c r="UM10" s="161"/>
      <c r="UN10" s="161"/>
      <c r="UO10" s="161"/>
      <c r="UP10" s="161"/>
      <c r="UQ10" s="161"/>
      <c r="UR10" s="161"/>
      <c r="US10" s="161"/>
      <c r="UT10" s="161"/>
      <c r="UU10" s="161"/>
      <c r="UV10" s="161"/>
      <c r="UW10" s="161"/>
      <c r="UX10" s="161"/>
      <c r="UY10" s="161"/>
      <c r="UZ10" s="161"/>
      <c r="VA10" s="161"/>
      <c r="VB10" s="161"/>
      <c r="VC10" s="161"/>
      <c r="VD10" s="161"/>
      <c r="VE10" s="161"/>
      <c r="VF10" s="161"/>
      <c r="VG10" s="161"/>
      <c r="VH10" s="161"/>
      <c r="VI10" s="161"/>
      <c r="VJ10" s="161"/>
      <c r="VK10" s="161"/>
      <c r="VL10" s="161"/>
      <c r="VM10" s="161"/>
      <c r="VN10" s="161"/>
      <c r="VO10" s="161"/>
      <c r="VP10" s="161"/>
      <c r="VQ10" s="161"/>
      <c r="VR10" s="161"/>
      <c r="VS10" s="161"/>
      <c r="VT10" s="161"/>
      <c r="VU10" s="161"/>
      <c r="VV10" s="161"/>
      <c r="VW10" s="161"/>
      <c r="VX10" s="161"/>
      <c r="VY10" s="161"/>
      <c r="VZ10" s="161"/>
      <c r="WA10" s="161"/>
      <c r="WB10" s="161"/>
      <c r="WC10" s="161"/>
      <c r="WD10" s="161"/>
      <c r="WE10" s="161"/>
      <c r="WF10" s="161"/>
      <c r="WG10" s="161"/>
      <c r="WH10" s="161"/>
      <c r="WI10" s="161"/>
      <c r="WJ10" s="161"/>
      <c r="WK10" s="161"/>
      <c r="WL10" s="161"/>
      <c r="WM10" s="161"/>
      <c r="WN10" s="161"/>
      <c r="WO10" s="161"/>
      <c r="WP10" s="161"/>
      <c r="WQ10" s="161"/>
      <c r="WR10" s="161"/>
      <c r="WS10" s="161"/>
      <c r="WT10" s="161"/>
      <c r="WU10" s="161"/>
      <c r="WV10" s="161"/>
      <c r="WW10" s="161"/>
      <c r="WX10" s="161"/>
      <c r="WY10" s="161"/>
      <c r="WZ10" s="161"/>
      <c r="XA10" s="161"/>
      <c r="XB10" s="161"/>
      <c r="XC10" s="161"/>
      <c r="XD10" s="161"/>
      <c r="XE10" s="161"/>
      <c r="XF10" s="161"/>
      <c r="XG10" s="161"/>
      <c r="XH10" s="161"/>
      <c r="XI10" s="161"/>
      <c r="XJ10" s="161"/>
      <c r="XK10" s="161"/>
      <c r="XL10" s="161"/>
      <c r="XM10" s="161"/>
      <c r="XN10" s="161"/>
      <c r="XO10" s="161"/>
      <c r="XP10" s="161"/>
      <c r="XQ10" s="161"/>
      <c r="XR10" s="161"/>
      <c r="XS10" s="161"/>
      <c r="XT10" s="161"/>
      <c r="XU10" s="161"/>
      <c r="XV10" s="161"/>
      <c r="XW10" s="161"/>
      <c r="XX10" s="161"/>
      <c r="XY10" s="161"/>
      <c r="XZ10" s="161"/>
      <c r="YA10" s="161"/>
      <c r="YB10" s="161"/>
      <c r="YC10" s="161"/>
      <c r="YD10" s="161"/>
      <c r="YE10" s="161"/>
      <c r="YF10" s="161"/>
      <c r="YG10" s="161"/>
      <c r="YH10" s="161"/>
      <c r="YI10" s="161"/>
      <c r="YJ10" s="161"/>
      <c r="YK10" s="161"/>
      <c r="YL10" s="161"/>
      <c r="YM10" s="161"/>
      <c r="YN10" s="161"/>
      <c r="YO10" s="161"/>
      <c r="YP10" s="161"/>
      <c r="YQ10" s="161"/>
      <c r="YR10" s="161"/>
      <c r="YS10" s="161"/>
      <c r="YT10" s="161"/>
      <c r="YU10" s="161"/>
      <c r="YV10" s="161"/>
      <c r="YW10" s="161"/>
      <c r="YX10" s="161"/>
      <c r="YY10" s="161"/>
      <c r="YZ10" s="161"/>
      <c r="ZA10" s="161"/>
      <c r="ZB10" s="161"/>
      <c r="ZC10" s="161"/>
      <c r="ZD10" s="161"/>
      <c r="ZE10" s="161"/>
      <c r="ZF10" s="161"/>
      <c r="ZG10" s="161"/>
      <c r="ZH10" s="161"/>
      <c r="ZI10" s="161"/>
      <c r="ZJ10" s="161"/>
      <c r="ZK10" s="161"/>
      <c r="ZL10" s="161"/>
      <c r="ZM10" s="161"/>
      <c r="ZN10" s="161"/>
      <c r="ZO10" s="161"/>
      <c r="ZP10" s="161"/>
      <c r="ZQ10" s="161"/>
      <c r="ZR10" s="161"/>
      <c r="ZS10" s="161"/>
      <c r="ZT10" s="161"/>
      <c r="ZU10" s="161"/>
      <c r="ZV10" s="161"/>
      <c r="ZW10" s="161"/>
      <c r="ZX10" s="161"/>
      <c r="ZY10" s="161"/>
      <c r="ZZ10" s="161"/>
      <c r="AAA10" s="161"/>
      <c r="AAB10" s="161"/>
      <c r="AAC10" s="161"/>
      <c r="AAD10" s="161"/>
      <c r="AAE10" s="161"/>
      <c r="AAF10" s="161"/>
      <c r="AAG10" s="161"/>
      <c r="AAH10" s="161"/>
      <c r="AAI10" s="161"/>
      <c r="AAJ10" s="161"/>
      <c r="AAK10" s="161"/>
      <c r="AAL10" s="161"/>
      <c r="AAM10" s="161"/>
      <c r="AAN10" s="161"/>
      <c r="AAO10" s="161"/>
      <c r="AAP10" s="161"/>
      <c r="AAQ10" s="161"/>
      <c r="AAR10" s="161"/>
      <c r="AAS10" s="161"/>
      <c r="AAT10" s="161"/>
      <c r="AAU10" s="161"/>
      <c r="AAV10" s="161"/>
      <c r="AAW10" s="161"/>
      <c r="AAX10" s="161"/>
      <c r="AAY10" s="161"/>
      <c r="AAZ10" s="161"/>
      <c r="ABA10" s="161"/>
      <c r="ABB10" s="161"/>
      <c r="ABC10" s="161"/>
      <c r="ABD10" s="161"/>
      <c r="ABE10" s="161"/>
      <c r="ABF10" s="161"/>
      <c r="ABG10" s="161"/>
      <c r="ABH10" s="161"/>
      <c r="ABI10" s="161"/>
      <c r="ABJ10" s="161"/>
      <c r="ABK10" s="161"/>
      <c r="ABL10" s="161"/>
      <c r="ABM10" s="161"/>
      <c r="ABN10" s="161"/>
      <c r="ABO10" s="161"/>
      <c r="ABP10" s="161"/>
      <c r="ABQ10" s="161"/>
      <c r="ABR10" s="161"/>
      <c r="ABS10" s="161"/>
      <c r="ABT10" s="161"/>
      <c r="ABU10" s="161"/>
      <c r="ABV10" s="161"/>
      <c r="ABW10" s="161"/>
      <c r="ABX10" s="161"/>
      <c r="ABY10" s="161"/>
      <c r="ABZ10" s="161"/>
      <c r="ACA10" s="161"/>
      <c r="ACB10" s="161"/>
      <c r="ACC10" s="161"/>
      <c r="ACD10" s="161"/>
      <c r="ACE10" s="161"/>
      <c r="ACF10" s="161"/>
      <c r="ACG10" s="161"/>
      <c r="ACH10" s="161"/>
      <c r="ACI10" s="161"/>
      <c r="ACJ10" s="161"/>
      <c r="ACK10" s="161"/>
      <c r="ACL10" s="161"/>
      <c r="ACM10" s="161"/>
      <c r="ACN10" s="161"/>
      <c r="ACO10" s="161"/>
      <c r="ACP10" s="161"/>
      <c r="ACQ10" s="161"/>
      <c r="ACR10" s="161"/>
      <c r="ACS10" s="161"/>
      <c r="ACT10" s="161"/>
      <c r="ACU10" s="161"/>
      <c r="ACV10" s="161"/>
      <c r="ACW10" s="161"/>
      <c r="ACX10" s="161"/>
      <c r="ACY10" s="161"/>
      <c r="ACZ10" s="161"/>
      <c r="ADA10" s="161"/>
      <c r="ADB10" s="161"/>
      <c r="ADC10" s="161"/>
      <c r="ADD10" s="161"/>
      <c r="ADE10" s="161"/>
      <c r="ADF10" s="161"/>
      <c r="ADG10" s="161"/>
      <c r="ADH10" s="161"/>
      <c r="ADI10" s="161"/>
      <c r="ADJ10" s="161"/>
      <c r="ADK10" s="161"/>
      <c r="ADL10" s="161"/>
      <c r="ADM10" s="161"/>
      <c r="ADN10" s="161"/>
      <c r="ADO10" s="161"/>
      <c r="ADP10" s="161"/>
      <c r="ADQ10" s="161"/>
      <c r="ADR10" s="161"/>
      <c r="ADS10" s="161"/>
      <c r="ADT10" s="161"/>
      <c r="ADU10" s="161"/>
      <c r="ADV10" s="161"/>
      <c r="ADW10" s="161"/>
      <c r="ADX10" s="161"/>
      <c r="ADY10" s="161"/>
      <c r="ADZ10" s="161"/>
      <c r="AEA10" s="161"/>
      <c r="AEB10" s="161"/>
      <c r="AEC10" s="161"/>
      <c r="AED10" s="161"/>
      <c r="AEE10" s="161"/>
      <c r="AEF10" s="161"/>
      <c r="AEG10" s="161"/>
      <c r="AEH10" s="161"/>
      <c r="AEI10" s="161"/>
      <c r="AEJ10" s="161"/>
      <c r="AEK10" s="161"/>
      <c r="AEL10" s="161"/>
      <c r="AEM10" s="161"/>
      <c r="AEN10" s="161"/>
      <c r="AEO10" s="161"/>
      <c r="AEP10" s="161"/>
      <c r="AEQ10" s="161"/>
      <c r="AER10" s="161"/>
      <c r="AES10" s="161"/>
      <c r="AET10" s="161"/>
      <c r="AEU10" s="161"/>
      <c r="AEV10" s="161"/>
      <c r="AEW10" s="161"/>
      <c r="AEX10" s="161"/>
      <c r="AEY10" s="161"/>
      <c r="AEZ10" s="161"/>
      <c r="AFA10" s="161"/>
      <c r="AFB10" s="161"/>
      <c r="AFC10" s="161"/>
      <c r="AFD10" s="161"/>
      <c r="AFE10" s="161"/>
      <c r="AFF10" s="161"/>
      <c r="AFG10" s="161"/>
      <c r="AFH10" s="161"/>
      <c r="AFI10" s="161"/>
      <c r="AFJ10" s="161"/>
      <c r="AFK10" s="161"/>
      <c r="AFL10" s="161"/>
      <c r="AFM10" s="161"/>
      <c r="AFN10" s="161"/>
      <c r="AFO10" s="161"/>
      <c r="AFP10" s="161"/>
      <c r="AFQ10" s="161"/>
      <c r="AFR10" s="161"/>
      <c r="AFS10" s="161"/>
      <c r="AFT10" s="161"/>
      <c r="AFU10" s="161"/>
      <c r="AFV10" s="161"/>
      <c r="AFW10" s="161"/>
      <c r="AFX10" s="161"/>
      <c r="AFY10" s="161"/>
      <c r="AFZ10" s="161"/>
      <c r="AGA10" s="161"/>
      <c r="AGB10" s="161"/>
      <c r="AGC10" s="161"/>
      <c r="AGD10" s="161"/>
      <c r="AGE10" s="161"/>
      <c r="AGF10" s="161"/>
      <c r="AGG10" s="161"/>
      <c r="AGH10" s="161"/>
      <c r="AGI10" s="161"/>
      <c r="AGJ10" s="161"/>
      <c r="AGK10" s="161"/>
      <c r="AGL10" s="161"/>
      <c r="AGM10" s="161"/>
      <c r="AGN10" s="161"/>
      <c r="AGO10" s="161"/>
      <c r="AGP10" s="161"/>
      <c r="AGQ10" s="161"/>
      <c r="AGR10" s="161"/>
      <c r="AGS10" s="161"/>
      <c r="AGT10" s="161"/>
      <c r="AGU10" s="161"/>
      <c r="AGV10" s="161"/>
      <c r="AGW10" s="161"/>
      <c r="AGX10" s="161"/>
      <c r="AGY10" s="161"/>
      <c r="AGZ10" s="161"/>
      <c r="AHA10" s="161"/>
      <c r="AHB10" s="161"/>
      <c r="AHC10" s="161"/>
      <c r="AHD10" s="161"/>
      <c r="AHE10" s="161"/>
      <c r="AHF10" s="161"/>
      <c r="AHG10" s="161"/>
      <c r="AHH10" s="161"/>
      <c r="AHI10" s="161"/>
      <c r="AHJ10" s="161"/>
      <c r="AHK10" s="161"/>
      <c r="AHL10" s="161"/>
      <c r="AHM10" s="161"/>
      <c r="AHN10" s="161"/>
      <c r="AHO10" s="161"/>
      <c r="AHP10" s="161"/>
      <c r="AHQ10" s="161"/>
      <c r="AHR10" s="161"/>
      <c r="AHS10" s="161"/>
      <c r="AHT10" s="161"/>
      <c r="AHU10" s="161"/>
      <c r="AHV10" s="161"/>
      <c r="AHW10" s="161"/>
      <c r="AHX10" s="161"/>
      <c r="AHY10" s="161"/>
      <c r="AHZ10" s="161"/>
      <c r="AIA10" s="161"/>
      <c r="AIB10" s="161"/>
      <c r="AIC10" s="161"/>
      <c r="AID10" s="161"/>
      <c r="AIE10" s="161"/>
      <c r="AIF10" s="161"/>
      <c r="AIG10" s="161"/>
      <c r="AIH10" s="161"/>
      <c r="AII10" s="161"/>
      <c r="AIJ10" s="161"/>
      <c r="AIK10" s="161"/>
      <c r="AIL10" s="161"/>
      <c r="AIM10" s="161"/>
      <c r="AIN10" s="161"/>
      <c r="AIO10" s="161"/>
      <c r="AIP10" s="161"/>
      <c r="AIQ10" s="161"/>
      <c r="AIR10" s="161"/>
      <c r="AIS10" s="161"/>
      <c r="AIT10" s="161"/>
      <c r="AIU10" s="161"/>
      <c r="AIV10" s="161"/>
      <c r="AIW10" s="161"/>
      <c r="AIX10" s="161"/>
      <c r="AIY10" s="161"/>
      <c r="AIZ10" s="161"/>
      <c r="AJA10" s="161"/>
      <c r="AJB10" s="161"/>
      <c r="AJC10" s="161"/>
      <c r="AJD10" s="161"/>
      <c r="AJE10" s="161"/>
      <c r="AJF10" s="161"/>
      <c r="AJG10" s="161"/>
      <c r="AJH10" s="161"/>
      <c r="AJI10" s="161"/>
      <c r="AJJ10" s="161"/>
      <c r="AJK10" s="161"/>
      <c r="AJL10" s="161"/>
      <c r="AJM10" s="161"/>
      <c r="AJN10" s="161"/>
      <c r="AJO10" s="161"/>
      <c r="AJP10" s="161"/>
      <c r="AJQ10" s="161"/>
      <c r="AJR10" s="161"/>
      <c r="AJS10" s="161"/>
      <c r="AJT10" s="161"/>
      <c r="AJU10" s="161"/>
      <c r="AJV10" s="161"/>
      <c r="AJW10" s="161"/>
      <c r="AJX10" s="161"/>
      <c r="AJY10" s="161"/>
      <c r="AJZ10" s="161"/>
      <c r="AKA10" s="161"/>
      <c r="AKB10" s="161"/>
      <c r="AKC10" s="161"/>
      <c r="AKD10" s="161"/>
      <c r="AKE10" s="161"/>
      <c r="AKF10" s="161"/>
      <c r="AKG10" s="161"/>
      <c r="AKH10" s="161"/>
      <c r="AKI10" s="161"/>
      <c r="AKJ10" s="161"/>
      <c r="AKK10" s="161"/>
      <c r="AKL10" s="161"/>
      <c r="AKM10" s="161"/>
      <c r="AKN10" s="161"/>
      <c r="AKO10" s="161"/>
      <c r="AKP10" s="161"/>
      <c r="AKQ10" s="161"/>
      <c r="AKR10" s="161"/>
      <c r="AKS10" s="161"/>
      <c r="AKT10" s="161"/>
      <c r="AKU10" s="161"/>
      <c r="AKV10" s="161"/>
      <c r="AKW10" s="161"/>
      <c r="AKX10" s="161"/>
      <c r="AKY10" s="161"/>
      <c r="AKZ10" s="161"/>
      <c r="ALA10" s="161"/>
      <c r="ALB10" s="161"/>
      <c r="ALC10" s="161"/>
      <c r="ALD10" s="161"/>
      <c r="ALE10" s="161"/>
      <c r="ALF10" s="161"/>
      <c r="ALG10" s="161"/>
      <c r="ALH10" s="161"/>
      <c r="ALI10" s="161"/>
      <c r="ALJ10" s="161"/>
      <c r="ALK10" s="161"/>
      <c r="ALL10" s="161"/>
      <c r="ALM10" s="161"/>
      <c r="ALN10" s="161"/>
      <c r="ALO10" s="161"/>
      <c r="ALP10" s="161"/>
      <c r="ALQ10" s="161"/>
      <c r="ALR10" s="161"/>
      <c r="ALS10" s="161"/>
      <c r="ALT10" s="161"/>
      <c r="ALU10" s="161"/>
      <c r="ALV10" s="161"/>
      <c r="ALW10" s="161"/>
      <c r="ALX10" s="161"/>
      <c r="ALY10" s="161"/>
      <c r="ALZ10" s="161"/>
      <c r="AMA10" s="161"/>
      <c r="AMB10" s="161"/>
      <c r="AMC10" s="161"/>
      <c r="AMD10" s="161"/>
      <c r="AME10" s="161"/>
      <c r="AMF10" s="161"/>
      <c r="AMG10" s="161"/>
      <c r="AMH10" s="161"/>
      <c r="AMI10" s="161"/>
      <c r="AMJ10" s="161"/>
      <c r="AMK10" s="161"/>
      <c r="AML10" s="161"/>
      <c r="AMM10" s="161"/>
      <c r="AMN10" s="161"/>
      <c r="AMO10" s="161"/>
      <c r="AMP10" s="161"/>
      <c r="AMQ10" s="161"/>
      <c r="AMR10" s="161"/>
      <c r="AMS10" s="161"/>
      <c r="AMT10" s="161"/>
      <c r="AMU10" s="161"/>
      <c r="AMV10" s="161"/>
      <c r="AMW10" s="161"/>
      <c r="AMX10" s="161"/>
      <c r="AMY10" s="161"/>
      <c r="AMZ10" s="161"/>
      <c r="ANA10" s="161"/>
      <c r="ANB10" s="161"/>
      <c r="ANC10" s="161"/>
      <c r="AND10" s="161"/>
      <c r="ANE10" s="161"/>
      <c r="ANF10" s="161"/>
      <c r="ANG10" s="161"/>
      <c r="ANH10" s="161"/>
      <c r="ANI10" s="161"/>
      <c r="ANJ10" s="161"/>
      <c r="ANK10" s="161"/>
      <c r="ANL10" s="161"/>
      <c r="ANM10" s="161"/>
      <c r="ANN10" s="161"/>
      <c r="ANO10" s="161"/>
      <c r="ANP10" s="161"/>
      <c r="ANQ10" s="161"/>
      <c r="ANR10" s="161"/>
      <c r="ANS10" s="161"/>
      <c r="ANT10" s="161"/>
      <c r="ANU10" s="161"/>
      <c r="ANV10" s="161"/>
      <c r="ANW10" s="161"/>
      <c r="ANX10" s="161"/>
      <c r="ANY10" s="161"/>
      <c r="ANZ10" s="161"/>
      <c r="AOA10" s="161"/>
      <c r="AOB10" s="161"/>
      <c r="AOC10" s="161"/>
      <c r="AOD10" s="161"/>
      <c r="AOE10" s="161"/>
      <c r="AOF10" s="161"/>
      <c r="AOG10" s="161"/>
      <c r="AOH10" s="161"/>
      <c r="AOI10" s="161"/>
      <c r="AOJ10" s="161"/>
      <c r="AOK10" s="161"/>
      <c r="AOL10" s="161"/>
      <c r="AOM10" s="161"/>
      <c r="AON10" s="161"/>
      <c r="AOO10" s="161"/>
      <c r="AOP10" s="161"/>
      <c r="AOQ10" s="161"/>
      <c r="AOR10" s="161"/>
      <c r="AOS10" s="161"/>
      <c r="AOT10" s="161"/>
      <c r="AOU10" s="161"/>
      <c r="AOV10" s="161"/>
      <c r="AOW10" s="161"/>
      <c r="AOX10" s="161"/>
      <c r="AOY10" s="161"/>
      <c r="AOZ10" s="161"/>
      <c r="APA10" s="161"/>
      <c r="APB10" s="161"/>
      <c r="APC10" s="161"/>
      <c r="APD10" s="161"/>
      <c r="APE10" s="161"/>
      <c r="APF10" s="161"/>
      <c r="APG10" s="161"/>
      <c r="APH10" s="161"/>
      <c r="API10" s="161"/>
      <c r="APJ10" s="161"/>
      <c r="APK10" s="161"/>
      <c r="APL10" s="161"/>
      <c r="APM10" s="161"/>
      <c r="APN10" s="161"/>
      <c r="APO10" s="161"/>
      <c r="APP10" s="161"/>
      <c r="APQ10" s="161"/>
      <c r="APR10" s="161"/>
      <c r="APS10" s="161"/>
      <c r="APT10" s="161"/>
      <c r="APU10" s="161"/>
      <c r="APV10" s="161"/>
      <c r="APW10" s="161"/>
      <c r="APX10" s="161"/>
      <c r="APY10" s="161"/>
      <c r="APZ10" s="161"/>
      <c r="AQA10" s="161"/>
      <c r="AQB10" s="161"/>
      <c r="AQC10" s="161"/>
      <c r="AQD10" s="161"/>
      <c r="AQE10" s="161"/>
      <c r="AQF10" s="161"/>
      <c r="AQG10" s="161"/>
      <c r="AQH10" s="161"/>
      <c r="AQI10" s="161"/>
      <c r="AQJ10" s="161"/>
      <c r="AQK10" s="161"/>
      <c r="AQL10" s="161"/>
      <c r="AQM10" s="161"/>
      <c r="AQN10" s="161"/>
      <c r="AQO10" s="161"/>
      <c r="AQP10" s="161"/>
      <c r="AQQ10" s="161"/>
      <c r="AQR10" s="161"/>
      <c r="AQS10" s="161"/>
      <c r="AQT10" s="161"/>
      <c r="AQU10" s="161"/>
      <c r="AQV10" s="161"/>
      <c r="AQW10" s="161"/>
      <c r="AQX10" s="161"/>
      <c r="AQY10" s="161"/>
      <c r="AQZ10" s="161"/>
      <c r="ARA10" s="161"/>
      <c r="ARB10" s="161"/>
      <c r="ARC10" s="161"/>
      <c r="ARD10" s="161"/>
      <c r="ARE10" s="161"/>
      <c r="ARF10" s="161"/>
      <c r="ARG10" s="161"/>
      <c r="ARH10" s="161"/>
      <c r="ARI10" s="161"/>
      <c r="ARJ10" s="161"/>
      <c r="ARK10" s="161"/>
      <c r="ARL10" s="161"/>
      <c r="ARM10" s="161"/>
      <c r="ARN10" s="161"/>
      <c r="ARO10" s="161"/>
      <c r="ARP10" s="161"/>
      <c r="ARQ10" s="161"/>
      <c r="ARR10" s="161"/>
      <c r="ARS10" s="161"/>
      <c r="ART10" s="161"/>
      <c r="ARU10" s="161"/>
      <c r="ARV10" s="161"/>
      <c r="ARW10" s="161"/>
      <c r="ARX10" s="161"/>
      <c r="ARY10" s="161"/>
      <c r="ARZ10" s="161"/>
      <c r="ASA10" s="161"/>
      <c r="ASB10" s="161"/>
      <c r="ASC10" s="161"/>
      <c r="ASD10" s="161"/>
      <c r="ASE10" s="161"/>
      <c r="ASF10" s="161"/>
      <c r="ASG10" s="161"/>
      <c r="ASH10" s="161"/>
      <c r="ASI10" s="161"/>
      <c r="ASJ10" s="161"/>
      <c r="ASK10" s="161"/>
      <c r="ASL10" s="161"/>
      <c r="ASM10" s="161"/>
      <c r="ASN10" s="161"/>
      <c r="ASO10" s="161"/>
      <c r="ASP10" s="161"/>
      <c r="ASQ10" s="161"/>
      <c r="ASR10" s="161"/>
      <c r="ASS10" s="161"/>
      <c r="AST10" s="161"/>
      <c r="ASU10" s="161"/>
      <c r="ASV10" s="161"/>
      <c r="ASW10" s="161"/>
      <c r="ASX10" s="161"/>
      <c r="ASY10" s="161"/>
      <c r="ASZ10" s="161"/>
      <c r="ATA10" s="161"/>
      <c r="ATB10" s="161"/>
      <c r="ATC10" s="161"/>
      <c r="ATD10" s="161"/>
      <c r="ATE10" s="161"/>
      <c r="ATF10" s="161"/>
      <c r="ATG10" s="161"/>
      <c r="ATH10" s="161"/>
      <c r="ATI10" s="161"/>
      <c r="ATJ10" s="161"/>
      <c r="ATK10" s="161"/>
      <c r="ATL10" s="161"/>
      <c r="ATM10" s="161"/>
      <c r="ATN10" s="161"/>
      <c r="ATO10" s="161"/>
      <c r="ATP10" s="161"/>
      <c r="ATQ10" s="161"/>
      <c r="ATR10" s="161"/>
      <c r="ATS10" s="161"/>
      <c r="ATT10" s="161"/>
      <c r="ATU10" s="161"/>
      <c r="ATV10" s="161"/>
      <c r="ATW10" s="161"/>
      <c r="ATX10" s="161"/>
      <c r="ATY10" s="161"/>
      <c r="ATZ10" s="161"/>
      <c r="AUA10" s="161"/>
      <c r="AUB10" s="161"/>
      <c r="AUC10" s="161"/>
      <c r="AUD10" s="161"/>
      <c r="AUE10" s="161"/>
      <c r="AUF10" s="161"/>
      <c r="AUG10" s="161"/>
      <c r="AUH10" s="161"/>
      <c r="AUI10" s="161"/>
      <c r="AUJ10" s="161"/>
      <c r="AUK10" s="161"/>
      <c r="AUL10" s="161"/>
      <c r="AUM10" s="161"/>
      <c r="AUN10" s="161"/>
      <c r="AUO10" s="161"/>
      <c r="AUP10" s="161"/>
      <c r="AUQ10" s="161"/>
      <c r="AUR10" s="161"/>
      <c r="AUS10" s="161"/>
      <c r="AUT10" s="161"/>
      <c r="AUU10" s="161"/>
      <c r="AUV10" s="161"/>
      <c r="AUW10" s="161"/>
      <c r="AUX10" s="161"/>
      <c r="AUY10" s="161"/>
      <c r="AUZ10" s="161"/>
      <c r="AVA10" s="161"/>
      <c r="AVB10" s="161"/>
      <c r="AVC10" s="161"/>
      <c r="AVD10" s="161"/>
      <c r="AVE10" s="161"/>
      <c r="AVF10" s="161"/>
      <c r="AVG10" s="161"/>
      <c r="AVH10" s="161"/>
      <c r="AVI10" s="161"/>
      <c r="AVJ10" s="161"/>
      <c r="AVK10" s="161"/>
      <c r="AVL10" s="161"/>
      <c r="AVM10" s="161"/>
      <c r="AVN10" s="161"/>
      <c r="AVO10" s="161"/>
      <c r="AVP10" s="161"/>
      <c r="AVQ10" s="161"/>
      <c r="AVR10" s="161"/>
      <c r="AVS10" s="161"/>
      <c r="AVT10" s="161"/>
      <c r="AVU10" s="161"/>
      <c r="AVV10" s="161"/>
      <c r="AVW10" s="161"/>
      <c r="AVX10" s="161"/>
      <c r="AVY10" s="161"/>
      <c r="AVZ10" s="161"/>
      <c r="AWA10" s="161"/>
      <c r="AWB10" s="161"/>
      <c r="AWC10" s="161"/>
      <c r="AWD10" s="161"/>
      <c r="AWE10" s="161"/>
      <c r="AWF10" s="161"/>
      <c r="AWG10" s="161"/>
      <c r="AWH10" s="161"/>
      <c r="AWI10" s="161"/>
      <c r="AWJ10" s="161"/>
      <c r="AWK10" s="161"/>
      <c r="AWL10" s="161"/>
      <c r="AWM10" s="161"/>
      <c r="AWN10" s="161"/>
      <c r="AWO10" s="161"/>
      <c r="AWP10" s="161"/>
      <c r="AWQ10" s="161"/>
      <c r="AWR10" s="161"/>
      <c r="AWS10" s="161"/>
      <c r="AWT10" s="161"/>
      <c r="AWU10" s="161"/>
      <c r="AWV10" s="161"/>
      <c r="AWW10" s="161"/>
      <c r="AWX10" s="161"/>
      <c r="AWY10" s="161"/>
      <c r="AWZ10" s="161"/>
      <c r="AXA10" s="161"/>
      <c r="AXB10" s="161"/>
      <c r="AXC10" s="161"/>
      <c r="AXD10" s="161"/>
      <c r="AXE10" s="161"/>
      <c r="AXF10" s="161"/>
      <c r="AXG10" s="161"/>
      <c r="AXH10" s="161"/>
      <c r="AXI10" s="161"/>
      <c r="AXJ10" s="161"/>
      <c r="AXK10" s="161"/>
      <c r="AXL10" s="161"/>
      <c r="AXM10" s="161"/>
      <c r="AXN10" s="161"/>
      <c r="AXO10" s="161"/>
      <c r="AXP10" s="161"/>
      <c r="AXQ10" s="161"/>
      <c r="AXR10" s="161"/>
      <c r="AXS10" s="161"/>
      <c r="AXT10" s="161"/>
      <c r="AXU10" s="161"/>
      <c r="AXV10" s="161"/>
      <c r="AXW10" s="161"/>
      <c r="AXX10" s="161"/>
      <c r="AXY10" s="161"/>
      <c r="AXZ10" s="161"/>
      <c r="AYA10" s="161"/>
      <c r="AYB10" s="161"/>
      <c r="AYC10" s="161"/>
      <c r="AYD10" s="161"/>
      <c r="AYE10" s="161"/>
      <c r="AYF10" s="161"/>
      <c r="AYG10" s="161"/>
      <c r="AYH10" s="161"/>
      <c r="AYI10" s="161"/>
      <c r="AYJ10" s="161"/>
      <c r="AYK10" s="161"/>
      <c r="AYL10" s="161"/>
      <c r="AYM10" s="161"/>
      <c r="AYN10" s="161"/>
      <c r="AYO10" s="161"/>
      <c r="AYP10" s="161"/>
      <c r="AYQ10" s="161"/>
      <c r="AYR10" s="161"/>
      <c r="AYS10" s="161"/>
      <c r="AYT10" s="161"/>
      <c r="AYU10" s="161"/>
      <c r="AYV10" s="161"/>
      <c r="AYW10" s="161"/>
      <c r="AYX10" s="161"/>
      <c r="AYY10" s="161"/>
      <c r="AYZ10" s="161"/>
      <c r="AZA10" s="161"/>
      <c r="AZB10" s="161"/>
      <c r="AZC10" s="161"/>
      <c r="AZD10" s="161"/>
      <c r="AZE10" s="161"/>
      <c r="AZF10" s="161"/>
      <c r="AZG10" s="161"/>
      <c r="AZH10" s="161"/>
      <c r="AZI10" s="161"/>
      <c r="AZJ10" s="161"/>
      <c r="AZK10" s="161"/>
      <c r="AZL10" s="161"/>
      <c r="AZM10" s="161"/>
      <c r="AZN10" s="161"/>
      <c r="AZO10" s="161"/>
      <c r="AZP10" s="161"/>
      <c r="AZQ10" s="161"/>
      <c r="AZR10" s="161"/>
      <c r="AZS10" s="161"/>
      <c r="AZT10" s="161"/>
      <c r="AZU10" s="161"/>
      <c r="AZV10" s="161"/>
      <c r="AZW10" s="161"/>
      <c r="AZX10" s="161"/>
      <c r="AZY10" s="161"/>
      <c r="AZZ10" s="161"/>
      <c r="BAA10" s="161"/>
      <c r="BAB10" s="161"/>
      <c r="BAC10" s="161"/>
      <c r="BAD10" s="161"/>
      <c r="BAE10" s="161"/>
      <c r="BAF10" s="161"/>
      <c r="BAG10" s="161"/>
      <c r="BAH10" s="161"/>
      <c r="BAI10" s="161"/>
      <c r="BAJ10" s="161"/>
      <c r="BAK10" s="161"/>
      <c r="BAL10" s="161"/>
      <c r="BAM10" s="161"/>
      <c r="BAN10" s="161"/>
      <c r="BAO10" s="161"/>
      <c r="BAP10" s="161"/>
      <c r="BAQ10" s="161"/>
      <c r="BAR10" s="161"/>
      <c r="BAS10" s="161"/>
      <c r="BAT10" s="161"/>
      <c r="BAU10" s="161"/>
      <c r="BAV10" s="161"/>
      <c r="BAW10" s="161"/>
      <c r="BAX10" s="161"/>
      <c r="BAY10" s="161"/>
      <c r="BAZ10" s="161"/>
      <c r="BBA10" s="161"/>
      <c r="BBB10" s="161"/>
      <c r="BBC10" s="161"/>
      <c r="BBD10" s="161"/>
      <c r="BBE10" s="161"/>
      <c r="BBF10" s="161"/>
      <c r="BBG10" s="161"/>
      <c r="BBH10" s="161"/>
      <c r="BBI10" s="161"/>
      <c r="BBJ10" s="161"/>
      <c r="BBK10" s="161"/>
      <c r="BBL10" s="161"/>
      <c r="BBM10" s="161"/>
      <c r="BBN10" s="161"/>
      <c r="BBO10" s="161"/>
      <c r="BBP10" s="161"/>
      <c r="BBQ10" s="161"/>
      <c r="BBR10" s="161"/>
      <c r="BBS10" s="161"/>
      <c r="BBT10" s="161"/>
      <c r="BBU10" s="161"/>
      <c r="BBV10" s="161"/>
      <c r="BBW10" s="161"/>
      <c r="BBX10" s="161"/>
      <c r="BBY10" s="161"/>
      <c r="BBZ10" s="161"/>
      <c r="BCA10" s="161"/>
      <c r="BCB10" s="161"/>
      <c r="BCC10" s="161"/>
      <c r="BCD10" s="161"/>
      <c r="BCE10" s="161"/>
      <c r="BCF10" s="161"/>
      <c r="BCG10" s="161"/>
      <c r="BCH10" s="161"/>
      <c r="BCI10" s="161"/>
      <c r="BCJ10" s="161"/>
      <c r="BCK10" s="161"/>
      <c r="BCL10" s="161"/>
      <c r="BCM10" s="161"/>
      <c r="BCN10" s="161"/>
      <c r="BCO10" s="161"/>
      <c r="BCP10" s="161"/>
      <c r="BCQ10" s="161"/>
      <c r="BCR10" s="161"/>
      <c r="BCS10" s="161"/>
      <c r="BCT10" s="161"/>
      <c r="BCU10" s="161"/>
      <c r="BCV10" s="161"/>
      <c r="BCW10" s="161"/>
      <c r="BCX10" s="161"/>
      <c r="BCY10" s="161"/>
      <c r="BCZ10" s="161"/>
      <c r="BDA10" s="161"/>
      <c r="BDB10" s="161"/>
      <c r="BDC10" s="161"/>
      <c r="BDD10" s="161"/>
      <c r="BDE10" s="161"/>
      <c r="BDF10" s="161"/>
      <c r="BDG10" s="161"/>
      <c r="BDH10" s="161"/>
      <c r="BDI10" s="161"/>
      <c r="BDJ10" s="161"/>
      <c r="BDK10" s="161"/>
      <c r="BDL10" s="161"/>
      <c r="BDM10" s="161"/>
      <c r="BDN10" s="161"/>
      <c r="BDO10" s="161"/>
      <c r="BDP10" s="161"/>
      <c r="BDQ10" s="161"/>
    </row>
    <row r="11" spans="1:1473" s="3" customFormat="1" ht="105" customHeight="1">
      <c r="A11" s="120" t="s">
        <v>120</v>
      </c>
      <c r="B11" s="121" t="s">
        <v>121</v>
      </c>
      <c r="C11" s="122" t="s">
        <v>97</v>
      </c>
      <c r="D11" s="122" t="s">
        <v>117</v>
      </c>
      <c r="E11" s="123" t="s">
        <v>99</v>
      </c>
      <c r="F11" s="123" t="s">
        <v>100</v>
      </c>
      <c r="G11" s="124" t="s">
        <v>122</v>
      </c>
      <c r="H11" s="121" t="s">
        <v>123</v>
      </c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1"/>
      <c r="BR11" s="161"/>
      <c r="BS11" s="161"/>
      <c r="BT11" s="161"/>
      <c r="BU11" s="161"/>
      <c r="BV11" s="161"/>
      <c r="BW11" s="161"/>
      <c r="BX11" s="161"/>
      <c r="BY11" s="161"/>
      <c r="BZ11" s="161"/>
      <c r="CA11" s="161"/>
      <c r="CB11" s="161"/>
      <c r="CC11" s="161"/>
      <c r="CD11" s="161"/>
      <c r="CE11" s="161"/>
      <c r="CF11" s="161"/>
      <c r="CG11" s="161"/>
      <c r="CH11" s="161"/>
      <c r="CI11" s="161"/>
      <c r="CJ11" s="161"/>
      <c r="CK11" s="161"/>
      <c r="CL11" s="161"/>
      <c r="CM11" s="161"/>
      <c r="CN11" s="161"/>
      <c r="CO11" s="161"/>
      <c r="CP11" s="161"/>
      <c r="CQ11" s="161"/>
      <c r="CR11" s="161"/>
      <c r="CS11" s="161"/>
      <c r="CT11" s="161"/>
      <c r="CU11" s="161"/>
      <c r="CV11" s="161"/>
      <c r="CW11" s="161"/>
      <c r="CX11" s="161"/>
      <c r="CY11" s="161"/>
      <c r="CZ11" s="161"/>
      <c r="DA11" s="161"/>
      <c r="DB11" s="161"/>
      <c r="DC11" s="161"/>
      <c r="DD11" s="161"/>
      <c r="DE11" s="161"/>
      <c r="DF11" s="161"/>
      <c r="DG11" s="161"/>
      <c r="DH11" s="161"/>
      <c r="DI11" s="161"/>
      <c r="DJ11" s="161"/>
      <c r="DK11" s="161"/>
      <c r="DL11" s="161"/>
      <c r="DM11" s="161"/>
      <c r="DN11" s="161"/>
      <c r="DO11" s="161"/>
      <c r="DP11" s="161"/>
      <c r="DQ11" s="161"/>
      <c r="DR11" s="161"/>
      <c r="DS11" s="161"/>
      <c r="DT11" s="161"/>
      <c r="DU11" s="161"/>
      <c r="DV11" s="161"/>
      <c r="DW11" s="161"/>
      <c r="DX11" s="161"/>
      <c r="DY11" s="161"/>
      <c r="DZ11" s="161"/>
      <c r="EA11" s="161"/>
      <c r="EB11" s="161"/>
      <c r="EC11" s="161"/>
      <c r="ED11" s="161"/>
      <c r="EE11" s="161"/>
      <c r="EF11" s="161"/>
      <c r="EG11" s="161"/>
      <c r="EH11" s="161"/>
      <c r="EI11" s="161"/>
      <c r="EJ11" s="161"/>
      <c r="EK11" s="161"/>
      <c r="EL11" s="161"/>
      <c r="EM11" s="161"/>
      <c r="EN11" s="161"/>
      <c r="EO11" s="161"/>
      <c r="EP11" s="161"/>
      <c r="EQ11" s="161"/>
      <c r="ER11" s="161"/>
      <c r="ES11" s="161"/>
      <c r="ET11" s="161"/>
      <c r="EU11" s="161"/>
      <c r="EV11" s="161"/>
      <c r="EW11" s="161"/>
      <c r="EX11" s="161"/>
      <c r="EY11" s="161"/>
      <c r="EZ11" s="161"/>
      <c r="FA11" s="161"/>
      <c r="FB11" s="161"/>
      <c r="FC11" s="161"/>
      <c r="FD11" s="161"/>
      <c r="FE11" s="161"/>
      <c r="FF11" s="161"/>
      <c r="FG11" s="161"/>
      <c r="FH11" s="161"/>
      <c r="FI11" s="161"/>
      <c r="FJ11" s="161"/>
      <c r="FK11" s="161"/>
      <c r="FL11" s="161"/>
      <c r="FM11" s="161"/>
      <c r="FN11" s="161"/>
      <c r="FO11" s="161"/>
      <c r="FP11" s="161"/>
      <c r="FQ11" s="161"/>
      <c r="FR11" s="161"/>
      <c r="FS11" s="161"/>
      <c r="FT11" s="161"/>
      <c r="FU11" s="161"/>
      <c r="FV11" s="161"/>
      <c r="FW11" s="161"/>
      <c r="FX11" s="161"/>
      <c r="FY11" s="161"/>
      <c r="FZ11" s="161"/>
      <c r="GA11" s="161"/>
      <c r="GB11" s="161"/>
      <c r="GC11" s="161"/>
      <c r="GD11" s="161"/>
      <c r="GE11" s="161"/>
      <c r="GF11" s="161"/>
      <c r="GG11" s="161"/>
      <c r="GH11" s="161"/>
      <c r="GI11" s="161"/>
      <c r="GJ11" s="161"/>
      <c r="GK11" s="161"/>
      <c r="GL11" s="161"/>
      <c r="GM11" s="161"/>
      <c r="GN11" s="161"/>
      <c r="GO11" s="161"/>
      <c r="GP11" s="161"/>
      <c r="GQ11" s="161"/>
      <c r="GR11" s="161"/>
      <c r="GS11" s="161"/>
      <c r="GT11" s="161"/>
      <c r="GU11" s="161"/>
      <c r="GV11" s="161"/>
      <c r="GW11" s="161"/>
      <c r="GX11" s="161"/>
      <c r="GY11" s="161"/>
      <c r="GZ11" s="161"/>
      <c r="HA11" s="161"/>
      <c r="HB11" s="161"/>
      <c r="HC11" s="161"/>
      <c r="HD11" s="161"/>
      <c r="HE11" s="161"/>
      <c r="HF11" s="161"/>
      <c r="HG11" s="161"/>
      <c r="HH11" s="161"/>
      <c r="HI11" s="161"/>
      <c r="HJ11" s="161"/>
      <c r="HK11" s="161"/>
      <c r="HL11" s="161"/>
      <c r="HM11" s="161"/>
      <c r="HN11" s="161"/>
      <c r="HO11" s="161"/>
      <c r="HP11" s="161"/>
      <c r="HQ11" s="161"/>
      <c r="HR11" s="161"/>
      <c r="HS11" s="161"/>
      <c r="HT11" s="161"/>
      <c r="HU11" s="161"/>
      <c r="HV11" s="161"/>
      <c r="HW11" s="161"/>
      <c r="HX11" s="161"/>
      <c r="HY11" s="161"/>
      <c r="HZ11" s="161"/>
      <c r="IA11" s="161"/>
      <c r="IB11" s="161"/>
      <c r="IC11" s="161"/>
      <c r="ID11" s="161"/>
      <c r="IE11" s="161"/>
      <c r="IF11" s="161"/>
      <c r="IG11" s="161"/>
      <c r="IH11" s="161"/>
      <c r="II11" s="161"/>
      <c r="IJ11" s="161"/>
      <c r="IK11" s="161"/>
      <c r="IL11" s="161"/>
      <c r="IM11" s="161"/>
      <c r="IN11" s="161"/>
      <c r="IO11" s="161"/>
      <c r="IP11" s="161"/>
      <c r="IQ11" s="161"/>
      <c r="IR11" s="161"/>
      <c r="IS11" s="161"/>
      <c r="IT11" s="161"/>
      <c r="IU11" s="161"/>
      <c r="IV11" s="161"/>
      <c r="IW11" s="161"/>
      <c r="IX11" s="161"/>
      <c r="IY11" s="161"/>
      <c r="IZ11" s="161"/>
      <c r="JA11" s="161"/>
      <c r="JB11" s="161"/>
      <c r="JC11" s="161"/>
      <c r="JD11" s="161"/>
      <c r="JE11" s="161"/>
      <c r="JF11" s="161"/>
      <c r="JG11" s="161"/>
      <c r="JH11" s="161"/>
      <c r="JI11" s="161"/>
      <c r="JJ11" s="161"/>
      <c r="JK11" s="161"/>
      <c r="JL11" s="161"/>
      <c r="JM11" s="161"/>
      <c r="JN11" s="161"/>
      <c r="JO11" s="161"/>
      <c r="JP11" s="161"/>
      <c r="JQ11" s="161"/>
      <c r="JR11" s="161"/>
      <c r="JS11" s="161"/>
      <c r="JT11" s="161"/>
      <c r="JU11" s="161"/>
      <c r="JV11" s="161"/>
      <c r="JW11" s="161"/>
      <c r="JX11" s="161"/>
      <c r="JY11" s="161"/>
      <c r="JZ11" s="161"/>
      <c r="KA11" s="161"/>
      <c r="KB11" s="161"/>
      <c r="KC11" s="161"/>
      <c r="KD11" s="161"/>
      <c r="KE11" s="161"/>
      <c r="KF11" s="161"/>
      <c r="KG11" s="161"/>
      <c r="KH11" s="161"/>
      <c r="KI11" s="161"/>
      <c r="KJ11" s="161"/>
      <c r="KK11" s="161"/>
      <c r="KL11" s="161"/>
      <c r="KM11" s="161"/>
      <c r="KN11" s="161"/>
      <c r="KO11" s="161"/>
      <c r="KP11" s="161"/>
      <c r="KQ11" s="161"/>
      <c r="KR11" s="161"/>
      <c r="KS11" s="161"/>
      <c r="KT11" s="161"/>
      <c r="KU11" s="161"/>
      <c r="KV11" s="161"/>
      <c r="KW11" s="161"/>
      <c r="KX11" s="161"/>
      <c r="KY11" s="161"/>
      <c r="KZ11" s="161"/>
      <c r="LA11" s="161"/>
      <c r="LB11" s="161"/>
      <c r="LC11" s="161"/>
      <c r="LD11" s="161"/>
      <c r="LE11" s="161"/>
      <c r="LF11" s="161"/>
      <c r="LG11" s="161"/>
      <c r="LH11" s="161"/>
      <c r="LI11" s="161"/>
      <c r="LJ11" s="161"/>
      <c r="LK11" s="161"/>
      <c r="LL11" s="161"/>
      <c r="LM11" s="161"/>
      <c r="LN11" s="161"/>
      <c r="LO11" s="161"/>
      <c r="LP11" s="161"/>
      <c r="LQ11" s="161"/>
      <c r="LR11" s="161"/>
      <c r="LS11" s="161"/>
      <c r="LT11" s="161"/>
      <c r="LU11" s="161"/>
      <c r="LV11" s="161"/>
      <c r="LW11" s="161"/>
      <c r="LX11" s="161"/>
      <c r="LY11" s="161"/>
      <c r="LZ11" s="161"/>
      <c r="MA11" s="161"/>
      <c r="MB11" s="161"/>
      <c r="MC11" s="161"/>
      <c r="MD11" s="161"/>
      <c r="ME11" s="161"/>
      <c r="MF11" s="161"/>
      <c r="MG11" s="161"/>
      <c r="MH11" s="161"/>
      <c r="MI11" s="161"/>
      <c r="MJ11" s="161"/>
      <c r="MK11" s="161"/>
      <c r="ML11" s="161"/>
      <c r="MM11" s="161"/>
      <c r="MN11" s="161"/>
      <c r="MO11" s="161"/>
      <c r="MP11" s="161"/>
      <c r="MQ11" s="161"/>
      <c r="MR11" s="161"/>
      <c r="MS11" s="161"/>
      <c r="MT11" s="161"/>
      <c r="MU11" s="161"/>
      <c r="MV11" s="161"/>
      <c r="MW11" s="161"/>
      <c r="MX11" s="161"/>
      <c r="MY11" s="161"/>
      <c r="MZ11" s="161"/>
      <c r="NA11" s="161"/>
      <c r="NB11" s="161"/>
      <c r="NC11" s="161"/>
      <c r="ND11" s="161"/>
      <c r="NE11" s="161"/>
      <c r="NF11" s="161"/>
      <c r="NG11" s="161"/>
      <c r="NH11" s="161"/>
      <c r="NI11" s="161"/>
      <c r="NJ11" s="161"/>
      <c r="NK11" s="161"/>
      <c r="NL11" s="161"/>
      <c r="NM11" s="161"/>
      <c r="NN11" s="161"/>
      <c r="NO11" s="161"/>
      <c r="NP11" s="161"/>
      <c r="NQ11" s="161"/>
      <c r="NR11" s="161"/>
      <c r="NS11" s="161"/>
      <c r="NT11" s="161"/>
      <c r="NU11" s="161"/>
      <c r="NV11" s="161"/>
      <c r="NW11" s="161"/>
      <c r="NX11" s="161"/>
      <c r="NY11" s="161"/>
      <c r="NZ11" s="161"/>
      <c r="OA11" s="161"/>
      <c r="OB11" s="161"/>
      <c r="OC11" s="161"/>
      <c r="OD11" s="161"/>
      <c r="OE11" s="161"/>
      <c r="OF11" s="161"/>
      <c r="OG11" s="161"/>
      <c r="OH11" s="161"/>
      <c r="OI11" s="161"/>
      <c r="OJ11" s="161"/>
      <c r="OK11" s="161"/>
      <c r="OL11" s="161"/>
      <c r="OM11" s="161"/>
      <c r="ON11" s="161"/>
      <c r="OO11" s="161"/>
      <c r="OP11" s="161"/>
      <c r="OQ11" s="161"/>
      <c r="OR11" s="161"/>
      <c r="OS11" s="161"/>
      <c r="OT11" s="161"/>
      <c r="OU11" s="161"/>
      <c r="OV11" s="161"/>
      <c r="OW11" s="161"/>
      <c r="OX11" s="161"/>
      <c r="OY11" s="161"/>
      <c r="OZ11" s="161"/>
      <c r="PA11" s="161"/>
      <c r="PB11" s="161"/>
      <c r="PC11" s="161"/>
      <c r="PD11" s="161"/>
      <c r="PE11" s="161"/>
      <c r="PF11" s="161"/>
      <c r="PG11" s="161"/>
      <c r="PH11" s="161"/>
      <c r="PI11" s="161"/>
      <c r="PJ11" s="161"/>
      <c r="PK11" s="161"/>
      <c r="PL11" s="161"/>
      <c r="PM11" s="161"/>
      <c r="PN11" s="161"/>
      <c r="PO11" s="161"/>
      <c r="PP11" s="161"/>
      <c r="PQ11" s="161"/>
      <c r="PR11" s="161"/>
      <c r="PS11" s="161"/>
      <c r="PT11" s="161"/>
      <c r="PU11" s="161"/>
      <c r="PV11" s="161"/>
      <c r="PW11" s="161"/>
      <c r="PX11" s="161"/>
      <c r="PY11" s="161"/>
      <c r="PZ11" s="161"/>
      <c r="QA11" s="161"/>
      <c r="QB11" s="161"/>
      <c r="QC11" s="161"/>
      <c r="QD11" s="161"/>
      <c r="QE11" s="161"/>
      <c r="QF11" s="161"/>
      <c r="QG11" s="161"/>
      <c r="QH11" s="161"/>
      <c r="QI11" s="161"/>
      <c r="QJ11" s="161"/>
      <c r="QK11" s="161"/>
      <c r="QL11" s="161"/>
      <c r="QM11" s="161"/>
      <c r="QN11" s="161"/>
      <c r="QO11" s="161"/>
      <c r="QP11" s="161"/>
      <c r="QQ11" s="161"/>
      <c r="QR11" s="161"/>
      <c r="QS11" s="161"/>
      <c r="QT11" s="161"/>
      <c r="QU11" s="161"/>
      <c r="QV11" s="161"/>
      <c r="QW11" s="161"/>
      <c r="QX11" s="161"/>
      <c r="QY11" s="161"/>
      <c r="QZ11" s="161"/>
      <c r="RA11" s="161"/>
      <c r="RB11" s="161"/>
      <c r="RC11" s="161"/>
      <c r="RD11" s="161"/>
      <c r="RE11" s="161"/>
      <c r="RF11" s="161"/>
      <c r="RG11" s="161"/>
      <c r="RH11" s="161"/>
      <c r="RI11" s="161"/>
      <c r="RJ11" s="161"/>
      <c r="RK11" s="161"/>
      <c r="RL11" s="161"/>
      <c r="RM11" s="161"/>
      <c r="RN11" s="161"/>
      <c r="RO11" s="161"/>
      <c r="RP11" s="161"/>
      <c r="RQ11" s="161"/>
      <c r="RR11" s="161"/>
      <c r="RS11" s="161"/>
      <c r="RT11" s="161"/>
      <c r="RU11" s="161"/>
      <c r="RV11" s="161"/>
      <c r="RW11" s="161"/>
      <c r="RX11" s="161"/>
      <c r="RY11" s="161"/>
      <c r="RZ11" s="161"/>
      <c r="SA11" s="161"/>
      <c r="SB11" s="161"/>
      <c r="SC11" s="161"/>
      <c r="SD11" s="161"/>
      <c r="SE11" s="161"/>
      <c r="SF11" s="161"/>
      <c r="SG11" s="161"/>
      <c r="SH11" s="161"/>
      <c r="SI11" s="161"/>
      <c r="SJ11" s="161"/>
      <c r="SK11" s="161"/>
      <c r="SL11" s="161"/>
      <c r="SM11" s="161"/>
      <c r="SN11" s="161"/>
      <c r="SO11" s="161"/>
      <c r="SP11" s="161"/>
      <c r="SQ11" s="161"/>
      <c r="SR11" s="161"/>
      <c r="SS11" s="161"/>
      <c r="ST11" s="161"/>
      <c r="SU11" s="161"/>
      <c r="SV11" s="161"/>
      <c r="SW11" s="161"/>
      <c r="SX11" s="161"/>
      <c r="SY11" s="161"/>
      <c r="SZ11" s="161"/>
      <c r="TA11" s="161"/>
      <c r="TB11" s="161"/>
      <c r="TC11" s="161"/>
      <c r="TD11" s="161"/>
      <c r="TE11" s="161"/>
      <c r="TF11" s="161"/>
      <c r="TG11" s="161"/>
      <c r="TH11" s="161"/>
      <c r="TI11" s="161"/>
      <c r="TJ11" s="161"/>
      <c r="TK11" s="161"/>
      <c r="TL11" s="161"/>
      <c r="TM11" s="161"/>
      <c r="TN11" s="161"/>
      <c r="TO11" s="161"/>
      <c r="TP11" s="161"/>
      <c r="TQ11" s="161"/>
      <c r="TR11" s="161"/>
      <c r="TS11" s="161"/>
      <c r="TT11" s="161"/>
      <c r="TU11" s="161"/>
      <c r="TV11" s="161"/>
      <c r="TW11" s="161"/>
      <c r="TX11" s="161"/>
      <c r="TY11" s="161"/>
      <c r="TZ11" s="161"/>
      <c r="UA11" s="161"/>
      <c r="UB11" s="161"/>
      <c r="UC11" s="161"/>
      <c r="UD11" s="161"/>
      <c r="UE11" s="161"/>
      <c r="UF11" s="161"/>
      <c r="UG11" s="161"/>
      <c r="UH11" s="161"/>
      <c r="UI11" s="161"/>
      <c r="UJ11" s="161"/>
      <c r="UK11" s="161"/>
      <c r="UL11" s="161"/>
      <c r="UM11" s="161"/>
      <c r="UN11" s="161"/>
      <c r="UO11" s="161"/>
      <c r="UP11" s="161"/>
      <c r="UQ11" s="161"/>
      <c r="UR11" s="161"/>
      <c r="US11" s="161"/>
      <c r="UT11" s="161"/>
      <c r="UU11" s="161"/>
      <c r="UV11" s="161"/>
      <c r="UW11" s="161"/>
      <c r="UX11" s="161"/>
      <c r="UY11" s="161"/>
      <c r="UZ11" s="161"/>
      <c r="VA11" s="161"/>
      <c r="VB11" s="161"/>
      <c r="VC11" s="161"/>
      <c r="VD11" s="161"/>
      <c r="VE11" s="161"/>
      <c r="VF11" s="161"/>
      <c r="VG11" s="161"/>
      <c r="VH11" s="161"/>
      <c r="VI11" s="161"/>
      <c r="VJ11" s="161"/>
      <c r="VK11" s="161"/>
      <c r="VL11" s="161"/>
      <c r="VM11" s="161"/>
      <c r="VN11" s="161"/>
      <c r="VO11" s="161"/>
      <c r="VP11" s="161"/>
      <c r="VQ11" s="161"/>
      <c r="VR11" s="161"/>
      <c r="VS11" s="161"/>
      <c r="VT11" s="161"/>
      <c r="VU11" s="161"/>
      <c r="VV11" s="161"/>
      <c r="VW11" s="161"/>
      <c r="VX11" s="161"/>
      <c r="VY11" s="161"/>
      <c r="VZ11" s="161"/>
      <c r="WA11" s="161"/>
      <c r="WB11" s="161"/>
      <c r="WC11" s="161"/>
      <c r="WD11" s="161"/>
      <c r="WE11" s="161"/>
      <c r="WF11" s="161"/>
      <c r="WG11" s="161"/>
      <c r="WH11" s="161"/>
      <c r="WI11" s="161"/>
      <c r="WJ11" s="161"/>
      <c r="WK11" s="161"/>
      <c r="WL11" s="161"/>
      <c r="WM11" s="161"/>
      <c r="WN11" s="161"/>
      <c r="WO11" s="161"/>
      <c r="WP11" s="161"/>
      <c r="WQ11" s="161"/>
      <c r="WR11" s="161"/>
      <c r="WS11" s="161"/>
      <c r="WT11" s="161"/>
      <c r="WU11" s="161"/>
      <c r="WV11" s="161"/>
      <c r="WW11" s="161"/>
      <c r="WX11" s="161"/>
      <c r="WY11" s="161"/>
      <c r="WZ11" s="161"/>
      <c r="XA11" s="161"/>
      <c r="XB11" s="161"/>
      <c r="XC11" s="161"/>
      <c r="XD11" s="161"/>
      <c r="XE11" s="161"/>
      <c r="XF11" s="161"/>
      <c r="XG11" s="161"/>
      <c r="XH11" s="161"/>
      <c r="XI11" s="161"/>
      <c r="XJ11" s="161"/>
      <c r="XK11" s="161"/>
      <c r="XL11" s="161"/>
      <c r="XM11" s="161"/>
      <c r="XN11" s="161"/>
      <c r="XO11" s="161"/>
      <c r="XP11" s="161"/>
      <c r="XQ11" s="161"/>
      <c r="XR11" s="161"/>
      <c r="XS11" s="161"/>
      <c r="XT11" s="161"/>
      <c r="XU11" s="161"/>
      <c r="XV11" s="161"/>
      <c r="XW11" s="161"/>
      <c r="XX11" s="161"/>
      <c r="XY11" s="161"/>
      <c r="XZ11" s="161"/>
      <c r="YA11" s="161"/>
      <c r="YB11" s="161"/>
      <c r="YC11" s="161"/>
      <c r="YD11" s="161"/>
      <c r="YE11" s="161"/>
      <c r="YF11" s="161"/>
      <c r="YG11" s="161"/>
      <c r="YH11" s="161"/>
      <c r="YI11" s="161"/>
      <c r="YJ11" s="161"/>
      <c r="YK11" s="161"/>
      <c r="YL11" s="161"/>
      <c r="YM11" s="161"/>
      <c r="YN11" s="161"/>
      <c r="YO11" s="161"/>
      <c r="YP11" s="161"/>
      <c r="YQ11" s="161"/>
      <c r="YR11" s="161"/>
      <c r="YS11" s="161"/>
      <c r="YT11" s="161"/>
      <c r="YU11" s="161"/>
      <c r="YV11" s="161"/>
      <c r="YW11" s="161"/>
      <c r="YX11" s="161"/>
      <c r="YY11" s="161"/>
      <c r="YZ11" s="161"/>
      <c r="ZA11" s="161"/>
      <c r="ZB11" s="161"/>
      <c r="ZC11" s="161"/>
      <c r="ZD11" s="161"/>
      <c r="ZE11" s="161"/>
      <c r="ZF11" s="161"/>
      <c r="ZG11" s="161"/>
      <c r="ZH11" s="161"/>
      <c r="ZI11" s="161"/>
      <c r="ZJ11" s="161"/>
      <c r="ZK11" s="161"/>
      <c r="ZL11" s="161"/>
      <c r="ZM11" s="161"/>
      <c r="ZN11" s="161"/>
      <c r="ZO11" s="161"/>
      <c r="ZP11" s="161"/>
      <c r="ZQ11" s="161"/>
      <c r="ZR11" s="161"/>
      <c r="ZS11" s="161"/>
      <c r="ZT11" s="161"/>
      <c r="ZU11" s="161"/>
      <c r="ZV11" s="161"/>
      <c r="ZW11" s="161"/>
      <c r="ZX11" s="161"/>
      <c r="ZY11" s="161"/>
      <c r="ZZ11" s="161"/>
      <c r="AAA11" s="161"/>
      <c r="AAB11" s="161"/>
      <c r="AAC11" s="161"/>
      <c r="AAD11" s="161"/>
      <c r="AAE11" s="161"/>
      <c r="AAF11" s="161"/>
      <c r="AAG11" s="161"/>
      <c r="AAH11" s="161"/>
      <c r="AAI11" s="161"/>
      <c r="AAJ11" s="161"/>
      <c r="AAK11" s="161"/>
      <c r="AAL11" s="161"/>
      <c r="AAM11" s="161"/>
      <c r="AAN11" s="161"/>
      <c r="AAO11" s="161"/>
      <c r="AAP11" s="161"/>
      <c r="AAQ11" s="161"/>
      <c r="AAR11" s="161"/>
      <c r="AAS11" s="161"/>
      <c r="AAT11" s="161"/>
      <c r="AAU11" s="161"/>
      <c r="AAV11" s="161"/>
      <c r="AAW11" s="161"/>
      <c r="AAX11" s="161"/>
      <c r="AAY11" s="161"/>
      <c r="AAZ11" s="161"/>
      <c r="ABA11" s="161"/>
      <c r="ABB11" s="161"/>
      <c r="ABC11" s="161"/>
      <c r="ABD11" s="161"/>
      <c r="ABE11" s="161"/>
      <c r="ABF11" s="161"/>
      <c r="ABG11" s="161"/>
      <c r="ABH11" s="161"/>
      <c r="ABI11" s="161"/>
      <c r="ABJ11" s="161"/>
      <c r="ABK11" s="161"/>
      <c r="ABL11" s="161"/>
      <c r="ABM11" s="161"/>
      <c r="ABN11" s="161"/>
      <c r="ABO11" s="161"/>
      <c r="ABP11" s="161"/>
      <c r="ABQ11" s="161"/>
      <c r="ABR11" s="161"/>
      <c r="ABS11" s="161"/>
      <c r="ABT11" s="161"/>
      <c r="ABU11" s="161"/>
      <c r="ABV11" s="161"/>
      <c r="ABW11" s="161"/>
      <c r="ABX11" s="161"/>
      <c r="ABY11" s="161"/>
      <c r="ABZ11" s="161"/>
      <c r="ACA11" s="161"/>
      <c r="ACB11" s="161"/>
      <c r="ACC11" s="161"/>
      <c r="ACD11" s="161"/>
      <c r="ACE11" s="161"/>
      <c r="ACF11" s="161"/>
      <c r="ACG11" s="161"/>
      <c r="ACH11" s="161"/>
      <c r="ACI11" s="161"/>
      <c r="ACJ11" s="161"/>
      <c r="ACK11" s="161"/>
      <c r="ACL11" s="161"/>
      <c r="ACM11" s="161"/>
      <c r="ACN11" s="161"/>
      <c r="ACO11" s="161"/>
      <c r="ACP11" s="161"/>
      <c r="ACQ11" s="161"/>
      <c r="ACR11" s="161"/>
      <c r="ACS11" s="161"/>
      <c r="ACT11" s="161"/>
      <c r="ACU11" s="161"/>
      <c r="ACV11" s="161"/>
      <c r="ACW11" s="161"/>
      <c r="ACX11" s="161"/>
      <c r="ACY11" s="161"/>
      <c r="ACZ11" s="161"/>
      <c r="ADA11" s="161"/>
      <c r="ADB11" s="161"/>
      <c r="ADC11" s="161"/>
      <c r="ADD11" s="161"/>
      <c r="ADE11" s="161"/>
      <c r="ADF11" s="161"/>
      <c r="ADG11" s="161"/>
      <c r="ADH11" s="161"/>
      <c r="ADI11" s="161"/>
      <c r="ADJ11" s="161"/>
      <c r="ADK11" s="161"/>
      <c r="ADL11" s="161"/>
      <c r="ADM11" s="161"/>
      <c r="ADN11" s="161"/>
      <c r="ADO11" s="161"/>
      <c r="ADP11" s="161"/>
      <c r="ADQ11" s="161"/>
      <c r="ADR11" s="161"/>
      <c r="ADS11" s="161"/>
      <c r="ADT11" s="161"/>
      <c r="ADU11" s="161"/>
      <c r="ADV11" s="161"/>
      <c r="ADW11" s="161"/>
      <c r="ADX11" s="161"/>
      <c r="ADY11" s="161"/>
      <c r="ADZ11" s="161"/>
      <c r="AEA11" s="161"/>
      <c r="AEB11" s="161"/>
      <c r="AEC11" s="161"/>
      <c r="AED11" s="161"/>
      <c r="AEE11" s="161"/>
      <c r="AEF11" s="161"/>
      <c r="AEG11" s="161"/>
      <c r="AEH11" s="161"/>
      <c r="AEI11" s="161"/>
      <c r="AEJ11" s="161"/>
      <c r="AEK11" s="161"/>
      <c r="AEL11" s="161"/>
      <c r="AEM11" s="161"/>
      <c r="AEN11" s="161"/>
      <c r="AEO11" s="161"/>
      <c r="AEP11" s="161"/>
      <c r="AEQ11" s="161"/>
      <c r="AER11" s="161"/>
      <c r="AES11" s="161"/>
      <c r="AET11" s="161"/>
      <c r="AEU11" s="161"/>
      <c r="AEV11" s="161"/>
      <c r="AEW11" s="161"/>
      <c r="AEX11" s="161"/>
      <c r="AEY11" s="161"/>
      <c r="AEZ11" s="161"/>
      <c r="AFA11" s="161"/>
      <c r="AFB11" s="161"/>
      <c r="AFC11" s="161"/>
      <c r="AFD11" s="161"/>
      <c r="AFE11" s="161"/>
      <c r="AFF11" s="161"/>
      <c r="AFG11" s="161"/>
      <c r="AFH11" s="161"/>
      <c r="AFI11" s="161"/>
      <c r="AFJ11" s="161"/>
      <c r="AFK11" s="161"/>
      <c r="AFL11" s="161"/>
      <c r="AFM11" s="161"/>
      <c r="AFN11" s="161"/>
      <c r="AFO11" s="161"/>
      <c r="AFP11" s="161"/>
      <c r="AFQ11" s="161"/>
      <c r="AFR11" s="161"/>
      <c r="AFS11" s="161"/>
      <c r="AFT11" s="161"/>
      <c r="AFU11" s="161"/>
      <c r="AFV11" s="161"/>
      <c r="AFW11" s="161"/>
      <c r="AFX11" s="161"/>
      <c r="AFY11" s="161"/>
      <c r="AFZ11" s="161"/>
      <c r="AGA11" s="161"/>
      <c r="AGB11" s="161"/>
      <c r="AGC11" s="161"/>
      <c r="AGD11" s="161"/>
      <c r="AGE11" s="161"/>
      <c r="AGF11" s="161"/>
      <c r="AGG11" s="161"/>
      <c r="AGH11" s="161"/>
      <c r="AGI11" s="161"/>
      <c r="AGJ11" s="161"/>
      <c r="AGK11" s="161"/>
      <c r="AGL11" s="161"/>
      <c r="AGM11" s="161"/>
      <c r="AGN11" s="161"/>
      <c r="AGO11" s="161"/>
      <c r="AGP11" s="161"/>
      <c r="AGQ11" s="161"/>
      <c r="AGR11" s="161"/>
      <c r="AGS11" s="161"/>
      <c r="AGT11" s="161"/>
      <c r="AGU11" s="161"/>
      <c r="AGV11" s="161"/>
      <c r="AGW11" s="161"/>
      <c r="AGX11" s="161"/>
      <c r="AGY11" s="161"/>
      <c r="AGZ11" s="161"/>
      <c r="AHA11" s="161"/>
      <c r="AHB11" s="161"/>
      <c r="AHC11" s="161"/>
      <c r="AHD11" s="161"/>
      <c r="AHE11" s="161"/>
      <c r="AHF11" s="161"/>
      <c r="AHG11" s="161"/>
      <c r="AHH11" s="161"/>
      <c r="AHI11" s="161"/>
      <c r="AHJ11" s="161"/>
      <c r="AHK11" s="161"/>
      <c r="AHL11" s="161"/>
      <c r="AHM11" s="161"/>
      <c r="AHN11" s="161"/>
      <c r="AHO11" s="161"/>
      <c r="AHP11" s="161"/>
      <c r="AHQ11" s="161"/>
      <c r="AHR11" s="161"/>
      <c r="AHS11" s="161"/>
      <c r="AHT11" s="161"/>
      <c r="AHU11" s="161"/>
      <c r="AHV11" s="161"/>
      <c r="AHW11" s="161"/>
      <c r="AHX11" s="161"/>
      <c r="AHY11" s="161"/>
      <c r="AHZ11" s="161"/>
      <c r="AIA11" s="161"/>
      <c r="AIB11" s="161"/>
      <c r="AIC11" s="161"/>
      <c r="AID11" s="161"/>
      <c r="AIE11" s="161"/>
      <c r="AIF11" s="161"/>
      <c r="AIG11" s="161"/>
      <c r="AIH11" s="161"/>
      <c r="AII11" s="161"/>
      <c r="AIJ11" s="161"/>
      <c r="AIK11" s="161"/>
      <c r="AIL11" s="161"/>
      <c r="AIM11" s="161"/>
      <c r="AIN11" s="161"/>
      <c r="AIO11" s="161"/>
      <c r="AIP11" s="161"/>
      <c r="AIQ11" s="161"/>
      <c r="AIR11" s="161"/>
      <c r="AIS11" s="161"/>
      <c r="AIT11" s="161"/>
      <c r="AIU11" s="161"/>
      <c r="AIV11" s="161"/>
      <c r="AIW11" s="161"/>
      <c r="AIX11" s="161"/>
      <c r="AIY11" s="161"/>
      <c r="AIZ11" s="161"/>
      <c r="AJA11" s="161"/>
      <c r="AJB11" s="161"/>
      <c r="AJC11" s="161"/>
      <c r="AJD11" s="161"/>
      <c r="AJE11" s="161"/>
      <c r="AJF11" s="161"/>
      <c r="AJG11" s="161"/>
      <c r="AJH11" s="161"/>
      <c r="AJI11" s="161"/>
      <c r="AJJ11" s="161"/>
      <c r="AJK11" s="161"/>
      <c r="AJL11" s="161"/>
      <c r="AJM11" s="161"/>
      <c r="AJN11" s="161"/>
      <c r="AJO11" s="161"/>
      <c r="AJP11" s="161"/>
      <c r="AJQ11" s="161"/>
      <c r="AJR11" s="161"/>
      <c r="AJS11" s="161"/>
      <c r="AJT11" s="161"/>
      <c r="AJU11" s="161"/>
      <c r="AJV11" s="161"/>
      <c r="AJW11" s="161"/>
      <c r="AJX11" s="161"/>
      <c r="AJY11" s="161"/>
      <c r="AJZ11" s="161"/>
      <c r="AKA11" s="161"/>
      <c r="AKB11" s="161"/>
      <c r="AKC11" s="161"/>
      <c r="AKD11" s="161"/>
      <c r="AKE11" s="161"/>
      <c r="AKF11" s="161"/>
      <c r="AKG11" s="161"/>
      <c r="AKH11" s="161"/>
      <c r="AKI11" s="161"/>
      <c r="AKJ11" s="161"/>
      <c r="AKK11" s="161"/>
      <c r="AKL11" s="161"/>
      <c r="AKM11" s="161"/>
      <c r="AKN11" s="161"/>
      <c r="AKO11" s="161"/>
      <c r="AKP11" s="161"/>
      <c r="AKQ11" s="161"/>
      <c r="AKR11" s="161"/>
      <c r="AKS11" s="161"/>
      <c r="AKT11" s="161"/>
      <c r="AKU11" s="161"/>
      <c r="AKV11" s="161"/>
      <c r="AKW11" s="161"/>
      <c r="AKX11" s="161"/>
      <c r="AKY11" s="161"/>
      <c r="AKZ11" s="161"/>
      <c r="ALA11" s="161"/>
      <c r="ALB11" s="161"/>
      <c r="ALC11" s="161"/>
      <c r="ALD11" s="161"/>
      <c r="ALE11" s="161"/>
      <c r="ALF11" s="161"/>
      <c r="ALG11" s="161"/>
      <c r="ALH11" s="161"/>
      <c r="ALI11" s="161"/>
      <c r="ALJ11" s="161"/>
      <c r="ALK11" s="161"/>
      <c r="ALL11" s="161"/>
      <c r="ALM11" s="161"/>
      <c r="ALN11" s="161"/>
      <c r="ALO11" s="161"/>
      <c r="ALP11" s="161"/>
      <c r="ALQ11" s="161"/>
      <c r="ALR11" s="161"/>
      <c r="ALS11" s="161"/>
      <c r="ALT11" s="161"/>
      <c r="ALU11" s="161"/>
      <c r="ALV11" s="161"/>
      <c r="ALW11" s="161"/>
      <c r="ALX11" s="161"/>
      <c r="ALY11" s="161"/>
      <c r="ALZ11" s="161"/>
      <c r="AMA11" s="161"/>
      <c r="AMB11" s="161"/>
      <c r="AMC11" s="161"/>
      <c r="AMD11" s="161"/>
      <c r="AME11" s="161"/>
      <c r="AMF11" s="161"/>
      <c r="AMG11" s="161"/>
      <c r="AMH11" s="161"/>
      <c r="AMI11" s="161"/>
      <c r="AMJ11" s="161"/>
      <c r="AMK11" s="161"/>
      <c r="AML11" s="161"/>
      <c r="AMM11" s="161"/>
      <c r="AMN11" s="161"/>
      <c r="AMO11" s="161"/>
      <c r="AMP11" s="161"/>
      <c r="AMQ11" s="161"/>
      <c r="AMR11" s="161"/>
      <c r="AMS11" s="161"/>
      <c r="AMT11" s="161"/>
      <c r="AMU11" s="161"/>
      <c r="AMV11" s="161"/>
      <c r="AMW11" s="161"/>
      <c r="AMX11" s="161"/>
      <c r="AMY11" s="161"/>
      <c r="AMZ11" s="161"/>
      <c r="ANA11" s="161"/>
      <c r="ANB11" s="161"/>
      <c r="ANC11" s="161"/>
      <c r="AND11" s="161"/>
      <c r="ANE11" s="161"/>
      <c r="ANF11" s="161"/>
      <c r="ANG11" s="161"/>
      <c r="ANH11" s="161"/>
      <c r="ANI11" s="161"/>
      <c r="ANJ11" s="161"/>
      <c r="ANK11" s="161"/>
      <c r="ANL11" s="161"/>
      <c r="ANM11" s="161"/>
      <c r="ANN11" s="161"/>
      <c r="ANO11" s="161"/>
      <c r="ANP11" s="161"/>
      <c r="ANQ11" s="161"/>
      <c r="ANR11" s="161"/>
      <c r="ANS11" s="161"/>
      <c r="ANT11" s="161"/>
      <c r="ANU11" s="161"/>
      <c r="ANV11" s="161"/>
      <c r="ANW11" s="161"/>
      <c r="ANX11" s="161"/>
      <c r="ANY11" s="161"/>
      <c r="ANZ11" s="161"/>
      <c r="AOA11" s="161"/>
      <c r="AOB11" s="161"/>
      <c r="AOC11" s="161"/>
      <c r="AOD11" s="161"/>
      <c r="AOE11" s="161"/>
      <c r="AOF11" s="161"/>
      <c r="AOG11" s="161"/>
      <c r="AOH11" s="161"/>
      <c r="AOI11" s="161"/>
      <c r="AOJ11" s="161"/>
      <c r="AOK11" s="161"/>
      <c r="AOL11" s="161"/>
      <c r="AOM11" s="161"/>
      <c r="AON11" s="161"/>
      <c r="AOO11" s="161"/>
      <c r="AOP11" s="161"/>
      <c r="AOQ11" s="161"/>
      <c r="AOR11" s="161"/>
      <c r="AOS11" s="161"/>
      <c r="AOT11" s="161"/>
      <c r="AOU11" s="161"/>
      <c r="AOV11" s="161"/>
      <c r="AOW11" s="161"/>
      <c r="AOX11" s="161"/>
      <c r="AOY11" s="161"/>
      <c r="AOZ11" s="161"/>
      <c r="APA11" s="161"/>
      <c r="APB11" s="161"/>
      <c r="APC11" s="161"/>
      <c r="APD11" s="161"/>
      <c r="APE11" s="161"/>
      <c r="APF11" s="161"/>
      <c r="APG11" s="161"/>
      <c r="APH11" s="161"/>
      <c r="API11" s="161"/>
      <c r="APJ11" s="161"/>
      <c r="APK11" s="161"/>
      <c r="APL11" s="161"/>
      <c r="APM11" s="161"/>
      <c r="APN11" s="161"/>
      <c r="APO11" s="161"/>
      <c r="APP11" s="161"/>
      <c r="APQ11" s="161"/>
      <c r="APR11" s="161"/>
      <c r="APS11" s="161"/>
      <c r="APT11" s="161"/>
      <c r="APU11" s="161"/>
      <c r="APV11" s="161"/>
      <c r="APW11" s="161"/>
      <c r="APX11" s="161"/>
      <c r="APY11" s="161"/>
      <c r="APZ11" s="161"/>
      <c r="AQA11" s="161"/>
      <c r="AQB11" s="161"/>
      <c r="AQC11" s="161"/>
      <c r="AQD11" s="161"/>
      <c r="AQE11" s="161"/>
      <c r="AQF11" s="161"/>
      <c r="AQG11" s="161"/>
      <c r="AQH11" s="161"/>
      <c r="AQI11" s="161"/>
      <c r="AQJ11" s="161"/>
      <c r="AQK11" s="161"/>
      <c r="AQL11" s="161"/>
      <c r="AQM11" s="161"/>
      <c r="AQN11" s="161"/>
      <c r="AQO11" s="161"/>
      <c r="AQP11" s="161"/>
      <c r="AQQ11" s="161"/>
      <c r="AQR11" s="161"/>
      <c r="AQS11" s="161"/>
      <c r="AQT11" s="161"/>
      <c r="AQU11" s="161"/>
      <c r="AQV11" s="161"/>
      <c r="AQW11" s="161"/>
      <c r="AQX11" s="161"/>
      <c r="AQY11" s="161"/>
      <c r="AQZ11" s="161"/>
      <c r="ARA11" s="161"/>
      <c r="ARB11" s="161"/>
      <c r="ARC11" s="161"/>
      <c r="ARD11" s="161"/>
      <c r="ARE11" s="161"/>
      <c r="ARF11" s="161"/>
      <c r="ARG11" s="161"/>
      <c r="ARH11" s="161"/>
      <c r="ARI11" s="161"/>
      <c r="ARJ11" s="161"/>
      <c r="ARK11" s="161"/>
      <c r="ARL11" s="161"/>
      <c r="ARM11" s="161"/>
      <c r="ARN11" s="161"/>
      <c r="ARO11" s="161"/>
      <c r="ARP11" s="161"/>
      <c r="ARQ11" s="161"/>
      <c r="ARR11" s="161"/>
      <c r="ARS11" s="161"/>
      <c r="ART11" s="161"/>
      <c r="ARU11" s="161"/>
      <c r="ARV11" s="161"/>
      <c r="ARW11" s="161"/>
      <c r="ARX11" s="161"/>
      <c r="ARY11" s="161"/>
      <c r="ARZ11" s="161"/>
      <c r="ASA11" s="161"/>
      <c r="ASB11" s="161"/>
      <c r="ASC11" s="161"/>
      <c r="ASD11" s="161"/>
      <c r="ASE11" s="161"/>
      <c r="ASF11" s="161"/>
      <c r="ASG11" s="161"/>
      <c r="ASH11" s="161"/>
      <c r="ASI11" s="161"/>
      <c r="ASJ11" s="161"/>
      <c r="ASK11" s="161"/>
      <c r="ASL11" s="161"/>
      <c r="ASM11" s="161"/>
      <c r="ASN11" s="161"/>
      <c r="ASO11" s="161"/>
      <c r="ASP11" s="161"/>
      <c r="ASQ11" s="161"/>
      <c r="ASR11" s="161"/>
      <c r="ASS11" s="161"/>
      <c r="AST11" s="161"/>
      <c r="ASU11" s="161"/>
      <c r="ASV11" s="161"/>
      <c r="ASW11" s="161"/>
      <c r="ASX11" s="161"/>
      <c r="ASY11" s="161"/>
      <c r="ASZ11" s="161"/>
      <c r="ATA11" s="161"/>
      <c r="ATB11" s="161"/>
      <c r="ATC11" s="161"/>
      <c r="ATD11" s="161"/>
      <c r="ATE11" s="161"/>
      <c r="ATF11" s="161"/>
      <c r="ATG11" s="161"/>
      <c r="ATH11" s="161"/>
      <c r="ATI11" s="161"/>
      <c r="ATJ11" s="161"/>
      <c r="ATK11" s="161"/>
      <c r="ATL11" s="161"/>
      <c r="ATM11" s="161"/>
      <c r="ATN11" s="161"/>
      <c r="ATO11" s="161"/>
      <c r="ATP11" s="161"/>
      <c r="ATQ11" s="161"/>
      <c r="ATR11" s="161"/>
      <c r="ATS11" s="161"/>
      <c r="ATT11" s="161"/>
      <c r="ATU11" s="161"/>
      <c r="ATV11" s="161"/>
      <c r="ATW11" s="161"/>
      <c r="ATX11" s="161"/>
      <c r="ATY11" s="161"/>
      <c r="ATZ11" s="161"/>
      <c r="AUA11" s="161"/>
      <c r="AUB11" s="161"/>
      <c r="AUC11" s="161"/>
      <c r="AUD11" s="161"/>
      <c r="AUE11" s="161"/>
      <c r="AUF11" s="161"/>
      <c r="AUG11" s="161"/>
      <c r="AUH11" s="161"/>
      <c r="AUI11" s="161"/>
      <c r="AUJ11" s="161"/>
      <c r="AUK11" s="161"/>
      <c r="AUL11" s="161"/>
      <c r="AUM11" s="161"/>
      <c r="AUN11" s="161"/>
      <c r="AUO11" s="161"/>
      <c r="AUP11" s="161"/>
      <c r="AUQ11" s="161"/>
      <c r="AUR11" s="161"/>
      <c r="AUS11" s="161"/>
      <c r="AUT11" s="161"/>
      <c r="AUU11" s="161"/>
      <c r="AUV11" s="161"/>
      <c r="AUW11" s="161"/>
      <c r="AUX11" s="161"/>
      <c r="AUY11" s="161"/>
      <c r="AUZ11" s="161"/>
      <c r="AVA11" s="161"/>
      <c r="AVB11" s="161"/>
      <c r="AVC11" s="161"/>
      <c r="AVD11" s="161"/>
      <c r="AVE11" s="161"/>
      <c r="AVF11" s="161"/>
      <c r="AVG11" s="161"/>
      <c r="AVH11" s="161"/>
      <c r="AVI11" s="161"/>
      <c r="AVJ11" s="161"/>
      <c r="AVK11" s="161"/>
      <c r="AVL11" s="161"/>
      <c r="AVM11" s="161"/>
      <c r="AVN11" s="161"/>
      <c r="AVO11" s="161"/>
      <c r="AVP11" s="161"/>
      <c r="AVQ11" s="161"/>
      <c r="AVR11" s="161"/>
      <c r="AVS11" s="161"/>
      <c r="AVT11" s="161"/>
      <c r="AVU11" s="161"/>
      <c r="AVV11" s="161"/>
      <c r="AVW11" s="161"/>
      <c r="AVX11" s="161"/>
      <c r="AVY11" s="161"/>
      <c r="AVZ11" s="161"/>
      <c r="AWA11" s="161"/>
      <c r="AWB11" s="161"/>
      <c r="AWC11" s="161"/>
      <c r="AWD11" s="161"/>
      <c r="AWE11" s="161"/>
      <c r="AWF11" s="161"/>
      <c r="AWG11" s="161"/>
      <c r="AWH11" s="161"/>
      <c r="AWI11" s="161"/>
      <c r="AWJ11" s="161"/>
      <c r="AWK11" s="161"/>
      <c r="AWL11" s="161"/>
      <c r="AWM11" s="161"/>
      <c r="AWN11" s="161"/>
      <c r="AWO11" s="161"/>
      <c r="AWP11" s="161"/>
      <c r="AWQ11" s="161"/>
      <c r="AWR11" s="161"/>
      <c r="AWS11" s="161"/>
      <c r="AWT11" s="161"/>
      <c r="AWU11" s="161"/>
      <c r="AWV11" s="161"/>
      <c r="AWW11" s="161"/>
      <c r="AWX11" s="161"/>
      <c r="AWY11" s="161"/>
      <c r="AWZ11" s="161"/>
      <c r="AXA11" s="161"/>
      <c r="AXB11" s="161"/>
      <c r="AXC11" s="161"/>
      <c r="AXD11" s="161"/>
      <c r="AXE11" s="161"/>
      <c r="AXF11" s="161"/>
      <c r="AXG11" s="161"/>
      <c r="AXH11" s="161"/>
      <c r="AXI11" s="161"/>
      <c r="AXJ11" s="161"/>
      <c r="AXK11" s="161"/>
      <c r="AXL11" s="161"/>
      <c r="AXM11" s="161"/>
      <c r="AXN11" s="161"/>
      <c r="AXO11" s="161"/>
      <c r="AXP11" s="161"/>
      <c r="AXQ11" s="161"/>
      <c r="AXR11" s="161"/>
      <c r="AXS11" s="161"/>
      <c r="AXT11" s="161"/>
      <c r="AXU11" s="161"/>
      <c r="AXV11" s="161"/>
      <c r="AXW11" s="161"/>
      <c r="AXX11" s="161"/>
      <c r="AXY11" s="161"/>
      <c r="AXZ11" s="161"/>
      <c r="AYA11" s="161"/>
      <c r="AYB11" s="161"/>
      <c r="AYC11" s="161"/>
      <c r="AYD11" s="161"/>
      <c r="AYE11" s="161"/>
      <c r="AYF11" s="161"/>
      <c r="AYG11" s="161"/>
      <c r="AYH11" s="161"/>
      <c r="AYI11" s="161"/>
      <c r="AYJ11" s="161"/>
      <c r="AYK11" s="161"/>
      <c r="AYL11" s="161"/>
      <c r="AYM11" s="161"/>
      <c r="AYN11" s="161"/>
      <c r="AYO11" s="161"/>
      <c r="AYP11" s="161"/>
      <c r="AYQ11" s="161"/>
      <c r="AYR11" s="161"/>
      <c r="AYS11" s="161"/>
      <c r="AYT11" s="161"/>
      <c r="AYU11" s="161"/>
      <c r="AYV11" s="161"/>
      <c r="AYW11" s="161"/>
      <c r="AYX11" s="161"/>
      <c r="AYY11" s="161"/>
      <c r="AYZ11" s="161"/>
      <c r="AZA11" s="161"/>
      <c r="AZB11" s="161"/>
      <c r="AZC11" s="161"/>
      <c r="AZD11" s="161"/>
      <c r="AZE11" s="161"/>
      <c r="AZF11" s="161"/>
      <c r="AZG11" s="161"/>
      <c r="AZH11" s="161"/>
      <c r="AZI11" s="161"/>
      <c r="AZJ11" s="161"/>
      <c r="AZK11" s="161"/>
      <c r="AZL11" s="161"/>
      <c r="AZM11" s="161"/>
      <c r="AZN11" s="161"/>
      <c r="AZO11" s="161"/>
      <c r="AZP11" s="161"/>
      <c r="AZQ11" s="161"/>
      <c r="AZR11" s="161"/>
      <c r="AZS11" s="161"/>
      <c r="AZT11" s="161"/>
      <c r="AZU11" s="161"/>
      <c r="AZV11" s="161"/>
      <c r="AZW11" s="161"/>
      <c r="AZX11" s="161"/>
      <c r="AZY11" s="161"/>
      <c r="AZZ11" s="161"/>
      <c r="BAA11" s="161"/>
      <c r="BAB11" s="161"/>
      <c r="BAC11" s="161"/>
      <c r="BAD11" s="161"/>
      <c r="BAE11" s="161"/>
      <c r="BAF11" s="161"/>
      <c r="BAG11" s="161"/>
      <c r="BAH11" s="161"/>
      <c r="BAI11" s="161"/>
      <c r="BAJ11" s="161"/>
      <c r="BAK11" s="161"/>
      <c r="BAL11" s="161"/>
      <c r="BAM11" s="161"/>
      <c r="BAN11" s="161"/>
      <c r="BAO11" s="161"/>
      <c r="BAP11" s="161"/>
      <c r="BAQ11" s="161"/>
      <c r="BAR11" s="161"/>
      <c r="BAS11" s="161"/>
      <c r="BAT11" s="161"/>
      <c r="BAU11" s="161"/>
      <c r="BAV11" s="161"/>
      <c r="BAW11" s="161"/>
      <c r="BAX11" s="161"/>
      <c r="BAY11" s="161"/>
      <c r="BAZ11" s="161"/>
      <c r="BBA11" s="161"/>
      <c r="BBB11" s="161"/>
      <c r="BBC11" s="161"/>
      <c r="BBD11" s="161"/>
      <c r="BBE11" s="161"/>
      <c r="BBF11" s="161"/>
      <c r="BBG11" s="161"/>
      <c r="BBH11" s="161"/>
      <c r="BBI11" s="161"/>
      <c r="BBJ11" s="161"/>
      <c r="BBK11" s="161"/>
      <c r="BBL11" s="161"/>
      <c r="BBM11" s="161"/>
      <c r="BBN11" s="161"/>
      <c r="BBO11" s="161"/>
      <c r="BBP11" s="161"/>
      <c r="BBQ11" s="161"/>
      <c r="BBR11" s="161"/>
      <c r="BBS11" s="161"/>
      <c r="BBT11" s="161"/>
      <c r="BBU11" s="161"/>
      <c r="BBV11" s="161"/>
      <c r="BBW11" s="161"/>
      <c r="BBX11" s="161"/>
      <c r="BBY11" s="161"/>
      <c r="BBZ11" s="161"/>
      <c r="BCA11" s="161"/>
      <c r="BCB11" s="161"/>
      <c r="BCC11" s="161"/>
      <c r="BCD11" s="161"/>
      <c r="BCE11" s="161"/>
      <c r="BCF11" s="161"/>
      <c r="BCG11" s="161"/>
      <c r="BCH11" s="161"/>
      <c r="BCI11" s="161"/>
      <c r="BCJ11" s="161"/>
      <c r="BCK11" s="161"/>
      <c r="BCL11" s="161"/>
      <c r="BCM11" s="161"/>
      <c r="BCN11" s="161"/>
      <c r="BCO11" s="161"/>
      <c r="BCP11" s="161"/>
      <c r="BCQ11" s="161"/>
      <c r="BCR11" s="161"/>
      <c r="BCS11" s="161"/>
      <c r="BCT11" s="161"/>
      <c r="BCU11" s="161"/>
      <c r="BCV11" s="161"/>
      <c r="BCW11" s="161"/>
      <c r="BCX11" s="161"/>
      <c r="BCY11" s="161"/>
      <c r="BCZ11" s="161"/>
      <c r="BDA11" s="161"/>
      <c r="BDB11" s="161"/>
      <c r="BDC11" s="161"/>
      <c r="BDD11" s="161"/>
      <c r="BDE11" s="161"/>
      <c r="BDF11" s="161"/>
      <c r="BDG11" s="161"/>
      <c r="BDH11" s="161"/>
      <c r="BDI11" s="161"/>
      <c r="BDJ11" s="161"/>
      <c r="BDK11" s="161"/>
      <c r="BDL11" s="161"/>
      <c r="BDM11" s="161"/>
      <c r="BDN11" s="161"/>
      <c r="BDO11" s="161"/>
      <c r="BDP11" s="161"/>
      <c r="BDQ11" s="161"/>
    </row>
    <row r="12" spans="1:1473" s="3" customFormat="1" ht="165.75">
      <c r="A12" s="120" t="s">
        <v>124</v>
      </c>
      <c r="B12" s="121" t="s">
        <v>125</v>
      </c>
      <c r="C12" s="123" t="s">
        <v>97</v>
      </c>
      <c r="D12" s="123" t="s">
        <v>117</v>
      </c>
      <c r="E12" s="123" t="s">
        <v>99</v>
      </c>
      <c r="F12" s="123" t="s">
        <v>100</v>
      </c>
      <c r="G12" s="124" t="s">
        <v>126</v>
      </c>
      <c r="H12" s="124" t="s">
        <v>127</v>
      </c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/>
      <c r="BQ12" s="161"/>
      <c r="BR12" s="161"/>
      <c r="BS12" s="161"/>
      <c r="BT12" s="161"/>
      <c r="BU12" s="161"/>
      <c r="BV12" s="161"/>
      <c r="BW12" s="161"/>
      <c r="BX12" s="161"/>
      <c r="BY12" s="161"/>
      <c r="BZ12" s="161"/>
      <c r="CA12" s="161"/>
      <c r="CB12" s="161"/>
      <c r="CC12" s="161"/>
      <c r="CD12" s="161"/>
      <c r="CE12" s="161"/>
      <c r="CF12" s="161"/>
      <c r="CG12" s="161"/>
      <c r="CH12" s="161"/>
      <c r="CI12" s="161"/>
      <c r="CJ12" s="161"/>
      <c r="CK12" s="161"/>
      <c r="CL12" s="161"/>
      <c r="CM12" s="161"/>
      <c r="CN12" s="161"/>
      <c r="CO12" s="161"/>
      <c r="CP12" s="161"/>
      <c r="CQ12" s="161"/>
      <c r="CR12" s="161"/>
      <c r="CS12" s="161"/>
      <c r="CT12" s="161"/>
      <c r="CU12" s="161"/>
      <c r="CV12" s="161"/>
      <c r="CW12" s="161"/>
      <c r="CX12" s="161"/>
      <c r="CY12" s="161"/>
      <c r="CZ12" s="161"/>
      <c r="DA12" s="161"/>
      <c r="DB12" s="161"/>
      <c r="DC12" s="161"/>
      <c r="DD12" s="161"/>
      <c r="DE12" s="161"/>
      <c r="DF12" s="161"/>
      <c r="DG12" s="161"/>
      <c r="DH12" s="161"/>
      <c r="DI12" s="161"/>
      <c r="DJ12" s="161"/>
      <c r="DK12" s="161"/>
      <c r="DL12" s="161"/>
      <c r="DM12" s="161"/>
      <c r="DN12" s="161"/>
      <c r="DO12" s="161"/>
      <c r="DP12" s="161"/>
      <c r="DQ12" s="161"/>
      <c r="DR12" s="161"/>
      <c r="DS12" s="161"/>
      <c r="DT12" s="161"/>
      <c r="DU12" s="161"/>
      <c r="DV12" s="161"/>
      <c r="DW12" s="161"/>
      <c r="DX12" s="161"/>
      <c r="DY12" s="161"/>
      <c r="DZ12" s="161"/>
      <c r="EA12" s="161"/>
      <c r="EB12" s="161"/>
      <c r="EC12" s="161"/>
      <c r="ED12" s="161"/>
      <c r="EE12" s="161"/>
      <c r="EF12" s="161"/>
      <c r="EG12" s="161"/>
      <c r="EH12" s="161"/>
      <c r="EI12" s="161"/>
      <c r="EJ12" s="161"/>
      <c r="EK12" s="161"/>
      <c r="EL12" s="161"/>
      <c r="EM12" s="161"/>
      <c r="EN12" s="161"/>
      <c r="EO12" s="161"/>
      <c r="EP12" s="161"/>
      <c r="EQ12" s="161"/>
      <c r="ER12" s="161"/>
      <c r="ES12" s="161"/>
      <c r="ET12" s="161"/>
      <c r="EU12" s="161"/>
      <c r="EV12" s="161"/>
      <c r="EW12" s="161"/>
      <c r="EX12" s="161"/>
      <c r="EY12" s="161"/>
      <c r="EZ12" s="161"/>
      <c r="FA12" s="161"/>
      <c r="FB12" s="161"/>
      <c r="FC12" s="161"/>
      <c r="FD12" s="161"/>
      <c r="FE12" s="161"/>
      <c r="FF12" s="161"/>
      <c r="FG12" s="161"/>
      <c r="FH12" s="161"/>
      <c r="FI12" s="161"/>
      <c r="FJ12" s="161"/>
      <c r="FK12" s="161"/>
      <c r="FL12" s="161"/>
      <c r="FM12" s="161"/>
      <c r="FN12" s="161"/>
      <c r="FO12" s="161"/>
      <c r="FP12" s="161"/>
      <c r="FQ12" s="161"/>
      <c r="FR12" s="161"/>
      <c r="FS12" s="161"/>
      <c r="FT12" s="161"/>
      <c r="FU12" s="161"/>
      <c r="FV12" s="161"/>
      <c r="FW12" s="161"/>
      <c r="FX12" s="161"/>
      <c r="FY12" s="161"/>
      <c r="FZ12" s="161"/>
      <c r="GA12" s="161"/>
      <c r="GB12" s="161"/>
      <c r="GC12" s="161"/>
      <c r="GD12" s="161"/>
      <c r="GE12" s="161"/>
      <c r="GF12" s="161"/>
      <c r="GG12" s="161"/>
      <c r="GH12" s="161"/>
      <c r="GI12" s="161"/>
      <c r="GJ12" s="161"/>
      <c r="GK12" s="161"/>
      <c r="GL12" s="161"/>
      <c r="GM12" s="161"/>
      <c r="GN12" s="161"/>
      <c r="GO12" s="161"/>
      <c r="GP12" s="161"/>
      <c r="GQ12" s="161"/>
      <c r="GR12" s="161"/>
      <c r="GS12" s="161"/>
      <c r="GT12" s="161"/>
      <c r="GU12" s="161"/>
      <c r="GV12" s="161"/>
      <c r="GW12" s="161"/>
      <c r="GX12" s="161"/>
      <c r="GY12" s="161"/>
      <c r="GZ12" s="161"/>
      <c r="HA12" s="161"/>
      <c r="HB12" s="161"/>
      <c r="HC12" s="161"/>
      <c r="HD12" s="161"/>
      <c r="HE12" s="161"/>
      <c r="HF12" s="161"/>
      <c r="HG12" s="161"/>
      <c r="HH12" s="161"/>
      <c r="HI12" s="161"/>
      <c r="HJ12" s="161"/>
      <c r="HK12" s="161"/>
      <c r="HL12" s="161"/>
      <c r="HM12" s="161"/>
      <c r="HN12" s="161"/>
      <c r="HO12" s="161"/>
      <c r="HP12" s="161"/>
      <c r="HQ12" s="161"/>
      <c r="HR12" s="161"/>
      <c r="HS12" s="161"/>
      <c r="HT12" s="161"/>
      <c r="HU12" s="161"/>
      <c r="HV12" s="161"/>
      <c r="HW12" s="161"/>
      <c r="HX12" s="161"/>
      <c r="HY12" s="161"/>
      <c r="HZ12" s="161"/>
      <c r="IA12" s="161"/>
      <c r="IB12" s="161"/>
      <c r="IC12" s="161"/>
      <c r="ID12" s="161"/>
      <c r="IE12" s="161"/>
      <c r="IF12" s="161"/>
      <c r="IG12" s="161"/>
      <c r="IH12" s="161"/>
      <c r="II12" s="161"/>
      <c r="IJ12" s="161"/>
      <c r="IK12" s="161"/>
      <c r="IL12" s="161"/>
      <c r="IM12" s="161"/>
      <c r="IN12" s="161"/>
      <c r="IO12" s="161"/>
      <c r="IP12" s="161"/>
      <c r="IQ12" s="161"/>
      <c r="IR12" s="161"/>
      <c r="IS12" s="161"/>
      <c r="IT12" s="161"/>
      <c r="IU12" s="161"/>
      <c r="IV12" s="161"/>
      <c r="IW12" s="161"/>
      <c r="IX12" s="161"/>
      <c r="IY12" s="161"/>
      <c r="IZ12" s="161"/>
      <c r="JA12" s="161"/>
      <c r="JB12" s="161"/>
      <c r="JC12" s="161"/>
      <c r="JD12" s="161"/>
      <c r="JE12" s="161"/>
      <c r="JF12" s="161"/>
      <c r="JG12" s="161"/>
      <c r="JH12" s="161"/>
      <c r="JI12" s="161"/>
      <c r="JJ12" s="161"/>
      <c r="JK12" s="161"/>
      <c r="JL12" s="161"/>
      <c r="JM12" s="161"/>
      <c r="JN12" s="161"/>
      <c r="JO12" s="161"/>
      <c r="JP12" s="161"/>
      <c r="JQ12" s="161"/>
      <c r="JR12" s="161"/>
      <c r="JS12" s="161"/>
      <c r="JT12" s="161"/>
      <c r="JU12" s="161"/>
      <c r="JV12" s="161"/>
      <c r="JW12" s="161"/>
      <c r="JX12" s="161"/>
      <c r="JY12" s="161"/>
      <c r="JZ12" s="161"/>
      <c r="KA12" s="161"/>
      <c r="KB12" s="161"/>
      <c r="KC12" s="161"/>
      <c r="KD12" s="161"/>
      <c r="KE12" s="161"/>
      <c r="KF12" s="161"/>
      <c r="KG12" s="161"/>
      <c r="KH12" s="161"/>
      <c r="KI12" s="161"/>
      <c r="KJ12" s="161"/>
      <c r="KK12" s="161"/>
      <c r="KL12" s="161"/>
      <c r="KM12" s="161"/>
      <c r="KN12" s="161"/>
      <c r="KO12" s="161"/>
      <c r="KP12" s="161"/>
      <c r="KQ12" s="161"/>
      <c r="KR12" s="161"/>
      <c r="KS12" s="161"/>
      <c r="KT12" s="161"/>
      <c r="KU12" s="161"/>
      <c r="KV12" s="161"/>
      <c r="KW12" s="161"/>
      <c r="KX12" s="161"/>
      <c r="KY12" s="161"/>
      <c r="KZ12" s="161"/>
      <c r="LA12" s="161"/>
      <c r="LB12" s="161"/>
      <c r="LC12" s="161"/>
      <c r="LD12" s="161"/>
      <c r="LE12" s="161"/>
      <c r="LF12" s="161"/>
      <c r="LG12" s="161"/>
      <c r="LH12" s="161"/>
      <c r="LI12" s="161"/>
      <c r="LJ12" s="161"/>
      <c r="LK12" s="161"/>
      <c r="LL12" s="161"/>
      <c r="LM12" s="161"/>
      <c r="LN12" s="161"/>
      <c r="LO12" s="161"/>
      <c r="LP12" s="161"/>
      <c r="LQ12" s="161"/>
      <c r="LR12" s="161"/>
      <c r="LS12" s="161"/>
      <c r="LT12" s="161"/>
      <c r="LU12" s="161"/>
      <c r="LV12" s="161"/>
      <c r="LW12" s="161"/>
      <c r="LX12" s="161"/>
      <c r="LY12" s="161"/>
      <c r="LZ12" s="161"/>
      <c r="MA12" s="161"/>
      <c r="MB12" s="161"/>
      <c r="MC12" s="161"/>
      <c r="MD12" s="161"/>
      <c r="ME12" s="161"/>
      <c r="MF12" s="161"/>
      <c r="MG12" s="161"/>
      <c r="MH12" s="161"/>
      <c r="MI12" s="161"/>
      <c r="MJ12" s="161"/>
      <c r="MK12" s="161"/>
      <c r="ML12" s="161"/>
      <c r="MM12" s="161"/>
      <c r="MN12" s="161"/>
      <c r="MO12" s="161"/>
      <c r="MP12" s="161"/>
      <c r="MQ12" s="161"/>
      <c r="MR12" s="161"/>
      <c r="MS12" s="161"/>
      <c r="MT12" s="161"/>
      <c r="MU12" s="161"/>
      <c r="MV12" s="161"/>
      <c r="MW12" s="161"/>
      <c r="MX12" s="161"/>
      <c r="MY12" s="161"/>
      <c r="MZ12" s="161"/>
      <c r="NA12" s="161"/>
      <c r="NB12" s="161"/>
      <c r="NC12" s="161"/>
      <c r="ND12" s="161"/>
      <c r="NE12" s="161"/>
      <c r="NF12" s="161"/>
      <c r="NG12" s="161"/>
      <c r="NH12" s="161"/>
      <c r="NI12" s="161"/>
      <c r="NJ12" s="161"/>
      <c r="NK12" s="161"/>
      <c r="NL12" s="161"/>
      <c r="NM12" s="161"/>
      <c r="NN12" s="161"/>
      <c r="NO12" s="161"/>
      <c r="NP12" s="161"/>
      <c r="NQ12" s="161"/>
      <c r="NR12" s="161"/>
      <c r="NS12" s="161"/>
      <c r="NT12" s="161"/>
      <c r="NU12" s="161"/>
      <c r="NV12" s="161"/>
      <c r="NW12" s="161"/>
      <c r="NX12" s="161"/>
      <c r="NY12" s="161"/>
      <c r="NZ12" s="161"/>
      <c r="OA12" s="161"/>
      <c r="OB12" s="161"/>
      <c r="OC12" s="161"/>
      <c r="OD12" s="161"/>
      <c r="OE12" s="161"/>
      <c r="OF12" s="161"/>
      <c r="OG12" s="161"/>
      <c r="OH12" s="161"/>
      <c r="OI12" s="161"/>
      <c r="OJ12" s="161"/>
      <c r="OK12" s="161"/>
      <c r="OL12" s="161"/>
      <c r="OM12" s="161"/>
      <c r="ON12" s="161"/>
      <c r="OO12" s="161"/>
      <c r="OP12" s="161"/>
      <c r="OQ12" s="161"/>
      <c r="OR12" s="161"/>
      <c r="OS12" s="161"/>
      <c r="OT12" s="161"/>
      <c r="OU12" s="161"/>
      <c r="OV12" s="161"/>
      <c r="OW12" s="161"/>
      <c r="OX12" s="161"/>
      <c r="OY12" s="161"/>
      <c r="OZ12" s="161"/>
      <c r="PA12" s="161"/>
      <c r="PB12" s="161"/>
      <c r="PC12" s="161"/>
      <c r="PD12" s="161"/>
      <c r="PE12" s="161"/>
      <c r="PF12" s="161"/>
      <c r="PG12" s="161"/>
      <c r="PH12" s="161"/>
      <c r="PI12" s="161"/>
      <c r="PJ12" s="161"/>
      <c r="PK12" s="161"/>
      <c r="PL12" s="161"/>
      <c r="PM12" s="161"/>
      <c r="PN12" s="161"/>
      <c r="PO12" s="161"/>
      <c r="PP12" s="161"/>
      <c r="PQ12" s="161"/>
      <c r="PR12" s="161"/>
      <c r="PS12" s="161"/>
      <c r="PT12" s="161"/>
      <c r="PU12" s="161"/>
      <c r="PV12" s="161"/>
      <c r="PW12" s="161"/>
      <c r="PX12" s="161"/>
      <c r="PY12" s="161"/>
      <c r="PZ12" s="161"/>
      <c r="QA12" s="161"/>
      <c r="QB12" s="161"/>
      <c r="QC12" s="161"/>
      <c r="QD12" s="161"/>
      <c r="QE12" s="161"/>
      <c r="QF12" s="161"/>
      <c r="QG12" s="161"/>
      <c r="QH12" s="161"/>
      <c r="QI12" s="161"/>
      <c r="QJ12" s="161"/>
      <c r="QK12" s="161"/>
      <c r="QL12" s="161"/>
      <c r="QM12" s="161"/>
      <c r="QN12" s="161"/>
      <c r="QO12" s="161"/>
      <c r="QP12" s="161"/>
      <c r="QQ12" s="161"/>
      <c r="QR12" s="161"/>
      <c r="QS12" s="161"/>
      <c r="QT12" s="161"/>
      <c r="QU12" s="161"/>
      <c r="QV12" s="161"/>
      <c r="QW12" s="161"/>
      <c r="QX12" s="161"/>
      <c r="QY12" s="161"/>
      <c r="QZ12" s="161"/>
      <c r="RA12" s="161"/>
      <c r="RB12" s="161"/>
      <c r="RC12" s="161"/>
      <c r="RD12" s="161"/>
      <c r="RE12" s="161"/>
      <c r="RF12" s="161"/>
      <c r="RG12" s="161"/>
      <c r="RH12" s="161"/>
      <c r="RI12" s="161"/>
      <c r="RJ12" s="161"/>
      <c r="RK12" s="161"/>
      <c r="RL12" s="161"/>
      <c r="RM12" s="161"/>
      <c r="RN12" s="161"/>
      <c r="RO12" s="161"/>
      <c r="RP12" s="161"/>
      <c r="RQ12" s="161"/>
      <c r="RR12" s="161"/>
      <c r="RS12" s="161"/>
      <c r="RT12" s="161"/>
      <c r="RU12" s="161"/>
      <c r="RV12" s="161"/>
      <c r="RW12" s="161"/>
      <c r="RX12" s="161"/>
      <c r="RY12" s="161"/>
      <c r="RZ12" s="161"/>
      <c r="SA12" s="161"/>
      <c r="SB12" s="161"/>
      <c r="SC12" s="161"/>
      <c r="SD12" s="161"/>
      <c r="SE12" s="161"/>
      <c r="SF12" s="161"/>
      <c r="SG12" s="161"/>
      <c r="SH12" s="161"/>
      <c r="SI12" s="161"/>
      <c r="SJ12" s="161"/>
      <c r="SK12" s="161"/>
      <c r="SL12" s="161"/>
      <c r="SM12" s="161"/>
      <c r="SN12" s="161"/>
      <c r="SO12" s="161"/>
      <c r="SP12" s="161"/>
      <c r="SQ12" s="161"/>
      <c r="SR12" s="161"/>
      <c r="SS12" s="161"/>
      <c r="ST12" s="161"/>
      <c r="SU12" s="161"/>
      <c r="SV12" s="161"/>
      <c r="SW12" s="161"/>
      <c r="SX12" s="161"/>
      <c r="SY12" s="161"/>
      <c r="SZ12" s="161"/>
      <c r="TA12" s="161"/>
      <c r="TB12" s="161"/>
      <c r="TC12" s="161"/>
      <c r="TD12" s="161"/>
      <c r="TE12" s="161"/>
      <c r="TF12" s="161"/>
      <c r="TG12" s="161"/>
      <c r="TH12" s="161"/>
      <c r="TI12" s="161"/>
      <c r="TJ12" s="161"/>
      <c r="TK12" s="161"/>
      <c r="TL12" s="161"/>
      <c r="TM12" s="161"/>
      <c r="TN12" s="161"/>
      <c r="TO12" s="161"/>
      <c r="TP12" s="161"/>
      <c r="TQ12" s="161"/>
      <c r="TR12" s="161"/>
      <c r="TS12" s="161"/>
      <c r="TT12" s="161"/>
      <c r="TU12" s="161"/>
      <c r="TV12" s="161"/>
      <c r="TW12" s="161"/>
      <c r="TX12" s="161"/>
      <c r="TY12" s="161"/>
      <c r="TZ12" s="161"/>
      <c r="UA12" s="161"/>
      <c r="UB12" s="161"/>
      <c r="UC12" s="161"/>
      <c r="UD12" s="161"/>
      <c r="UE12" s="161"/>
      <c r="UF12" s="161"/>
      <c r="UG12" s="161"/>
      <c r="UH12" s="161"/>
      <c r="UI12" s="161"/>
      <c r="UJ12" s="161"/>
      <c r="UK12" s="161"/>
      <c r="UL12" s="161"/>
      <c r="UM12" s="161"/>
      <c r="UN12" s="161"/>
      <c r="UO12" s="161"/>
      <c r="UP12" s="161"/>
      <c r="UQ12" s="161"/>
      <c r="UR12" s="161"/>
      <c r="US12" s="161"/>
      <c r="UT12" s="161"/>
      <c r="UU12" s="161"/>
      <c r="UV12" s="161"/>
      <c r="UW12" s="161"/>
      <c r="UX12" s="161"/>
      <c r="UY12" s="161"/>
      <c r="UZ12" s="161"/>
      <c r="VA12" s="161"/>
      <c r="VB12" s="161"/>
      <c r="VC12" s="161"/>
      <c r="VD12" s="161"/>
      <c r="VE12" s="161"/>
      <c r="VF12" s="161"/>
      <c r="VG12" s="161"/>
      <c r="VH12" s="161"/>
      <c r="VI12" s="161"/>
      <c r="VJ12" s="161"/>
      <c r="VK12" s="161"/>
      <c r="VL12" s="161"/>
      <c r="VM12" s="161"/>
      <c r="VN12" s="161"/>
      <c r="VO12" s="161"/>
      <c r="VP12" s="161"/>
      <c r="VQ12" s="161"/>
      <c r="VR12" s="161"/>
      <c r="VS12" s="161"/>
      <c r="VT12" s="161"/>
      <c r="VU12" s="161"/>
      <c r="VV12" s="161"/>
      <c r="VW12" s="161"/>
      <c r="VX12" s="161"/>
      <c r="VY12" s="161"/>
      <c r="VZ12" s="161"/>
      <c r="WA12" s="161"/>
      <c r="WB12" s="161"/>
      <c r="WC12" s="161"/>
      <c r="WD12" s="161"/>
      <c r="WE12" s="161"/>
      <c r="WF12" s="161"/>
      <c r="WG12" s="161"/>
      <c r="WH12" s="161"/>
      <c r="WI12" s="161"/>
      <c r="WJ12" s="161"/>
      <c r="WK12" s="161"/>
      <c r="WL12" s="161"/>
      <c r="WM12" s="161"/>
      <c r="WN12" s="161"/>
      <c r="WO12" s="161"/>
      <c r="WP12" s="161"/>
      <c r="WQ12" s="161"/>
      <c r="WR12" s="161"/>
      <c r="WS12" s="161"/>
      <c r="WT12" s="161"/>
      <c r="WU12" s="161"/>
      <c r="WV12" s="161"/>
      <c r="WW12" s="161"/>
      <c r="WX12" s="161"/>
      <c r="WY12" s="161"/>
      <c r="WZ12" s="161"/>
      <c r="XA12" s="161"/>
      <c r="XB12" s="161"/>
      <c r="XC12" s="161"/>
      <c r="XD12" s="161"/>
      <c r="XE12" s="161"/>
      <c r="XF12" s="161"/>
      <c r="XG12" s="161"/>
      <c r="XH12" s="161"/>
      <c r="XI12" s="161"/>
      <c r="XJ12" s="161"/>
      <c r="XK12" s="161"/>
      <c r="XL12" s="161"/>
      <c r="XM12" s="161"/>
      <c r="XN12" s="161"/>
      <c r="XO12" s="161"/>
      <c r="XP12" s="161"/>
      <c r="XQ12" s="161"/>
      <c r="XR12" s="161"/>
      <c r="XS12" s="161"/>
      <c r="XT12" s="161"/>
      <c r="XU12" s="161"/>
      <c r="XV12" s="161"/>
      <c r="XW12" s="161"/>
      <c r="XX12" s="161"/>
      <c r="XY12" s="161"/>
      <c r="XZ12" s="161"/>
      <c r="YA12" s="161"/>
      <c r="YB12" s="161"/>
      <c r="YC12" s="161"/>
      <c r="YD12" s="161"/>
      <c r="YE12" s="161"/>
      <c r="YF12" s="161"/>
      <c r="YG12" s="161"/>
      <c r="YH12" s="161"/>
      <c r="YI12" s="161"/>
      <c r="YJ12" s="161"/>
      <c r="YK12" s="161"/>
      <c r="YL12" s="161"/>
      <c r="YM12" s="161"/>
      <c r="YN12" s="161"/>
      <c r="YO12" s="161"/>
      <c r="YP12" s="161"/>
      <c r="YQ12" s="161"/>
      <c r="YR12" s="161"/>
      <c r="YS12" s="161"/>
      <c r="YT12" s="161"/>
      <c r="YU12" s="161"/>
      <c r="YV12" s="161"/>
      <c r="YW12" s="161"/>
      <c r="YX12" s="161"/>
      <c r="YY12" s="161"/>
      <c r="YZ12" s="161"/>
      <c r="ZA12" s="161"/>
      <c r="ZB12" s="161"/>
      <c r="ZC12" s="161"/>
      <c r="ZD12" s="161"/>
      <c r="ZE12" s="161"/>
      <c r="ZF12" s="161"/>
      <c r="ZG12" s="161"/>
      <c r="ZH12" s="161"/>
      <c r="ZI12" s="161"/>
      <c r="ZJ12" s="161"/>
      <c r="ZK12" s="161"/>
      <c r="ZL12" s="161"/>
      <c r="ZM12" s="161"/>
      <c r="ZN12" s="161"/>
      <c r="ZO12" s="161"/>
      <c r="ZP12" s="161"/>
      <c r="ZQ12" s="161"/>
      <c r="ZR12" s="161"/>
      <c r="ZS12" s="161"/>
      <c r="ZT12" s="161"/>
      <c r="ZU12" s="161"/>
      <c r="ZV12" s="161"/>
      <c r="ZW12" s="161"/>
      <c r="ZX12" s="161"/>
      <c r="ZY12" s="161"/>
      <c r="ZZ12" s="161"/>
      <c r="AAA12" s="161"/>
      <c r="AAB12" s="161"/>
      <c r="AAC12" s="161"/>
      <c r="AAD12" s="161"/>
      <c r="AAE12" s="161"/>
      <c r="AAF12" s="161"/>
      <c r="AAG12" s="161"/>
      <c r="AAH12" s="161"/>
      <c r="AAI12" s="161"/>
      <c r="AAJ12" s="161"/>
      <c r="AAK12" s="161"/>
      <c r="AAL12" s="161"/>
      <c r="AAM12" s="161"/>
      <c r="AAN12" s="161"/>
      <c r="AAO12" s="161"/>
      <c r="AAP12" s="161"/>
      <c r="AAQ12" s="161"/>
      <c r="AAR12" s="161"/>
      <c r="AAS12" s="161"/>
      <c r="AAT12" s="161"/>
      <c r="AAU12" s="161"/>
      <c r="AAV12" s="161"/>
      <c r="AAW12" s="161"/>
      <c r="AAX12" s="161"/>
      <c r="AAY12" s="161"/>
      <c r="AAZ12" s="161"/>
      <c r="ABA12" s="161"/>
      <c r="ABB12" s="161"/>
      <c r="ABC12" s="161"/>
      <c r="ABD12" s="161"/>
      <c r="ABE12" s="161"/>
      <c r="ABF12" s="161"/>
      <c r="ABG12" s="161"/>
      <c r="ABH12" s="161"/>
      <c r="ABI12" s="161"/>
      <c r="ABJ12" s="161"/>
      <c r="ABK12" s="161"/>
      <c r="ABL12" s="161"/>
      <c r="ABM12" s="161"/>
      <c r="ABN12" s="161"/>
      <c r="ABO12" s="161"/>
      <c r="ABP12" s="161"/>
      <c r="ABQ12" s="161"/>
      <c r="ABR12" s="161"/>
      <c r="ABS12" s="161"/>
      <c r="ABT12" s="161"/>
      <c r="ABU12" s="161"/>
      <c r="ABV12" s="161"/>
      <c r="ABW12" s="161"/>
      <c r="ABX12" s="161"/>
      <c r="ABY12" s="161"/>
      <c r="ABZ12" s="161"/>
      <c r="ACA12" s="161"/>
      <c r="ACB12" s="161"/>
      <c r="ACC12" s="161"/>
      <c r="ACD12" s="161"/>
      <c r="ACE12" s="161"/>
      <c r="ACF12" s="161"/>
      <c r="ACG12" s="161"/>
      <c r="ACH12" s="161"/>
      <c r="ACI12" s="161"/>
      <c r="ACJ12" s="161"/>
      <c r="ACK12" s="161"/>
      <c r="ACL12" s="161"/>
      <c r="ACM12" s="161"/>
      <c r="ACN12" s="161"/>
      <c r="ACO12" s="161"/>
      <c r="ACP12" s="161"/>
      <c r="ACQ12" s="161"/>
      <c r="ACR12" s="161"/>
      <c r="ACS12" s="161"/>
      <c r="ACT12" s="161"/>
      <c r="ACU12" s="161"/>
      <c r="ACV12" s="161"/>
      <c r="ACW12" s="161"/>
      <c r="ACX12" s="161"/>
      <c r="ACY12" s="161"/>
      <c r="ACZ12" s="161"/>
      <c r="ADA12" s="161"/>
      <c r="ADB12" s="161"/>
      <c r="ADC12" s="161"/>
      <c r="ADD12" s="161"/>
      <c r="ADE12" s="161"/>
      <c r="ADF12" s="161"/>
      <c r="ADG12" s="161"/>
      <c r="ADH12" s="161"/>
      <c r="ADI12" s="161"/>
      <c r="ADJ12" s="161"/>
      <c r="ADK12" s="161"/>
      <c r="ADL12" s="161"/>
      <c r="ADM12" s="161"/>
      <c r="ADN12" s="161"/>
      <c r="ADO12" s="161"/>
      <c r="ADP12" s="161"/>
      <c r="ADQ12" s="161"/>
      <c r="ADR12" s="161"/>
      <c r="ADS12" s="161"/>
      <c r="ADT12" s="161"/>
      <c r="ADU12" s="161"/>
      <c r="ADV12" s="161"/>
      <c r="ADW12" s="161"/>
      <c r="ADX12" s="161"/>
      <c r="ADY12" s="161"/>
      <c r="ADZ12" s="161"/>
      <c r="AEA12" s="161"/>
      <c r="AEB12" s="161"/>
      <c r="AEC12" s="161"/>
      <c r="AED12" s="161"/>
      <c r="AEE12" s="161"/>
      <c r="AEF12" s="161"/>
      <c r="AEG12" s="161"/>
      <c r="AEH12" s="161"/>
      <c r="AEI12" s="161"/>
      <c r="AEJ12" s="161"/>
      <c r="AEK12" s="161"/>
      <c r="AEL12" s="161"/>
      <c r="AEM12" s="161"/>
      <c r="AEN12" s="161"/>
      <c r="AEO12" s="161"/>
      <c r="AEP12" s="161"/>
      <c r="AEQ12" s="161"/>
      <c r="AER12" s="161"/>
      <c r="AES12" s="161"/>
      <c r="AET12" s="161"/>
      <c r="AEU12" s="161"/>
      <c r="AEV12" s="161"/>
      <c r="AEW12" s="161"/>
      <c r="AEX12" s="161"/>
      <c r="AEY12" s="161"/>
      <c r="AEZ12" s="161"/>
      <c r="AFA12" s="161"/>
      <c r="AFB12" s="161"/>
      <c r="AFC12" s="161"/>
      <c r="AFD12" s="161"/>
      <c r="AFE12" s="161"/>
      <c r="AFF12" s="161"/>
      <c r="AFG12" s="161"/>
      <c r="AFH12" s="161"/>
      <c r="AFI12" s="161"/>
      <c r="AFJ12" s="161"/>
      <c r="AFK12" s="161"/>
      <c r="AFL12" s="161"/>
      <c r="AFM12" s="161"/>
      <c r="AFN12" s="161"/>
      <c r="AFO12" s="161"/>
      <c r="AFP12" s="161"/>
      <c r="AFQ12" s="161"/>
      <c r="AFR12" s="161"/>
      <c r="AFS12" s="161"/>
      <c r="AFT12" s="161"/>
      <c r="AFU12" s="161"/>
      <c r="AFV12" s="161"/>
      <c r="AFW12" s="161"/>
      <c r="AFX12" s="161"/>
      <c r="AFY12" s="161"/>
      <c r="AFZ12" s="161"/>
      <c r="AGA12" s="161"/>
      <c r="AGB12" s="161"/>
      <c r="AGC12" s="161"/>
      <c r="AGD12" s="161"/>
      <c r="AGE12" s="161"/>
      <c r="AGF12" s="161"/>
      <c r="AGG12" s="161"/>
      <c r="AGH12" s="161"/>
      <c r="AGI12" s="161"/>
      <c r="AGJ12" s="161"/>
      <c r="AGK12" s="161"/>
      <c r="AGL12" s="161"/>
      <c r="AGM12" s="161"/>
      <c r="AGN12" s="161"/>
      <c r="AGO12" s="161"/>
      <c r="AGP12" s="161"/>
      <c r="AGQ12" s="161"/>
      <c r="AGR12" s="161"/>
      <c r="AGS12" s="161"/>
      <c r="AGT12" s="161"/>
      <c r="AGU12" s="161"/>
      <c r="AGV12" s="161"/>
      <c r="AGW12" s="161"/>
      <c r="AGX12" s="161"/>
      <c r="AGY12" s="161"/>
      <c r="AGZ12" s="161"/>
      <c r="AHA12" s="161"/>
      <c r="AHB12" s="161"/>
      <c r="AHC12" s="161"/>
      <c r="AHD12" s="161"/>
      <c r="AHE12" s="161"/>
      <c r="AHF12" s="161"/>
      <c r="AHG12" s="161"/>
      <c r="AHH12" s="161"/>
      <c r="AHI12" s="161"/>
      <c r="AHJ12" s="161"/>
      <c r="AHK12" s="161"/>
      <c r="AHL12" s="161"/>
      <c r="AHM12" s="161"/>
      <c r="AHN12" s="161"/>
      <c r="AHO12" s="161"/>
      <c r="AHP12" s="161"/>
      <c r="AHQ12" s="161"/>
      <c r="AHR12" s="161"/>
      <c r="AHS12" s="161"/>
      <c r="AHT12" s="161"/>
      <c r="AHU12" s="161"/>
      <c r="AHV12" s="161"/>
      <c r="AHW12" s="161"/>
      <c r="AHX12" s="161"/>
      <c r="AHY12" s="161"/>
      <c r="AHZ12" s="161"/>
      <c r="AIA12" s="161"/>
      <c r="AIB12" s="161"/>
      <c r="AIC12" s="161"/>
      <c r="AID12" s="161"/>
      <c r="AIE12" s="161"/>
      <c r="AIF12" s="161"/>
      <c r="AIG12" s="161"/>
      <c r="AIH12" s="161"/>
      <c r="AII12" s="161"/>
      <c r="AIJ12" s="161"/>
      <c r="AIK12" s="161"/>
      <c r="AIL12" s="161"/>
      <c r="AIM12" s="161"/>
      <c r="AIN12" s="161"/>
      <c r="AIO12" s="161"/>
      <c r="AIP12" s="161"/>
      <c r="AIQ12" s="161"/>
      <c r="AIR12" s="161"/>
      <c r="AIS12" s="161"/>
      <c r="AIT12" s="161"/>
      <c r="AIU12" s="161"/>
      <c r="AIV12" s="161"/>
      <c r="AIW12" s="161"/>
      <c r="AIX12" s="161"/>
      <c r="AIY12" s="161"/>
      <c r="AIZ12" s="161"/>
      <c r="AJA12" s="161"/>
      <c r="AJB12" s="161"/>
      <c r="AJC12" s="161"/>
      <c r="AJD12" s="161"/>
      <c r="AJE12" s="161"/>
      <c r="AJF12" s="161"/>
      <c r="AJG12" s="161"/>
      <c r="AJH12" s="161"/>
      <c r="AJI12" s="161"/>
      <c r="AJJ12" s="161"/>
      <c r="AJK12" s="161"/>
      <c r="AJL12" s="161"/>
      <c r="AJM12" s="161"/>
      <c r="AJN12" s="161"/>
      <c r="AJO12" s="161"/>
      <c r="AJP12" s="161"/>
      <c r="AJQ12" s="161"/>
      <c r="AJR12" s="161"/>
      <c r="AJS12" s="161"/>
      <c r="AJT12" s="161"/>
      <c r="AJU12" s="161"/>
      <c r="AJV12" s="161"/>
      <c r="AJW12" s="161"/>
      <c r="AJX12" s="161"/>
      <c r="AJY12" s="161"/>
      <c r="AJZ12" s="161"/>
      <c r="AKA12" s="161"/>
      <c r="AKB12" s="161"/>
      <c r="AKC12" s="161"/>
      <c r="AKD12" s="161"/>
      <c r="AKE12" s="161"/>
      <c r="AKF12" s="161"/>
      <c r="AKG12" s="161"/>
      <c r="AKH12" s="161"/>
      <c r="AKI12" s="161"/>
      <c r="AKJ12" s="161"/>
      <c r="AKK12" s="161"/>
      <c r="AKL12" s="161"/>
      <c r="AKM12" s="161"/>
      <c r="AKN12" s="161"/>
      <c r="AKO12" s="161"/>
      <c r="AKP12" s="161"/>
      <c r="AKQ12" s="161"/>
      <c r="AKR12" s="161"/>
      <c r="AKS12" s="161"/>
      <c r="AKT12" s="161"/>
      <c r="AKU12" s="161"/>
      <c r="AKV12" s="161"/>
      <c r="AKW12" s="161"/>
      <c r="AKX12" s="161"/>
      <c r="AKY12" s="161"/>
      <c r="AKZ12" s="161"/>
      <c r="ALA12" s="161"/>
      <c r="ALB12" s="161"/>
      <c r="ALC12" s="161"/>
      <c r="ALD12" s="161"/>
      <c r="ALE12" s="161"/>
      <c r="ALF12" s="161"/>
      <c r="ALG12" s="161"/>
      <c r="ALH12" s="161"/>
      <c r="ALI12" s="161"/>
      <c r="ALJ12" s="161"/>
      <c r="ALK12" s="161"/>
      <c r="ALL12" s="161"/>
      <c r="ALM12" s="161"/>
      <c r="ALN12" s="161"/>
      <c r="ALO12" s="161"/>
      <c r="ALP12" s="161"/>
      <c r="ALQ12" s="161"/>
      <c r="ALR12" s="161"/>
      <c r="ALS12" s="161"/>
      <c r="ALT12" s="161"/>
      <c r="ALU12" s="161"/>
      <c r="ALV12" s="161"/>
      <c r="ALW12" s="161"/>
      <c r="ALX12" s="161"/>
      <c r="ALY12" s="161"/>
      <c r="ALZ12" s="161"/>
      <c r="AMA12" s="161"/>
      <c r="AMB12" s="161"/>
      <c r="AMC12" s="161"/>
      <c r="AMD12" s="161"/>
      <c r="AME12" s="161"/>
      <c r="AMF12" s="161"/>
      <c r="AMG12" s="161"/>
      <c r="AMH12" s="161"/>
      <c r="AMI12" s="161"/>
      <c r="AMJ12" s="161"/>
      <c r="AMK12" s="161"/>
      <c r="AML12" s="161"/>
      <c r="AMM12" s="161"/>
      <c r="AMN12" s="161"/>
      <c r="AMO12" s="161"/>
      <c r="AMP12" s="161"/>
      <c r="AMQ12" s="161"/>
      <c r="AMR12" s="161"/>
      <c r="AMS12" s="161"/>
      <c r="AMT12" s="161"/>
      <c r="AMU12" s="161"/>
      <c r="AMV12" s="161"/>
      <c r="AMW12" s="161"/>
      <c r="AMX12" s="161"/>
      <c r="AMY12" s="161"/>
      <c r="AMZ12" s="161"/>
      <c r="ANA12" s="161"/>
      <c r="ANB12" s="161"/>
      <c r="ANC12" s="161"/>
      <c r="AND12" s="161"/>
      <c r="ANE12" s="161"/>
      <c r="ANF12" s="161"/>
      <c r="ANG12" s="161"/>
      <c r="ANH12" s="161"/>
      <c r="ANI12" s="161"/>
      <c r="ANJ12" s="161"/>
      <c r="ANK12" s="161"/>
      <c r="ANL12" s="161"/>
      <c r="ANM12" s="161"/>
      <c r="ANN12" s="161"/>
      <c r="ANO12" s="161"/>
      <c r="ANP12" s="161"/>
      <c r="ANQ12" s="161"/>
      <c r="ANR12" s="161"/>
      <c r="ANS12" s="161"/>
      <c r="ANT12" s="161"/>
      <c r="ANU12" s="161"/>
      <c r="ANV12" s="161"/>
      <c r="ANW12" s="161"/>
      <c r="ANX12" s="161"/>
      <c r="ANY12" s="161"/>
      <c r="ANZ12" s="161"/>
      <c r="AOA12" s="161"/>
      <c r="AOB12" s="161"/>
      <c r="AOC12" s="161"/>
      <c r="AOD12" s="161"/>
      <c r="AOE12" s="161"/>
      <c r="AOF12" s="161"/>
      <c r="AOG12" s="161"/>
      <c r="AOH12" s="161"/>
      <c r="AOI12" s="161"/>
      <c r="AOJ12" s="161"/>
      <c r="AOK12" s="161"/>
      <c r="AOL12" s="161"/>
      <c r="AOM12" s="161"/>
      <c r="AON12" s="161"/>
      <c r="AOO12" s="161"/>
      <c r="AOP12" s="161"/>
      <c r="AOQ12" s="161"/>
      <c r="AOR12" s="161"/>
      <c r="AOS12" s="161"/>
      <c r="AOT12" s="161"/>
      <c r="AOU12" s="161"/>
      <c r="AOV12" s="161"/>
      <c r="AOW12" s="161"/>
      <c r="AOX12" s="161"/>
      <c r="AOY12" s="161"/>
      <c r="AOZ12" s="161"/>
      <c r="APA12" s="161"/>
      <c r="APB12" s="161"/>
      <c r="APC12" s="161"/>
      <c r="APD12" s="161"/>
      <c r="APE12" s="161"/>
      <c r="APF12" s="161"/>
      <c r="APG12" s="161"/>
      <c r="APH12" s="161"/>
      <c r="API12" s="161"/>
      <c r="APJ12" s="161"/>
      <c r="APK12" s="161"/>
      <c r="APL12" s="161"/>
      <c r="APM12" s="161"/>
      <c r="APN12" s="161"/>
      <c r="APO12" s="161"/>
      <c r="APP12" s="161"/>
      <c r="APQ12" s="161"/>
      <c r="APR12" s="161"/>
      <c r="APS12" s="161"/>
      <c r="APT12" s="161"/>
      <c r="APU12" s="161"/>
      <c r="APV12" s="161"/>
      <c r="APW12" s="161"/>
      <c r="APX12" s="161"/>
      <c r="APY12" s="161"/>
      <c r="APZ12" s="161"/>
      <c r="AQA12" s="161"/>
      <c r="AQB12" s="161"/>
      <c r="AQC12" s="161"/>
      <c r="AQD12" s="161"/>
      <c r="AQE12" s="161"/>
      <c r="AQF12" s="161"/>
      <c r="AQG12" s="161"/>
      <c r="AQH12" s="161"/>
      <c r="AQI12" s="161"/>
      <c r="AQJ12" s="161"/>
      <c r="AQK12" s="161"/>
      <c r="AQL12" s="161"/>
      <c r="AQM12" s="161"/>
      <c r="AQN12" s="161"/>
      <c r="AQO12" s="161"/>
      <c r="AQP12" s="161"/>
      <c r="AQQ12" s="161"/>
      <c r="AQR12" s="161"/>
      <c r="AQS12" s="161"/>
      <c r="AQT12" s="161"/>
      <c r="AQU12" s="161"/>
      <c r="AQV12" s="161"/>
      <c r="AQW12" s="161"/>
      <c r="AQX12" s="161"/>
      <c r="AQY12" s="161"/>
      <c r="AQZ12" s="161"/>
      <c r="ARA12" s="161"/>
      <c r="ARB12" s="161"/>
      <c r="ARC12" s="161"/>
      <c r="ARD12" s="161"/>
      <c r="ARE12" s="161"/>
      <c r="ARF12" s="161"/>
      <c r="ARG12" s="161"/>
      <c r="ARH12" s="161"/>
      <c r="ARI12" s="161"/>
      <c r="ARJ12" s="161"/>
      <c r="ARK12" s="161"/>
      <c r="ARL12" s="161"/>
      <c r="ARM12" s="161"/>
      <c r="ARN12" s="161"/>
      <c r="ARO12" s="161"/>
      <c r="ARP12" s="161"/>
      <c r="ARQ12" s="161"/>
      <c r="ARR12" s="161"/>
      <c r="ARS12" s="161"/>
      <c r="ART12" s="161"/>
      <c r="ARU12" s="161"/>
      <c r="ARV12" s="161"/>
      <c r="ARW12" s="161"/>
      <c r="ARX12" s="161"/>
      <c r="ARY12" s="161"/>
      <c r="ARZ12" s="161"/>
      <c r="ASA12" s="161"/>
      <c r="ASB12" s="161"/>
      <c r="ASC12" s="161"/>
      <c r="ASD12" s="161"/>
      <c r="ASE12" s="161"/>
      <c r="ASF12" s="161"/>
      <c r="ASG12" s="161"/>
      <c r="ASH12" s="161"/>
      <c r="ASI12" s="161"/>
      <c r="ASJ12" s="161"/>
      <c r="ASK12" s="161"/>
      <c r="ASL12" s="161"/>
      <c r="ASM12" s="161"/>
      <c r="ASN12" s="161"/>
      <c r="ASO12" s="161"/>
      <c r="ASP12" s="161"/>
      <c r="ASQ12" s="161"/>
      <c r="ASR12" s="161"/>
      <c r="ASS12" s="161"/>
      <c r="AST12" s="161"/>
      <c r="ASU12" s="161"/>
      <c r="ASV12" s="161"/>
      <c r="ASW12" s="161"/>
      <c r="ASX12" s="161"/>
      <c r="ASY12" s="161"/>
      <c r="ASZ12" s="161"/>
      <c r="ATA12" s="161"/>
      <c r="ATB12" s="161"/>
      <c r="ATC12" s="161"/>
      <c r="ATD12" s="161"/>
      <c r="ATE12" s="161"/>
      <c r="ATF12" s="161"/>
      <c r="ATG12" s="161"/>
      <c r="ATH12" s="161"/>
      <c r="ATI12" s="161"/>
      <c r="ATJ12" s="161"/>
      <c r="ATK12" s="161"/>
      <c r="ATL12" s="161"/>
      <c r="ATM12" s="161"/>
      <c r="ATN12" s="161"/>
      <c r="ATO12" s="161"/>
      <c r="ATP12" s="161"/>
      <c r="ATQ12" s="161"/>
      <c r="ATR12" s="161"/>
      <c r="ATS12" s="161"/>
      <c r="ATT12" s="161"/>
      <c r="ATU12" s="161"/>
      <c r="ATV12" s="161"/>
      <c r="ATW12" s="161"/>
      <c r="ATX12" s="161"/>
      <c r="ATY12" s="161"/>
      <c r="ATZ12" s="161"/>
      <c r="AUA12" s="161"/>
      <c r="AUB12" s="161"/>
      <c r="AUC12" s="161"/>
      <c r="AUD12" s="161"/>
      <c r="AUE12" s="161"/>
      <c r="AUF12" s="161"/>
      <c r="AUG12" s="161"/>
      <c r="AUH12" s="161"/>
      <c r="AUI12" s="161"/>
      <c r="AUJ12" s="161"/>
      <c r="AUK12" s="161"/>
      <c r="AUL12" s="161"/>
      <c r="AUM12" s="161"/>
      <c r="AUN12" s="161"/>
      <c r="AUO12" s="161"/>
      <c r="AUP12" s="161"/>
      <c r="AUQ12" s="161"/>
      <c r="AUR12" s="161"/>
      <c r="AUS12" s="161"/>
      <c r="AUT12" s="161"/>
      <c r="AUU12" s="161"/>
      <c r="AUV12" s="161"/>
      <c r="AUW12" s="161"/>
      <c r="AUX12" s="161"/>
      <c r="AUY12" s="161"/>
      <c r="AUZ12" s="161"/>
      <c r="AVA12" s="161"/>
      <c r="AVB12" s="161"/>
      <c r="AVC12" s="161"/>
      <c r="AVD12" s="161"/>
      <c r="AVE12" s="161"/>
      <c r="AVF12" s="161"/>
      <c r="AVG12" s="161"/>
      <c r="AVH12" s="161"/>
      <c r="AVI12" s="161"/>
      <c r="AVJ12" s="161"/>
      <c r="AVK12" s="161"/>
      <c r="AVL12" s="161"/>
      <c r="AVM12" s="161"/>
      <c r="AVN12" s="161"/>
      <c r="AVO12" s="161"/>
      <c r="AVP12" s="161"/>
      <c r="AVQ12" s="161"/>
      <c r="AVR12" s="161"/>
      <c r="AVS12" s="161"/>
      <c r="AVT12" s="161"/>
      <c r="AVU12" s="161"/>
      <c r="AVV12" s="161"/>
      <c r="AVW12" s="161"/>
      <c r="AVX12" s="161"/>
      <c r="AVY12" s="161"/>
      <c r="AVZ12" s="161"/>
      <c r="AWA12" s="161"/>
      <c r="AWB12" s="161"/>
      <c r="AWC12" s="161"/>
      <c r="AWD12" s="161"/>
      <c r="AWE12" s="161"/>
      <c r="AWF12" s="161"/>
      <c r="AWG12" s="161"/>
      <c r="AWH12" s="161"/>
      <c r="AWI12" s="161"/>
      <c r="AWJ12" s="161"/>
      <c r="AWK12" s="161"/>
      <c r="AWL12" s="161"/>
      <c r="AWM12" s="161"/>
      <c r="AWN12" s="161"/>
      <c r="AWO12" s="161"/>
      <c r="AWP12" s="161"/>
      <c r="AWQ12" s="161"/>
      <c r="AWR12" s="161"/>
      <c r="AWS12" s="161"/>
      <c r="AWT12" s="161"/>
      <c r="AWU12" s="161"/>
      <c r="AWV12" s="161"/>
      <c r="AWW12" s="161"/>
      <c r="AWX12" s="161"/>
      <c r="AWY12" s="161"/>
      <c r="AWZ12" s="161"/>
      <c r="AXA12" s="161"/>
      <c r="AXB12" s="161"/>
      <c r="AXC12" s="161"/>
      <c r="AXD12" s="161"/>
      <c r="AXE12" s="161"/>
      <c r="AXF12" s="161"/>
      <c r="AXG12" s="161"/>
      <c r="AXH12" s="161"/>
      <c r="AXI12" s="161"/>
      <c r="AXJ12" s="161"/>
      <c r="AXK12" s="161"/>
      <c r="AXL12" s="161"/>
      <c r="AXM12" s="161"/>
      <c r="AXN12" s="161"/>
      <c r="AXO12" s="161"/>
      <c r="AXP12" s="161"/>
      <c r="AXQ12" s="161"/>
      <c r="AXR12" s="161"/>
      <c r="AXS12" s="161"/>
      <c r="AXT12" s="161"/>
      <c r="AXU12" s="161"/>
      <c r="AXV12" s="161"/>
      <c r="AXW12" s="161"/>
      <c r="AXX12" s="161"/>
      <c r="AXY12" s="161"/>
      <c r="AXZ12" s="161"/>
      <c r="AYA12" s="161"/>
      <c r="AYB12" s="161"/>
      <c r="AYC12" s="161"/>
      <c r="AYD12" s="161"/>
      <c r="AYE12" s="161"/>
      <c r="AYF12" s="161"/>
      <c r="AYG12" s="161"/>
      <c r="AYH12" s="161"/>
      <c r="AYI12" s="161"/>
      <c r="AYJ12" s="161"/>
      <c r="AYK12" s="161"/>
      <c r="AYL12" s="161"/>
      <c r="AYM12" s="161"/>
      <c r="AYN12" s="161"/>
      <c r="AYO12" s="161"/>
      <c r="AYP12" s="161"/>
      <c r="AYQ12" s="161"/>
      <c r="AYR12" s="161"/>
      <c r="AYS12" s="161"/>
      <c r="AYT12" s="161"/>
      <c r="AYU12" s="161"/>
      <c r="AYV12" s="161"/>
      <c r="AYW12" s="161"/>
      <c r="AYX12" s="161"/>
      <c r="AYY12" s="161"/>
      <c r="AYZ12" s="161"/>
      <c r="AZA12" s="161"/>
      <c r="AZB12" s="161"/>
      <c r="AZC12" s="161"/>
      <c r="AZD12" s="161"/>
      <c r="AZE12" s="161"/>
      <c r="AZF12" s="161"/>
      <c r="AZG12" s="161"/>
      <c r="AZH12" s="161"/>
      <c r="AZI12" s="161"/>
      <c r="AZJ12" s="161"/>
      <c r="AZK12" s="161"/>
      <c r="AZL12" s="161"/>
      <c r="AZM12" s="161"/>
      <c r="AZN12" s="161"/>
      <c r="AZO12" s="161"/>
      <c r="AZP12" s="161"/>
      <c r="AZQ12" s="161"/>
      <c r="AZR12" s="161"/>
      <c r="AZS12" s="161"/>
      <c r="AZT12" s="161"/>
      <c r="AZU12" s="161"/>
      <c r="AZV12" s="161"/>
      <c r="AZW12" s="161"/>
      <c r="AZX12" s="161"/>
      <c r="AZY12" s="161"/>
      <c r="AZZ12" s="161"/>
      <c r="BAA12" s="161"/>
      <c r="BAB12" s="161"/>
      <c r="BAC12" s="161"/>
      <c r="BAD12" s="161"/>
      <c r="BAE12" s="161"/>
      <c r="BAF12" s="161"/>
      <c r="BAG12" s="161"/>
      <c r="BAH12" s="161"/>
      <c r="BAI12" s="161"/>
      <c r="BAJ12" s="161"/>
      <c r="BAK12" s="161"/>
      <c r="BAL12" s="161"/>
      <c r="BAM12" s="161"/>
      <c r="BAN12" s="161"/>
      <c r="BAO12" s="161"/>
      <c r="BAP12" s="161"/>
      <c r="BAQ12" s="161"/>
      <c r="BAR12" s="161"/>
      <c r="BAS12" s="161"/>
      <c r="BAT12" s="161"/>
      <c r="BAU12" s="161"/>
      <c r="BAV12" s="161"/>
      <c r="BAW12" s="161"/>
      <c r="BAX12" s="161"/>
      <c r="BAY12" s="161"/>
      <c r="BAZ12" s="161"/>
      <c r="BBA12" s="161"/>
      <c r="BBB12" s="161"/>
      <c r="BBC12" s="161"/>
      <c r="BBD12" s="161"/>
      <c r="BBE12" s="161"/>
      <c r="BBF12" s="161"/>
      <c r="BBG12" s="161"/>
      <c r="BBH12" s="161"/>
      <c r="BBI12" s="161"/>
      <c r="BBJ12" s="161"/>
      <c r="BBK12" s="161"/>
      <c r="BBL12" s="161"/>
      <c r="BBM12" s="161"/>
      <c r="BBN12" s="161"/>
      <c r="BBO12" s="161"/>
      <c r="BBP12" s="161"/>
      <c r="BBQ12" s="161"/>
      <c r="BBR12" s="161"/>
      <c r="BBS12" s="161"/>
      <c r="BBT12" s="161"/>
      <c r="BBU12" s="161"/>
      <c r="BBV12" s="161"/>
      <c r="BBW12" s="161"/>
      <c r="BBX12" s="161"/>
      <c r="BBY12" s="161"/>
      <c r="BBZ12" s="161"/>
      <c r="BCA12" s="161"/>
      <c r="BCB12" s="161"/>
      <c r="BCC12" s="161"/>
      <c r="BCD12" s="161"/>
      <c r="BCE12" s="161"/>
      <c r="BCF12" s="161"/>
      <c r="BCG12" s="161"/>
      <c r="BCH12" s="161"/>
      <c r="BCI12" s="161"/>
      <c r="BCJ12" s="161"/>
      <c r="BCK12" s="161"/>
      <c r="BCL12" s="161"/>
      <c r="BCM12" s="161"/>
      <c r="BCN12" s="161"/>
      <c r="BCO12" s="161"/>
      <c r="BCP12" s="161"/>
      <c r="BCQ12" s="161"/>
      <c r="BCR12" s="161"/>
      <c r="BCS12" s="161"/>
      <c r="BCT12" s="161"/>
      <c r="BCU12" s="161"/>
      <c r="BCV12" s="161"/>
      <c r="BCW12" s="161"/>
      <c r="BCX12" s="161"/>
      <c r="BCY12" s="161"/>
      <c r="BCZ12" s="161"/>
      <c r="BDA12" s="161"/>
      <c r="BDB12" s="161"/>
      <c r="BDC12" s="161"/>
      <c r="BDD12" s="161"/>
      <c r="BDE12" s="161"/>
      <c r="BDF12" s="161"/>
      <c r="BDG12" s="161"/>
      <c r="BDH12" s="161"/>
      <c r="BDI12" s="161"/>
      <c r="BDJ12" s="161"/>
      <c r="BDK12" s="161"/>
      <c r="BDL12" s="161"/>
      <c r="BDM12" s="161"/>
      <c r="BDN12" s="161"/>
      <c r="BDO12" s="161"/>
      <c r="BDP12" s="161"/>
      <c r="BDQ12" s="161"/>
    </row>
    <row r="13" spans="1:1473" s="3" customFormat="1" ht="195.75" customHeight="1">
      <c r="A13" s="120" t="s">
        <v>128</v>
      </c>
      <c r="B13" s="121" t="s">
        <v>129</v>
      </c>
      <c r="C13" s="123" t="s">
        <v>97</v>
      </c>
      <c r="D13" s="123" t="s">
        <v>117</v>
      </c>
      <c r="E13" s="123" t="s">
        <v>99</v>
      </c>
      <c r="F13" s="123" t="s">
        <v>100</v>
      </c>
      <c r="G13" s="124" t="s">
        <v>130</v>
      </c>
      <c r="H13" s="124" t="s">
        <v>131</v>
      </c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/>
      <c r="BQ13" s="161"/>
      <c r="BR13" s="161"/>
      <c r="BS13" s="161"/>
      <c r="BT13" s="161"/>
      <c r="BU13" s="161"/>
      <c r="BV13" s="161"/>
      <c r="BW13" s="161"/>
      <c r="BX13" s="161"/>
      <c r="BY13" s="161"/>
      <c r="BZ13" s="161"/>
      <c r="CA13" s="161"/>
      <c r="CB13" s="161"/>
      <c r="CC13" s="161"/>
      <c r="CD13" s="161"/>
      <c r="CE13" s="161"/>
      <c r="CF13" s="161"/>
      <c r="CG13" s="161"/>
      <c r="CH13" s="161"/>
      <c r="CI13" s="161"/>
      <c r="CJ13" s="161"/>
      <c r="CK13" s="161"/>
      <c r="CL13" s="161"/>
      <c r="CM13" s="161"/>
      <c r="CN13" s="161"/>
      <c r="CO13" s="161"/>
      <c r="CP13" s="161"/>
      <c r="CQ13" s="161"/>
      <c r="CR13" s="161"/>
      <c r="CS13" s="161"/>
      <c r="CT13" s="161"/>
      <c r="CU13" s="161"/>
      <c r="CV13" s="161"/>
      <c r="CW13" s="161"/>
      <c r="CX13" s="161"/>
      <c r="CY13" s="161"/>
      <c r="CZ13" s="161"/>
      <c r="DA13" s="161"/>
      <c r="DB13" s="161"/>
      <c r="DC13" s="161"/>
      <c r="DD13" s="161"/>
      <c r="DE13" s="161"/>
      <c r="DF13" s="161"/>
      <c r="DG13" s="161"/>
      <c r="DH13" s="161"/>
      <c r="DI13" s="161"/>
      <c r="DJ13" s="161"/>
      <c r="DK13" s="161"/>
      <c r="DL13" s="161"/>
      <c r="DM13" s="161"/>
      <c r="DN13" s="161"/>
      <c r="DO13" s="161"/>
      <c r="DP13" s="161"/>
      <c r="DQ13" s="161"/>
      <c r="DR13" s="161"/>
      <c r="DS13" s="161"/>
      <c r="DT13" s="161"/>
      <c r="DU13" s="161"/>
      <c r="DV13" s="161"/>
      <c r="DW13" s="161"/>
      <c r="DX13" s="161"/>
      <c r="DY13" s="161"/>
      <c r="DZ13" s="161"/>
      <c r="EA13" s="161"/>
      <c r="EB13" s="161"/>
      <c r="EC13" s="161"/>
      <c r="ED13" s="161"/>
      <c r="EE13" s="161"/>
      <c r="EF13" s="161"/>
      <c r="EG13" s="161"/>
      <c r="EH13" s="161"/>
      <c r="EI13" s="161"/>
      <c r="EJ13" s="161"/>
      <c r="EK13" s="161"/>
      <c r="EL13" s="161"/>
      <c r="EM13" s="161"/>
      <c r="EN13" s="161"/>
      <c r="EO13" s="161"/>
      <c r="EP13" s="161"/>
      <c r="EQ13" s="161"/>
      <c r="ER13" s="161"/>
      <c r="ES13" s="161"/>
      <c r="ET13" s="161"/>
      <c r="EU13" s="161"/>
      <c r="EV13" s="161"/>
      <c r="EW13" s="161"/>
      <c r="EX13" s="161"/>
      <c r="EY13" s="161"/>
      <c r="EZ13" s="161"/>
      <c r="FA13" s="161"/>
      <c r="FB13" s="161"/>
      <c r="FC13" s="161"/>
      <c r="FD13" s="161"/>
      <c r="FE13" s="161"/>
      <c r="FF13" s="161"/>
      <c r="FG13" s="161"/>
      <c r="FH13" s="161"/>
      <c r="FI13" s="161"/>
      <c r="FJ13" s="161"/>
      <c r="FK13" s="161"/>
      <c r="FL13" s="161"/>
      <c r="FM13" s="161"/>
      <c r="FN13" s="161"/>
      <c r="FO13" s="161"/>
      <c r="FP13" s="161"/>
      <c r="FQ13" s="161"/>
      <c r="FR13" s="161"/>
      <c r="FS13" s="161"/>
      <c r="FT13" s="161"/>
      <c r="FU13" s="161"/>
      <c r="FV13" s="161"/>
      <c r="FW13" s="161"/>
      <c r="FX13" s="161"/>
      <c r="FY13" s="161"/>
      <c r="FZ13" s="161"/>
      <c r="GA13" s="161"/>
      <c r="GB13" s="161"/>
      <c r="GC13" s="161"/>
      <c r="GD13" s="161"/>
      <c r="GE13" s="161"/>
      <c r="GF13" s="161"/>
      <c r="GG13" s="161"/>
      <c r="GH13" s="161"/>
      <c r="GI13" s="161"/>
      <c r="GJ13" s="161"/>
      <c r="GK13" s="161"/>
      <c r="GL13" s="161"/>
      <c r="GM13" s="161"/>
      <c r="GN13" s="161"/>
      <c r="GO13" s="161"/>
      <c r="GP13" s="161"/>
      <c r="GQ13" s="161"/>
      <c r="GR13" s="161"/>
      <c r="GS13" s="161"/>
      <c r="GT13" s="161"/>
      <c r="GU13" s="161"/>
      <c r="GV13" s="161"/>
      <c r="GW13" s="161"/>
      <c r="GX13" s="161"/>
      <c r="GY13" s="161"/>
      <c r="GZ13" s="161"/>
      <c r="HA13" s="161"/>
      <c r="HB13" s="161"/>
      <c r="HC13" s="161"/>
      <c r="HD13" s="161"/>
      <c r="HE13" s="161"/>
      <c r="HF13" s="161"/>
      <c r="HG13" s="161"/>
      <c r="HH13" s="161"/>
      <c r="HI13" s="161"/>
      <c r="HJ13" s="161"/>
      <c r="HK13" s="161"/>
      <c r="HL13" s="161"/>
      <c r="HM13" s="161"/>
      <c r="HN13" s="161"/>
      <c r="HO13" s="161"/>
      <c r="HP13" s="161"/>
      <c r="HQ13" s="161"/>
      <c r="HR13" s="161"/>
      <c r="HS13" s="161"/>
      <c r="HT13" s="161"/>
      <c r="HU13" s="161"/>
      <c r="HV13" s="161"/>
      <c r="HW13" s="161"/>
      <c r="HX13" s="161"/>
      <c r="HY13" s="161"/>
      <c r="HZ13" s="161"/>
      <c r="IA13" s="161"/>
      <c r="IB13" s="161"/>
      <c r="IC13" s="161"/>
      <c r="ID13" s="161"/>
      <c r="IE13" s="161"/>
      <c r="IF13" s="161"/>
      <c r="IG13" s="161"/>
      <c r="IH13" s="161"/>
      <c r="II13" s="161"/>
      <c r="IJ13" s="161"/>
      <c r="IK13" s="161"/>
      <c r="IL13" s="161"/>
      <c r="IM13" s="161"/>
      <c r="IN13" s="161"/>
      <c r="IO13" s="161"/>
      <c r="IP13" s="161"/>
      <c r="IQ13" s="161"/>
      <c r="IR13" s="161"/>
      <c r="IS13" s="161"/>
      <c r="IT13" s="161"/>
      <c r="IU13" s="161"/>
      <c r="IV13" s="161"/>
      <c r="IW13" s="161"/>
      <c r="IX13" s="161"/>
      <c r="IY13" s="161"/>
      <c r="IZ13" s="161"/>
      <c r="JA13" s="161"/>
      <c r="JB13" s="161"/>
      <c r="JC13" s="161"/>
      <c r="JD13" s="161"/>
      <c r="JE13" s="161"/>
      <c r="JF13" s="161"/>
      <c r="JG13" s="161"/>
      <c r="JH13" s="161"/>
      <c r="JI13" s="161"/>
      <c r="JJ13" s="161"/>
      <c r="JK13" s="161"/>
      <c r="JL13" s="161"/>
      <c r="JM13" s="161"/>
      <c r="JN13" s="161"/>
      <c r="JO13" s="161"/>
      <c r="JP13" s="161"/>
      <c r="JQ13" s="161"/>
      <c r="JR13" s="161"/>
      <c r="JS13" s="161"/>
      <c r="JT13" s="161"/>
      <c r="JU13" s="161"/>
      <c r="JV13" s="161"/>
      <c r="JW13" s="161"/>
      <c r="JX13" s="161"/>
      <c r="JY13" s="161"/>
      <c r="JZ13" s="161"/>
      <c r="KA13" s="161"/>
      <c r="KB13" s="161"/>
      <c r="KC13" s="161"/>
      <c r="KD13" s="161"/>
      <c r="KE13" s="161"/>
      <c r="KF13" s="161"/>
      <c r="KG13" s="161"/>
      <c r="KH13" s="161"/>
      <c r="KI13" s="161"/>
      <c r="KJ13" s="161"/>
      <c r="KK13" s="161"/>
      <c r="KL13" s="161"/>
      <c r="KM13" s="161"/>
      <c r="KN13" s="161"/>
      <c r="KO13" s="161"/>
      <c r="KP13" s="161"/>
      <c r="KQ13" s="161"/>
      <c r="KR13" s="161"/>
      <c r="KS13" s="161"/>
      <c r="KT13" s="161"/>
      <c r="KU13" s="161"/>
      <c r="KV13" s="161"/>
      <c r="KW13" s="161"/>
      <c r="KX13" s="161"/>
      <c r="KY13" s="161"/>
      <c r="KZ13" s="161"/>
      <c r="LA13" s="161"/>
      <c r="LB13" s="161"/>
      <c r="LC13" s="161"/>
      <c r="LD13" s="161"/>
      <c r="LE13" s="161"/>
      <c r="LF13" s="161"/>
      <c r="LG13" s="161"/>
      <c r="LH13" s="161"/>
      <c r="LI13" s="161"/>
      <c r="LJ13" s="161"/>
      <c r="LK13" s="161"/>
      <c r="LL13" s="161"/>
      <c r="LM13" s="161"/>
      <c r="LN13" s="161"/>
      <c r="LO13" s="161"/>
      <c r="LP13" s="161"/>
      <c r="LQ13" s="161"/>
      <c r="LR13" s="161"/>
      <c r="LS13" s="161"/>
      <c r="LT13" s="161"/>
      <c r="LU13" s="161"/>
      <c r="LV13" s="161"/>
      <c r="LW13" s="161"/>
      <c r="LX13" s="161"/>
      <c r="LY13" s="161"/>
      <c r="LZ13" s="161"/>
      <c r="MA13" s="161"/>
      <c r="MB13" s="161"/>
      <c r="MC13" s="161"/>
      <c r="MD13" s="161"/>
      <c r="ME13" s="161"/>
      <c r="MF13" s="161"/>
      <c r="MG13" s="161"/>
      <c r="MH13" s="161"/>
      <c r="MI13" s="161"/>
      <c r="MJ13" s="161"/>
      <c r="MK13" s="161"/>
      <c r="ML13" s="161"/>
      <c r="MM13" s="161"/>
      <c r="MN13" s="161"/>
      <c r="MO13" s="161"/>
      <c r="MP13" s="161"/>
      <c r="MQ13" s="161"/>
      <c r="MR13" s="161"/>
      <c r="MS13" s="161"/>
      <c r="MT13" s="161"/>
      <c r="MU13" s="161"/>
      <c r="MV13" s="161"/>
      <c r="MW13" s="161"/>
      <c r="MX13" s="161"/>
      <c r="MY13" s="161"/>
      <c r="MZ13" s="161"/>
      <c r="NA13" s="161"/>
      <c r="NB13" s="161"/>
      <c r="NC13" s="161"/>
      <c r="ND13" s="161"/>
      <c r="NE13" s="161"/>
      <c r="NF13" s="161"/>
      <c r="NG13" s="161"/>
      <c r="NH13" s="161"/>
      <c r="NI13" s="161"/>
      <c r="NJ13" s="161"/>
      <c r="NK13" s="161"/>
      <c r="NL13" s="161"/>
      <c r="NM13" s="161"/>
      <c r="NN13" s="161"/>
      <c r="NO13" s="161"/>
      <c r="NP13" s="161"/>
      <c r="NQ13" s="161"/>
      <c r="NR13" s="161"/>
      <c r="NS13" s="161"/>
      <c r="NT13" s="161"/>
      <c r="NU13" s="161"/>
      <c r="NV13" s="161"/>
      <c r="NW13" s="161"/>
      <c r="NX13" s="161"/>
      <c r="NY13" s="161"/>
      <c r="NZ13" s="161"/>
      <c r="OA13" s="161"/>
      <c r="OB13" s="161"/>
      <c r="OC13" s="161"/>
      <c r="OD13" s="161"/>
      <c r="OE13" s="161"/>
      <c r="OF13" s="161"/>
      <c r="OG13" s="161"/>
      <c r="OH13" s="161"/>
      <c r="OI13" s="161"/>
      <c r="OJ13" s="161"/>
      <c r="OK13" s="161"/>
      <c r="OL13" s="161"/>
      <c r="OM13" s="161"/>
      <c r="ON13" s="161"/>
      <c r="OO13" s="161"/>
      <c r="OP13" s="161"/>
      <c r="OQ13" s="161"/>
      <c r="OR13" s="161"/>
      <c r="OS13" s="161"/>
      <c r="OT13" s="161"/>
      <c r="OU13" s="161"/>
      <c r="OV13" s="161"/>
      <c r="OW13" s="161"/>
      <c r="OX13" s="161"/>
      <c r="OY13" s="161"/>
      <c r="OZ13" s="161"/>
      <c r="PA13" s="161"/>
      <c r="PB13" s="161"/>
      <c r="PC13" s="161"/>
      <c r="PD13" s="161"/>
      <c r="PE13" s="161"/>
      <c r="PF13" s="161"/>
      <c r="PG13" s="161"/>
      <c r="PH13" s="161"/>
      <c r="PI13" s="161"/>
      <c r="PJ13" s="161"/>
      <c r="PK13" s="161"/>
      <c r="PL13" s="161"/>
      <c r="PM13" s="161"/>
      <c r="PN13" s="161"/>
      <c r="PO13" s="161"/>
      <c r="PP13" s="161"/>
      <c r="PQ13" s="161"/>
      <c r="PR13" s="161"/>
      <c r="PS13" s="161"/>
      <c r="PT13" s="161"/>
      <c r="PU13" s="161"/>
      <c r="PV13" s="161"/>
      <c r="PW13" s="161"/>
      <c r="PX13" s="161"/>
      <c r="PY13" s="161"/>
      <c r="PZ13" s="161"/>
      <c r="QA13" s="161"/>
      <c r="QB13" s="161"/>
      <c r="QC13" s="161"/>
      <c r="QD13" s="161"/>
      <c r="QE13" s="161"/>
      <c r="QF13" s="161"/>
      <c r="QG13" s="161"/>
      <c r="QH13" s="161"/>
      <c r="QI13" s="161"/>
      <c r="QJ13" s="161"/>
      <c r="QK13" s="161"/>
      <c r="QL13" s="161"/>
      <c r="QM13" s="161"/>
      <c r="QN13" s="161"/>
      <c r="QO13" s="161"/>
      <c r="QP13" s="161"/>
      <c r="QQ13" s="161"/>
      <c r="QR13" s="161"/>
      <c r="QS13" s="161"/>
      <c r="QT13" s="161"/>
      <c r="QU13" s="161"/>
      <c r="QV13" s="161"/>
      <c r="QW13" s="161"/>
      <c r="QX13" s="161"/>
      <c r="QY13" s="161"/>
      <c r="QZ13" s="161"/>
      <c r="RA13" s="161"/>
      <c r="RB13" s="161"/>
      <c r="RC13" s="161"/>
      <c r="RD13" s="161"/>
      <c r="RE13" s="161"/>
      <c r="RF13" s="161"/>
      <c r="RG13" s="161"/>
      <c r="RH13" s="161"/>
      <c r="RI13" s="161"/>
      <c r="RJ13" s="161"/>
      <c r="RK13" s="161"/>
      <c r="RL13" s="161"/>
      <c r="RM13" s="161"/>
      <c r="RN13" s="161"/>
      <c r="RO13" s="161"/>
      <c r="RP13" s="161"/>
      <c r="RQ13" s="161"/>
      <c r="RR13" s="161"/>
      <c r="RS13" s="161"/>
      <c r="RT13" s="161"/>
      <c r="RU13" s="161"/>
      <c r="RV13" s="161"/>
      <c r="RW13" s="161"/>
      <c r="RX13" s="161"/>
      <c r="RY13" s="161"/>
      <c r="RZ13" s="161"/>
      <c r="SA13" s="161"/>
      <c r="SB13" s="161"/>
      <c r="SC13" s="161"/>
      <c r="SD13" s="161"/>
      <c r="SE13" s="161"/>
      <c r="SF13" s="161"/>
      <c r="SG13" s="161"/>
      <c r="SH13" s="161"/>
      <c r="SI13" s="161"/>
      <c r="SJ13" s="161"/>
      <c r="SK13" s="161"/>
      <c r="SL13" s="161"/>
      <c r="SM13" s="161"/>
      <c r="SN13" s="161"/>
      <c r="SO13" s="161"/>
      <c r="SP13" s="161"/>
      <c r="SQ13" s="161"/>
      <c r="SR13" s="161"/>
      <c r="SS13" s="161"/>
      <c r="ST13" s="161"/>
      <c r="SU13" s="161"/>
      <c r="SV13" s="161"/>
      <c r="SW13" s="161"/>
      <c r="SX13" s="161"/>
      <c r="SY13" s="161"/>
      <c r="SZ13" s="161"/>
      <c r="TA13" s="161"/>
      <c r="TB13" s="161"/>
      <c r="TC13" s="161"/>
      <c r="TD13" s="161"/>
      <c r="TE13" s="161"/>
      <c r="TF13" s="161"/>
      <c r="TG13" s="161"/>
      <c r="TH13" s="161"/>
      <c r="TI13" s="161"/>
      <c r="TJ13" s="161"/>
      <c r="TK13" s="161"/>
      <c r="TL13" s="161"/>
      <c r="TM13" s="161"/>
      <c r="TN13" s="161"/>
      <c r="TO13" s="161"/>
      <c r="TP13" s="161"/>
      <c r="TQ13" s="161"/>
      <c r="TR13" s="161"/>
      <c r="TS13" s="161"/>
      <c r="TT13" s="161"/>
      <c r="TU13" s="161"/>
      <c r="TV13" s="161"/>
      <c r="TW13" s="161"/>
      <c r="TX13" s="161"/>
      <c r="TY13" s="161"/>
      <c r="TZ13" s="161"/>
      <c r="UA13" s="161"/>
      <c r="UB13" s="161"/>
      <c r="UC13" s="161"/>
      <c r="UD13" s="161"/>
      <c r="UE13" s="161"/>
      <c r="UF13" s="161"/>
      <c r="UG13" s="161"/>
      <c r="UH13" s="161"/>
      <c r="UI13" s="161"/>
      <c r="UJ13" s="161"/>
      <c r="UK13" s="161"/>
      <c r="UL13" s="161"/>
      <c r="UM13" s="161"/>
      <c r="UN13" s="161"/>
      <c r="UO13" s="161"/>
      <c r="UP13" s="161"/>
      <c r="UQ13" s="161"/>
      <c r="UR13" s="161"/>
      <c r="US13" s="161"/>
      <c r="UT13" s="161"/>
      <c r="UU13" s="161"/>
      <c r="UV13" s="161"/>
      <c r="UW13" s="161"/>
      <c r="UX13" s="161"/>
      <c r="UY13" s="161"/>
      <c r="UZ13" s="161"/>
      <c r="VA13" s="161"/>
      <c r="VB13" s="161"/>
      <c r="VC13" s="161"/>
      <c r="VD13" s="161"/>
      <c r="VE13" s="161"/>
      <c r="VF13" s="161"/>
      <c r="VG13" s="161"/>
      <c r="VH13" s="161"/>
      <c r="VI13" s="161"/>
      <c r="VJ13" s="161"/>
      <c r="VK13" s="161"/>
      <c r="VL13" s="161"/>
      <c r="VM13" s="161"/>
      <c r="VN13" s="161"/>
      <c r="VO13" s="161"/>
      <c r="VP13" s="161"/>
      <c r="VQ13" s="161"/>
      <c r="VR13" s="161"/>
      <c r="VS13" s="161"/>
      <c r="VT13" s="161"/>
      <c r="VU13" s="161"/>
      <c r="VV13" s="161"/>
      <c r="VW13" s="161"/>
      <c r="VX13" s="161"/>
      <c r="VY13" s="161"/>
      <c r="VZ13" s="161"/>
      <c r="WA13" s="161"/>
      <c r="WB13" s="161"/>
      <c r="WC13" s="161"/>
      <c r="WD13" s="161"/>
      <c r="WE13" s="161"/>
      <c r="WF13" s="161"/>
      <c r="WG13" s="161"/>
      <c r="WH13" s="161"/>
      <c r="WI13" s="161"/>
      <c r="WJ13" s="161"/>
      <c r="WK13" s="161"/>
      <c r="WL13" s="161"/>
      <c r="WM13" s="161"/>
      <c r="WN13" s="161"/>
      <c r="WO13" s="161"/>
      <c r="WP13" s="161"/>
      <c r="WQ13" s="161"/>
      <c r="WR13" s="161"/>
      <c r="WS13" s="161"/>
      <c r="WT13" s="161"/>
      <c r="WU13" s="161"/>
      <c r="WV13" s="161"/>
      <c r="WW13" s="161"/>
      <c r="WX13" s="161"/>
      <c r="WY13" s="161"/>
      <c r="WZ13" s="161"/>
      <c r="XA13" s="161"/>
      <c r="XB13" s="161"/>
      <c r="XC13" s="161"/>
      <c r="XD13" s="161"/>
      <c r="XE13" s="161"/>
      <c r="XF13" s="161"/>
      <c r="XG13" s="161"/>
      <c r="XH13" s="161"/>
      <c r="XI13" s="161"/>
      <c r="XJ13" s="161"/>
      <c r="XK13" s="161"/>
      <c r="XL13" s="161"/>
      <c r="XM13" s="161"/>
      <c r="XN13" s="161"/>
      <c r="XO13" s="161"/>
      <c r="XP13" s="161"/>
      <c r="XQ13" s="161"/>
      <c r="XR13" s="161"/>
      <c r="XS13" s="161"/>
      <c r="XT13" s="161"/>
      <c r="XU13" s="161"/>
      <c r="XV13" s="161"/>
      <c r="XW13" s="161"/>
      <c r="XX13" s="161"/>
      <c r="XY13" s="161"/>
      <c r="XZ13" s="161"/>
      <c r="YA13" s="161"/>
      <c r="YB13" s="161"/>
      <c r="YC13" s="161"/>
      <c r="YD13" s="161"/>
      <c r="YE13" s="161"/>
      <c r="YF13" s="161"/>
      <c r="YG13" s="161"/>
      <c r="YH13" s="161"/>
      <c r="YI13" s="161"/>
      <c r="YJ13" s="161"/>
      <c r="YK13" s="161"/>
      <c r="YL13" s="161"/>
      <c r="YM13" s="161"/>
      <c r="YN13" s="161"/>
      <c r="YO13" s="161"/>
      <c r="YP13" s="161"/>
      <c r="YQ13" s="161"/>
      <c r="YR13" s="161"/>
      <c r="YS13" s="161"/>
      <c r="YT13" s="161"/>
      <c r="YU13" s="161"/>
      <c r="YV13" s="161"/>
      <c r="YW13" s="161"/>
      <c r="YX13" s="161"/>
      <c r="YY13" s="161"/>
      <c r="YZ13" s="161"/>
      <c r="ZA13" s="161"/>
      <c r="ZB13" s="161"/>
      <c r="ZC13" s="161"/>
      <c r="ZD13" s="161"/>
      <c r="ZE13" s="161"/>
      <c r="ZF13" s="161"/>
      <c r="ZG13" s="161"/>
      <c r="ZH13" s="161"/>
      <c r="ZI13" s="161"/>
      <c r="ZJ13" s="161"/>
      <c r="ZK13" s="161"/>
      <c r="ZL13" s="161"/>
      <c r="ZM13" s="161"/>
      <c r="ZN13" s="161"/>
      <c r="ZO13" s="161"/>
      <c r="ZP13" s="161"/>
      <c r="ZQ13" s="161"/>
      <c r="ZR13" s="161"/>
      <c r="ZS13" s="161"/>
      <c r="ZT13" s="161"/>
      <c r="ZU13" s="161"/>
      <c r="ZV13" s="161"/>
      <c r="ZW13" s="161"/>
      <c r="ZX13" s="161"/>
      <c r="ZY13" s="161"/>
      <c r="ZZ13" s="161"/>
      <c r="AAA13" s="161"/>
      <c r="AAB13" s="161"/>
      <c r="AAC13" s="161"/>
      <c r="AAD13" s="161"/>
      <c r="AAE13" s="161"/>
      <c r="AAF13" s="161"/>
      <c r="AAG13" s="161"/>
      <c r="AAH13" s="161"/>
      <c r="AAI13" s="161"/>
      <c r="AAJ13" s="161"/>
      <c r="AAK13" s="161"/>
      <c r="AAL13" s="161"/>
      <c r="AAM13" s="161"/>
      <c r="AAN13" s="161"/>
      <c r="AAO13" s="161"/>
      <c r="AAP13" s="161"/>
      <c r="AAQ13" s="161"/>
      <c r="AAR13" s="161"/>
      <c r="AAS13" s="161"/>
      <c r="AAT13" s="161"/>
      <c r="AAU13" s="161"/>
      <c r="AAV13" s="161"/>
      <c r="AAW13" s="161"/>
      <c r="AAX13" s="161"/>
      <c r="AAY13" s="161"/>
      <c r="AAZ13" s="161"/>
      <c r="ABA13" s="161"/>
      <c r="ABB13" s="161"/>
      <c r="ABC13" s="161"/>
      <c r="ABD13" s="161"/>
      <c r="ABE13" s="161"/>
      <c r="ABF13" s="161"/>
      <c r="ABG13" s="161"/>
      <c r="ABH13" s="161"/>
      <c r="ABI13" s="161"/>
      <c r="ABJ13" s="161"/>
      <c r="ABK13" s="161"/>
      <c r="ABL13" s="161"/>
      <c r="ABM13" s="161"/>
      <c r="ABN13" s="161"/>
      <c r="ABO13" s="161"/>
      <c r="ABP13" s="161"/>
      <c r="ABQ13" s="161"/>
      <c r="ABR13" s="161"/>
      <c r="ABS13" s="161"/>
      <c r="ABT13" s="161"/>
      <c r="ABU13" s="161"/>
      <c r="ABV13" s="161"/>
      <c r="ABW13" s="161"/>
      <c r="ABX13" s="161"/>
      <c r="ABY13" s="161"/>
      <c r="ABZ13" s="161"/>
      <c r="ACA13" s="161"/>
      <c r="ACB13" s="161"/>
      <c r="ACC13" s="161"/>
      <c r="ACD13" s="161"/>
      <c r="ACE13" s="161"/>
      <c r="ACF13" s="161"/>
      <c r="ACG13" s="161"/>
      <c r="ACH13" s="161"/>
      <c r="ACI13" s="161"/>
      <c r="ACJ13" s="161"/>
      <c r="ACK13" s="161"/>
      <c r="ACL13" s="161"/>
      <c r="ACM13" s="161"/>
      <c r="ACN13" s="161"/>
      <c r="ACO13" s="161"/>
      <c r="ACP13" s="161"/>
      <c r="ACQ13" s="161"/>
      <c r="ACR13" s="161"/>
      <c r="ACS13" s="161"/>
      <c r="ACT13" s="161"/>
      <c r="ACU13" s="161"/>
      <c r="ACV13" s="161"/>
      <c r="ACW13" s="161"/>
      <c r="ACX13" s="161"/>
      <c r="ACY13" s="161"/>
      <c r="ACZ13" s="161"/>
      <c r="ADA13" s="161"/>
      <c r="ADB13" s="161"/>
      <c r="ADC13" s="161"/>
      <c r="ADD13" s="161"/>
      <c r="ADE13" s="161"/>
      <c r="ADF13" s="161"/>
      <c r="ADG13" s="161"/>
      <c r="ADH13" s="161"/>
      <c r="ADI13" s="161"/>
      <c r="ADJ13" s="161"/>
      <c r="ADK13" s="161"/>
      <c r="ADL13" s="161"/>
      <c r="ADM13" s="161"/>
      <c r="ADN13" s="161"/>
      <c r="ADO13" s="161"/>
      <c r="ADP13" s="161"/>
      <c r="ADQ13" s="161"/>
      <c r="ADR13" s="161"/>
      <c r="ADS13" s="161"/>
      <c r="ADT13" s="161"/>
      <c r="ADU13" s="161"/>
      <c r="ADV13" s="161"/>
      <c r="ADW13" s="161"/>
      <c r="ADX13" s="161"/>
      <c r="ADY13" s="161"/>
      <c r="ADZ13" s="161"/>
      <c r="AEA13" s="161"/>
      <c r="AEB13" s="161"/>
      <c r="AEC13" s="161"/>
      <c r="AED13" s="161"/>
      <c r="AEE13" s="161"/>
      <c r="AEF13" s="161"/>
      <c r="AEG13" s="161"/>
      <c r="AEH13" s="161"/>
      <c r="AEI13" s="161"/>
      <c r="AEJ13" s="161"/>
      <c r="AEK13" s="161"/>
      <c r="AEL13" s="161"/>
      <c r="AEM13" s="161"/>
      <c r="AEN13" s="161"/>
      <c r="AEO13" s="161"/>
      <c r="AEP13" s="161"/>
      <c r="AEQ13" s="161"/>
      <c r="AER13" s="161"/>
      <c r="AES13" s="161"/>
      <c r="AET13" s="161"/>
      <c r="AEU13" s="161"/>
      <c r="AEV13" s="161"/>
      <c r="AEW13" s="161"/>
      <c r="AEX13" s="161"/>
      <c r="AEY13" s="161"/>
      <c r="AEZ13" s="161"/>
      <c r="AFA13" s="161"/>
      <c r="AFB13" s="161"/>
      <c r="AFC13" s="161"/>
      <c r="AFD13" s="161"/>
      <c r="AFE13" s="161"/>
      <c r="AFF13" s="161"/>
      <c r="AFG13" s="161"/>
      <c r="AFH13" s="161"/>
      <c r="AFI13" s="161"/>
      <c r="AFJ13" s="161"/>
      <c r="AFK13" s="161"/>
      <c r="AFL13" s="161"/>
      <c r="AFM13" s="161"/>
      <c r="AFN13" s="161"/>
      <c r="AFO13" s="161"/>
      <c r="AFP13" s="161"/>
      <c r="AFQ13" s="161"/>
      <c r="AFR13" s="161"/>
      <c r="AFS13" s="161"/>
      <c r="AFT13" s="161"/>
      <c r="AFU13" s="161"/>
      <c r="AFV13" s="161"/>
      <c r="AFW13" s="161"/>
      <c r="AFX13" s="161"/>
      <c r="AFY13" s="161"/>
      <c r="AFZ13" s="161"/>
      <c r="AGA13" s="161"/>
      <c r="AGB13" s="161"/>
      <c r="AGC13" s="161"/>
      <c r="AGD13" s="161"/>
      <c r="AGE13" s="161"/>
      <c r="AGF13" s="161"/>
      <c r="AGG13" s="161"/>
      <c r="AGH13" s="161"/>
      <c r="AGI13" s="161"/>
      <c r="AGJ13" s="161"/>
      <c r="AGK13" s="161"/>
      <c r="AGL13" s="161"/>
      <c r="AGM13" s="161"/>
      <c r="AGN13" s="161"/>
      <c r="AGO13" s="161"/>
      <c r="AGP13" s="161"/>
      <c r="AGQ13" s="161"/>
      <c r="AGR13" s="161"/>
      <c r="AGS13" s="161"/>
      <c r="AGT13" s="161"/>
      <c r="AGU13" s="161"/>
      <c r="AGV13" s="161"/>
      <c r="AGW13" s="161"/>
      <c r="AGX13" s="161"/>
      <c r="AGY13" s="161"/>
      <c r="AGZ13" s="161"/>
      <c r="AHA13" s="161"/>
      <c r="AHB13" s="161"/>
      <c r="AHC13" s="161"/>
      <c r="AHD13" s="161"/>
      <c r="AHE13" s="161"/>
      <c r="AHF13" s="161"/>
      <c r="AHG13" s="161"/>
      <c r="AHH13" s="161"/>
      <c r="AHI13" s="161"/>
      <c r="AHJ13" s="161"/>
      <c r="AHK13" s="161"/>
      <c r="AHL13" s="161"/>
      <c r="AHM13" s="161"/>
      <c r="AHN13" s="161"/>
      <c r="AHO13" s="161"/>
      <c r="AHP13" s="161"/>
      <c r="AHQ13" s="161"/>
      <c r="AHR13" s="161"/>
      <c r="AHS13" s="161"/>
      <c r="AHT13" s="161"/>
      <c r="AHU13" s="161"/>
      <c r="AHV13" s="161"/>
      <c r="AHW13" s="161"/>
      <c r="AHX13" s="161"/>
      <c r="AHY13" s="161"/>
      <c r="AHZ13" s="161"/>
      <c r="AIA13" s="161"/>
      <c r="AIB13" s="161"/>
      <c r="AIC13" s="161"/>
      <c r="AID13" s="161"/>
      <c r="AIE13" s="161"/>
      <c r="AIF13" s="161"/>
      <c r="AIG13" s="161"/>
      <c r="AIH13" s="161"/>
      <c r="AII13" s="161"/>
      <c r="AIJ13" s="161"/>
      <c r="AIK13" s="161"/>
      <c r="AIL13" s="161"/>
      <c r="AIM13" s="161"/>
      <c r="AIN13" s="161"/>
      <c r="AIO13" s="161"/>
      <c r="AIP13" s="161"/>
      <c r="AIQ13" s="161"/>
      <c r="AIR13" s="161"/>
      <c r="AIS13" s="161"/>
      <c r="AIT13" s="161"/>
      <c r="AIU13" s="161"/>
      <c r="AIV13" s="161"/>
      <c r="AIW13" s="161"/>
      <c r="AIX13" s="161"/>
      <c r="AIY13" s="161"/>
      <c r="AIZ13" s="161"/>
      <c r="AJA13" s="161"/>
      <c r="AJB13" s="161"/>
      <c r="AJC13" s="161"/>
      <c r="AJD13" s="161"/>
      <c r="AJE13" s="161"/>
      <c r="AJF13" s="161"/>
      <c r="AJG13" s="161"/>
      <c r="AJH13" s="161"/>
      <c r="AJI13" s="161"/>
      <c r="AJJ13" s="161"/>
      <c r="AJK13" s="161"/>
      <c r="AJL13" s="161"/>
      <c r="AJM13" s="161"/>
      <c r="AJN13" s="161"/>
      <c r="AJO13" s="161"/>
      <c r="AJP13" s="161"/>
      <c r="AJQ13" s="161"/>
      <c r="AJR13" s="161"/>
      <c r="AJS13" s="161"/>
      <c r="AJT13" s="161"/>
      <c r="AJU13" s="161"/>
      <c r="AJV13" s="161"/>
      <c r="AJW13" s="161"/>
      <c r="AJX13" s="161"/>
      <c r="AJY13" s="161"/>
      <c r="AJZ13" s="161"/>
      <c r="AKA13" s="161"/>
      <c r="AKB13" s="161"/>
      <c r="AKC13" s="161"/>
      <c r="AKD13" s="161"/>
      <c r="AKE13" s="161"/>
      <c r="AKF13" s="161"/>
      <c r="AKG13" s="161"/>
      <c r="AKH13" s="161"/>
      <c r="AKI13" s="161"/>
      <c r="AKJ13" s="161"/>
      <c r="AKK13" s="161"/>
      <c r="AKL13" s="161"/>
      <c r="AKM13" s="161"/>
      <c r="AKN13" s="161"/>
      <c r="AKO13" s="161"/>
      <c r="AKP13" s="161"/>
      <c r="AKQ13" s="161"/>
      <c r="AKR13" s="161"/>
      <c r="AKS13" s="161"/>
      <c r="AKT13" s="161"/>
      <c r="AKU13" s="161"/>
      <c r="AKV13" s="161"/>
      <c r="AKW13" s="161"/>
      <c r="AKX13" s="161"/>
      <c r="AKY13" s="161"/>
      <c r="AKZ13" s="161"/>
      <c r="ALA13" s="161"/>
      <c r="ALB13" s="161"/>
      <c r="ALC13" s="161"/>
      <c r="ALD13" s="161"/>
      <c r="ALE13" s="161"/>
      <c r="ALF13" s="161"/>
      <c r="ALG13" s="161"/>
      <c r="ALH13" s="161"/>
      <c r="ALI13" s="161"/>
      <c r="ALJ13" s="161"/>
      <c r="ALK13" s="161"/>
      <c r="ALL13" s="161"/>
      <c r="ALM13" s="161"/>
      <c r="ALN13" s="161"/>
      <c r="ALO13" s="161"/>
      <c r="ALP13" s="161"/>
      <c r="ALQ13" s="161"/>
      <c r="ALR13" s="161"/>
      <c r="ALS13" s="161"/>
      <c r="ALT13" s="161"/>
      <c r="ALU13" s="161"/>
      <c r="ALV13" s="161"/>
      <c r="ALW13" s="161"/>
      <c r="ALX13" s="161"/>
      <c r="ALY13" s="161"/>
      <c r="ALZ13" s="161"/>
      <c r="AMA13" s="161"/>
      <c r="AMB13" s="161"/>
      <c r="AMC13" s="161"/>
      <c r="AMD13" s="161"/>
      <c r="AME13" s="161"/>
      <c r="AMF13" s="161"/>
      <c r="AMG13" s="161"/>
      <c r="AMH13" s="161"/>
      <c r="AMI13" s="161"/>
      <c r="AMJ13" s="161"/>
      <c r="AMK13" s="161"/>
      <c r="AML13" s="161"/>
      <c r="AMM13" s="161"/>
      <c r="AMN13" s="161"/>
      <c r="AMO13" s="161"/>
      <c r="AMP13" s="161"/>
      <c r="AMQ13" s="161"/>
      <c r="AMR13" s="161"/>
      <c r="AMS13" s="161"/>
      <c r="AMT13" s="161"/>
      <c r="AMU13" s="161"/>
      <c r="AMV13" s="161"/>
      <c r="AMW13" s="161"/>
      <c r="AMX13" s="161"/>
      <c r="AMY13" s="161"/>
      <c r="AMZ13" s="161"/>
      <c r="ANA13" s="161"/>
      <c r="ANB13" s="161"/>
      <c r="ANC13" s="161"/>
      <c r="AND13" s="161"/>
      <c r="ANE13" s="161"/>
      <c r="ANF13" s="161"/>
      <c r="ANG13" s="161"/>
      <c r="ANH13" s="161"/>
      <c r="ANI13" s="161"/>
      <c r="ANJ13" s="161"/>
      <c r="ANK13" s="161"/>
      <c r="ANL13" s="161"/>
      <c r="ANM13" s="161"/>
      <c r="ANN13" s="161"/>
      <c r="ANO13" s="161"/>
      <c r="ANP13" s="161"/>
      <c r="ANQ13" s="161"/>
      <c r="ANR13" s="161"/>
      <c r="ANS13" s="161"/>
      <c r="ANT13" s="161"/>
      <c r="ANU13" s="161"/>
      <c r="ANV13" s="161"/>
      <c r="ANW13" s="161"/>
      <c r="ANX13" s="161"/>
      <c r="ANY13" s="161"/>
      <c r="ANZ13" s="161"/>
      <c r="AOA13" s="161"/>
      <c r="AOB13" s="161"/>
      <c r="AOC13" s="161"/>
      <c r="AOD13" s="161"/>
      <c r="AOE13" s="161"/>
      <c r="AOF13" s="161"/>
      <c r="AOG13" s="161"/>
      <c r="AOH13" s="161"/>
      <c r="AOI13" s="161"/>
      <c r="AOJ13" s="161"/>
      <c r="AOK13" s="161"/>
      <c r="AOL13" s="161"/>
      <c r="AOM13" s="161"/>
      <c r="AON13" s="161"/>
      <c r="AOO13" s="161"/>
      <c r="AOP13" s="161"/>
      <c r="AOQ13" s="161"/>
      <c r="AOR13" s="161"/>
      <c r="AOS13" s="161"/>
      <c r="AOT13" s="161"/>
      <c r="AOU13" s="161"/>
      <c r="AOV13" s="161"/>
      <c r="AOW13" s="161"/>
      <c r="AOX13" s="161"/>
      <c r="AOY13" s="161"/>
      <c r="AOZ13" s="161"/>
      <c r="APA13" s="161"/>
      <c r="APB13" s="161"/>
      <c r="APC13" s="161"/>
      <c r="APD13" s="161"/>
      <c r="APE13" s="161"/>
      <c r="APF13" s="161"/>
      <c r="APG13" s="161"/>
      <c r="APH13" s="161"/>
      <c r="API13" s="161"/>
      <c r="APJ13" s="161"/>
      <c r="APK13" s="161"/>
      <c r="APL13" s="161"/>
      <c r="APM13" s="161"/>
      <c r="APN13" s="161"/>
      <c r="APO13" s="161"/>
      <c r="APP13" s="161"/>
      <c r="APQ13" s="161"/>
      <c r="APR13" s="161"/>
      <c r="APS13" s="161"/>
      <c r="APT13" s="161"/>
      <c r="APU13" s="161"/>
      <c r="APV13" s="161"/>
      <c r="APW13" s="161"/>
      <c r="APX13" s="161"/>
      <c r="APY13" s="161"/>
      <c r="APZ13" s="161"/>
      <c r="AQA13" s="161"/>
      <c r="AQB13" s="161"/>
      <c r="AQC13" s="161"/>
      <c r="AQD13" s="161"/>
      <c r="AQE13" s="161"/>
      <c r="AQF13" s="161"/>
      <c r="AQG13" s="161"/>
      <c r="AQH13" s="161"/>
      <c r="AQI13" s="161"/>
      <c r="AQJ13" s="161"/>
      <c r="AQK13" s="161"/>
      <c r="AQL13" s="161"/>
      <c r="AQM13" s="161"/>
      <c r="AQN13" s="161"/>
      <c r="AQO13" s="161"/>
      <c r="AQP13" s="161"/>
      <c r="AQQ13" s="161"/>
      <c r="AQR13" s="161"/>
      <c r="AQS13" s="161"/>
      <c r="AQT13" s="161"/>
      <c r="AQU13" s="161"/>
      <c r="AQV13" s="161"/>
      <c r="AQW13" s="161"/>
      <c r="AQX13" s="161"/>
      <c r="AQY13" s="161"/>
      <c r="AQZ13" s="161"/>
      <c r="ARA13" s="161"/>
      <c r="ARB13" s="161"/>
      <c r="ARC13" s="161"/>
      <c r="ARD13" s="161"/>
      <c r="ARE13" s="161"/>
      <c r="ARF13" s="161"/>
      <c r="ARG13" s="161"/>
      <c r="ARH13" s="161"/>
      <c r="ARI13" s="161"/>
      <c r="ARJ13" s="161"/>
      <c r="ARK13" s="161"/>
      <c r="ARL13" s="161"/>
      <c r="ARM13" s="161"/>
      <c r="ARN13" s="161"/>
      <c r="ARO13" s="161"/>
      <c r="ARP13" s="161"/>
      <c r="ARQ13" s="161"/>
      <c r="ARR13" s="161"/>
      <c r="ARS13" s="161"/>
      <c r="ART13" s="161"/>
      <c r="ARU13" s="161"/>
      <c r="ARV13" s="161"/>
      <c r="ARW13" s="161"/>
      <c r="ARX13" s="161"/>
      <c r="ARY13" s="161"/>
      <c r="ARZ13" s="161"/>
      <c r="ASA13" s="161"/>
      <c r="ASB13" s="161"/>
      <c r="ASC13" s="161"/>
      <c r="ASD13" s="161"/>
      <c r="ASE13" s="161"/>
      <c r="ASF13" s="161"/>
      <c r="ASG13" s="161"/>
      <c r="ASH13" s="161"/>
      <c r="ASI13" s="161"/>
      <c r="ASJ13" s="161"/>
      <c r="ASK13" s="161"/>
      <c r="ASL13" s="161"/>
      <c r="ASM13" s="161"/>
      <c r="ASN13" s="161"/>
      <c r="ASO13" s="161"/>
      <c r="ASP13" s="161"/>
      <c r="ASQ13" s="161"/>
      <c r="ASR13" s="161"/>
      <c r="ASS13" s="161"/>
      <c r="AST13" s="161"/>
      <c r="ASU13" s="161"/>
      <c r="ASV13" s="161"/>
      <c r="ASW13" s="161"/>
      <c r="ASX13" s="161"/>
      <c r="ASY13" s="161"/>
      <c r="ASZ13" s="161"/>
      <c r="ATA13" s="161"/>
      <c r="ATB13" s="161"/>
      <c r="ATC13" s="161"/>
      <c r="ATD13" s="161"/>
      <c r="ATE13" s="161"/>
      <c r="ATF13" s="161"/>
      <c r="ATG13" s="161"/>
      <c r="ATH13" s="161"/>
      <c r="ATI13" s="161"/>
      <c r="ATJ13" s="161"/>
      <c r="ATK13" s="161"/>
      <c r="ATL13" s="161"/>
      <c r="ATM13" s="161"/>
      <c r="ATN13" s="161"/>
      <c r="ATO13" s="161"/>
      <c r="ATP13" s="161"/>
      <c r="ATQ13" s="161"/>
      <c r="ATR13" s="161"/>
      <c r="ATS13" s="161"/>
      <c r="ATT13" s="161"/>
      <c r="ATU13" s="161"/>
      <c r="ATV13" s="161"/>
      <c r="ATW13" s="161"/>
      <c r="ATX13" s="161"/>
      <c r="ATY13" s="161"/>
      <c r="ATZ13" s="161"/>
      <c r="AUA13" s="161"/>
      <c r="AUB13" s="161"/>
      <c r="AUC13" s="161"/>
      <c r="AUD13" s="161"/>
      <c r="AUE13" s="161"/>
      <c r="AUF13" s="161"/>
      <c r="AUG13" s="161"/>
      <c r="AUH13" s="161"/>
      <c r="AUI13" s="161"/>
      <c r="AUJ13" s="161"/>
      <c r="AUK13" s="161"/>
      <c r="AUL13" s="161"/>
      <c r="AUM13" s="161"/>
      <c r="AUN13" s="161"/>
      <c r="AUO13" s="161"/>
      <c r="AUP13" s="161"/>
      <c r="AUQ13" s="161"/>
      <c r="AUR13" s="161"/>
      <c r="AUS13" s="161"/>
      <c r="AUT13" s="161"/>
      <c r="AUU13" s="161"/>
      <c r="AUV13" s="161"/>
      <c r="AUW13" s="161"/>
      <c r="AUX13" s="161"/>
      <c r="AUY13" s="161"/>
      <c r="AUZ13" s="161"/>
      <c r="AVA13" s="161"/>
      <c r="AVB13" s="161"/>
      <c r="AVC13" s="161"/>
      <c r="AVD13" s="161"/>
      <c r="AVE13" s="161"/>
      <c r="AVF13" s="161"/>
      <c r="AVG13" s="161"/>
      <c r="AVH13" s="161"/>
      <c r="AVI13" s="161"/>
      <c r="AVJ13" s="161"/>
      <c r="AVK13" s="161"/>
      <c r="AVL13" s="161"/>
      <c r="AVM13" s="161"/>
      <c r="AVN13" s="161"/>
      <c r="AVO13" s="161"/>
      <c r="AVP13" s="161"/>
      <c r="AVQ13" s="161"/>
      <c r="AVR13" s="161"/>
      <c r="AVS13" s="161"/>
      <c r="AVT13" s="161"/>
      <c r="AVU13" s="161"/>
      <c r="AVV13" s="161"/>
      <c r="AVW13" s="161"/>
      <c r="AVX13" s="161"/>
      <c r="AVY13" s="161"/>
      <c r="AVZ13" s="161"/>
      <c r="AWA13" s="161"/>
      <c r="AWB13" s="161"/>
      <c r="AWC13" s="161"/>
      <c r="AWD13" s="161"/>
      <c r="AWE13" s="161"/>
      <c r="AWF13" s="161"/>
      <c r="AWG13" s="161"/>
      <c r="AWH13" s="161"/>
      <c r="AWI13" s="161"/>
      <c r="AWJ13" s="161"/>
      <c r="AWK13" s="161"/>
      <c r="AWL13" s="161"/>
      <c r="AWM13" s="161"/>
      <c r="AWN13" s="161"/>
      <c r="AWO13" s="161"/>
      <c r="AWP13" s="161"/>
      <c r="AWQ13" s="161"/>
      <c r="AWR13" s="161"/>
      <c r="AWS13" s="161"/>
      <c r="AWT13" s="161"/>
      <c r="AWU13" s="161"/>
      <c r="AWV13" s="161"/>
      <c r="AWW13" s="161"/>
      <c r="AWX13" s="161"/>
      <c r="AWY13" s="161"/>
      <c r="AWZ13" s="161"/>
      <c r="AXA13" s="161"/>
      <c r="AXB13" s="161"/>
      <c r="AXC13" s="161"/>
      <c r="AXD13" s="161"/>
      <c r="AXE13" s="161"/>
      <c r="AXF13" s="161"/>
      <c r="AXG13" s="161"/>
      <c r="AXH13" s="161"/>
      <c r="AXI13" s="161"/>
      <c r="AXJ13" s="161"/>
      <c r="AXK13" s="161"/>
      <c r="AXL13" s="161"/>
      <c r="AXM13" s="161"/>
      <c r="AXN13" s="161"/>
      <c r="AXO13" s="161"/>
      <c r="AXP13" s="161"/>
      <c r="AXQ13" s="161"/>
      <c r="AXR13" s="161"/>
      <c r="AXS13" s="161"/>
      <c r="AXT13" s="161"/>
      <c r="AXU13" s="161"/>
      <c r="AXV13" s="161"/>
      <c r="AXW13" s="161"/>
      <c r="AXX13" s="161"/>
      <c r="AXY13" s="161"/>
      <c r="AXZ13" s="161"/>
      <c r="AYA13" s="161"/>
      <c r="AYB13" s="161"/>
      <c r="AYC13" s="161"/>
      <c r="AYD13" s="161"/>
      <c r="AYE13" s="161"/>
      <c r="AYF13" s="161"/>
      <c r="AYG13" s="161"/>
      <c r="AYH13" s="161"/>
      <c r="AYI13" s="161"/>
      <c r="AYJ13" s="161"/>
      <c r="AYK13" s="161"/>
      <c r="AYL13" s="161"/>
      <c r="AYM13" s="161"/>
      <c r="AYN13" s="161"/>
      <c r="AYO13" s="161"/>
      <c r="AYP13" s="161"/>
      <c r="AYQ13" s="161"/>
      <c r="AYR13" s="161"/>
      <c r="AYS13" s="161"/>
      <c r="AYT13" s="161"/>
      <c r="AYU13" s="161"/>
      <c r="AYV13" s="161"/>
      <c r="AYW13" s="161"/>
      <c r="AYX13" s="161"/>
      <c r="AYY13" s="161"/>
      <c r="AYZ13" s="161"/>
      <c r="AZA13" s="161"/>
      <c r="AZB13" s="161"/>
      <c r="AZC13" s="161"/>
      <c r="AZD13" s="161"/>
      <c r="AZE13" s="161"/>
      <c r="AZF13" s="161"/>
      <c r="AZG13" s="161"/>
      <c r="AZH13" s="161"/>
      <c r="AZI13" s="161"/>
      <c r="AZJ13" s="161"/>
      <c r="AZK13" s="161"/>
      <c r="AZL13" s="161"/>
      <c r="AZM13" s="161"/>
      <c r="AZN13" s="161"/>
      <c r="AZO13" s="161"/>
      <c r="AZP13" s="161"/>
      <c r="AZQ13" s="161"/>
      <c r="AZR13" s="161"/>
      <c r="AZS13" s="161"/>
      <c r="AZT13" s="161"/>
      <c r="AZU13" s="161"/>
      <c r="AZV13" s="161"/>
      <c r="AZW13" s="161"/>
      <c r="AZX13" s="161"/>
      <c r="AZY13" s="161"/>
      <c r="AZZ13" s="161"/>
      <c r="BAA13" s="161"/>
      <c r="BAB13" s="161"/>
      <c r="BAC13" s="161"/>
      <c r="BAD13" s="161"/>
      <c r="BAE13" s="161"/>
      <c r="BAF13" s="161"/>
      <c r="BAG13" s="161"/>
      <c r="BAH13" s="161"/>
      <c r="BAI13" s="161"/>
      <c r="BAJ13" s="161"/>
      <c r="BAK13" s="161"/>
      <c r="BAL13" s="161"/>
      <c r="BAM13" s="161"/>
      <c r="BAN13" s="161"/>
      <c r="BAO13" s="161"/>
      <c r="BAP13" s="161"/>
      <c r="BAQ13" s="161"/>
      <c r="BAR13" s="161"/>
      <c r="BAS13" s="161"/>
      <c r="BAT13" s="161"/>
      <c r="BAU13" s="161"/>
      <c r="BAV13" s="161"/>
      <c r="BAW13" s="161"/>
      <c r="BAX13" s="161"/>
      <c r="BAY13" s="161"/>
      <c r="BAZ13" s="161"/>
      <c r="BBA13" s="161"/>
      <c r="BBB13" s="161"/>
      <c r="BBC13" s="161"/>
      <c r="BBD13" s="161"/>
      <c r="BBE13" s="161"/>
      <c r="BBF13" s="161"/>
      <c r="BBG13" s="161"/>
      <c r="BBH13" s="161"/>
      <c r="BBI13" s="161"/>
      <c r="BBJ13" s="161"/>
      <c r="BBK13" s="161"/>
      <c r="BBL13" s="161"/>
      <c r="BBM13" s="161"/>
      <c r="BBN13" s="161"/>
      <c r="BBO13" s="161"/>
      <c r="BBP13" s="161"/>
      <c r="BBQ13" s="161"/>
      <c r="BBR13" s="161"/>
      <c r="BBS13" s="161"/>
      <c r="BBT13" s="161"/>
      <c r="BBU13" s="161"/>
      <c r="BBV13" s="161"/>
      <c r="BBW13" s="161"/>
      <c r="BBX13" s="161"/>
      <c r="BBY13" s="161"/>
      <c r="BBZ13" s="161"/>
      <c r="BCA13" s="161"/>
      <c r="BCB13" s="161"/>
      <c r="BCC13" s="161"/>
      <c r="BCD13" s="161"/>
      <c r="BCE13" s="161"/>
      <c r="BCF13" s="161"/>
      <c r="BCG13" s="161"/>
      <c r="BCH13" s="161"/>
      <c r="BCI13" s="161"/>
      <c r="BCJ13" s="161"/>
      <c r="BCK13" s="161"/>
      <c r="BCL13" s="161"/>
      <c r="BCM13" s="161"/>
      <c r="BCN13" s="161"/>
      <c r="BCO13" s="161"/>
      <c r="BCP13" s="161"/>
      <c r="BCQ13" s="161"/>
      <c r="BCR13" s="161"/>
      <c r="BCS13" s="161"/>
      <c r="BCT13" s="161"/>
      <c r="BCU13" s="161"/>
      <c r="BCV13" s="161"/>
      <c r="BCW13" s="161"/>
      <c r="BCX13" s="161"/>
      <c r="BCY13" s="161"/>
      <c r="BCZ13" s="161"/>
      <c r="BDA13" s="161"/>
      <c r="BDB13" s="161"/>
      <c r="BDC13" s="161"/>
      <c r="BDD13" s="161"/>
      <c r="BDE13" s="161"/>
      <c r="BDF13" s="161"/>
      <c r="BDG13" s="161"/>
      <c r="BDH13" s="161"/>
      <c r="BDI13" s="161"/>
      <c r="BDJ13" s="161"/>
      <c r="BDK13" s="161"/>
      <c r="BDL13" s="161"/>
      <c r="BDM13" s="161"/>
      <c r="BDN13" s="161"/>
      <c r="BDO13" s="161"/>
      <c r="BDP13" s="161"/>
      <c r="BDQ13" s="161"/>
    </row>
    <row r="14" spans="1:1473" s="3" customFormat="1" ht="90.75" customHeight="1">
      <c r="A14" s="125" t="s">
        <v>132</v>
      </c>
      <c r="B14" s="121" t="s">
        <v>133</v>
      </c>
      <c r="C14" s="123" t="s">
        <v>97</v>
      </c>
      <c r="D14" s="123" t="s">
        <v>117</v>
      </c>
      <c r="E14" s="123" t="s">
        <v>99</v>
      </c>
      <c r="F14" s="123" t="s">
        <v>100</v>
      </c>
      <c r="G14" s="124" t="s">
        <v>134</v>
      </c>
      <c r="H14" s="124" t="s">
        <v>135</v>
      </c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161"/>
      <c r="CA14" s="161"/>
      <c r="CB14" s="161"/>
      <c r="CC14" s="161"/>
      <c r="CD14" s="161"/>
      <c r="CE14" s="161"/>
      <c r="CF14" s="161"/>
      <c r="CG14" s="161"/>
      <c r="CH14" s="161"/>
      <c r="CI14" s="161"/>
      <c r="CJ14" s="161"/>
      <c r="CK14" s="161"/>
      <c r="CL14" s="161"/>
      <c r="CM14" s="161"/>
      <c r="CN14" s="161"/>
      <c r="CO14" s="161"/>
      <c r="CP14" s="161"/>
      <c r="CQ14" s="161"/>
      <c r="CR14" s="161"/>
      <c r="CS14" s="161"/>
      <c r="CT14" s="161"/>
      <c r="CU14" s="161"/>
      <c r="CV14" s="161"/>
      <c r="CW14" s="161"/>
      <c r="CX14" s="161"/>
      <c r="CY14" s="161"/>
      <c r="CZ14" s="161"/>
      <c r="DA14" s="161"/>
      <c r="DB14" s="161"/>
      <c r="DC14" s="161"/>
      <c r="DD14" s="161"/>
      <c r="DE14" s="161"/>
      <c r="DF14" s="161"/>
      <c r="DG14" s="161"/>
      <c r="DH14" s="161"/>
      <c r="DI14" s="161"/>
      <c r="DJ14" s="161"/>
      <c r="DK14" s="161"/>
      <c r="DL14" s="161"/>
      <c r="DM14" s="161"/>
      <c r="DN14" s="161"/>
      <c r="DO14" s="161"/>
      <c r="DP14" s="161"/>
      <c r="DQ14" s="161"/>
      <c r="DR14" s="161"/>
      <c r="DS14" s="161"/>
      <c r="DT14" s="161"/>
      <c r="DU14" s="161"/>
      <c r="DV14" s="161"/>
      <c r="DW14" s="161"/>
      <c r="DX14" s="161"/>
      <c r="DY14" s="161"/>
      <c r="DZ14" s="161"/>
      <c r="EA14" s="161"/>
      <c r="EB14" s="161"/>
      <c r="EC14" s="161"/>
      <c r="ED14" s="161"/>
      <c r="EE14" s="161"/>
      <c r="EF14" s="161"/>
      <c r="EG14" s="161"/>
      <c r="EH14" s="161"/>
      <c r="EI14" s="161"/>
      <c r="EJ14" s="161"/>
      <c r="EK14" s="161"/>
      <c r="EL14" s="161"/>
      <c r="EM14" s="161"/>
      <c r="EN14" s="161"/>
      <c r="EO14" s="161"/>
      <c r="EP14" s="161"/>
      <c r="EQ14" s="161"/>
      <c r="ER14" s="161"/>
      <c r="ES14" s="161"/>
      <c r="ET14" s="161"/>
      <c r="EU14" s="161"/>
      <c r="EV14" s="161"/>
      <c r="EW14" s="161"/>
      <c r="EX14" s="161"/>
      <c r="EY14" s="161"/>
      <c r="EZ14" s="161"/>
      <c r="FA14" s="161"/>
      <c r="FB14" s="161"/>
      <c r="FC14" s="161"/>
      <c r="FD14" s="161"/>
      <c r="FE14" s="161"/>
      <c r="FF14" s="161"/>
      <c r="FG14" s="161"/>
      <c r="FH14" s="161"/>
      <c r="FI14" s="161"/>
      <c r="FJ14" s="161"/>
      <c r="FK14" s="161"/>
      <c r="FL14" s="161"/>
      <c r="FM14" s="161"/>
      <c r="FN14" s="161"/>
      <c r="FO14" s="161"/>
      <c r="FP14" s="161"/>
      <c r="FQ14" s="161"/>
      <c r="FR14" s="161"/>
      <c r="FS14" s="161"/>
      <c r="FT14" s="161"/>
      <c r="FU14" s="161"/>
      <c r="FV14" s="161"/>
      <c r="FW14" s="161"/>
      <c r="FX14" s="161"/>
      <c r="FY14" s="161"/>
      <c r="FZ14" s="161"/>
      <c r="GA14" s="161"/>
      <c r="GB14" s="161"/>
      <c r="GC14" s="161"/>
      <c r="GD14" s="161"/>
      <c r="GE14" s="161"/>
      <c r="GF14" s="161"/>
      <c r="GG14" s="161"/>
      <c r="GH14" s="161"/>
      <c r="GI14" s="161"/>
      <c r="GJ14" s="161"/>
      <c r="GK14" s="161"/>
      <c r="GL14" s="161"/>
      <c r="GM14" s="161"/>
      <c r="GN14" s="161"/>
      <c r="GO14" s="161"/>
      <c r="GP14" s="161"/>
      <c r="GQ14" s="161"/>
      <c r="GR14" s="161"/>
      <c r="GS14" s="161"/>
      <c r="GT14" s="161"/>
      <c r="GU14" s="161"/>
      <c r="GV14" s="161"/>
      <c r="GW14" s="161"/>
      <c r="GX14" s="161"/>
      <c r="GY14" s="161"/>
      <c r="GZ14" s="161"/>
      <c r="HA14" s="161"/>
      <c r="HB14" s="161"/>
      <c r="HC14" s="161"/>
      <c r="HD14" s="161"/>
      <c r="HE14" s="161"/>
      <c r="HF14" s="161"/>
      <c r="HG14" s="161"/>
      <c r="HH14" s="161"/>
      <c r="HI14" s="161"/>
      <c r="HJ14" s="161"/>
      <c r="HK14" s="161"/>
      <c r="HL14" s="161"/>
      <c r="HM14" s="161"/>
      <c r="HN14" s="161"/>
      <c r="HO14" s="161"/>
      <c r="HP14" s="161"/>
      <c r="HQ14" s="161"/>
      <c r="HR14" s="161"/>
      <c r="HS14" s="161"/>
      <c r="HT14" s="161"/>
      <c r="HU14" s="161"/>
      <c r="HV14" s="161"/>
      <c r="HW14" s="161"/>
      <c r="HX14" s="161"/>
      <c r="HY14" s="161"/>
      <c r="HZ14" s="161"/>
      <c r="IA14" s="161"/>
      <c r="IB14" s="161"/>
      <c r="IC14" s="161"/>
      <c r="ID14" s="161"/>
      <c r="IE14" s="161"/>
      <c r="IF14" s="161"/>
      <c r="IG14" s="161"/>
      <c r="IH14" s="161"/>
      <c r="II14" s="161"/>
      <c r="IJ14" s="161"/>
      <c r="IK14" s="161"/>
      <c r="IL14" s="161"/>
      <c r="IM14" s="161"/>
      <c r="IN14" s="161"/>
      <c r="IO14" s="161"/>
      <c r="IP14" s="161"/>
      <c r="IQ14" s="161"/>
      <c r="IR14" s="161"/>
      <c r="IS14" s="161"/>
      <c r="IT14" s="161"/>
      <c r="IU14" s="161"/>
      <c r="IV14" s="161"/>
      <c r="IW14" s="161"/>
      <c r="IX14" s="161"/>
      <c r="IY14" s="161"/>
      <c r="IZ14" s="161"/>
      <c r="JA14" s="161"/>
      <c r="JB14" s="161"/>
      <c r="JC14" s="161"/>
      <c r="JD14" s="161"/>
      <c r="JE14" s="161"/>
      <c r="JF14" s="161"/>
      <c r="JG14" s="161"/>
      <c r="JH14" s="161"/>
      <c r="JI14" s="161"/>
      <c r="JJ14" s="161"/>
      <c r="JK14" s="161"/>
      <c r="JL14" s="161"/>
      <c r="JM14" s="161"/>
      <c r="JN14" s="161"/>
      <c r="JO14" s="161"/>
      <c r="JP14" s="161"/>
      <c r="JQ14" s="161"/>
      <c r="JR14" s="161"/>
      <c r="JS14" s="161"/>
      <c r="JT14" s="161"/>
      <c r="JU14" s="161"/>
      <c r="JV14" s="161"/>
      <c r="JW14" s="161"/>
      <c r="JX14" s="161"/>
      <c r="JY14" s="161"/>
      <c r="JZ14" s="161"/>
      <c r="KA14" s="161"/>
      <c r="KB14" s="161"/>
      <c r="KC14" s="161"/>
      <c r="KD14" s="161"/>
      <c r="KE14" s="161"/>
      <c r="KF14" s="161"/>
      <c r="KG14" s="161"/>
      <c r="KH14" s="161"/>
      <c r="KI14" s="161"/>
      <c r="KJ14" s="161"/>
      <c r="KK14" s="161"/>
      <c r="KL14" s="161"/>
      <c r="KM14" s="161"/>
      <c r="KN14" s="161"/>
      <c r="KO14" s="161"/>
      <c r="KP14" s="161"/>
      <c r="KQ14" s="161"/>
      <c r="KR14" s="161"/>
      <c r="KS14" s="161"/>
      <c r="KT14" s="161"/>
      <c r="KU14" s="161"/>
      <c r="KV14" s="161"/>
      <c r="KW14" s="161"/>
      <c r="KX14" s="161"/>
      <c r="KY14" s="161"/>
      <c r="KZ14" s="161"/>
      <c r="LA14" s="161"/>
      <c r="LB14" s="161"/>
      <c r="LC14" s="161"/>
      <c r="LD14" s="161"/>
      <c r="LE14" s="161"/>
      <c r="LF14" s="161"/>
      <c r="LG14" s="161"/>
      <c r="LH14" s="161"/>
      <c r="LI14" s="161"/>
      <c r="LJ14" s="161"/>
      <c r="LK14" s="161"/>
      <c r="LL14" s="161"/>
      <c r="LM14" s="161"/>
      <c r="LN14" s="161"/>
      <c r="LO14" s="161"/>
      <c r="LP14" s="161"/>
      <c r="LQ14" s="161"/>
      <c r="LR14" s="161"/>
      <c r="LS14" s="161"/>
      <c r="LT14" s="161"/>
      <c r="LU14" s="161"/>
      <c r="LV14" s="161"/>
      <c r="LW14" s="161"/>
      <c r="LX14" s="161"/>
      <c r="LY14" s="161"/>
      <c r="LZ14" s="161"/>
      <c r="MA14" s="161"/>
      <c r="MB14" s="161"/>
      <c r="MC14" s="161"/>
      <c r="MD14" s="161"/>
      <c r="ME14" s="161"/>
      <c r="MF14" s="161"/>
      <c r="MG14" s="161"/>
      <c r="MH14" s="161"/>
      <c r="MI14" s="161"/>
      <c r="MJ14" s="161"/>
      <c r="MK14" s="161"/>
      <c r="ML14" s="161"/>
      <c r="MM14" s="161"/>
      <c r="MN14" s="161"/>
      <c r="MO14" s="161"/>
      <c r="MP14" s="161"/>
      <c r="MQ14" s="161"/>
      <c r="MR14" s="161"/>
      <c r="MS14" s="161"/>
      <c r="MT14" s="161"/>
      <c r="MU14" s="161"/>
      <c r="MV14" s="161"/>
      <c r="MW14" s="161"/>
      <c r="MX14" s="161"/>
      <c r="MY14" s="161"/>
      <c r="MZ14" s="161"/>
      <c r="NA14" s="161"/>
      <c r="NB14" s="161"/>
      <c r="NC14" s="161"/>
      <c r="ND14" s="161"/>
      <c r="NE14" s="161"/>
      <c r="NF14" s="161"/>
      <c r="NG14" s="161"/>
      <c r="NH14" s="161"/>
      <c r="NI14" s="161"/>
      <c r="NJ14" s="161"/>
      <c r="NK14" s="161"/>
      <c r="NL14" s="161"/>
      <c r="NM14" s="161"/>
      <c r="NN14" s="161"/>
      <c r="NO14" s="161"/>
      <c r="NP14" s="161"/>
      <c r="NQ14" s="161"/>
      <c r="NR14" s="161"/>
      <c r="NS14" s="161"/>
      <c r="NT14" s="161"/>
      <c r="NU14" s="161"/>
      <c r="NV14" s="161"/>
      <c r="NW14" s="161"/>
      <c r="NX14" s="161"/>
      <c r="NY14" s="161"/>
      <c r="NZ14" s="161"/>
      <c r="OA14" s="161"/>
      <c r="OB14" s="161"/>
      <c r="OC14" s="161"/>
      <c r="OD14" s="161"/>
      <c r="OE14" s="161"/>
      <c r="OF14" s="161"/>
      <c r="OG14" s="161"/>
      <c r="OH14" s="161"/>
      <c r="OI14" s="161"/>
      <c r="OJ14" s="161"/>
      <c r="OK14" s="161"/>
      <c r="OL14" s="161"/>
      <c r="OM14" s="161"/>
      <c r="ON14" s="161"/>
      <c r="OO14" s="161"/>
      <c r="OP14" s="161"/>
      <c r="OQ14" s="161"/>
      <c r="OR14" s="161"/>
      <c r="OS14" s="161"/>
      <c r="OT14" s="161"/>
      <c r="OU14" s="161"/>
      <c r="OV14" s="161"/>
      <c r="OW14" s="161"/>
      <c r="OX14" s="161"/>
      <c r="OY14" s="161"/>
      <c r="OZ14" s="161"/>
      <c r="PA14" s="161"/>
      <c r="PB14" s="161"/>
      <c r="PC14" s="161"/>
      <c r="PD14" s="161"/>
      <c r="PE14" s="161"/>
      <c r="PF14" s="161"/>
      <c r="PG14" s="161"/>
      <c r="PH14" s="161"/>
      <c r="PI14" s="161"/>
      <c r="PJ14" s="161"/>
      <c r="PK14" s="161"/>
      <c r="PL14" s="161"/>
      <c r="PM14" s="161"/>
      <c r="PN14" s="161"/>
      <c r="PO14" s="161"/>
      <c r="PP14" s="161"/>
      <c r="PQ14" s="161"/>
      <c r="PR14" s="161"/>
      <c r="PS14" s="161"/>
      <c r="PT14" s="161"/>
      <c r="PU14" s="161"/>
      <c r="PV14" s="161"/>
      <c r="PW14" s="161"/>
      <c r="PX14" s="161"/>
      <c r="PY14" s="161"/>
      <c r="PZ14" s="161"/>
      <c r="QA14" s="161"/>
      <c r="QB14" s="161"/>
      <c r="QC14" s="161"/>
      <c r="QD14" s="161"/>
      <c r="QE14" s="161"/>
      <c r="QF14" s="161"/>
      <c r="QG14" s="161"/>
      <c r="QH14" s="161"/>
      <c r="QI14" s="161"/>
      <c r="QJ14" s="161"/>
      <c r="QK14" s="161"/>
      <c r="QL14" s="161"/>
      <c r="QM14" s="161"/>
      <c r="QN14" s="161"/>
      <c r="QO14" s="161"/>
      <c r="QP14" s="161"/>
      <c r="QQ14" s="161"/>
      <c r="QR14" s="161"/>
      <c r="QS14" s="161"/>
      <c r="QT14" s="161"/>
      <c r="QU14" s="161"/>
      <c r="QV14" s="161"/>
      <c r="QW14" s="161"/>
      <c r="QX14" s="161"/>
      <c r="QY14" s="161"/>
      <c r="QZ14" s="161"/>
      <c r="RA14" s="161"/>
      <c r="RB14" s="161"/>
      <c r="RC14" s="161"/>
      <c r="RD14" s="161"/>
      <c r="RE14" s="161"/>
      <c r="RF14" s="161"/>
      <c r="RG14" s="161"/>
      <c r="RH14" s="161"/>
      <c r="RI14" s="161"/>
      <c r="RJ14" s="161"/>
      <c r="RK14" s="161"/>
      <c r="RL14" s="161"/>
      <c r="RM14" s="161"/>
      <c r="RN14" s="161"/>
      <c r="RO14" s="161"/>
      <c r="RP14" s="161"/>
      <c r="RQ14" s="161"/>
      <c r="RR14" s="161"/>
      <c r="RS14" s="161"/>
      <c r="RT14" s="161"/>
      <c r="RU14" s="161"/>
      <c r="RV14" s="161"/>
      <c r="RW14" s="161"/>
      <c r="RX14" s="161"/>
      <c r="RY14" s="161"/>
      <c r="RZ14" s="161"/>
      <c r="SA14" s="161"/>
      <c r="SB14" s="161"/>
      <c r="SC14" s="161"/>
      <c r="SD14" s="161"/>
      <c r="SE14" s="161"/>
      <c r="SF14" s="161"/>
      <c r="SG14" s="161"/>
      <c r="SH14" s="161"/>
      <c r="SI14" s="161"/>
      <c r="SJ14" s="161"/>
      <c r="SK14" s="161"/>
      <c r="SL14" s="161"/>
      <c r="SM14" s="161"/>
      <c r="SN14" s="161"/>
      <c r="SO14" s="161"/>
      <c r="SP14" s="161"/>
      <c r="SQ14" s="161"/>
      <c r="SR14" s="161"/>
      <c r="SS14" s="161"/>
      <c r="ST14" s="161"/>
      <c r="SU14" s="161"/>
      <c r="SV14" s="161"/>
      <c r="SW14" s="161"/>
      <c r="SX14" s="161"/>
      <c r="SY14" s="161"/>
      <c r="SZ14" s="161"/>
      <c r="TA14" s="161"/>
      <c r="TB14" s="161"/>
      <c r="TC14" s="161"/>
      <c r="TD14" s="161"/>
      <c r="TE14" s="161"/>
      <c r="TF14" s="161"/>
      <c r="TG14" s="161"/>
      <c r="TH14" s="161"/>
      <c r="TI14" s="161"/>
      <c r="TJ14" s="161"/>
      <c r="TK14" s="161"/>
      <c r="TL14" s="161"/>
      <c r="TM14" s="161"/>
      <c r="TN14" s="161"/>
      <c r="TO14" s="161"/>
      <c r="TP14" s="161"/>
      <c r="TQ14" s="161"/>
      <c r="TR14" s="161"/>
      <c r="TS14" s="161"/>
      <c r="TT14" s="161"/>
      <c r="TU14" s="161"/>
      <c r="TV14" s="161"/>
      <c r="TW14" s="161"/>
      <c r="TX14" s="161"/>
      <c r="TY14" s="161"/>
      <c r="TZ14" s="161"/>
      <c r="UA14" s="161"/>
      <c r="UB14" s="161"/>
      <c r="UC14" s="161"/>
      <c r="UD14" s="161"/>
      <c r="UE14" s="161"/>
      <c r="UF14" s="161"/>
      <c r="UG14" s="161"/>
      <c r="UH14" s="161"/>
      <c r="UI14" s="161"/>
      <c r="UJ14" s="161"/>
      <c r="UK14" s="161"/>
      <c r="UL14" s="161"/>
      <c r="UM14" s="161"/>
      <c r="UN14" s="161"/>
      <c r="UO14" s="161"/>
      <c r="UP14" s="161"/>
      <c r="UQ14" s="161"/>
      <c r="UR14" s="161"/>
      <c r="US14" s="161"/>
      <c r="UT14" s="161"/>
      <c r="UU14" s="161"/>
      <c r="UV14" s="161"/>
      <c r="UW14" s="161"/>
      <c r="UX14" s="161"/>
      <c r="UY14" s="161"/>
      <c r="UZ14" s="161"/>
      <c r="VA14" s="161"/>
      <c r="VB14" s="161"/>
      <c r="VC14" s="161"/>
      <c r="VD14" s="161"/>
      <c r="VE14" s="161"/>
      <c r="VF14" s="161"/>
      <c r="VG14" s="161"/>
      <c r="VH14" s="161"/>
      <c r="VI14" s="161"/>
      <c r="VJ14" s="161"/>
      <c r="VK14" s="161"/>
      <c r="VL14" s="161"/>
      <c r="VM14" s="161"/>
      <c r="VN14" s="161"/>
      <c r="VO14" s="161"/>
      <c r="VP14" s="161"/>
      <c r="VQ14" s="161"/>
      <c r="VR14" s="161"/>
      <c r="VS14" s="161"/>
      <c r="VT14" s="161"/>
      <c r="VU14" s="161"/>
      <c r="VV14" s="161"/>
      <c r="VW14" s="161"/>
      <c r="VX14" s="161"/>
      <c r="VY14" s="161"/>
      <c r="VZ14" s="161"/>
      <c r="WA14" s="161"/>
      <c r="WB14" s="161"/>
      <c r="WC14" s="161"/>
      <c r="WD14" s="161"/>
      <c r="WE14" s="161"/>
      <c r="WF14" s="161"/>
      <c r="WG14" s="161"/>
      <c r="WH14" s="161"/>
      <c r="WI14" s="161"/>
      <c r="WJ14" s="161"/>
      <c r="WK14" s="161"/>
      <c r="WL14" s="161"/>
      <c r="WM14" s="161"/>
      <c r="WN14" s="161"/>
      <c r="WO14" s="161"/>
      <c r="WP14" s="161"/>
      <c r="WQ14" s="161"/>
      <c r="WR14" s="161"/>
      <c r="WS14" s="161"/>
      <c r="WT14" s="161"/>
      <c r="WU14" s="161"/>
      <c r="WV14" s="161"/>
      <c r="WW14" s="161"/>
      <c r="WX14" s="161"/>
      <c r="WY14" s="161"/>
      <c r="WZ14" s="161"/>
      <c r="XA14" s="161"/>
      <c r="XB14" s="161"/>
      <c r="XC14" s="161"/>
      <c r="XD14" s="161"/>
      <c r="XE14" s="161"/>
      <c r="XF14" s="161"/>
      <c r="XG14" s="161"/>
      <c r="XH14" s="161"/>
      <c r="XI14" s="161"/>
      <c r="XJ14" s="161"/>
      <c r="XK14" s="161"/>
      <c r="XL14" s="161"/>
      <c r="XM14" s="161"/>
      <c r="XN14" s="161"/>
      <c r="XO14" s="161"/>
      <c r="XP14" s="161"/>
      <c r="XQ14" s="161"/>
      <c r="XR14" s="161"/>
      <c r="XS14" s="161"/>
      <c r="XT14" s="161"/>
      <c r="XU14" s="161"/>
      <c r="XV14" s="161"/>
      <c r="XW14" s="161"/>
      <c r="XX14" s="161"/>
      <c r="XY14" s="161"/>
      <c r="XZ14" s="161"/>
      <c r="YA14" s="161"/>
      <c r="YB14" s="161"/>
      <c r="YC14" s="161"/>
      <c r="YD14" s="161"/>
      <c r="YE14" s="161"/>
      <c r="YF14" s="161"/>
      <c r="YG14" s="161"/>
      <c r="YH14" s="161"/>
      <c r="YI14" s="161"/>
      <c r="YJ14" s="161"/>
      <c r="YK14" s="161"/>
      <c r="YL14" s="161"/>
      <c r="YM14" s="161"/>
      <c r="YN14" s="161"/>
      <c r="YO14" s="161"/>
      <c r="YP14" s="161"/>
      <c r="YQ14" s="161"/>
      <c r="YR14" s="161"/>
      <c r="YS14" s="161"/>
      <c r="YT14" s="161"/>
      <c r="YU14" s="161"/>
      <c r="YV14" s="161"/>
      <c r="YW14" s="161"/>
      <c r="YX14" s="161"/>
      <c r="YY14" s="161"/>
      <c r="YZ14" s="161"/>
      <c r="ZA14" s="161"/>
      <c r="ZB14" s="161"/>
      <c r="ZC14" s="161"/>
      <c r="ZD14" s="161"/>
      <c r="ZE14" s="161"/>
      <c r="ZF14" s="161"/>
      <c r="ZG14" s="161"/>
      <c r="ZH14" s="161"/>
      <c r="ZI14" s="161"/>
      <c r="ZJ14" s="161"/>
      <c r="ZK14" s="161"/>
      <c r="ZL14" s="161"/>
      <c r="ZM14" s="161"/>
      <c r="ZN14" s="161"/>
      <c r="ZO14" s="161"/>
      <c r="ZP14" s="161"/>
      <c r="ZQ14" s="161"/>
      <c r="ZR14" s="161"/>
      <c r="ZS14" s="161"/>
      <c r="ZT14" s="161"/>
      <c r="ZU14" s="161"/>
      <c r="ZV14" s="161"/>
      <c r="ZW14" s="161"/>
      <c r="ZX14" s="161"/>
      <c r="ZY14" s="161"/>
      <c r="ZZ14" s="161"/>
      <c r="AAA14" s="161"/>
      <c r="AAB14" s="161"/>
      <c r="AAC14" s="161"/>
      <c r="AAD14" s="161"/>
      <c r="AAE14" s="161"/>
      <c r="AAF14" s="161"/>
      <c r="AAG14" s="161"/>
      <c r="AAH14" s="161"/>
      <c r="AAI14" s="161"/>
      <c r="AAJ14" s="161"/>
      <c r="AAK14" s="161"/>
      <c r="AAL14" s="161"/>
      <c r="AAM14" s="161"/>
      <c r="AAN14" s="161"/>
      <c r="AAO14" s="161"/>
      <c r="AAP14" s="161"/>
      <c r="AAQ14" s="161"/>
      <c r="AAR14" s="161"/>
      <c r="AAS14" s="161"/>
      <c r="AAT14" s="161"/>
      <c r="AAU14" s="161"/>
      <c r="AAV14" s="161"/>
      <c r="AAW14" s="161"/>
      <c r="AAX14" s="161"/>
      <c r="AAY14" s="161"/>
      <c r="AAZ14" s="161"/>
      <c r="ABA14" s="161"/>
      <c r="ABB14" s="161"/>
      <c r="ABC14" s="161"/>
      <c r="ABD14" s="161"/>
      <c r="ABE14" s="161"/>
      <c r="ABF14" s="161"/>
      <c r="ABG14" s="161"/>
      <c r="ABH14" s="161"/>
      <c r="ABI14" s="161"/>
      <c r="ABJ14" s="161"/>
      <c r="ABK14" s="161"/>
      <c r="ABL14" s="161"/>
      <c r="ABM14" s="161"/>
      <c r="ABN14" s="161"/>
      <c r="ABO14" s="161"/>
      <c r="ABP14" s="161"/>
      <c r="ABQ14" s="161"/>
      <c r="ABR14" s="161"/>
      <c r="ABS14" s="161"/>
      <c r="ABT14" s="161"/>
      <c r="ABU14" s="161"/>
      <c r="ABV14" s="161"/>
      <c r="ABW14" s="161"/>
      <c r="ABX14" s="161"/>
      <c r="ABY14" s="161"/>
      <c r="ABZ14" s="161"/>
      <c r="ACA14" s="161"/>
      <c r="ACB14" s="161"/>
      <c r="ACC14" s="161"/>
      <c r="ACD14" s="161"/>
      <c r="ACE14" s="161"/>
      <c r="ACF14" s="161"/>
      <c r="ACG14" s="161"/>
      <c r="ACH14" s="161"/>
      <c r="ACI14" s="161"/>
      <c r="ACJ14" s="161"/>
      <c r="ACK14" s="161"/>
      <c r="ACL14" s="161"/>
      <c r="ACM14" s="161"/>
      <c r="ACN14" s="161"/>
      <c r="ACO14" s="161"/>
      <c r="ACP14" s="161"/>
      <c r="ACQ14" s="161"/>
      <c r="ACR14" s="161"/>
      <c r="ACS14" s="161"/>
      <c r="ACT14" s="161"/>
      <c r="ACU14" s="161"/>
      <c r="ACV14" s="161"/>
      <c r="ACW14" s="161"/>
      <c r="ACX14" s="161"/>
      <c r="ACY14" s="161"/>
      <c r="ACZ14" s="161"/>
      <c r="ADA14" s="161"/>
      <c r="ADB14" s="161"/>
      <c r="ADC14" s="161"/>
      <c r="ADD14" s="161"/>
      <c r="ADE14" s="161"/>
      <c r="ADF14" s="161"/>
      <c r="ADG14" s="161"/>
      <c r="ADH14" s="161"/>
      <c r="ADI14" s="161"/>
      <c r="ADJ14" s="161"/>
      <c r="ADK14" s="161"/>
      <c r="ADL14" s="161"/>
      <c r="ADM14" s="161"/>
      <c r="ADN14" s="161"/>
      <c r="ADO14" s="161"/>
      <c r="ADP14" s="161"/>
      <c r="ADQ14" s="161"/>
      <c r="ADR14" s="161"/>
      <c r="ADS14" s="161"/>
      <c r="ADT14" s="161"/>
      <c r="ADU14" s="161"/>
      <c r="ADV14" s="161"/>
      <c r="ADW14" s="161"/>
      <c r="ADX14" s="161"/>
      <c r="ADY14" s="161"/>
      <c r="ADZ14" s="161"/>
      <c r="AEA14" s="161"/>
      <c r="AEB14" s="161"/>
      <c r="AEC14" s="161"/>
      <c r="AED14" s="161"/>
      <c r="AEE14" s="161"/>
      <c r="AEF14" s="161"/>
      <c r="AEG14" s="161"/>
      <c r="AEH14" s="161"/>
      <c r="AEI14" s="161"/>
      <c r="AEJ14" s="161"/>
      <c r="AEK14" s="161"/>
      <c r="AEL14" s="161"/>
      <c r="AEM14" s="161"/>
      <c r="AEN14" s="161"/>
      <c r="AEO14" s="161"/>
      <c r="AEP14" s="161"/>
      <c r="AEQ14" s="161"/>
      <c r="AER14" s="161"/>
      <c r="AES14" s="161"/>
      <c r="AET14" s="161"/>
      <c r="AEU14" s="161"/>
      <c r="AEV14" s="161"/>
      <c r="AEW14" s="161"/>
      <c r="AEX14" s="161"/>
      <c r="AEY14" s="161"/>
      <c r="AEZ14" s="161"/>
      <c r="AFA14" s="161"/>
      <c r="AFB14" s="161"/>
      <c r="AFC14" s="161"/>
      <c r="AFD14" s="161"/>
      <c r="AFE14" s="161"/>
      <c r="AFF14" s="161"/>
      <c r="AFG14" s="161"/>
      <c r="AFH14" s="161"/>
      <c r="AFI14" s="161"/>
      <c r="AFJ14" s="161"/>
      <c r="AFK14" s="161"/>
      <c r="AFL14" s="161"/>
      <c r="AFM14" s="161"/>
      <c r="AFN14" s="161"/>
      <c r="AFO14" s="161"/>
      <c r="AFP14" s="161"/>
      <c r="AFQ14" s="161"/>
      <c r="AFR14" s="161"/>
      <c r="AFS14" s="161"/>
      <c r="AFT14" s="161"/>
      <c r="AFU14" s="161"/>
      <c r="AFV14" s="161"/>
      <c r="AFW14" s="161"/>
      <c r="AFX14" s="161"/>
      <c r="AFY14" s="161"/>
      <c r="AFZ14" s="161"/>
      <c r="AGA14" s="161"/>
      <c r="AGB14" s="161"/>
      <c r="AGC14" s="161"/>
      <c r="AGD14" s="161"/>
      <c r="AGE14" s="161"/>
      <c r="AGF14" s="161"/>
      <c r="AGG14" s="161"/>
      <c r="AGH14" s="161"/>
      <c r="AGI14" s="161"/>
      <c r="AGJ14" s="161"/>
      <c r="AGK14" s="161"/>
      <c r="AGL14" s="161"/>
      <c r="AGM14" s="161"/>
      <c r="AGN14" s="161"/>
      <c r="AGO14" s="161"/>
      <c r="AGP14" s="161"/>
      <c r="AGQ14" s="161"/>
      <c r="AGR14" s="161"/>
      <c r="AGS14" s="161"/>
      <c r="AGT14" s="161"/>
      <c r="AGU14" s="161"/>
      <c r="AGV14" s="161"/>
      <c r="AGW14" s="161"/>
      <c r="AGX14" s="161"/>
      <c r="AGY14" s="161"/>
      <c r="AGZ14" s="161"/>
      <c r="AHA14" s="161"/>
      <c r="AHB14" s="161"/>
      <c r="AHC14" s="161"/>
      <c r="AHD14" s="161"/>
      <c r="AHE14" s="161"/>
      <c r="AHF14" s="161"/>
      <c r="AHG14" s="161"/>
      <c r="AHH14" s="161"/>
      <c r="AHI14" s="161"/>
      <c r="AHJ14" s="161"/>
      <c r="AHK14" s="161"/>
      <c r="AHL14" s="161"/>
      <c r="AHM14" s="161"/>
      <c r="AHN14" s="161"/>
      <c r="AHO14" s="161"/>
      <c r="AHP14" s="161"/>
      <c r="AHQ14" s="161"/>
      <c r="AHR14" s="161"/>
      <c r="AHS14" s="161"/>
      <c r="AHT14" s="161"/>
      <c r="AHU14" s="161"/>
      <c r="AHV14" s="161"/>
      <c r="AHW14" s="161"/>
      <c r="AHX14" s="161"/>
      <c r="AHY14" s="161"/>
      <c r="AHZ14" s="161"/>
      <c r="AIA14" s="161"/>
      <c r="AIB14" s="161"/>
      <c r="AIC14" s="161"/>
      <c r="AID14" s="161"/>
      <c r="AIE14" s="161"/>
      <c r="AIF14" s="161"/>
      <c r="AIG14" s="161"/>
      <c r="AIH14" s="161"/>
      <c r="AII14" s="161"/>
      <c r="AIJ14" s="161"/>
      <c r="AIK14" s="161"/>
      <c r="AIL14" s="161"/>
      <c r="AIM14" s="161"/>
      <c r="AIN14" s="161"/>
      <c r="AIO14" s="161"/>
      <c r="AIP14" s="161"/>
      <c r="AIQ14" s="161"/>
      <c r="AIR14" s="161"/>
      <c r="AIS14" s="161"/>
      <c r="AIT14" s="161"/>
      <c r="AIU14" s="161"/>
      <c r="AIV14" s="161"/>
      <c r="AIW14" s="161"/>
      <c r="AIX14" s="161"/>
      <c r="AIY14" s="161"/>
      <c r="AIZ14" s="161"/>
      <c r="AJA14" s="161"/>
      <c r="AJB14" s="161"/>
      <c r="AJC14" s="161"/>
      <c r="AJD14" s="161"/>
      <c r="AJE14" s="161"/>
      <c r="AJF14" s="161"/>
      <c r="AJG14" s="161"/>
      <c r="AJH14" s="161"/>
      <c r="AJI14" s="161"/>
      <c r="AJJ14" s="161"/>
      <c r="AJK14" s="161"/>
      <c r="AJL14" s="161"/>
      <c r="AJM14" s="161"/>
      <c r="AJN14" s="161"/>
      <c r="AJO14" s="161"/>
      <c r="AJP14" s="161"/>
      <c r="AJQ14" s="161"/>
      <c r="AJR14" s="161"/>
      <c r="AJS14" s="161"/>
      <c r="AJT14" s="161"/>
      <c r="AJU14" s="161"/>
      <c r="AJV14" s="161"/>
      <c r="AJW14" s="161"/>
      <c r="AJX14" s="161"/>
      <c r="AJY14" s="161"/>
      <c r="AJZ14" s="161"/>
      <c r="AKA14" s="161"/>
      <c r="AKB14" s="161"/>
      <c r="AKC14" s="161"/>
      <c r="AKD14" s="161"/>
      <c r="AKE14" s="161"/>
      <c r="AKF14" s="161"/>
      <c r="AKG14" s="161"/>
      <c r="AKH14" s="161"/>
      <c r="AKI14" s="161"/>
      <c r="AKJ14" s="161"/>
      <c r="AKK14" s="161"/>
      <c r="AKL14" s="161"/>
      <c r="AKM14" s="161"/>
      <c r="AKN14" s="161"/>
      <c r="AKO14" s="161"/>
      <c r="AKP14" s="161"/>
      <c r="AKQ14" s="161"/>
      <c r="AKR14" s="161"/>
      <c r="AKS14" s="161"/>
      <c r="AKT14" s="161"/>
      <c r="AKU14" s="161"/>
      <c r="AKV14" s="161"/>
      <c r="AKW14" s="161"/>
      <c r="AKX14" s="161"/>
      <c r="AKY14" s="161"/>
      <c r="AKZ14" s="161"/>
      <c r="ALA14" s="161"/>
      <c r="ALB14" s="161"/>
      <c r="ALC14" s="161"/>
      <c r="ALD14" s="161"/>
      <c r="ALE14" s="161"/>
      <c r="ALF14" s="161"/>
      <c r="ALG14" s="161"/>
      <c r="ALH14" s="161"/>
      <c r="ALI14" s="161"/>
      <c r="ALJ14" s="161"/>
      <c r="ALK14" s="161"/>
      <c r="ALL14" s="161"/>
      <c r="ALM14" s="161"/>
      <c r="ALN14" s="161"/>
      <c r="ALO14" s="161"/>
      <c r="ALP14" s="161"/>
      <c r="ALQ14" s="161"/>
      <c r="ALR14" s="161"/>
      <c r="ALS14" s="161"/>
      <c r="ALT14" s="161"/>
      <c r="ALU14" s="161"/>
      <c r="ALV14" s="161"/>
      <c r="ALW14" s="161"/>
      <c r="ALX14" s="161"/>
      <c r="ALY14" s="161"/>
      <c r="ALZ14" s="161"/>
      <c r="AMA14" s="161"/>
      <c r="AMB14" s="161"/>
      <c r="AMC14" s="161"/>
      <c r="AMD14" s="161"/>
      <c r="AME14" s="161"/>
      <c r="AMF14" s="161"/>
      <c r="AMG14" s="161"/>
      <c r="AMH14" s="161"/>
      <c r="AMI14" s="161"/>
      <c r="AMJ14" s="161"/>
      <c r="AMK14" s="161"/>
      <c r="AML14" s="161"/>
      <c r="AMM14" s="161"/>
      <c r="AMN14" s="161"/>
      <c r="AMO14" s="161"/>
      <c r="AMP14" s="161"/>
      <c r="AMQ14" s="161"/>
      <c r="AMR14" s="161"/>
      <c r="AMS14" s="161"/>
      <c r="AMT14" s="161"/>
      <c r="AMU14" s="161"/>
      <c r="AMV14" s="161"/>
      <c r="AMW14" s="161"/>
      <c r="AMX14" s="161"/>
      <c r="AMY14" s="161"/>
      <c r="AMZ14" s="161"/>
      <c r="ANA14" s="161"/>
      <c r="ANB14" s="161"/>
      <c r="ANC14" s="161"/>
      <c r="AND14" s="161"/>
      <c r="ANE14" s="161"/>
      <c r="ANF14" s="161"/>
      <c r="ANG14" s="161"/>
      <c r="ANH14" s="161"/>
      <c r="ANI14" s="161"/>
      <c r="ANJ14" s="161"/>
      <c r="ANK14" s="161"/>
      <c r="ANL14" s="161"/>
      <c r="ANM14" s="161"/>
      <c r="ANN14" s="161"/>
      <c r="ANO14" s="161"/>
      <c r="ANP14" s="161"/>
      <c r="ANQ14" s="161"/>
      <c r="ANR14" s="161"/>
      <c r="ANS14" s="161"/>
      <c r="ANT14" s="161"/>
      <c r="ANU14" s="161"/>
      <c r="ANV14" s="161"/>
      <c r="ANW14" s="161"/>
      <c r="ANX14" s="161"/>
      <c r="ANY14" s="161"/>
      <c r="ANZ14" s="161"/>
      <c r="AOA14" s="161"/>
      <c r="AOB14" s="161"/>
      <c r="AOC14" s="161"/>
      <c r="AOD14" s="161"/>
      <c r="AOE14" s="161"/>
      <c r="AOF14" s="161"/>
      <c r="AOG14" s="161"/>
      <c r="AOH14" s="161"/>
      <c r="AOI14" s="161"/>
      <c r="AOJ14" s="161"/>
      <c r="AOK14" s="161"/>
      <c r="AOL14" s="161"/>
      <c r="AOM14" s="161"/>
      <c r="AON14" s="161"/>
      <c r="AOO14" s="161"/>
      <c r="AOP14" s="161"/>
      <c r="AOQ14" s="161"/>
      <c r="AOR14" s="161"/>
      <c r="AOS14" s="161"/>
      <c r="AOT14" s="161"/>
      <c r="AOU14" s="161"/>
      <c r="AOV14" s="161"/>
      <c r="AOW14" s="161"/>
      <c r="AOX14" s="161"/>
      <c r="AOY14" s="161"/>
      <c r="AOZ14" s="161"/>
      <c r="APA14" s="161"/>
      <c r="APB14" s="161"/>
      <c r="APC14" s="161"/>
      <c r="APD14" s="161"/>
      <c r="APE14" s="161"/>
      <c r="APF14" s="161"/>
      <c r="APG14" s="161"/>
      <c r="APH14" s="161"/>
      <c r="API14" s="161"/>
      <c r="APJ14" s="161"/>
      <c r="APK14" s="161"/>
      <c r="APL14" s="161"/>
      <c r="APM14" s="161"/>
      <c r="APN14" s="161"/>
      <c r="APO14" s="161"/>
      <c r="APP14" s="161"/>
      <c r="APQ14" s="161"/>
      <c r="APR14" s="161"/>
      <c r="APS14" s="161"/>
      <c r="APT14" s="161"/>
      <c r="APU14" s="161"/>
      <c r="APV14" s="161"/>
      <c r="APW14" s="161"/>
      <c r="APX14" s="161"/>
      <c r="APY14" s="161"/>
      <c r="APZ14" s="161"/>
      <c r="AQA14" s="161"/>
      <c r="AQB14" s="161"/>
      <c r="AQC14" s="161"/>
      <c r="AQD14" s="161"/>
      <c r="AQE14" s="161"/>
      <c r="AQF14" s="161"/>
      <c r="AQG14" s="161"/>
      <c r="AQH14" s="161"/>
      <c r="AQI14" s="161"/>
      <c r="AQJ14" s="161"/>
      <c r="AQK14" s="161"/>
      <c r="AQL14" s="161"/>
      <c r="AQM14" s="161"/>
      <c r="AQN14" s="161"/>
      <c r="AQO14" s="161"/>
      <c r="AQP14" s="161"/>
      <c r="AQQ14" s="161"/>
      <c r="AQR14" s="161"/>
      <c r="AQS14" s="161"/>
      <c r="AQT14" s="161"/>
      <c r="AQU14" s="161"/>
      <c r="AQV14" s="161"/>
      <c r="AQW14" s="161"/>
      <c r="AQX14" s="161"/>
      <c r="AQY14" s="161"/>
      <c r="AQZ14" s="161"/>
      <c r="ARA14" s="161"/>
      <c r="ARB14" s="161"/>
      <c r="ARC14" s="161"/>
      <c r="ARD14" s="161"/>
      <c r="ARE14" s="161"/>
      <c r="ARF14" s="161"/>
      <c r="ARG14" s="161"/>
      <c r="ARH14" s="161"/>
      <c r="ARI14" s="161"/>
      <c r="ARJ14" s="161"/>
      <c r="ARK14" s="161"/>
      <c r="ARL14" s="161"/>
      <c r="ARM14" s="161"/>
      <c r="ARN14" s="161"/>
      <c r="ARO14" s="161"/>
      <c r="ARP14" s="161"/>
      <c r="ARQ14" s="161"/>
      <c r="ARR14" s="161"/>
      <c r="ARS14" s="161"/>
      <c r="ART14" s="161"/>
      <c r="ARU14" s="161"/>
      <c r="ARV14" s="161"/>
      <c r="ARW14" s="161"/>
      <c r="ARX14" s="161"/>
      <c r="ARY14" s="161"/>
      <c r="ARZ14" s="161"/>
      <c r="ASA14" s="161"/>
      <c r="ASB14" s="161"/>
      <c r="ASC14" s="161"/>
      <c r="ASD14" s="161"/>
      <c r="ASE14" s="161"/>
      <c r="ASF14" s="161"/>
      <c r="ASG14" s="161"/>
      <c r="ASH14" s="161"/>
      <c r="ASI14" s="161"/>
      <c r="ASJ14" s="161"/>
      <c r="ASK14" s="161"/>
      <c r="ASL14" s="161"/>
      <c r="ASM14" s="161"/>
      <c r="ASN14" s="161"/>
      <c r="ASO14" s="161"/>
      <c r="ASP14" s="161"/>
      <c r="ASQ14" s="161"/>
      <c r="ASR14" s="161"/>
      <c r="ASS14" s="161"/>
      <c r="AST14" s="161"/>
      <c r="ASU14" s="161"/>
      <c r="ASV14" s="161"/>
      <c r="ASW14" s="161"/>
      <c r="ASX14" s="161"/>
      <c r="ASY14" s="161"/>
      <c r="ASZ14" s="161"/>
      <c r="ATA14" s="161"/>
      <c r="ATB14" s="161"/>
      <c r="ATC14" s="161"/>
      <c r="ATD14" s="161"/>
      <c r="ATE14" s="161"/>
      <c r="ATF14" s="161"/>
      <c r="ATG14" s="161"/>
      <c r="ATH14" s="161"/>
      <c r="ATI14" s="161"/>
      <c r="ATJ14" s="161"/>
      <c r="ATK14" s="161"/>
      <c r="ATL14" s="161"/>
      <c r="ATM14" s="161"/>
      <c r="ATN14" s="161"/>
      <c r="ATO14" s="161"/>
      <c r="ATP14" s="161"/>
      <c r="ATQ14" s="161"/>
      <c r="ATR14" s="161"/>
      <c r="ATS14" s="161"/>
      <c r="ATT14" s="161"/>
      <c r="ATU14" s="161"/>
      <c r="ATV14" s="161"/>
      <c r="ATW14" s="161"/>
      <c r="ATX14" s="161"/>
      <c r="ATY14" s="161"/>
      <c r="ATZ14" s="161"/>
      <c r="AUA14" s="161"/>
      <c r="AUB14" s="161"/>
      <c r="AUC14" s="161"/>
      <c r="AUD14" s="161"/>
      <c r="AUE14" s="161"/>
      <c r="AUF14" s="161"/>
      <c r="AUG14" s="161"/>
      <c r="AUH14" s="161"/>
      <c r="AUI14" s="161"/>
      <c r="AUJ14" s="161"/>
      <c r="AUK14" s="161"/>
      <c r="AUL14" s="161"/>
      <c r="AUM14" s="161"/>
      <c r="AUN14" s="161"/>
      <c r="AUO14" s="161"/>
      <c r="AUP14" s="161"/>
      <c r="AUQ14" s="161"/>
      <c r="AUR14" s="161"/>
      <c r="AUS14" s="161"/>
      <c r="AUT14" s="161"/>
      <c r="AUU14" s="161"/>
      <c r="AUV14" s="161"/>
      <c r="AUW14" s="161"/>
      <c r="AUX14" s="161"/>
      <c r="AUY14" s="161"/>
      <c r="AUZ14" s="161"/>
      <c r="AVA14" s="161"/>
      <c r="AVB14" s="161"/>
      <c r="AVC14" s="161"/>
      <c r="AVD14" s="161"/>
      <c r="AVE14" s="161"/>
      <c r="AVF14" s="161"/>
      <c r="AVG14" s="161"/>
      <c r="AVH14" s="161"/>
      <c r="AVI14" s="161"/>
      <c r="AVJ14" s="161"/>
      <c r="AVK14" s="161"/>
      <c r="AVL14" s="161"/>
      <c r="AVM14" s="161"/>
      <c r="AVN14" s="161"/>
      <c r="AVO14" s="161"/>
      <c r="AVP14" s="161"/>
      <c r="AVQ14" s="161"/>
      <c r="AVR14" s="161"/>
      <c r="AVS14" s="161"/>
      <c r="AVT14" s="161"/>
      <c r="AVU14" s="161"/>
      <c r="AVV14" s="161"/>
      <c r="AVW14" s="161"/>
      <c r="AVX14" s="161"/>
      <c r="AVY14" s="161"/>
      <c r="AVZ14" s="161"/>
      <c r="AWA14" s="161"/>
      <c r="AWB14" s="161"/>
      <c r="AWC14" s="161"/>
      <c r="AWD14" s="161"/>
      <c r="AWE14" s="161"/>
      <c r="AWF14" s="161"/>
      <c r="AWG14" s="161"/>
      <c r="AWH14" s="161"/>
      <c r="AWI14" s="161"/>
      <c r="AWJ14" s="161"/>
      <c r="AWK14" s="161"/>
      <c r="AWL14" s="161"/>
      <c r="AWM14" s="161"/>
      <c r="AWN14" s="161"/>
      <c r="AWO14" s="161"/>
      <c r="AWP14" s="161"/>
      <c r="AWQ14" s="161"/>
      <c r="AWR14" s="161"/>
      <c r="AWS14" s="161"/>
      <c r="AWT14" s="161"/>
      <c r="AWU14" s="161"/>
      <c r="AWV14" s="161"/>
      <c r="AWW14" s="161"/>
      <c r="AWX14" s="161"/>
      <c r="AWY14" s="161"/>
      <c r="AWZ14" s="161"/>
      <c r="AXA14" s="161"/>
      <c r="AXB14" s="161"/>
      <c r="AXC14" s="161"/>
      <c r="AXD14" s="161"/>
      <c r="AXE14" s="161"/>
      <c r="AXF14" s="161"/>
      <c r="AXG14" s="161"/>
      <c r="AXH14" s="161"/>
      <c r="AXI14" s="161"/>
      <c r="AXJ14" s="161"/>
      <c r="AXK14" s="161"/>
      <c r="AXL14" s="161"/>
      <c r="AXM14" s="161"/>
      <c r="AXN14" s="161"/>
      <c r="AXO14" s="161"/>
      <c r="AXP14" s="161"/>
      <c r="AXQ14" s="161"/>
      <c r="AXR14" s="161"/>
      <c r="AXS14" s="161"/>
      <c r="AXT14" s="161"/>
      <c r="AXU14" s="161"/>
      <c r="AXV14" s="161"/>
      <c r="AXW14" s="161"/>
      <c r="AXX14" s="161"/>
      <c r="AXY14" s="161"/>
      <c r="AXZ14" s="161"/>
      <c r="AYA14" s="161"/>
      <c r="AYB14" s="161"/>
      <c r="AYC14" s="161"/>
      <c r="AYD14" s="161"/>
      <c r="AYE14" s="161"/>
      <c r="AYF14" s="161"/>
      <c r="AYG14" s="161"/>
      <c r="AYH14" s="161"/>
      <c r="AYI14" s="161"/>
      <c r="AYJ14" s="161"/>
      <c r="AYK14" s="161"/>
      <c r="AYL14" s="161"/>
      <c r="AYM14" s="161"/>
      <c r="AYN14" s="161"/>
      <c r="AYO14" s="161"/>
      <c r="AYP14" s="161"/>
      <c r="AYQ14" s="161"/>
      <c r="AYR14" s="161"/>
      <c r="AYS14" s="161"/>
      <c r="AYT14" s="161"/>
      <c r="AYU14" s="161"/>
      <c r="AYV14" s="161"/>
      <c r="AYW14" s="161"/>
      <c r="AYX14" s="161"/>
      <c r="AYY14" s="161"/>
      <c r="AYZ14" s="161"/>
      <c r="AZA14" s="161"/>
      <c r="AZB14" s="161"/>
      <c r="AZC14" s="161"/>
      <c r="AZD14" s="161"/>
      <c r="AZE14" s="161"/>
      <c r="AZF14" s="161"/>
      <c r="AZG14" s="161"/>
      <c r="AZH14" s="161"/>
      <c r="AZI14" s="161"/>
      <c r="AZJ14" s="161"/>
      <c r="AZK14" s="161"/>
      <c r="AZL14" s="161"/>
      <c r="AZM14" s="161"/>
      <c r="AZN14" s="161"/>
      <c r="AZO14" s="161"/>
      <c r="AZP14" s="161"/>
      <c r="AZQ14" s="161"/>
      <c r="AZR14" s="161"/>
      <c r="AZS14" s="161"/>
      <c r="AZT14" s="161"/>
      <c r="AZU14" s="161"/>
      <c r="AZV14" s="161"/>
      <c r="AZW14" s="161"/>
      <c r="AZX14" s="161"/>
      <c r="AZY14" s="161"/>
      <c r="AZZ14" s="161"/>
      <c r="BAA14" s="161"/>
      <c r="BAB14" s="161"/>
      <c r="BAC14" s="161"/>
      <c r="BAD14" s="161"/>
      <c r="BAE14" s="161"/>
      <c r="BAF14" s="161"/>
      <c r="BAG14" s="161"/>
      <c r="BAH14" s="161"/>
      <c r="BAI14" s="161"/>
      <c r="BAJ14" s="161"/>
      <c r="BAK14" s="161"/>
      <c r="BAL14" s="161"/>
      <c r="BAM14" s="161"/>
      <c r="BAN14" s="161"/>
      <c r="BAO14" s="161"/>
      <c r="BAP14" s="161"/>
      <c r="BAQ14" s="161"/>
      <c r="BAR14" s="161"/>
      <c r="BAS14" s="161"/>
      <c r="BAT14" s="161"/>
      <c r="BAU14" s="161"/>
      <c r="BAV14" s="161"/>
      <c r="BAW14" s="161"/>
      <c r="BAX14" s="161"/>
      <c r="BAY14" s="161"/>
      <c r="BAZ14" s="161"/>
      <c r="BBA14" s="161"/>
      <c r="BBB14" s="161"/>
      <c r="BBC14" s="161"/>
      <c r="BBD14" s="161"/>
      <c r="BBE14" s="161"/>
      <c r="BBF14" s="161"/>
      <c r="BBG14" s="161"/>
      <c r="BBH14" s="161"/>
      <c r="BBI14" s="161"/>
      <c r="BBJ14" s="161"/>
      <c r="BBK14" s="161"/>
      <c r="BBL14" s="161"/>
      <c r="BBM14" s="161"/>
      <c r="BBN14" s="161"/>
      <c r="BBO14" s="161"/>
      <c r="BBP14" s="161"/>
      <c r="BBQ14" s="161"/>
      <c r="BBR14" s="161"/>
      <c r="BBS14" s="161"/>
      <c r="BBT14" s="161"/>
      <c r="BBU14" s="161"/>
      <c r="BBV14" s="161"/>
      <c r="BBW14" s="161"/>
      <c r="BBX14" s="161"/>
      <c r="BBY14" s="161"/>
      <c r="BBZ14" s="161"/>
      <c r="BCA14" s="161"/>
      <c r="BCB14" s="161"/>
      <c r="BCC14" s="161"/>
      <c r="BCD14" s="161"/>
      <c r="BCE14" s="161"/>
      <c r="BCF14" s="161"/>
      <c r="BCG14" s="161"/>
      <c r="BCH14" s="161"/>
      <c r="BCI14" s="161"/>
      <c r="BCJ14" s="161"/>
      <c r="BCK14" s="161"/>
      <c r="BCL14" s="161"/>
      <c r="BCM14" s="161"/>
      <c r="BCN14" s="161"/>
      <c r="BCO14" s="161"/>
      <c r="BCP14" s="161"/>
      <c r="BCQ14" s="161"/>
      <c r="BCR14" s="161"/>
      <c r="BCS14" s="161"/>
      <c r="BCT14" s="161"/>
      <c r="BCU14" s="161"/>
      <c r="BCV14" s="161"/>
      <c r="BCW14" s="161"/>
      <c r="BCX14" s="161"/>
      <c r="BCY14" s="161"/>
      <c r="BCZ14" s="161"/>
      <c r="BDA14" s="161"/>
      <c r="BDB14" s="161"/>
      <c r="BDC14" s="161"/>
      <c r="BDD14" s="161"/>
      <c r="BDE14" s="161"/>
      <c r="BDF14" s="161"/>
      <c r="BDG14" s="161"/>
      <c r="BDH14" s="161"/>
      <c r="BDI14" s="161"/>
      <c r="BDJ14" s="161"/>
      <c r="BDK14" s="161"/>
      <c r="BDL14" s="161"/>
      <c r="BDM14" s="161"/>
      <c r="BDN14" s="161"/>
      <c r="BDO14" s="161"/>
      <c r="BDP14" s="161"/>
      <c r="BDQ14" s="161"/>
    </row>
    <row r="15" spans="1:1473" s="3" customFormat="1" ht="75" customHeight="1">
      <c r="A15" s="125" t="s">
        <v>136</v>
      </c>
      <c r="B15" s="121" t="s">
        <v>137</v>
      </c>
      <c r="C15" s="123" t="s">
        <v>97</v>
      </c>
      <c r="D15" s="123" t="s">
        <v>117</v>
      </c>
      <c r="E15" s="123" t="s">
        <v>99</v>
      </c>
      <c r="F15" s="123" t="s">
        <v>100</v>
      </c>
      <c r="G15" s="124" t="s">
        <v>138</v>
      </c>
      <c r="H15" s="124" t="s">
        <v>139</v>
      </c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/>
      <c r="BQ15" s="161"/>
      <c r="BR15" s="161"/>
      <c r="BS15" s="161"/>
      <c r="BT15" s="161"/>
      <c r="BU15" s="161"/>
      <c r="BV15" s="161"/>
      <c r="BW15" s="161"/>
      <c r="BX15" s="161"/>
      <c r="BY15" s="161"/>
      <c r="BZ15" s="161"/>
      <c r="CA15" s="161"/>
      <c r="CB15" s="161"/>
      <c r="CC15" s="161"/>
      <c r="CD15" s="161"/>
      <c r="CE15" s="161"/>
      <c r="CF15" s="161"/>
      <c r="CG15" s="161"/>
      <c r="CH15" s="161"/>
      <c r="CI15" s="161"/>
      <c r="CJ15" s="161"/>
      <c r="CK15" s="161"/>
      <c r="CL15" s="161"/>
      <c r="CM15" s="161"/>
      <c r="CN15" s="161"/>
      <c r="CO15" s="161"/>
      <c r="CP15" s="161"/>
      <c r="CQ15" s="161"/>
      <c r="CR15" s="161"/>
      <c r="CS15" s="161"/>
      <c r="CT15" s="161"/>
      <c r="CU15" s="161"/>
      <c r="CV15" s="161"/>
      <c r="CW15" s="161"/>
      <c r="CX15" s="161"/>
      <c r="CY15" s="161"/>
      <c r="CZ15" s="161"/>
      <c r="DA15" s="161"/>
      <c r="DB15" s="161"/>
      <c r="DC15" s="161"/>
      <c r="DD15" s="161"/>
      <c r="DE15" s="161"/>
      <c r="DF15" s="161"/>
      <c r="DG15" s="161"/>
      <c r="DH15" s="161"/>
      <c r="DI15" s="161"/>
      <c r="DJ15" s="161"/>
      <c r="DK15" s="161"/>
      <c r="DL15" s="161"/>
      <c r="DM15" s="161"/>
      <c r="DN15" s="161"/>
      <c r="DO15" s="161"/>
      <c r="DP15" s="161"/>
      <c r="DQ15" s="161"/>
      <c r="DR15" s="161"/>
      <c r="DS15" s="161"/>
      <c r="DT15" s="161"/>
      <c r="DU15" s="161"/>
      <c r="DV15" s="161"/>
      <c r="DW15" s="161"/>
      <c r="DX15" s="161"/>
      <c r="DY15" s="161"/>
      <c r="DZ15" s="161"/>
      <c r="EA15" s="161"/>
      <c r="EB15" s="161"/>
      <c r="EC15" s="161"/>
      <c r="ED15" s="161"/>
      <c r="EE15" s="161"/>
      <c r="EF15" s="161"/>
      <c r="EG15" s="161"/>
      <c r="EH15" s="161"/>
      <c r="EI15" s="161"/>
      <c r="EJ15" s="161"/>
      <c r="EK15" s="161"/>
      <c r="EL15" s="161"/>
      <c r="EM15" s="161"/>
      <c r="EN15" s="161"/>
      <c r="EO15" s="161"/>
      <c r="EP15" s="161"/>
      <c r="EQ15" s="161"/>
      <c r="ER15" s="161"/>
      <c r="ES15" s="161"/>
      <c r="ET15" s="161"/>
      <c r="EU15" s="161"/>
      <c r="EV15" s="161"/>
      <c r="EW15" s="161"/>
      <c r="EX15" s="161"/>
      <c r="EY15" s="161"/>
      <c r="EZ15" s="161"/>
      <c r="FA15" s="161"/>
      <c r="FB15" s="161"/>
      <c r="FC15" s="161"/>
      <c r="FD15" s="161"/>
      <c r="FE15" s="161"/>
      <c r="FF15" s="161"/>
      <c r="FG15" s="161"/>
      <c r="FH15" s="161"/>
      <c r="FI15" s="161"/>
      <c r="FJ15" s="161"/>
      <c r="FK15" s="161"/>
      <c r="FL15" s="161"/>
      <c r="FM15" s="161"/>
      <c r="FN15" s="161"/>
      <c r="FO15" s="161"/>
      <c r="FP15" s="161"/>
      <c r="FQ15" s="161"/>
      <c r="FR15" s="161"/>
      <c r="FS15" s="161"/>
      <c r="FT15" s="161"/>
      <c r="FU15" s="161"/>
      <c r="FV15" s="161"/>
      <c r="FW15" s="161"/>
      <c r="FX15" s="161"/>
      <c r="FY15" s="161"/>
      <c r="FZ15" s="161"/>
      <c r="GA15" s="161"/>
      <c r="GB15" s="161"/>
      <c r="GC15" s="161"/>
      <c r="GD15" s="161"/>
      <c r="GE15" s="161"/>
      <c r="GF15" s="161"/>
      <c r="GG15" s="161"/>
      <c r="GH15" s="161"/>
      <c r="GI15" s="161"/>
      <c r="GJ15" s="161"/>
      <c r="GK15" s="161"/>
      <c r="GL15" s="161"/>
      <c r="GM15" s="161"/>
      <c r="GN15" s="161"/>
      <c r="GO15" s="161"/>
      <c r="GP15" s="161"/>
      <c r="GQ15" s="161"/>
      <c r="GR15" s="161"/>
      <c r="GS15" s="161"/>
      <c r="GT15" s="161"/>
      <c r="GU15" s="161"/>
      <c r="GV15" s="161"/>
      <c r="GW15" s="161"/>
      <c r="GX15" s="161"/>
      <c r="GY15" s="161"/>
      <c r="GZ15" s="161"/>
      <c r="HA15" s="161"/>
      <c r="HB15" s="161"/>
      <c r="HC15" s="161"/>
      <c r="HD15" s="161"/>
      <c r="HE15" s="161"/>
      <c r="HF15" s="161"/>
      <c r="HG15" s="161"/>
      <c r="HH15" s="161"/>
      <c r="HI15" s="161"/>
      <c r="HJ15" s="161"/>
      <c r="HK15" s="161"/>
      <c r="HL15" s="161"/>
      <c r="HM15" s="161"/>
      <c r="HN15" s="161"/>
      <c r="HO15" s="161"/>
      <c r="HP15" s="161"/>
      <c r="HQ15" s="161"/>
      <c r="HR15" s="161"/>
      <c r="HS15" s="161"/>
      <c r="HT15" s="161"/>
      <c r="HU15" s="161"/>
      <c r="HV15" s="161"/>
      <c r="HW15" s="161"/>
      <c r="HX15" s="161"/>
      <c r="HY15" s="161"/>
      <c r="HZ15" s="161"/>
      <c r="IA15" s="161"/>
      <c r="IB15" s="161"/>
      <c r="IC15" s="161"/>
      <c r="ID15" s="161"/>
      <c r="IE15" s="161"/>
      <c r="IF15" s="161"/>
      <c r="IG15" s="161"/>
      <c r="IH15" s="161"/>
      <c r="II15" s="161"/>
      <c r="IJ15" s="161"/>
      <c r="IK15" s="161"/>
      <c r="IL15" s="161"/>
      <c r="IM15" s="161"/>
      <c r="IN15" s="161"/>
      <c r="IO15" s="161"/>
      <c r="IP15" s="161"/>
      <c r="IQ15" s="161"/>
      <c r="IR15" s="161"/>
      <c r="IS15" s="161"/>
      <c r="IT15" s="161"/>
      <c r="IU15" s="161"/>
      <c r="IV15" s="161"/>
      <c r="IW15" s="161"/>
      <c r="IX15" s="161"/>
      <c r="IY15" s="161"/>
      <c r="IZ15" s="161"/>
      <c r="JA15" s="161"/>
      <c r="JB15" s="161"/>
      <c r="JC15" s="161"/>
      <c r="JD15" s="161"/>
      <c r="JE15" s="161"/>
      <c r="JF15" s="161"/>
      <c r="JG15" s="161"/>
      <c r="JH15" s="161"/>
      <c r="JI15" s="161"/>
      <c r="JJ15" s="161"/>
      <c r="JK15" s="161"/>
      <c r="JL15" s="161"/>
      <c r="JM15" s="161"/>
      <c r="JN15" s="161"/>
      <c r="JO15" s="161"/>
      <c r="JP15" s="161"/>
      <c r="JQ15" s="161"/>
      <c r="JR15" s="161"/>
      <c r="JS15" s="161"/>
      <c r="JT15" s="161"/>
      <c r="JU15" s="161"/>
      <c r="JV15" s="161"/>
      <c r="JW15" s="161"/>
      <c r="JX15" s="161"/>
      <c r="JY15" s="161"/>
      <c r="JZ15" s="161"/>
      <c r="KA15" s="161"/>
      <c r="KB15" s="161"/>
      <c r="KC15" s="161"/>
      <c r="KD15" s="161"/>
      <c r="KE15" s="161"/>
      <c r="KF15" s="161"/>
      <c r="KG15" s="161"/>
      <c r="KH15" s="161"/>
      <c r="KI15" s="161"/>
      <c r="KJ15" s="161"/>
      <c r="KK15" s="161"/>
      <c r="KL15" s="161"/>
      <c r="KM15" s="161"/>
      <c r="KN15" s="161"/>
      <c r="KO15" s="161"/>
      <c r="KP15" s="161"/>
      <c r="KQ15" s="161"/>
      <c r="KR15" s="161"/>
      <c r="KS15" s="161"/>
      <c r="KT15" s="161"/>
      <c r="KU15" s="161"/>
      <c r="KV15" s="161"/>
      <c r="KW15" s="161"/>
      <c r="KX15" s="161"/>
      <c r="KY15" s="161"/>
      <c r="KZ15" s="161"/>
      <c r="LA15" s="161"/>
      <c r="LB15" s="161"/>
      <c r="LC15" s="161"/>
      <c r="LD15" s="161"/>
      <c r="LE15" s="161"/>
      <c r="LF15" s="161"/>
      <c r="LG15" s="161"/>
      <c r="LH15" s="161"/>
      <c r="LI15" s="161"/>
      <c r="LJ15" s="161"/>
      <c r="LK15" s="161"/>
      <c r="LL15" s="161"/>
      <c r="LM15" s="161"/>
      <c r="LN15" s="161"/>
      <c r="LO15" s="161"/>
      <c r="LP15" s="161"/>
      <c r="LQ15" s="161"/>
      <c r="LR15" s="161"/>
      <c r="LS15" s="161"/>
      <c r="LT15" s="161"/>
      <c r="LU15" s="161"/>
      <c r="LV15" s="161"/>
      <c r="LW15" s="161"/>
      <c r="LX15" s="161"/>
      <c r="LY15" s="161"/>
      <c r="LZ15" s="161"/>
      <c r="MA15" s="161"/>
      <c r="MB15" s="161"/>
      <c r="MC15" s="161"/>
      <c r="MD15" s="161"/>
      <c r="ME15" s="161"/>
      <c r="MF15" s="161"/>
      <c r="MG15" s="161"/>
      <c r="MH15" s="161"/>
      <c r="MI15" s="161"/>
      <c r="MJ15" s="161"/>
      <c r="MK15" s="161"/>
      <c r="ML15" s="161"/>
      <c r="MM15" s="161"/>
      <c r="MN15" s="161"/>
      <c r="MO15" s="161"/>
      <c r="MP15" s="161"/>
      <c r="MQ15" s="161"/>
      <c r="MR15" s="161"/>
      <c r="MS15" s="161"/>
      <c r="MT15" s="161"/>
      <c r="MU15" s="161"/>
      <c r="MV15" s="161"/>
      <c r="MW15" s="161"/>
      <c r="MX15" s="161"/>
      <c r="MY15" s="161"/>
      <c r="MZ15" s="161"/>
      <c r="NA15" s="161"/>
      <c r="NB15" s="161"/>
      <c r="NC15" s="161"/>
      <c r="ND15" s="161"/>
      <c r="NE15" s="161"/>
      <c r="NF15" s="161"/>
      <c r="NG15" s="161"/>
      <c r="NH15" s="161"/>
      <c r="NI15" s="161"/>
      <c r="NJ15" s="161"/>
      <c r="NK15" s="161"/>
      <c r="NL15" s="161"/>
      <c r="NM15" s="161"/>
      <c r="NN15" s="161"/>
      <c r="NO15" s="161"/>
      <c r="NP15" s="161"/>
      <c r="NQ15" s="161"/>
      <c r="NR15" s="161"/>
      <c r="NS15" s="161"/>
      <c r="NT15" s="161"/>
      <c r="NU15" s="161"/>
      <c r="NV15" s="161"/>
      <c r="NW15" s="161"/>
      <c r="NX15" s="161"/>
      <c r="NY15" s="161"/>
      <c r="NZ15" s="161"/>
      <c r="OA15" s="161"/>
      <c r="OB15" s="161"/>
      <c r="OC15" s="161"/>
      <c r="OD15" s="161"/>
      <c r="OE15" s="161"/>
      <c r="OF15" s="161"/>
      <c r="OG15" s="161"/>
      <c r="OH15" s="161"/>
      <c r="OI15" s="161"/>
      <c r="OJ15" s="161"/>
      <c r="OK15" s="161"/>
      <c r="OL15" s="161"/>
      <c r="OM15" s="161"/>
      <c r="ON15" s="161"/>
      <c r="OO15" s="161"/>
      <c r="OP15" s="161"/>
      <c r="OQ15" s="161"/>
      <c r="OR15" s="161"/>
      <c r="OS15" s="161"/>
      <c r="OT15" s="161"/>
      <c r="OU15" s="161"/>
      <c r="OV15" s="161"/>
      <c r="OW15" s="161"/>
      <c r="OX15" s="161"/>
      <c r="OY15" s="161"/>
      <c r="OZ15" s="161"/>
      <c r="PA15" s="161"/>
      <c r="PB15" s="161"/>
      <c r="PC15" s="161"/>
      <c r="PD15" s="161"/>
      <c r="PE15" s="161"/>
      <c r="PF15" s="161"/>
      <c r="PG15" s="161"/>
      <c r="PH15" s="161"/>
      <c r="PI15" s="161"/>
      <c r="PJ15" s="161"/>
      <c r="PK15" s="161"/>
      <c r="PL15" s="161"/>
      <c r="PM15" s="161"/>
      <c r="PN15" s="161"/>
      <c r="PO15" s="161"/>
      <c r="PP15" s="161"/>
      <c r="PQ15" s="161"/>
      <c r="PR15" s="161"/>
      <c r="PS15" s="161"/>
      <c r="PT15" s="161"/>
      <c r="PU15" s="161"/>
      <c r="PV15" s="161"/>
      <c r="PW15" s="161"/>
      <c r="PX15" s="161"/>
      <c r="PY15" s="161"/>
      <c r="PZ15" s="161"/>
      <c r="QA15" s="161"/>
      <c r="QB15" s="161"/>
      <c r="QC15" s="161"/>
      <c r="QD15" s="161"/>
      <c r="QE15" s="161"/>
      <c r="QF15" s="161"/>
      <c r="QG15" s="161"/>
      <c r="QH15" s="161"/>
      <c r="QI15" s="161"/>
      <c r="QJ15" s="161"/>
      <c r="QK15" s="161"/>
      <c r="QL15" s="161"/>
      <c r="QM15" s="161"/>
      <c r="QN15" s="161"/>
      <c r="QO15" s="161"/>
      <c r="QP15" s="161"/>
      <c r="QQ15" s="161"/>
      <c r="QR15" s="161"/>
      <c r="QS15" s="161"/>
      <c r="QT15" s="161"/>
      <c r="QU15" s="161"/>
      <c r="QV15" s="161"/>
      <c r="QW15" s="161"/>
      <c r="QX15" s="161"/>
      <c r="QY15" s="161"/>
      <c r="QZ15" s="161"/>
      <c r="RA15" s="161"/>
      <c r="RB15" s="161"/>
      <c r="RC15" s="161"/>
      <c r="RD15" s="161"/>
      <c r="RE15" s="161"/>
      <c r="RF15" s="161"/>
      <c r="RG15" s="161"/>
      <c r="RH15" s="161"/>
      <c r="RI15" s="161"/>
      <c r="RJ15" s="161"/>
      <c r="RK15" s="161"/>
      <c r="RL15" s="161"/>
      <c r="RM15" s="161"/>
      <c r="RN15" s="161"/>
      <c r="RO15" s="161"/>
      <c r="RP15" s="161"/>
      <c r="RQ15" s="161"/>
      <c r="RR15" s="161"/>
      <c r="RS15" s="161"/>
      <c r="RT15" s="161"/>
      <c r="RU15" s="161"/>
      <c r="RV15" s="161"/>
      <c r="RW15" s="161"/>
      <c r="RX15" s="161"/>
      <c r="RY15" s="161"/>
      <c r="RZ15" s="161"/>
      <c r="SA15" s="161"/>
      <c r="SB15" s="161"/>
      <c r="SC15" s="161"/>
      <c r="SD15" s="161"/>
      <c r="SE15" s="161"/>
      <c r="SF15" s="161"/>
      <c r="SG15" s="161"/>
      <c r="SH15" s="161"/>
      <c r="SI15" s="161"/>
      <c r="SJ15" s="161"/>
      <c r="SK15" s="161"/>
      <c r="SL15" s="161"/>
      <c r="SM15" s="161"/>
      <c r="SN15" s="161"/>
      <c r="SO15" s="161"/>
      <c r="SP15" s="161"/>
      <c r="SQ15" s="161"/>
      <c r="SR15" s="161"/>
      <c r="SS15" s="161"/>
      <c r="ST15" s="161"/>
      <c r="SU15" s="161"/>
      <c r="SV15" s="161"/>
      <c r="SW15" s="161"/>
      <c r="SX15" s="161"/>
      <c r="SY15" s="161"/>
      <c r="SZ15" s="161"/>
      <c r="TA15" s="161"/>
      <c r="TB15" s="161"/>
      <c r="TC15" s="161"/>
      <c r="TD15" s="161"/>
      <c r="TE15" s="161"/>
      <c r="TF15" s="161"/>
      <c r="TG15" s="161"/>
      <c r="TH15" s="161"/>
      <c r="TI15" s="161"/>
      <c r="TJ15" s="161"/>
      <c r="TK15" s="161"/>
      <c r="TL15" s="161"/>
      <c r="TM15" s="161"/>
      <c r="TN15" s="161"/>
      <c r="TO15" s="161"/>
      <c r="TP15" s="161"/>
      <c r="TQ15" s="161"/>
      <c r="TR15" s="161"/>
      <c r="TS15" s="161"/>
      <c r="TT15" s="161"/>
      <c r="TU15" s="161"/>
      <c r="TV15" s="161"/>
      <c r="TW15" s="161"/>
      <c r="TX15" s="161"/>
      <c r="TY15" s="161"/>
      <c r="TZ15" s="161"/>
      <c r="UA15" s="161"/>
      <c r="UB15" s="161"/>
      <c r="UC15" s="161"/>
      <c r="UD15" s="161"/>
      <c r="UE15" s="161"/>
      <c r="UF15" s="161"/>
      <c r="UG15" s="161"/>
      <c r="UH15" s="161"/>
      <c r="UI15" s="161"/>
      <c r="UJ15" s="161"/>
      <c r="UK15" s="161"/>
      <c r="UL15" s="161"/>
      <c r="UM15" s="161"/>
      <c r="UN15" s="161"/>
      <c r="UO15" s="161"/>
      <c r="UP15" s="161"/>
      <c r="UQ15" s="161"/>
      <c r="UR15" s="161"/>
      <c r="US15" s="161"/>
      <c r="UT15" s="161"/>
      <c r="UU15" s="161"/>
      <c r="UV15" s="161"/>
      <c r="UW15" s="161"/>
      <c r="UX15" s="161"/>
      <c r="UY15" s="161"/>
      <c r="UZ15" s="161"/>
      <c r="VA15" s="161"/>
      <c r="VB15" s="161"/>
      <c r="VC15" s="161"/>
      <c r="VD15" s="161"/>
      <c r="VE15" s="161"/>
      <c r="VF15" s="161"/>
      <c r="VG15" s="161"/>
      <c r="VH15" s="161"/>
      <c r="VI15" s="161"/>
      <c r="VJ15" s="161"/>
      <c r="VK15" s="161"/>
      <c r="VL15" s="161"/>
      <c r="VM15" s="161"/>
      <c r="VN15" s="161"/>
      <c r="VO15" s="161"/>
      <c r="VP15" s="161"/>
      <c r="VQ15" s="161"/>
      <c r="VR15" s="161"/>
      <c r="VS15" s="161"/>
      <c r="VT15" s="161"/>
      <c r="VU15" s="161"/>
      <c r="VV15" s="161"/>
      <c r="VW15" s="161"/>
      <c r="VX15" s="161"/>
      <c r="VY15" s="161"/>
      <c r="VZ15" s="161"/>
      <c r="WA15" s="161"/>
      <c r="WB15" s="161"/>
      <c r="WC15" s="161"/>
      <c r="WD15" s="161"/>
      <c r="WE15" s="161"/>
      <c r="WF15" s="161"/>
      <c r="WG15" s="161"/>
      <c r="WH15" s="161"/>
      <c r="WI15" s="161"/>
      <c r="WJ15" s="161"/>
      <c r="WK15" s="161"/>
      <c r="WL15" s="161"/>
      <c r="WM15" s="161"/>
      <c r="WN15" s="161"/>
      <c r="WO15" s="161"/>
      <c r="WP15" s="161"/>
      <c r="WQ15" s="161"/>
      <c r="WR15" s="161"/>
      <c r="WS15" s="161"/>
      <c r="WT15" s="161"/>
      <c r="WU15" s="161"/>
      <c r="WV15" s="161"/>
      <c r="WW15" s="161"/>
      <c r="WX15" s="161"/>
      <c r="WY15" s="161"/>
      <c r="WZ15" s="161"/>
      <c r="XA15" s="161"/>
      <c r="XB15" s="161"/>
      <c r="XC15" s="161"/>
      <c r="XD15" s="161"/>
      <c r="XE15" s="161"/>
      <c r="XF15" s="161"/>
      <c r="XG15" s="161"/>
      <c r="XH15" s="161"/>
      <c r="XI15" s="161"/>
      <c r="XJ15" s="161"/>
      <c r="XK15" s="161"/>
      <c r="XL15" s="161"/>
      <c r="XM15" s="161"/>
      <c r="XN15" s="161"/>
      <c r="XO15" s="161"/>
      <c r="XP15" s="161"/>
      <c r="XQ15" s="161"/>
      <c r="XR15" s="161"/>
      <c r="XS15" s="161"/>
      <c r="XT15" s="161"/>
      <c r="XU15" s="161"/>
      <c r="XV15" s="161"/>
      <c r="XW15" s="161"/>
      <c r="XX15" s="161"/>
      <c r="XY15" s="161"/>
      <c r="XZ15" s="161"/>
      <c r="YA15" s="161"/>
      <c r="YB15" s="161"/>
      <c r="YC15" s="161"/>
      <c r="YD15" s="161"/>
      <c r="YE15" s="161"/>
      <c r="YF15" s="161"/>
      <c r="YG15" s="161"/>
      <c r="YH15" s="161"/>
      <c r="YI15" s="161"/>
      <c r="YJ15" s="161"/>
      <c r="YK15" s="161"/>
      <c r="YL15" s="161"/>
      <c r="YM15" s="161"/>
      <c r="YN15" s="161"/>
      <c r="YO15" s="161"/>
      <c r="YP15" s="161"/>
      <c r="YQ15" s="161"/>
      <c r="YR15" s="161"/>
      <c r="YS15" s="161"/>
      <c r="YT15" s="161"/>
      <c r="YU15" s="161"/>
      <c r="YV15" s="161"/>
      <c r="YW15" s="161"/>
      <c r="YX15" s="161"/>
      <c r="YY15" s="161"/>
      <c r="YZ15" s="161"/>
      <c r="ZA15" s="161"/>
      <c r="ZB15" s="161"/>
      <c r="ZC15" s="161"/>
      <c r="ZD15" s="161"/>
      <c r="ZE15" s="161"/>
      <c r="ZF15" s="161"/>
      <c r="ZG15" s="161"/>
      <c r="ZH15" s="161"/>
      <c r="ZI15" s="161"/>
      <c r="ZJ15" s="161"/>
      <c r="ZK15" s="161"/>
      <c r="ZL15" s="161"/>
      <c r="ZM15" s="161"/>
      <c r="ZN15" s="161"/>
      <c r="ZO15" s="161"/>
      <c r="ZP15" s="161"/>
      <c r="ZQ15" s="161"/>
      <c r="ZR15" s="161"/>
      <c r="ZS15" s="161"/>
      <c r="ZT15" s="161"/>
      <c r="ZU15" s="161"/>
      <c r="ZV15" s="161"/>
      <c r="ZW15" s="161"/>
      <c r="ZX15" s="161"/>
      <c r="ZY15" s="161"/>
      <c r="ZZ15" s="161"/>
      <c r="AAA15" s="161"/>
      <c r="AAB15" s="161"/>
      <c r="AAC15" s="161"/>
      <c r="AAD15" s="161"/>
      <c r="AAE15" s="161"/>
      <c r="AAF15" s="161"/>
      <c r="AAG15" s="161"/>
      <c r="AAH15" s="161"/>
      <c r="AAI15" s="161"/>
      <c r="AAJ15" s="161"/>
      <c r="AAK15" s="161"/>
      <c r="AAL15" s="161"/>
      <c r="AAM15" s="161"/>
      <c r="AAN15" s="161"/>
      <c r="AAO15" s="161"/>
      <c r="AAP15" s="161"/>
      <c r="AAQ15" s="161"/>
      <c r="AAR15" s="161"/>
      <c r="AAS15" s="161"/>
      <c r="AAT15" s="161"/>
      <c r="AAU15" s="161"/>
      <c r="AAV15" s="161"/>
      <c r="AAW15" s="161"/>
      <c r="AAX15" s="161"/>
      <c r="AAY15" s="161"/>
      <c r="AAZ15" s="161"/>
      <c r="ABA15" s="161"/>
      <c r="ABB15" s="161"/>
      <c r="ABC15" s="161"/>
      <c r="ABD15" s="161"/>
      <c r="ABE15" s="161"/>
      <c r="ABF15" s="161"/>
      <c r="ABG15" s="161"/>
      <c r="ABH15" s="161"/>
      <c r="ABI15" s="161"/>
      <c r="ABJ15" s="161"/>
      <c r="ABK15" s="161"/>
      <c r="ABL15" s="161"/>
      <c r="ABM15" s="161"/>
      <c r="ABN15" s="161"/>
      <c r="ABO15" s="161"/>
      <c r="ABP15" s="161"/>
      <c r="ABQ15" s="161"/>
      <c r="ABR15" s="161"/>
      <c r="ABS15" s="161"/>
      <c r="ABT15" s="161"/>
      <c r="ABU15" s="161"/>
      <c r="ABV15" s="161"/>
      <c r="ABW15" s="161"/>
      <c r="ABX15" s="161"/>
      <c r="ABY15" s="161"/>
      <c r="ABZ15" s="161"/>
      <c r="ACA15" s="161"/>
      <c r="ACB15" s="161"/>
      <c r="ACC15" s="161"/>
      <c r="ACD15" s="161"/>
      <c r="ACE15" s="161"/>
      <c r="ACF15" s="161"/>
      <c r="ACG15" s="161"/>
      <c r="ACH15" s="161"/>
      <c r="ACI15" s="161"/>
      <c r="ACJ15" s="161"/>
      <c r="ACK15" s="161"/>
      <c r="ACL15" s="161"/>
      <c r="ACM15" s="161"/>
      <c r="ACN15" s="161"/>
      <c r="ACO15" s="161"/>
      <c r="ACP15" s="161"/>
      <c r="ACQ15" s="161"/>
      <c r="ACR15" s="161"/>
      <c r="ACS15" s="161"/>
      <c r="ACT15" s="161"/>
      <c r="ACU15" s="161"/>
      <c r="ACV15" s="161"/>
      <c r="ACW15" s="161"/>
      <c r="ACX15" s="161"/>
      <c r="ACY15" s="161"/>
      <c r="ACZ15" s="161"/>
      <c r="ADA15" s="161"/>
      <c r="ADB15" s="161"/>
      <c r="ADC15" s="161"/>
      <c r="ADD15" s="161"/>
      <c r="ADE15" s="161"/>
      <c r="ADF15" s="161"/>
      <c r="ADG15" s="161"/>
      <c r="ADH15" s="161"/>
      <c r="ADI15" s="161"/>
      <c r="ADJ15" s="161"/>
      <c r="ADK15" s="161"/>
      <c r="ADL15" s="161"/>
      <c r="ADM15" s="161"/>
      <c r="ADN15" s="161"/>
      <c r="ADO15" s="161"/>
      <c r="ADP15" s="161"/>
      <c r="ADQ15" s="161"/>
      <c r="ADR15" s="161"/>
      <c r="ADS15" s="161"/>
      <c r="ADT15" s="161"/>
      <c r="ADU15" s="161"/>
      <c r="ADV15" s="161"/>
      <c r="ADW15" s="161"/>
      <c r="ADX15" s="161"/>
      <c r="ADY15" s="161"/>
      <c r="ADZ15" s="161"/>
      <c r="AEA15" s="161"/>
      <c r="AEB15" s="161"/>
      <c r="AEC15" s="161"/>
      <c r="AED15" s="161"/>
      <c r="AEE15" s="161"/>
      <c r="AEF15" s="161"/>
      <c r="AEG15" s="161"/>
      <c r="AEH15" s="161"/>
      <c r="AEI15" s="161"/>
      <c r="AEJ15" s="161"/>
      <c r="AEK15" s="161"/>
      <c r="AEL15" s="161"/>
      <c r="AEM15" s="161"/>
      <c r="AEN15" s="161"/>
      <c r="AEO15" s="161"/>
      <c r="AEP15" s="161"/>
      <c r="AEQ15" s="161"/>
      <c r="AER15" s="161"/>
      <c r="AES15" s="161"/>
      <c r="AET15" s="161"/>
      <c r="AEU15" s="161"/>
      <c r="AEV15" s="161"/>
      <c r="AEW15" s="161"/>
      <c r="AEX15" s="161"/>
      <c r="AEY15" s="161"/>
      <c r="AEZ15" s="161"/>
      <c r="AFA15" s="161"/>
      <c r="AFB15" s="161"/>
      <c r="AFC15" s="161"/>
      <c r="AFD15" s="161"/>
      <c r="AFE15" s="161"/>
      <c r="AFF15" s="161"/>
      <c r="AFG15" s="161"/>
      <c r="AFH15" s="161"/>
      <c r="AFI15" s="161"/>
      <c r="AFJ15" s="161"/>
      <c r="AFK15" s="161"/>
      <c r="AFL15" s="161"/>
      <c r="AFM15" s="161"/>
      <c r="AFN15" s="161"/>
      <c r="AFO15" s="161"/>
      <c r="AFP15" s="161"/>
      <c r="AFQ15" s="161"/>
      <c r="AFR15" s="161"/>
      <c r="AFS15" s="161"/>
      <c r="AFT15" s="161"/>
      <c r="AFU15" s="161"/>
      <c r="AFV15" s="161"/>
      <c r="AFW15" s="161"/>
      <c r="AFX15" s="161"/>
      <c r="AFY15" s="161"/>
      <c r="AFZ15" s="161"/>
      <c r="AGA15" s="161"/>
      <c r="AGB15" s="161"/>
      <c r="AGC15" s="161"/>
      <c r="AGD15" s="161"/>
      <c r="AGE15" s="161"/>
      <c r="AGF15" s="161"/>
      <c r="AGG15" s="161"/>
      <c r="AGH15" s="161"/>
      <c r="AGI15" s="161"/>
      <c r="AGJ15" s="161"/>
      <c r="AGK15" s="161"/>
      <c r="AGL15" s="161"/>
      <c r="AGM15" s="161"/>
      <c r="AGN15" s="161"/>
      <c r="AGO15" s="161"/>
      <c r="AGP15" s="161"/>
      <c r="AGQ15" s="161"/>
      <c r="AGR15" s="161"/>
      <c r="AGS15" s="161"/>
      <c r="AGT15" s="161"/>
      <c r="AGU15" s="161"/>
      <c r="AGV15" s="161"/>
      <c r="AGW15" s="161"/>
      <c r="AGX15" s="161"/>
      <c r="AGY15" s="161"/>
      <c r="AGZ15" s="161"/>
      <c r="AHA15" s="161"/>
      <c r="AHB15" s="161"/>
      <c r="AHC15" s="161"/>
      <c r="AHD15" s="161"/>
      <c r="AHE15" s="161"/>
      <c r="AHF15" s="161"/>
      <c r="AHG15" s="161"/>
      <c r="AHH15" s="161"/>
      <c r="AHI15" s="161"/>
      <c r="AHJ15" s="161"/>
      <c r="AHK15" s="161"/>
      <c r="AHL15" s="161"/>
      <c r="AHM15" s="161"/>
      <c r="AHN15" s="161"/>
      <c r="AHO15" s="161"/>
      <c r="AHP15" s="161"/>
      <c r="AHQ15" s="161"/>
      <c r="AHR15" s="161"/>
      <c r="AHS15" s="161"/>
      <c r="AHT15" s="161"/>
      <c r="AHU15" s="161"/>
      <c r="AHV15" s="161"/>
      <c r="AHW15" s="161"/>
      <c r="AHX15" s="161"/>
      <c r="AHY15" s="161"/>
      <c r="AHZ15" s="161"/>
      <c r="AIA15" s="161"/>
      <c r="AIB15" s="161"/>
      <c r="AIC15" s="161"/>
      <c r="AID15" s="161"/>
      <c r="AIE15" s="161"/>
      <c r="AIF15" s="161"/>
      <c r="AIG15" s="161"/>
      <c r="AIH15" s="161"/>
      <c r="AII15" s="161"/>
      <c r="AIJ15" s="161"/>
      <c r="AIK15" s="161"/>
      <c r="AIL15" s="161"/>
      <c r="AIM15" s="161"/>
      <c r="AIN15" s="161"/>
      <c r="AIO15" s="161"/>
      <c r="AIP15" s="161"/>
      <c r="AIQ15" s="161"/>
      <c r="AIR15" s="161"/>
      <c r="AIS15" s="161"/>
      <c r="AIT15" s="161"/>
      <c r="AIU15" s="161"/>
      <c r="AIV15" s="161"/>
      <c r="AIW15" s="161"/>
      <c r="AIX15" s="161"/>
      <c r="AIY15" s="161"/>
      <c r="AIZ15" s="161"/>
      <c r="AJA15" s="161"/>
      <c r="AJB15" s="161"/>
      <c r="AJC15" s="161"/>
      <c r="AJD15" s="161"/>
      <c r="AJE15" s="161"/>
      <c r="AJF15" s="161"/>
      <c r="AJG15" s="161"/>
      <c r="AJH15" s="161"/>
      <c r="AJI15" s="161"/>
      <c r="AJJ15" s="161"/>
      <c r="AJK15" s="161"/>
      <c r="AJL15" s="161"/>
      <c r="AJM15" s="161"/>
      <c r="AJN15" s="161"/>
      <c r="AJO15" s="161"/>
      <c r="AJP15" s="161"/>
      <c r="AJQ15" s="161"/>
      <c r="AJR15" s="161"/>
      <c r="AJS15" s="161"/>
      <c r="AJT15" s="161"/>
      <c r="AJU15" s="161"/>
      <c r="AJV15" s="161"/>
      <c r="AJW15" s="161"/>
      <c r="AJX15" s="161"/>
      <c r="AJY15" s="161"/>
      <c r="AJZ15" s="161"/>
      <c r="AKA15" s="161"/>
      <c r="AKB15" s="161"/>
      <c r="AKC15" s="161"/>
      <c r="AKD15" s="161"/>
      <c r="AKE15" s="161"/>
      <c r="AKF15" s="161"/>
      <c r="AKG15" s="161"/>
      <c r="AKH15" s="161"/>
      <c r="AKI15" s="161"/>
      <c r="AKJ15" s="161"/>
      <c r="AKK15" s="161"/>
      <c r="AKL15" s="161"/>
      <c r="AKM15" s="161"/>
      <c r="AKN15" s="161"/>
      <c r="AKO15" s="161"/>
      <c r="AKP15" s="161"/>
      <c r="AKQ15" s="161"/>
      <c r="AKR15" s="161"/>
      <c r="AKS15" s="161"/>
      <c r="AKT15" s="161"/>
      <c r="AKU15" s="161"/>
      <c r="AKV15" s="161"/>
      <c r="AKW15" s="161"/>
      <c r="AKX15" s="161"/>
      <c r="AKY15" s="161"/>
      <c r="AKZ15" s="161"/>
      <c r="ALA15" s="161"/>
      <c r="ALB15" s="161"/>
      <c r="ALC15" s="161"/>
      <c r="ALD15" s="161"/>
      <c r="ALE15" s="161"/>
      <c r="ALF15" s="161"/>
      <c r="ALG15" s="161"/>
      <c r="ALH15" s="161"/>
      <c r="ALI15" s="161"/>
      <c r="ALJ15" s="161"/>
      <c r="ALK15" s="161"/>
      <c r="ALL15" s="161"/>
      <c r="ALM15" s="161"/>
      <c r="ALN15" s="161"/>
      <c r="ALO15" s="161"/>
      <c r="ALP15" s="161"/>
      <c r="ALQ15" s="161"/>
      <c r="ALR15" s="161"/>
      <c r="ALS15" s="161"/>
      <c r="ALT15" s="161"/>
      <c r="ALU15" s="161"/>
      <c r="ALV15" s="161"/>
      <c r="ALW15" s="161"/>
      <c r="ALX15" s="161"/>
      <c r="ALY15" s="161"/>
      <c r="ALZ15" s="161"/>
      <c r="AMA15" s="161"/>
      <c r="AMB15" s="161"/>
      <c r="AMC15" s="161"/>
      <c r="AMD15" s="161"/>
      <c r="AME15" s="161"/>
      <c r="AMF15" s="161"/>
      <c r="AMG15" s="161"/>
      <c r="AMH15" s="161"/>
      <c r="AMI15" s="161"/>
      <c r="AMJ15" s="161"/>
      <c r="AMK15" s="161"/>
      <c r="AML15" s="161"/>
      <c r="AMM15" s="161"/>
      <c r="AMN15" s="161"/>
      <c r="AMO15" s="161"/>
      <c r="AMP15" s="161"/>
      <c r="AMQ15" s="161"/>
      <c r="AMR15" s="161"/>
      <c r="AMS15" s="161"/>
      <c r="AMT15" s="161"/>
      <c r="AMU15" s="161"/>
      <c r="AMV15" s="161"/>
      <c r="AMW15" s="161"/>
      <c r="AMX15" s="161"/>
      <c r="AMY15" s="161"/>
      <c r="AMZ15" s="161"/>
      <c r="ANA15" s="161"/>
      <c r="ANB15" s="161"/>
      <c r="ANC15" s="161"/>
      <c r="AND15" s="161"/>
      <c r="ANE15" s="161"/>
      <c r="ANF15" s="161"/>
      <c r="ANG15" s="161"/>
      <c r="ANH15" s="161"/>
      <c r="ANI15" s="161"/>
      <c r="ANJ15" s="161"/>
      <c r="ANK15" s="161"/>
      <c r="ANL15" s="161"/>
      <c r="ANM15" s="161"/>
      <c r="ANN15" s="161"/>
      <c r="ANO15" s="161"/>
      <c r="ANP15" s="161"/>
      <c r="ANQ15" s="161"/>
      <c r="ANR15" s="161"/>
      <c r="ANS15" s="161"/>
      <c r="ANT15" s="161"/>
      <c r="ANU15" s="161"/>
      <c r="ANV15" s="161"/>
      <c r="ANW15" s="161"/>
      <c r="ANX15" s="161"/>
      <c r="ANY15" s="161"/>
      <c r="ANZ15" s="161"/>
      <c r="AOA15" s="161"/>
      <c r="AOB15" s="161"/>
      <c r="AOC15" s="161"/>
      <c r="AOD15" s="161"/>
      <c r="AOE15" s="161"/>
      <c r="AOF15" s="161"/>
      <c r="AOG15" s="161"/>
      <c r="AOH15" s="161"/>
      <c r="AOI15" s="161"/>
      <c r="AOJ15" s="161"/>
      <c r="AOK15" s="161"/>
      <c r="AOL15" s="161"/>
      <c r="AOM15" s="161"/>
      <c r="AON15" s="161"/>
      <c r="AOO15" s="161"/>
      <c r="AOP15" s="161"/>
      <c r="AOQ15" s="161"/>
      <c r="AOR15" s="161"/>
      <c r="AOS15" s="161"/>
      <c r="AOT15" s="161"/>
      <c r="AOU15" s="161"/>
      <c r="AOV15" s="161"/>
      <c r="AOW15" s="161"/>
      <c r="AOX15" s="161"/>
      <c r="AOY15" s="161"/>
      <c r="AOZ15" s="161"/>
      <c r="APA15" s="161"/>
      <c r="APB15" s="161"/>
      <c r="APC15" s="161"/>
      <c r="APD15" s="161"/>
      <c r="APE15" s="161"/>
      <c r="APF15" s="161"/>
      <c r="APG15" s="161"/>
      <c r="APH15" s="161"/>
      <c r="API15" s="161"/>
      <c r="APJ15" s="161"/>
      <c r="APK15" s="161"/>
      <c r="APL15" s="161"/>
      <c r="APM15" s="161"/>
      <c r="APN15" s="161"/>
      <c r="APO15" s="161"/>
      <c r="APP15" s="161"/>
      <c r="APQ15" s="161"/>
      <c r="APR15" s="161"/>
      <c r="APS15" s="161"/>
      <c r="APT15" s="161"/>
      <c r="APU15" s="161"/>
      <c r="APV15" s="161"/>
      <c r="APW15" s="161"/>
      <c r="APX15" s="161"/>
      <c r="APY15" s="161"/>
      <c r="APZ15" s="161"/>
      <c r="AQA15" s="161"/>
      <c r="AQB15" s="161"/>
      <c r="AQC15" s="161"/>
      <c r="AQD15" s="161"/>
      <c r="AQE15" s="161"/>
      <c r="AQF15" s="161"/>
      <c r="AQG15" s="161"/>
      <c r="AQH15" s="161"/>
      <c r="AQI15" s="161"/>
      <c r="AQJ15" s="161"/>
      <c r="AQK15" s="161"/>
      <c r="AQL15" s="161"/>
      <c r="AQM15" s="161"/>
      <c r="AQN15" s="161"/>
      <c r="AQO15" s="161"/>
      <c r="AQP15" s="161"/>
      <c r="AQQ15" s="161"/>
      <c r="AQR15" s="161"/>
      <c r="AQS15" s="161"/>
      <c r="AQT15" s="161"/>
      <c r="AQU15" s="161"/>
      <c r="AQV15" s="161"/>
      <c r="AQW15" s="161"/>
      <c r="AQX15" s="161"/>
      <c r="AQY15" s="161"/>
      <c r="AQZ15" s="161"/>
      <c r="ARA15" s="161"/>
      <c r="ARB15" s="161"/>
      <c r="ARC15" s="161"/>
      <c r="ARD15" s="161"/>
      <c r="ARE15" s="161"/>
      <c r="ARF15" s="161"/>
      <c r="ARG15" s="161"/>
      <c r="ARH15" s="161"/>
      <c r="ARI15" s="161"/>
      <c r="ARJ15" s="161"/>
      <c r="ARK15" s="161"/>
      <c r="ARL15" s="161"/>
      <c r="ARM15" s="161"/>
      <c r="ARN15" s="161"/>
      <c r="ARO15" s="161"/>
      <c r="ARP15" s="161"/>
      <c r="ARQ15" s="161"/>
      <c r="ARR15" s="161"/>
      <c r="ARS15" s="161"/>
      <c r="ART15" s="161"/>
      <c r="ARU15" s="161"/>
      <c r="ARV15" s="161"/>
      <c r="ARW15" s="161"/>
      <c r="ARX15" s="161"/>
      <c r="ARY15" s="161"/>
      <c r="ARZ15" s="161"/>
      <c r="ASA15" s="161"/>
      <c r="ASB15" s="161"/>
      <c r="ASC15" s="161"/>
      <c r="ASD15" s="161"/>
      <c r="ASE15" s="161"/>
      <c r="ASF15" s="161"/>
      <c r="ASG15" s="161"/>
      <c r="ASH15" s="161"/>
      <c r="ASI15" s="161"/>
      <c r="ASJ15" s="161"/>
      <c r="ASK15" s="161"/>
      <c r="ASL15" s="161"/>
      <c r="ASM15" s="161"/>
      <c r="ASN15" s="161"/>
      <c r="ASO15" s="161"/>
      <c r="ASP15" s="161"/>
      <c r="ASQ15" s="161"/>
      <c r="ASR15" s="161"/>
      <c r="ASS15" s="161"/>
      <c r="AST15" s="161"/>
      <c r="ASU15" s="161"/>
      <c r="ASV15" s="161"/>
      <c r="ASW15" s="161"/>
      <c r="ASX15" s="161"/>
      <c r="ASY15" s="161"/>
      <c r="ASZ15" s="161"/>
      <c r="ATA15" s="161"/>
      <c r="ATB15" s="161"/>
      <c r="ATC15" s="161"/>
      <c r="ATD15" s="161"/>
      <c r="ATE15" s="161"/>
      <c r="ATF15" s="161"/>
      <c r="ATG15" s="161"/>
      <c r="ATH15" s="161"/>
      <c r="ATI15" s="161"/>
      <c r="ATJ15" s="161"/>
      <c r="ATK15" s="161"/>
      <c r="ATL15" s="161"/>
      <c r="ATM15" s="161"/>
      <c r="ATN15" s="161"/>
      <c r="ATO15" s="161"/>
      <c r="ATP15" s="161"/>
      <c r="ATQ15" s="161"/>
      <c r="ATR15" s="161"/>
      <c r="ATS15" s="161"/>
      <c r="ATT15" s="161"/>
      <c r="ATU15" s="161"/>
      <c r="ATV15" s="161"/>
      <c r="ATW15" s="161"/>
      <c r="ATX15" s="161"/>
      <c r="ATY15" s="161"/>
      <c r="ATZ15" s="161"/>
      <c r="AUA15" s="161"/>
      <c r="AUB15" s="161"/>
      <c r="AUC15" s="161"/>
      <c r="AUD15" s="161"/>
      <c r="AUE15" s="161"/>
      <c r="AUF15" s="161"/>
      <c r="AUG15" s="161"/>
      <c r="AUH15" s="161"/>
      <c r="AUI15" s="161"/>
      <c r="AUJ15" s="161"/>
      <c r="AUK15" s="161"/>
      <c r="AUL15" s="161"/>
      <c r="AUM15" s="161"/>
      <c r="AUN15" s="161"/>
      <c r="AUO15" s="161"/>
      <c r="AUP15" s="161"/>
      <c r="AUQ15" s="161"/>
      <c r="AUR15" s="161"/>
      <c r="AUS15" s="161"/>
      <c r="AUT15" s="161"/>
      <c r="AUU15" s="161"/>
      <c r="AUV15" s="161"/>
      <c r="AUW15" s="161"/>
      <c r="AUX15" s="161"/>
      <c r="AUY15" s="161"/>
      <c r="AUZ15" s="161"/>
      <c r="AVA15" s="161"/>
      <c r="AVB15" s="161"/>
      <c r="AVC15" s="161"/>
      <c r="AVD15" s="161"/>
      <c r="AVE15" s="161"/>
      <c r="AVF15" s="161"/>
      <c r="AVG15" s="161"/>
      <c r="AVH15" s="161"/>
      <c r="AVI15" s="161"/>
      <c r="AVJ15" s="161"/>
      <c r="AVK15" s="161"/>
      <c r="AVL15" s="161"/>
      <c r="AVM15" s="161"/>
      <c r="AVN15" s="161"/>
      <c r="AVO15" s="161"/>
      <c r="AVP15" s="161"/>
      <c r="AVQ15" s="161"/>
      <c r="AVR15" s="161"/>
      <c r="AVS15" s="161"/>
      <c r="AVT15" s="161"/>
      <c r="AVU15" s="161"/>
      <c r="AVV15" s="161"/>
      <c r="AVW15" s="161"/>
      <c r="AVX15" s="161"/>
      <c r="AVY15" s="161"/>
      <c r="AVZ15" s="161"/>
      <c r="AWA15" s="161"/>
      <c r="AWB15" s="161"/>
      <c r="AWC15" s="161"/>
      <c r="AWD15" s="161"/>
      <c r="AWE15" s="161"/>
      <c r="AWF15" s="161"/>
      <c r="AWG15" s="161"/>
      <c r="AWH15" s="161"/>
      <c r="AWI15" s="161"/>
      <c r="AWJ15" s="161"/>
      <c r="AWK15" s="161"/>
      <c r="AWL15" s="161"/>
      <c r="AWM15" s="161"/>
      <c r="AWN15" s="161"/>
      <c r="AWO15" s="161"/>
      <c r="AWP15" s="161"/>
      <c r="AWQ15" s="161"/>
      <c r="AWR15" s="161"/>
      <c r="AWS15" s="161"/>
      <c r="AWT15" s="161"/>
      <c r="AWU15" s="161"/>
      <c r="AWV15" s="161"/>
      <c r="AWW15" s="161"/>
      <c r="AWX15" s="161"/>
      <c r="AWY15" s="161"/>
      <c r="AWZ15" s="161"/>
      <c r="AXA15" s="161"/>
      <c r="AXB15" s="161"/>
      <c r="AXC15" s="161"/>
      <c r="AXD15" s="161"/>
      <c r="AXE15" s="161"/>
      <c r="AXF15" s="161"/>
      <c r="AXG15" s="161"/>
      <c r="AXH15" s="161"/>
      <c r="AXI15" s="161"/>
      <c r="AXJ15" s="161"/>
      <c r="AXK15" s="161"/>
      <c r="AXL15" s="161"/>
      <c r="AXM15" s="161"/>
      <c r="AXN15" s="161"/>
      <c r="AXO15" s="161"/>
      <c r="AXP15" s="161"/>
      <c r="AXQ15" s="161"/>
      <c r="AXR15" s="161"/>
      <c r="AXS15" s="161"/>
      <c r="AXT15" s="161"/>
      <c r="AXU15" s="161"/>
      <c r="AXV15" s="161"/>
      <c r="AXW15" s="161"/>
      <c r="AXX15" s="161"/>
      <c r="AXY15" s="161"/>
      <c r="AXZ15" s="161"/>
      <c r="AYA15" s="161"/>
      <c r="AYB15" s="161"/>
      <c r="AYC15" s="161"/>
      <c r="AYD15" s="161"/>
      <c r="AYE15" s="161"/>
      <c r="AYF15" s="161"/>
      <c r="AYG15" s="161"/>
      <c r="AYH15" s="161"/>
      <c r="AYI15" s="161"/>
      <c r="AYJ15" s="161"/>
      <c r="AYK15" s="161"/>
      <c r="AYL15" s="161"/>
      <c r="AYM15" s="161"/>
      <c r="AYN15" s="161"/>
      <c r="AYO15" s="161"/>
      <c r="AYP15" s="161"/>
      <c r="AYQ15" s="161"/>
      <c r="AYR15" s="161"/>
      <c r="AYS15" s="161"/>
      <c r="AYT15" s="161"/>
      <c r="AYU15" s="161"/>
      <c r="AYV15" s="161"/>
      <c r="AYW15" s="161"/>
      <c r="AYX15" s="161"/>
      <c r="AYY15" s="161"/>
      <c r="AYZ15" s="161"/>
      <c r="AZA15" s="161"/>
      <c r="AZB15" s="161"/>
      <c r="AZC15" s="161"/>
      <c r="AZD15" s="161"/>
      <c r="AZE15" s="161"/>
      <c r="AZF15" s="161"/>
      <c r="AZG15" s="161"/>
      <c r="AZH15" s="161"/>
      <c r="AZI15" s="161"/>
      <c r="AZJ15" s="161"/>
      <c r="AZK15" s="161"/>
      <c r="AZL15" s="161"/>
      <c r="AZM15" s="161"/>
      <c r="AZN15" s="161"/>
      <c r="AZO15" s="161"/>
      <c r="AZP15" s="161"/>
      <c r="AZQ15" s="161"/>
      <c r="AZR15" s="161"/>
      <c r="AZS15" s="161"/>
      <c r="AZT15" s="161"/>
      <c r="AZU15" s="161"/>
      <c r="AZV15" s="161"/>
      <c r="AZW15" s="161"/>
      <c r="AZX15" s="161"/>
      <c r="AZY15" s="161"/>
      <c r="AZZ15" s="161"/>
      <c r="BAA15" s="161"/>
      <c r="BAB15" s="161"/>
      <c r="BAC15" s="161"/>
      <c r="BAD15" s="161"/>
      <c r="BAE15" s="161"/>
      <c r="BAF15" s="161"/>
      <c r="BAG15" s="161"/>
      <c r="BAH15" s="161"/>
      <c r="BAI15" s="161"/>
      <c r="BAJ15" s="161"/>
      <c r="BAK15" s="161"/>
      <c r="BAL15" s="161"/>
      <c r="BAM15" s="161"/>
      <c r="BAN15" s="161"/>
      <c r="BAO15" s="161"/>
      <c r="BAP15" s="161"/>
      <c r="BAQ15" s="161"/>
      <c r="BAR15" s="161"/>
      <c r="BAS15" s="161"/>
      <c r="BAT15" s="161"/>
      <c r="BAU15" s="161"/>
      <c r="BAV15" s="161"/>
      <c r="BAW15" s="161"/>
      <c r="BAX15" s="161"/>
      <c r="BAY15" s="161"/>
      <c r="BAZ15" s="161"/>
      <c r="BBA15" s="161"/>
      <c r="BBB15" s="161"/>
      <c r="BBC15" s="161"/>
      <c r="BBD15" s="161"/>
      <c r="BBE15" s="161"/>
      <c r="BBF15" s="161"/>
      <c r="BBG15" s="161"/>
      <c r="BBH15" s="161"/>
      <c r="BBI15" s="161"/>
      <c r="BBJ15" s="161"/>
      <c r="BBK15" s="161"/>
      <c r="BBL15" s="161"/>
      <c r="BBM15" s="161"/>
      <c r="BBN15" s="161"/>
      <c r="BBO15" s="161"/>
      <c r="BBP15" s="161"/>
      <c r="BBQ15" s="161"/>
      <c r="BBR15" s="161"/>
      <c r="BBS15" s="161"/>
      <c r="BBT15" s="161"/>
      <c r="BBU15" s="161"/>
      <c r="BBV15" s="161"/>
      <c r="BBW15" s="161"/>
      <c r="BBX15" s="161"/>
      <c r="BBY15" s="161"/>
      <c r="BBZ15" s="161"/>
      <c r="BCA15" s="161"/>
      <c r="BCB15" s="161"/>
      <c r="BCC15" s="161"/>
      <c r="BCD15" s="161"/>
      <c r="BCE15" s="161"/>
      <c r="BCF15" s="161"/>
      <c r="BCG15" s="161"/>
      <c r="BCH15" s="161"/>
      <c r="BCI15" s="161"/>
      <c r="BCJ15" s="161"/>
      <c r="BCK15" s="161"/>
      <c r="BCL15" s="161"/>
      <c r="BCM15" s="161"/>
      <c r="BCN15" s="161"/>
      <c r="BCO15" s="161"/>
      <c r="BCP15" s="161"/>
      <c r="BCQ15" s="161"/>
      <c r="BCR15" s="161"/>
      <c r="BCS15" s="161"/>
      <c r="BCT15" s="161"/>
      <c r="BCU15" s="161"/>
      <c r="BCV15" s="161"/>
      <c r="BCW15" s="161"/>
      <c r="BCX15" s="161"/>
      <c r="BCY15" s="161"/>
      <c r="BCZ15" s="161"/>
      <c r="BDA15" s="161"/>
      <c r="BDB15" s="161"/>
      <c r="BDC15" s="161"/>
      <c r="BDD15" s="161"/>
      <c r="BDE15" s="161"/>
      <c r="BDF15" s="161"/>
      <c r="BDG15" s="161"/>
      <c r="BDH15" s="161"/>
      <c r="BDI15" s="161"/>
      <c r="BDJ15" s="161"/>
      <c r="BDK15" s="161"/>
      <c r="BDL15" s="161"/>
      <c r="BDM15" s="161"/>
      <c r="BDN15" s="161"/>
      <c r="BDO15" s="161"/>
      <c r="BDP15" s="161"/>
      <c r="BDQ15" s="161"/>
    </row>
  </sheetData>
  <mergeCells count="2">
    <mergeCell ref="A3:D3"/>
    <mergeCell ref="E3:H3"/>
  </mergeCells>
  <dataValidations count="3">
    <dataValidation type="list" allowBlank="1" showInputMessage="1" showErrorMessage="1" sqref="E6:E15">
      <formula1>"+,-,х,/,(,),=,&gt;,&lt;,ЕСЛИ,ТО,ИНАЧЕ"</formula1>
    </dataValidation>
    <dataValidation type="list" allowBlank="1" showInputMessage="1" showErrorMessage="1" sqref="D6:D15">
      <formula1>"ручной ввод,импорт,импорт + расчет,импорт + ручной ввод,импорт + расчет + ручной ввод"</formula1>
    </dataValidation>
    <dataValidation type="list" allowBlank="1" showInputMessage="1" showErrorMessage="1" sqref="F6:F15">
      <formula1>"оборот,сал.нач.,сал.кон."</formula1>
    </dataValidation>
  </dataValidations>
  <pageMargins left="0.39370078740157499" right="0.39370078740157499" top="0.78740157480314998" bottom="0.39370078740157499" header="0" footer="0"/>
  <pageSetup paperSize="9" scale="79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petukhov</dc:creator>
  <cp:keywords/>
  <dc:description/>
  <cp:lastModifiedBy>develop4you</cp:lastModifiedBy>
  <cp:revision/>
  <dcterms:created xsi:type="dcterms:W3CDTF">2011-03-11T13:53:11Z</dcterms:created>
  <dcterms:modified xsi:type="dcterms:W3CDTF">2016-02-25T13:59:00Z</dcterms:modified>
  <cp:category/>
  <cp:contentStatus/>
</cp:coreProperties>
</file>