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AS-HAMARAG\Documents\Marine Lab\Monitoring\Monitoring\"/>
    </mc:Choice>
  </mc:AlternateContent>
  <bookViews>
    <workbookView xWindow="0" yWindow="0" windowWidth="25200" windowHeight="1185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8" i="1"/>
  <c r="K8" i="1" s="1"/>
  <c r="L8" i="1" s="1"/>
</calcChain>
</file>

<file path=xl/sharedStrings.xml><?xml version="1.0" encoding="utf-8"?>
<sst xmlns="http://schemas.openxmlformats.org/spreadsheetml/2006/main" count="93" uniqueCount="33">
  <si>
    <t>Calibration coefficient</t>
  </si>
  <si>
    <t>b</t>
  </si>
  <si>
    <t>Blank</t>
  </si>
  <si>
    <t>Cs</t>
  </si>
  <si>
    <t>(RFU-Bl)[RFU] * 1/b [(ug Chl-a/L solvent) * RFU-1]</t>
  </si>
  <si>
    <t>Vslovent [L]</t>
  </si>
  <si>
    <t>Chl-a</t>
  </si>
  <si>
    <t>(Cs* Vsolvent)/Vseawater</t>
  </si>
  <si>
    <t>Vslovent [L] for 3um filters</t>
  </si>
  <si>
    <t>Number by plate</t>
  </si>
  <si>
    <t>Cruise date</t>
  </si>
  <si>
    <t>Depth [m]</t>
  </si>
  <si>
    <t>volume filtered [L]</t>
  </si>
  <si>
    <t>sample name</t>
  </si>
  <si>
    <t>Sample name 2</t>
  </si>
  <si>
    <t>Extraction Vol [methanol mL]</t>
  </si>
  <si>
    <t>notes</t>
  </si>
  <si>
    <t>RFU</t>
  </si>
  <si>
    <t>Cs = Chl-a conc in the extract [ug Chl-a/Lsolvent]</t>
  </si>
  <si>
    <t>Chl-a [ug Chl-a/Lseawater]</t>
  </si>
  <si>
    <t>Chl-a [ng Chl-a/Lseawater]</t>
  </si>
  <si>
    <t>SYT 8.21</t>
  </si>
  <si>
    <t>Ach 45</t>
  </si>
  <si>
    <t>sy45</t>
  </si>
  <si>
    <t>Nahariya45</t>
  </si>
  <si>
    <t>Ach25</t>
  </si>
  <si>
    <t>Ashdod30</t>
  </si>
  <si>
    <t>Sharon30</t>
  </si>
  <si>
    <t>Achziv45</t>
  </si>
  <si>
    <t>Sy25</t>
  </si>
  <si>
    <t>Sy10</t>
  </si>
  <si>
    <t>Ach10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</si>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</sst>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pane ySplit="7" topLeftCell="A8" activePane="bottomLeft" state="frozen"/>
      <selection pane="bottomLeft" activeCell="A52" sqref="A8:A52"/>
    </sheetView>
  </sheetViews>
  <sheetFormatPr defaultColWidth="11" defaultRowHeight="15.75" x14ac:dyDescent="0.25"/>
  <sheetData>
    <row r="1" spans="1:18" x14ac:dyDescent="0.25">
      <c r="A1" s="1"/>
      <c r="B1" s="1" t="s">
        <v>0</v>
      </c>
      <c r="C1" s="1">
        <v>1669.9</v>
      </c>
      <c r="D1" s="1" t="s">
        <v>1</v>
      </c>
      <c r="E1" s="1"/>
      <c r="F1" s="1"/>
      <c r="G1" s="1"/>
      <c r="H1" s="1"/>
      <c r="I1" s="1"/>
      <c r="J1" s="1"/>
      <c r="K1" s="1"/>
      <c r="L1" s="1"/>
    </row>
    <row r="2" spans="1:18" x14ac:dyDescent="0.25">
      <c r="A2" s="1"/>
      <c r="B2" s="1" t="s">
        <v>2</v>
      </c>
      <c r="C2" s="2">
        <v>16</v>
      </c>
      <c r="D2" s="2"/>
      <c r="E2" s="1"/>
      <c r="F2" s="1" t="s">
        <v>3</v>
      </c>
      <c r="G2" s="1" t="s">
        <v>4</v>
      </c>
      <c r="H2" s="1"/>
      <c r="I2" s="1"/>
      <c r="J2" s="1"/>
      <c r="K2" s="1"/>
      <c r="L2" s="1"/>
    </row>
    <row r="3" spans="1:18" x14ac:dyDescent="0.25">
      <c r="A3" s="1"/>
      <c r="B3" s="1" t="s">
        <v>5</v>
      </c>
      <c r="C3" s="1">
        <v>4.0000000000000001E-3</v>
      </c>
      <c r="D3" s="1"/>
      <c r="E3" s="1"/>
      <c r="F3" s="1" t="s">
        <v>6</v>
      </c>
      <c r="G3" s="1" t="s">
        <v>7</v>
      </c>
      <c r="H3" s="1"/>
      <c r="I3" s="1"/>
      <c r="J3" s="1"/>
      <c r="K3" s="1"/>
      <c r="L3" s="1"/>
    </row>
    <row r="4" spans="1:18" x14ac:dyDescent="0.25">
      <c r="A4" s="1"/>
      <c r="B4" s="1" t="s">
        <v>8</v>
      </c>
      <c r="C4" s="1">
        <v>3.0000000000000001E-3</v>
      </c>
      <c r="D4" s="1"/>
      <c r="E4" s="1"/>
      <c r="F4" s="1"/>
      <c r="G4" s="1"/>
      <c r="H4" s="1"/>
      <c r="I4" s="1"/>
      <c r="J4" s="1"/>
      <c r="K4" s="1"/>
      <c r="L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8" x14ac:dyDescent="0.25">
      <c r="A7" s="1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16</v>
      </c>
      <c r="I7" s="1" t="s">
        <v>17</v>
      </c>
      <c r="J7" s="1" t="s">
        <v>18</v>
      </c>
      <c r="K7" s="1" t="s">
        <v>19</v>
      </c>
      <c r="L7" s="1" t="s">
        <v>20</v>
      </c>
    </row>
    <row r="8" spans="1:18" x14ac:dyDescent="0.25">
      <c r="A8" s="1">
        <v>1</v>
      </c>
      <c r="B8" s="3">
        <v>44418</v>
      </c>
      <c r="C8" s="1">
        <v>100</v>
      </c>
      <c r="D8" s="1">
        <v>1</v>
      </c>
      <c r="E8" s="1" t="s">
        <v>21</v>
      </c>
      <c r="F8" s="1">
        <v>5</v>
      </c>
      <c r="G8" s="1">
        <v>4.0000000000000001E-3</v>
      </c>
      <c r="H8" s="1"/>
      <c r="I8" s="2">
        <v>12925</v>
      </c>
      <c r="J8" s="6">
        <f t="shared" ref="J8:J52" si="0">(I8-$C$2)*1/$C$1</f>
        <v>7.7304030181447985</v>
      </c>
      <c r="K8" s="5">
        <f>(J8*G8)/D8</f>
        <v>3.0921612072579194E-2</v>
      </c>
      <c r="L8" s="7">
        <f>K8*1000</f>
        <v>30.921612072579194</v>
      </c>
      <c r="Q8" s="8"/>
      <c r="R8" s="8"/>
    </row>
    <row r="9" spans="1:18" x14ac:dyDescent="0.25">
      <c r="A9" s="1">
        <v>2</v>
      </c>
      <c r="B9" s="3">
        <v>44418</v>
      </c>
      <c r="C9" s="1">
        <v>100</v>
      </c>
      <c r="D9" s="1">
        <v>1</v>
      </c>
      <c r="E9" s="1" t="s">
        <v>21</v>
      </c>
      <c r="F9" s="1">
        <v>25</v>
      </c>
      <c r="G9" s="1">
        <v>4.0000000000000001E-3</v>
      </c>
      <c r="H9" s="1"/>
      <c r="I9" s="2">
        <v>21241</v>
      </c>
      <c r="J9" s="6">
        <f t="shared" si="0"/>
        <v>12.710341936642912</v>
      </c>
      <c r="K9" s="5">
        <f t="shared" ref="K9:K52" si="1">(J9*G9)/D9</f>
        <v>5.084136774657165E-2</v>
      </c>
      <c r="L9" s="7">
        <f t="shared" ref="L9:L52" si="2">K9*1000</f>
        <v>50.841367746571649</v>
      </c>
      <c r="Q9" s="8"/>
      <c r="R9" s="8"/>
    </row>
    <row r="10" spans="1:18" x14ac:dyDescent="0.25">
      <c r="A10" s="1">
        <v>3</v>
      </c>
      <c r="B10" s="3">
        <v>44418</v>
      </c>
      <c r="C10" s="1">
        <v>100</v>
      </c>
      <c r="D10" s="1">
        <v>1</v>
      </c>
      <c r="E10" s="1" t="s">
        <v>21</v>
      </c>
      <c r="F10" s="1">
        <v>50</v>
      </c>
      <c r="G10" s="1">
        <v>4.0000000000000001E-3</v>
      </c>
      <c r="H10" s="1"/>
      <c r="I10" s="2">
        <v>27786</v>
      </c>
      <c r="J10" s="6">
        <f t="shared" si="0"/>
        <v>16.629738307683095</v>
      </c>
      <c r="K10" s="5">
        <f t="shared" si="1"/>
        <v>6.6518953230732383E-2</v>
      </c>
      <c r="L10" s="7">
        <f t="shared" si="2"/>
        <v>66.518953230732379</v>
      </c>
      <c r="Q10" s="8"/>
      <c r="R10" s="8"/>
    </row>
    <row r="11" spans="1:18" x14ac:dyDescent="0.25">
      <c r="A11" s="1">
        <v>4</v>
      </c>
      <c r="B11" s="3">
        <v>44418</v>
      </c>
      <c r="C11" s="1">
        <v>100</v>
      </c>
      <c r="D11" s="1">
        <v>1</v>
      </c>
      <c r="E11" s="1" t="s">
        <v>21</v>
      </c>
      <c r="F11" s="1">
        <v>75</v>
      </c>
      <c r="G11" s="1">
        <v>4.0000000000000001E-3</v>
      </c>
      <c r="H11" s="1"/>
      <c r="I11" s="2">
        <v>15068</v>
      </c>
      <c r="J11" s="6">
        <f t="shared" si="0"/>
        <v>9.0137133960117364</v>
      </c>
      <c r="K11" s="5">
        <f t="shared" si="1"/>
        <v>3.6054853584046948E-2</v>
      </c>
      <c r="L11" s="7">
        <f t="shared" si="2"/>
        <v>36.054853584046946</v>
      </c>
      <c r="Q11" s="8"/>
      <c r="R11" s="8"/>
    </row>
    <row r="12" spans="1:18" x14ac:dyDescent="0.25">
      <c r="A12" s="1">
        <v>5</v>
      </c>
      <c r="B12" s="3">
        <v>44418</v>
      </c>
      <c r="C12" s="1">
        <v>100</v>
      </c>
      <c r="D12" s="1">
        <v>1</v>
      </c>
      <c r="E12" s="1" t="s">
        <v>21</v>
      </c>
      <c r="F12" s="1">
        <v>95</v>
      </c>
      <c r="G12" s="1">
        <v>4.0000000000000001E-3</v>
      </c>
      <c r="H12" s="1"/>
      <c r="I12" s="2">
        <v>11986</v>
      </c>
      <c r="J12" s="6">
        <f t="shared" si="0"/>
        <v>7.1680938978381938</v>
      </c>
      <c r="K12" s="5">
        <f t="shared" si="1"/>
        <v>2.8672375591352776E-2</v>
      </c>
      <c r="L12" s="7">
        <f t="shared" si="2"/>
        <v>28.672375591352775</v>
      </c>
      <c r="Q12" s="8"/>
      <c r="R12" s="8"/>
    </row>
    <row r="13" spans="1:18" x14ac:dyDescent="0.25">
      <c r="A13" s="1">
        <v>6</v>
      </c>
      <c r="B13" s="3">
        <v>44418</v>
      </c>
      <c r="C13" s="1">
        <v>70</v>
      </c>
      <c r="D13" s="1">
        <v>1</v>
      </c>
      <c r="E13" s="1" t="s">
        <v>21</v>
      </c>
      <c r="F13" s="1">
        <v>5</v>
      </c>
      <c r="G13" s="1">
        <v>4.0000000000000001E-3</v>
      </c>
      <c r="H13" s="1"/>
      <c r="I13" s="2">
        <v>15503</v>
      </c>
      <c r="J13" s="6">
        <f t="shared" si="0"/>
        <v>9.274208036409366</v>
      </c>
      <c r="K13" s="5">
        <f t="shared" si="1"/>
        <v>3.7096832145637464E-2</v>
      </c>
      <c r="L13" s="7">
        <f t="shared" si="2"/>
        <v>37.096832145637464</v>
      </c>
      <c r="Q13" s="8"/>
      <c r="R13" s="8"/>
    </row>
    <row r="14" spans="1:18" x14ac:dyDescent="0.25">
      <c r="A14" s="1">
        <v>7</v>
      </c>
      <c r="B14" s="3">
        <v>44418</v>
      </c>
      <c r="C14" s="1">
        <v>70</v>
      </c>
      <c r="D14" s="1">
        <v>1</v>
      </c>
      <c r="E14" s="1" t="s">
        <v>21</v>
      </c>
      <c r="F14" s="1">
        <v>25</v>
      </c>
      <c r="G14" s="1">
        <v>4.0000000000000001E-3</v>
      </c>
      <c r="H14" s="1"/>
      <c r="I14" s="2">
        <v>11998</v>
      </c>
      <c r="J14" s="6">
        <f t="shared" si="0"/>
        <v>7.1752799568836449</v>
      </c>
      <c r="K14" s="5">
        <f t="shared" si="1"/>
        <v>2.870111982753458E-2</v>
      </c>
      <c r="L14" s="7">
        <f t="shared" si="2"/>
        <v>28.70111982753458</v>
      </c>
      <c r="Q14" s="8"/>
      <c r="R14" s="8"/>
    </row>
    <row r="15" spans="1:18" x14ac:dyDescent="0.25">
      <c r="A15" s="1">
        <v>8</v>
      </c>
      <c r="B15" s="3">
        <v>44418</v>
      </c>
      <c r="C15" s="1">
        <v>70</v>
      </c>
      <c r="D15" s="1">
        <v>1</v>
      </c>
      <c r="E15" s="1" t="s">
        <v>21</v>
      </c>
      <c r="F15" s="1">
        <v>45</v>
      </c>
      <c r="G15" s="1">
        <v>4.0000000000000001E-3</v>
      </c>
      <c r="H15" s="1"/>
      <c r="I15" s="2">
        <v>32998</v>
      </c>
      <c r="J15" s="6">
        <f t="shared" si="0"/>
        <v>19.750883286424337</v>
      </c>
      <c r="K15" s="5">
        <f t="shared" si="1"/>
        <v>7.9003533145697344E-2</v>
      </c>
      <c r="L15" s="7">
        <f t="shared" si="2"/>
        <v>79.003533145697347</v>
      </c>
      <c r="Q15" s="8"/>
      <c r="R15" s="8"/>
    </row>
    <row r="16" spans="1:18" x14ac:dyDescent="0.25">
      <c r="A16" s="1">
        <v>9</v>
      </c>
      <c r="B16" s="3">
        <v>44418</v>
      </c>
      <c r="C16" s="1">
        <v>70</v>
      </c>
      <c r="D16" s="1">
        <v>1</v>
      </c>
      <c r="E16" s="1" t="s">
        <v>21</v>
      </c>
      <c r="F16" s="1">
        <v>55</v>
      </c>
      <c r="G16" s="1">
        <v>4.0000000000000001E-3</v>
      </c>
      <c r="H16" s="1"/>
      <c r="I16" s="2">
        <v>15273</v>
      </c>
      <c r="J16" s="6">
        <f t="shared" si="0"/>
        <v>9.136475238038205</v>
      </c>
      <c r="K16" s="5">
        <f t="shared" si="1"/>
        <v>3.6545900952152821E-2</v>
      </c>
      <c r="L16" s="7">
        <f t="shared" si="2"/>
        <v>36.54590095215282</v>
      </c>
      <c r="Q16" s="8"/>
      <c r="R16" s="8"/>
    </row>
    <row r="17" spans="1:18" x14ac:dyDescent="0.25">
      <c r="A17" s="1">
        <v>10</v>
      </c>
      <c r="B17" s="3">
        <v>44418</v>
      </c>
      <c r="C17" s="1">
        <v>70</v>
      </c>
      <c r="D17" s="1">
        <v>1</v>
      </c>
      <c r="E17" s="1" t="s">
        <v>21</v>
      </c>
      <c r="F17" s="1">
        <v>65</v>
      </c>
      <c r="G17" s="1">
        <v>4.0000000000000001E-3</v>
      </c>
      <c r="H17" s="1"/>
      <c r="I17" s="2">
        <v>27176</v>
      </c>
      <c r="J17" s="6">
        <f t="shared" si="0"/>
        <v>16.264446972872626</v>
      </c>
      <c r="K17" s="5">
        <f t="shared" si="1"/>
        <v>6.5057787891490512E-2</v>
      </c>
      <c r="L17" s="7">
        <f t="shared" si="2"/>
        <v>65.057787891490506</v>
      </c>
      <c r="Q17" s="8"/>
      <c r="R17" s="8"/>
    </row>
    <row r="18" spans="1:18" x14ac:dyDescent="0.25">
      <c r="A18" s="1">
        <v>11</v>
      </c>
      <c r="B18" s="3">
        <v>44418</v>
      </c>
      <c r="C18" s="1">
        <v>45</v>
      </c>
      <c r="D18" s="1">
        <v>1</v>
      </c>
      <c r="E18" s="1" t="s">
        <v>21</v>
      </c>
      <c r="F18" s="1">
        <v>5</v>
      </c>
      <c r="G18" s="1">
        <v>4.0000000000000001E-3</v>
      </c>
      <c r="H18" s="1"/>
      <c r="I18" s="2">
        <v>13266</v>
      </c>
      <c r="J18" s="6">
        <f t="shared" si="0"/>
        <v>7.9346068626863877</v>
      </c>
      <c r="K18" s="5">
        <f t="shared" si="1"/>
        <v>3.1738427450745552E-2</v>
      </c>
      <c r="L18" s="7">
        <f t="shared" si="2"/>
        <v>31.738427450745551</v>
      </c>
    </row>
    <row r="19" spans="1:18" x14ac:dyDescent="0.25">
      <c r="A19" s="1">
        <v>12</v>
      </c>
      <c r="B19" s="3">
        <v>44418</v>
      </c>
      <c r="C19" s="1">
        <v>45</v>
      </c>
      <c r="D19" s="1">
        <v>1</v>
      </c>
      <c r="E19" s="1" t="s">
        <v>21</v>
      </c>
      <c r="F19" s="1">
        <v>15</v>
      </c>
      <c r="G19" s="1">
        <v>4.0000000000000001E-3</v>
      </c>
      <c r="H19" s="1"/>
      <c r="I19" s="2">
        <v>11139</v>
      </c>
      <c r="J19" s="6">
        <f t="shared" si="0"/>
        <v>6.6608778968800522</v>
      </c>
      <c r="K19" s="5">
        <f t="shared" si="1"/>
        <v>2.6643511587520208E-2</v>
      </c>
      <c r="L19" s="7">
        <f t="shared" si="2"/>
        <v>26.643511587520209</v>
      </c>
    </row>
    <row r="20" spans="1:18" x14ac:dyDescent="0.25">
      <c r="A20" s="1">
        <v>13</v>
      </c>
      <c r="B20" s="3">
        <v>44418</v>
      </c>
      <c r="C20" s="1">
        <v>45</v>
      </c>
      <c r="D20" s="1">
        <v>1</v>
      </c>
      <c r="E20" s="1" t="s">
        <v>21</v>
      </c>
      <c r="F20" s="1">
        <v>30</v>
      </c>
      <c r="G20" s="1">
        <v>4.0000000000000001E-3</v>
      </c>
      <c r="H20" s="1"/>
      <c r="I20" s="2">
        <v>27194</v>
      </c>
      <c r="J20" s="6">
        <f t="shared" si="0"/>
        <v>16.275226061440804</v>
      </c>
      <c r="K20" s="5">
        <f t="shared" si="1"/>
        <v>6.5100904245763216E-2</v>
      </c>
      <c r="L20" s="7">
        <f t="shared" si="2"/>
        <v>65.100904245763218</v>
      </c>
    </row>
    <row r="21" spans="1:18" x14ac:dyDescent="0.25">
      <c r="A21" s="1">
        <v>14</v>
      </c>
      <c r="B21" s="3">
        <v>44418</v>
      </c>
      <c r="C21" s="1">
        <v>45</v>
      </c>
      <c r="D21" s="1">
        <v>1</v>
      </c>
      <c r="E21" s="1" t="s">
        <v>21</v>
      </c>
      <c r="F21" s="1">
        <v>40</v>
      </c>
      <c r="G21" s="1">
        <v>4.0000000000000001E-3</v>
      </c>
      <c r="H21" s="1"/>
      <c r="I21" s="2">
        <v>43125</v>
      </c>
      <c r="J21" s="6">
        <f t="shared" si="0"/>
        <v>25.815318282531887</v>
      </c>
      <c r="K21" s="5">
        <f t="shared" si="1"/>
        <v>0.10326127313012755</v>
      </c>
      <c r="L21" s="7">
        <f t="shared" si="2"/>
        <v>103.26127313012755</v>
      </c>
    </row>
    <row r="22" spans="1:18" x14ac:dyDescent="0.25">
      <c r="A22" s="1">
        <v>15</v>
      </c>
      <c r="B22" s="3">
        <v>44418</v>
      </c>
      <c r="C22" s="1">
        <v>25</v>
      </c>
      <c r="D22" s="1">
        <v>1</v>
      </c>
      <c r="E22" s="1" t="s">
        <v>21</v>
      </c>
      <c r="F22" s="1">
        <v>5</v>
      </c>
      <c r="G22" s="1">
        <v>4.0000000000000001E-3</v>
      </c>
      <c r="H22" s="1"/>
      <c r="I22" s="2">
        <v>16517</v>
      </c>
      <c r="J22" s="6">
        <f t="shared" si="0"/>
        <v>9.8814300257500438</v>
      </c>
      <c r="K22" s="5">
        <f t="shared" si="1"/>
        <v>3.9525720103000178E-2</v>
      </c>
      <c r="L22" s="7">
        <f t="shared" si="2"/>
        <v>39.525720103000175</v>
      </c>
    </row>
    <row r="23" spans="1:18" x14ac:dyDescent="0.25">
      <c r="A23" s="1">
        <v>16</v>
      </c>
      <c r="B23" s="3">
        <v>44418</v>
      </c>
      <c r="C23" s="1">
        <v>25</v>
      </c>
      <c r="D23" s="1">
        <v>1</v>
      </c>
      <c r="E23" s="1" t="s">
        <v>21</v>
      </c>
      <c r="F23" s="1">
        <v>15</v>
      </c>
      <c r="G23" s="1">
        <v>4.0000000000000001E-3</v>
      </c>
      <c r="H23" s="1"/>
      <c r="I23" s="2">
        <v>22421</v>
      </c>
      <c r="J23" s="6">
        <f t="shared" si="0"/>
        <v>13.416971076112342</v>
      </c>
      <c r="K23" s="5">
        <f t="shared" si="1"/>
        <v>5.3667884304449368E-2</v>
      </c>
      <c r="L23" s="7">
        <f t="shared" si="2"/>
        <v>53.667884304449366</v>
      </c>
    </row>
    <row r="24" spans="1:18" x14ac:dyDescent="0.25">
      <c r="A24" s="1">
        <v>17</v>
      </c>
      <c r="B24" s="3">
        <v>44418</v>
      </c>
      <c r="C24" s="1">
        <v>25</v>
      </c>
      <c r="D24" s="1">
        <v>1</v>
      </c>
      <c r="E24" s="1" t="s">
        <v>21</v>
      </c>
      <c r="F24" s="1">
        <v>20</v>
      </c>
      <c r="G24" s="1">
        <v>4.0000000000000001E-3</v>
      </c>
      <c r="H24" s="1"/>
      <c r="I24" s="2">
        <v>35748</v>
      </c>
      <c r="J24" s="6">
        <f t="shared" si="0"/>
        <v>21.397688484340378</v>
      </c>
      <c r="K24" s="5">
        <f t="shared" si="1"/>
        <v>8.5590753937361513E-2</v>
      </c>
      <c r="L24" s="7">
        <f t="shared" si="2"/>
        <v>85.590753937361512</v>
      </c>
    </row>
    <row r="25" spans="1:18" x14ac:dyDescent="0.25">
      <c r="A25" s="1">
        <v>18</v>
      </c>
      <c r="B25" s="3">
        <v>44418</v>
      </c>
      <c r="C25" s="1">
        <v>10</v>
      </c>
      <c r="D25" s="1">
        <v>1</v>
      </c>
      <c r="E25" s="1" t="s">
        <v>21</v>
      </c>
      <c r="F25" s="1">
        <v>5</v>
      </c>
      <c r="G25" s="1">
        <v>4.0000000000000001E-3</v>
      </c>
      <c r="H25" s="1"/>
      <c r="I25" s="2">
        <v>41375</v>
      </c>
      <c r="J25" s="6">
        <f t="shared" si="0"/>
        <v>24.767351338403497</v>
      </c>
      <c r="K25" s="5">
        <f t="shared" si="1"/>
        <v>9.9069405353613985E-2</v>
      </c>
      <c r="L25" s="7">
        <f t="shared" si="2"/>
        <v>99.069405353613988</v>
      </c>
    </row>
    <row r="26" spans="1:18" x14ac:dyDescent="0.25">
      <c r="A26" s="1">
        <v>19</v>
      </c>
      <c r="B26" s="3">
        <v>44334</v>
      </c>
      <c r="C26" s="1" t="s">
        <v>32</v>
      </c>
      <c r="D26" s="4">
        <v>0.3</v>
      </c>
      <c r="E26" s="1" t="s">
        <v>22</v>
      </c>
      <c r="F26" s="1"/>
      <c r="G26" s="1">
        <v>4.0000000000000001E-3</v>
      </c>
      <c r="H26" s="1"/>
      <c r="I26" s="2">
        <v>996</v>
      </c>
      <c r="J26" s="6">
        <f t="shared" si="0"/>
        <v>0.58686148871189892</v>
      </c>
      <c r="K26" s="5">
        <f t="shared" si="1"/>
        <v>7.8248198494919857E-3</v>
      </c>
      <c r="L26" s="7">
        <f t="shared" si="2"/>
        <v>7.8248198494919858</v>
      </c>
    </row>
    <row r="27" spans="1:18" x14ac:dyDescent="0.25">
      <c r="A27" s="1">
        <v>20</v>
      </c>
      <c r="B27" s="3">
        <v>44328</v>
      </c>
      <c r="C27" s="1" t="s">
        <v>32</v>
      </c>
      <c r="D27" s="4">
        <v>0.3</v>
      </c>
      <c r="E27" s="1" t="s">
        <v>23</v>
      </c>
      <c r="F27" s="1">
        <v>3</v>
      </c>
      <c r="G27" s="1">
        <v>4.0000000000000001E-3</v>
      </c>
      <c r="H27" s="1"/>
      <c r="I27" s="2">
        <v>1640</v>
      </c>
      <c r="J27" s="6">
        <f t="shared" si="0"/>
        <v>0.97251332415114677</v>
      </c>
      <c r="K27" s="5">
        <f t="shared" si="1"/>
        <v>1.2966844322015291E-2</v>
      </c>
      <c r="L27" s="7">
        <f t="shared" si="2"/>
        <v>12.966844322015291</v>
      </c>
    </row>
    <row r="28" spans="1:18" x14ac:dyDescent="0.25">
      <c r="A28" s="1">
        <v>21</v>
      </c>
      <c r="B28" s="3">
        <v>44328</v>
      </c>
      <c r="C28" s="1" t="s">
        <v>32</v>
      </c>
      <c r="D28" s="4">
        <v>0.3</v>
      </c>
      <c r="E28" s="1" t="s">
        <v>23</v>
      </c>
      <c r="F28" s="1">
        <v>5</v>
      </c>
      <c r="G28" s="1">
        <v>4.0000000000000001E-3</v>
      </c>
      <c r="H28" s="1"/>
      <c r="I28" s="2">
        <v>1589</v>
      </c>
      <c r="J28" s="6">
        <f t="shared" si="0"/>
        <v>0.94197257320797645</v>
      </c>
      <c r="K28" s="5">
        <f t="shared" si="1"/>
        <v>1.2559634309439686E-2</v>
      </c>
      <c r="L28" s="7">
        <f t="shared" si="2"/>
        <v>12.559634309439685</v>
      </c>
    </row>
    <row r="29" spans="1:18" x14ac:dyDescent="0.25">
      <c r="A29" s="1">
        <v>22</v>
      </c>
      <c r="B29" s="3">
        <v>44334</v>
      </c>
      <c r="C29" s="1" t="s">
        <v>32</v>
      </c>
      <c r="D29" s="4">
        <v>0.3</v>
      </c>
      <c r="E29" s="1" t="s">
        <v>22</v>
      </c>
      <c r="F29" s="1"/>
      <c r="G29" s="1">
        <v>4.0000000000000001E-3</v>
      </c>
      <c r="H29" s="1"/>
      <c r="I29" s="2">
        <v>641</v>
      </c>
      <c r="J29" s="6">
        <f t="shared" si="0"/>
        <v>0.37427390861728244</v>
      </c>
      <c r="K29" s="5">
        <f t="shared" si="1"/>
        <v>4.9903187815637656E-3</v>
      </c>
      <c r="L29" s="7">
        <f t="shared" si="2"/>
        <v>4.990318781563766</v>
      </c>
    </row>
    <row r="30" spans="1:18" x14ac:dyDescent="0.25">
      <c r="A30" s="1">
        <v>23</v>
      </c>
      <c r="B30" s="3">
        <v>44328</v>
      </c>
      <c r="C30" s="1" t="s">
        <v>32</v>
      </c>
      <c r="D30" s="4">
        <v>0.3</v>
      </c>
      <c r="E30" s="1" t="s">
        <v>23</v>
      </c>
      <c r="F30" s="1">
        <v>1</v>
      </c>
      <c r="G30" s="1">
        <v>4.0000000000000001E-3</v>
      </c>
      <c r="H30" s="1"/>
      <c r="I30" s="2">
        <v>2185</v>
      </c>
      <c r="J30" s="6">
        <f t="shared" si="0"/>
        <v>1.2988801724654171</v>
      </c>
      <c r="K30" s="5">
        <f t="shared" si="1"/>
        <v>1.7318402299538894E-2</v>
      </c>
      <c r="L30" s="7">
        <f t="shared" si="2"/>
        <v>17.318402299538892</v>
      </c>
    </row>
    <row r="31" spans="1:18" x14ac:dyDescent="0.25">
      <c r="A31" s="1">
        <v>24</v>
      </c>
      <c r="B31" s="3">
        <v>44336</v>
      </c>
      <c r="C31" s="1" t="s">
        <v>32</v>
      </c>
      <c r="D31" s="4">
        <v>0.3</v>
      </c>
      <c r="E31" s="1" t="s">
        <v>24</v>
      </c>
      <c r="F31" s="1">
        <v>1</v>
      </c>
      <c r="G31" s="1">
        <v>4.0000000000000001E-3</v>
      </c>
      <c r="H31" s="1"/>
      <c r="I31" s="2">
        <v>1421</v>
      </c>
      <c r="J31" s="6">
        <f t="shared" si="0"/>
        <v>0.84136774657165092</v>
      </c>
      <c r="K31" s="5">
        <f t="shared" si="1"/>
        <v>1.1218236620955346E-2</v>
      </c>
      <c r="L31" s="7">
        <f t="shared" si="2"/>
        <v>11.218236620955345</v>
      </c>
    </row>
    <row r="32" spans="1:18" x14ac:dyDescent="0.25">
      <c r="A32" s="1">
        <v>25</v>
      </c>
      <c r="B32" s="3">
        <v>44306</v>
      </c>
      <c r="C32" s="1" t="s">
        <v>32</v>
      </c>
      <c r="D32" s="4">
        <v>0.3</v>
      </c>
      <c r="E32" s="1" t="s">
        <v>25</v>
      </c>
      <c r="F32" s="1">
        <v>3</v>
      </c>
      <c r="G32" s="1">
        <v>4.0000000000000001E-3</v>
      </c>
      <c r="H32" s="1"/>
      <c r="I32" s="2">
        <v>3353</v>
      </c>
      <c r="J32" s="6">
        <f t="shared" si="0"/>
        <v>1.9983232528893944</v>
      </c>
      <c r="K32" s="5">
        <f t="shared" si="1"/>
        <v>2.664431003852526E-2</v>
      </c>
      <c r="L32" s="7">
        <f t="shared" si="2"/>
        <v>26.644310038525262</v>
      </c>
    </row>
    <row r="33" spans="1:12" x14ac:dyDescent="0.25">
      <c r="A33" s="1">
        <v>26</v>
      </c>
      <c r="B33" s="3">
        <v>44325</v>
      </c>
      <c r="C33" s="1" t="s">
        <v>32</v>
      </c>
      <c r="D33" s="4">
        <v>0.3</v>
      </c>
      <c r="E33" s="1" t="s">
        <v>26</v>
      </c>
      <c r="F33" s="1">
        <v>5</v>
      </c>
      <c r="G33" s="1">
        <v>4.0000000000000001E-3</v>
      </c>
      <c r="H33" s="1"/>
      <c r="I33" s="2">
        <v>6509</v>
      </c>
      <c r="J33" s="6">
        <f t="shared" si="0"/>
        <v>3.8882567818432241</v>
      </c>
      <c r="K33" s="5">
        <f t="shared" si="1"/>
        <v>5.1843423757909658E-2</v>
      </c>
      <c r="L33" s="7">
        <f t="shared" si="2"/>
        <v>51.843423757909662</v>
      </c>
    </row>
    <row r="34" spans="1:12" x14ac:dyDescent="0.25">
      <c r="A34" s="1">
        <v>27</v>
      </c>
      <c r="B34" s="3">
        <v>44325</v>
      </c>
      <c r="C34" s="1" t="s">
        <v>32</v>
      </c>
      <c r="D34" s="4">
        <v>0.3</v>
      </c>
      <c r="E34" s="1" t="s">
        <v>26</v>
      </c>
      <c r="F34" s="1">
        <v>1</v>
      </c>
      <c r="G34" s="1">
        <v>4.0000000000000001E-3</v>
      </c>
      <c r="H34" s="1"/>
      <c r="I34" s="2">
        <v>3748</v>
      </c>
      <c r="J34" s="6">
        <f t="shared" si="0"/>
        <v>2.2348643631355172</v>
      </c>
      <c r="K34" s="5">
        <f t="shared" si="1"/>
        <v>2.9798191508473567E-2</v>
      </c>
      <c r="L34" s="7">
        <f t="shared" si="2"/>
        <v>29.798191508473568</v>
      </c>
    </row>
    <row r="35" spans="1:12" x14ac:dyDescent="0.25">
      <c r="A35" s="1">
        <v>28</v>
      </c>
      <c r="B35" s="3">
        <v>44318</v>
      </c>
      <c r="C35" s="1" t="s">
        <v>32</v>
      </c>
      <c r="D35" s="4">
        <v>0.3</v>
      </c>
      <c r="E35" s="1" t="s">
        <v>27</v>
      </c>
      <c r="F35" s="1">
        <v>3</v>
      </c>
      <c r="G35" s="1">
        <v>4.0000000000000001E-3</v>
      </c>
      <c r="H35" s="1"/>
      <c r="I35" s="2">
        <v>1558</v>
      </c>
      <c r="J35" s="6">
        <f t="shared" si="0"/>
        <v>0.92340858734055931</v>
      </c>
      <c r="K35" s="5">
        <f t="shared" si="1"/>
        <v>1.2312114497874125E-2</v>
      </c>
      <c r="L35" s="7">
        <f t="shared" si="2"/>
        <v>12.312114497874125</v>
      </c>
    </row>
    <row r="36" spans="1:12" x14ac:dyDescent="0.25">
      <c r="A36" s="1">
        <v>29</v>
      </c>
      <c r="B36" s="3">
        <v>44331</v>
      </c>
      <c r="C36" s="1" t="s">
        <v>32</v>
      </c>
      <c r="D36" s="4">
        <v>0.3</v>
      </c>
      <c r="E36" s="1" t="s">
        <v>28</v>
      </c>
      <c r="F36" s="1"/>
      <c r="G36" s="1">
        <v>4.0000000000000001E-3</v>
      </c>
      <c r="H36" s="1"/>
      <c r="I36" s="2">
        <v>712</v>
      </c>
      <c r="J36" s="6">
        <f t="shared" si="0"/>
        <v>0.41679142463620572</v>
      </c>
      <c r="K36" s="5">
        <f t="shared" si="1"/>
        <v>5.55721899514941E-3</v>
      </c>
      <c r="L36" s="7">
        <f t="shared" si="2"/>
        <v>5.5572189951494098</v>
      </c>
    </row>
    <row r="37" spans="1:12" x14ac:dyDescent="0.25">
      <c r="A37" s="1">
        <v>30</v>
      </c>
      <c r="B37" s="3">
        <v>44336</v>
      </c>
      <c r="C37" s="1" t="s">
        <v>32</v>
      </c>
      <c r="D37" s="4">
        <v>0.3</v>
      </c>
      <c r="E37" s="1" t="s">
        <v>24</v>
      </c>
      <c r="F37" s="1">
        <v>3</v>
      </c>
      <c r="G37" s="1">
        <v>4.0000000000000001E-3</v>
      </c>
      <c r="H37" s="1"/>
      <c r="I37" s="2">
        <v>1428</v>
      </c>
      <c r="J37" s="6">
        <f t="shared" si="0"/>
        <v>0.84555961434816451</v>
      </c>
      <c r="K37" s="5">
        <f t="shared" si="1"/>
        <v>1.1274128191308861E-2</v>
      </c>
      <c r="L37" s="7">
        <f t="shared" si="2"/>
        <v>11.274128191308861</v>
      </c>
    </row>
    <row r="38" spans="1:12" x14ac:dyDescent="0.25">
      <c r="A38" s="1">
        <v>31</v>
      </c>
      <c r="B38" s="3">
        <v>44304</v>
      </c>
      <c r="C38" s="1" t="s">
        <v>32</v>
      </c>
      <c r="D38" s="4">
        <v>0.3</v>
      </c>
      <c r="E38" s="1" t="s">
        <v>29</v>
      </c>
      <c r="F38" s="1">
        <v>5</v>
      </c>
      <c r="G38" s="1">
        <v>4.0000000000000001E-3</v>
      </c>
      <c r="H38" s="1"/>
      <c r="I38" s="2">
        <v>7409</v>
      </c>
      <c r="J38" s="6">
        <f t="shared" si="0"/>
        <v>4.4272112102521106</v>
      </c>
      <c r="K38" s="5">
        <f t="shared" si="1"/>
        <v>5.9029482803361476E-2</v>
      </c>
      <c r="L38" s="7">
        <f t="shared" si="2"/>
        <v>59.029482803361475</v>
      </c>
    </row>
    <row r="39" spans="1:12" x14ac:dyDescent="0.25">
      <c r="A39" s="1">
        <v>32</v>
      </c>
      <c r="B39" s="3">
        <v>44306</v>
      </c>
      <c r="C39" s="1" t="s">
        <v>32</v>
      </c>
      <c r="D39" s="4">
        <v>0.3</v>
      </c>
      <c r="E39" s="1" t="s">
        <v>25</v>
      </c>
      <c r="F39" s="1">
        <v>1</v>
      </c>
      <c r="G39" s="1">
        <v>4.0000000000000001E-3</v>
      </c>
      <c r="H39" s="1"/>
      <c r="I39" s="2">
        <v>2390</v>
      </c>
      <c r="J39" s="6">
        <f t="shared" si="0"/>
        <v>1.4216420144918858</v>
      </c>
      <c r="K39" s="5">
        <f t="shared" si="1"/>
        <v>1.8955226859891813E-2</v>
      </c>
      <c r="L39" s="7">
        <f t="shared" si="2"/>
        <v>18.955226859891813</v>
      </c>
    </row>
    <row r="40" spans="1:12" x14ac:dyDescent="0.25">
      <c r="A40" s="1">
        <v>33</v>
      </c>
      <c r="B40" s="3">
        <v>44304</v>
      </c>
      <c r="C40" s="1" t="s">
        <v>32</v>
      </c>
      <c r="D40" s="4">
        <v>0.3</v>
      </c>
      <c r="E40" s="1" t="s">
        <v>30</v>
      </c>
      <c r="F40" s="1">
        <v>11</v>
      </c>
      <c r="G40" s="1">
        <v>4.0000000000000001E-3</v>
      </c>
      <c r="H40" s="1"/>
      <c r="I40" s="2">
        <v>4779</v>
      </c>
      <c r="J40" s="6">
        <f t="shared" si="0"/>
        <v>2.8522666027905861</v>
      </c>
      <c r="K40" s="5">
        <f t="shared" si="1"/>
        <v>3.8030221370541149E-2</v>
      </c>
      <c r="L40" s="7">
        <f t="shared" si="2"/>
        <v>38.030221370541149</v>
      </c>
    </row>
    <row r="41" spans="1:12" x14ac:dyDescent="0.25">
      <c r="A41" s="1">
        <v>34</v>
      </c>
      <c r="B41" s="3">
        <v>44318</v>
      </c>
      <c r="C41" s="1" t="s">
        <v>32</v>
      </c>
      <c r="D41" s="4">
        <v>0.3</v>
      </c>
      <c r="E41" s="1" t="s">
        <v>27</v>
      </c>
      <c r="F41" s="1">
        <v>1</v>
      </c>
      <c r="G41" s="1">
        <v>4.0000000000000001E-3</v>
      </c>
      <c r="H41" s="1"/>
      <c r="I41" s="2">
        <v>3390</v>
      </c>
      <c r="J41" s="6">
        <f t="shared" si="0"/>
        <v>2.0204802682795377</v>
      </c>
      <c r="K41" s="5">
        <f t="shared" si="1"/>
        <v>2.6939736910393839E-2</v>
      </c>
      <c r="L41" s="7">
        <f t="shared" si="2"/>
        <v>26.93973691039384</v>
      </c>
    </row>
    <row r="42" spans="1:12" x14ac:dyDescent="0.25">
      <c r="A42" s="1">
        <v>35</v>
      </c>
      <c r="B42" s="3">
        <v>44304</v>
      </c>
      <c r="C42" s="1" t="s">
        <v>32</v>
      </c>
      <c r="D42" s="4">
        <v>0.3</v>
      </c>
      <c r="E42" s="1" t="s">
        <v>30</v>
      </c>
      <c r="F42" s="1">
        <v>10</v>
      </c>
      <c r="G42" s="1">
        <v>4.0000000000000001E-3</v>
      </c>
      <c r="H42" s="1"/>
      <c r="I42" s="2">
        <v>3526</v>
      </c>
      <c r="J42" s="6">
        <f t="shared" si="0"/>
        <v>2.1019222707946583</v>
      </c>
      <c r="K42" s="5">
        <f t="shared" si="1"/>
        <v>2.8025630277262112E-2</v>
      </c>
      <c r="L42" s="7">
        <f t="shared" si="2"/>
        <v>28.025630277262113</v>
      </c>
    </row>
    <row r="43" spans="1:12" x14ac:dyDescent="0.25">
      <c r="A43" s="1">
        <v>36</v>
      </c>
      <c r="B43" s="3">
        <v>44306</v>
      </c>
      <c r="C43" s="1" t="s">
        <v>32</v>
      </c>
      <c r="D43" s="4">
        <v>0.3</v>
      </c>
      <c r="E43" s="1" t="s">
        <v>31</v>
      </c>
      <c r="F43" s="1">
        <v>12</v>
      </c>
      <c r="G43" s="1">
        <v>4.0000000000000001E-3</v>
      </c>
      <c r="H43" s="1"/>
      <c r="I43" s="2">
        <v>4507</v>
      </c>
      <c r="J43" s="6">
        <f t="shared" si="0"/>
        <v>2.6893825977603449</v>
      </c>
      <c r="K43" s="5">
        <f t="shared" si="1"/>
        <v>3.5858434636804597E-2</v>
      </c>
      <c r="L43" s="7">
        <f t="shared" si="2"/>
        <v>35.858434636804596</v>
      </c>
    </row>
    <row r="44" spans="1:12" x14ac:dyDescent="0.25">
      <c r="A44" s="1">
        <v>37</v>
      </c>
      <c r="B44" s="3">
        <v>44318</v>
      </c>
      <c r="C44" s="1" t="s">
        <v>32</v>
      </c>
      <c r="D44" s="4">
        <v>0.3</v>
      </c>
      <c r="E44" s="1" t="s">
        <v>27</v>
      </c>
      <c r="F44" s="1">
        <v>5</v>
      </c>
      <c r="G44" s="1">
        <v>4.0000000000000001E-3</v>
      </c>
      <c r="H44" s="1"/>
      <c r="I44" s="2">
        <v>1223</v>
      </c>
      <c r="J44" s="6">
        <f t="shared" si="0"/>
        <v>0.72279777232169584</v>
      </c>
      <c r="K44" s="5">
        <f t="shared" si="1"/>
        <v>9.6373036309559453E-3</v>
      </c>
      <c r="L44" s="7">
        <f t="shared" si="2"/>
        <v>9.6373036309559446</v>
      </c>
    </row>
    <row r="45" spans="1:12" x14ac:dyDescent="0.25">
      <c r="A45" s="1">
        <v>38</v>
      </c>
      <c r="B45" s="3">
        <v>44304</v>
      </c>
      <c r="C45" s="1" t="s">
        <v>32</v>
      </c>
      <c r="D45" s="4">
        <v>0.3</v>
      </c>
      <c r="E45" s="1" t="s">
        <v>29</v>
      </c>
      <c r="F45" s="1">
        <v>1</v>
      </c>
      <c r="G45" s="1">
        <v>4.0000000000000001E-3</v>
      </c>
      <c r="H45" s="1"/>
      <c r="I45" s="2">
        <v>2636</v>
      </c>
      <c r="J45" s="6">
        <f t="shared" si="0"/>
        <v>1.5689562249236479</v>
      </c>
      <c r="K45" s="5">
        <f t="shared" si="1"/>
        <v>2.0919416332315307E-2</v>
      </c>
      <c r="L45" s="7">
        <f t="shared" si="2"/>
        <v>20.919416332315308</v>
      </c>
    </row>
    <row r="46" spans="1:12" x14ac:dyDescent="0.25">
      <c r="A46" s="1">
        <v>39</v>
      </c>
      <c r="B46" s="3">
        <v>44304</v>
      </c>
      <c r="C46" s="1" t="s">
        <v>32</v>
      </c>
      <c r="D46" s="4">
        <v>0.3</v>
      </c>
      <c r="E46" s="1" t="s">
        <v>30</v>
      </c>
      <c r="F46" s="1">
        <v>12</v>
      </c>
      <c r="G46" s="1">
        <v>4.0000000000000001E-3</v>
      </c>
      <c r="H46" s="1"/>
      <c r="I46" s="2">
        <v>3801</v>
      </c>
      <c r="J46" s="6">
        <f t="shared" si="0"/>
        <v>2.2666027905862625</v>
      </c>
      <c r="K46" s="5">
        <f t="shared" si="1"/>
        <v>3.0221370541150171E-2</v>
      </c>
      <c r="L46" s="7">
        <f t="shared" si="2"/>
        <v>30.221370541150172</v>
      </c>
    </row>
    <row r="47" spans="1:12" x14ac:dyDescent="0.25">
      <c r="A47" s="1">
        <v>40</v>
      </c>
      <c r="B47" s="3">
        <v>44304</v>
      </c>
      <c r="C47" s="1" t="s">
        <v>32</v>
      </c>
      <c r="D47" s="4">
        <v>0.3</v>
      </c>
      <c r="E47" s="1" t="s">
        <v>29</v>
      </c>
      <c r="F47" s="1">
        <v>3</v>
      </c>
      <c r="G47" s="1">
        <v>4.0000000000000001E-3</v>
      </c>
      <c r="H47" s="1"/>
      <c r="I47" s="2">
        <v>3039</v>
      </c>
      <c r="J47" s="6">
        <f t="shared" si="0"/>
        <v>1.8102880412000717</v>
      </c>
      <c r="K47" s="5">
        <f t="shared" si="1"/>
        <v>2.4137173882667624E-2</v>
      </c>
      <c r="L47" s="7">
        <f t="shared" si="2"/>
        <v>24.137173882667625</v>
      </c>
    </row>
    <row r="48" spans="1:12" x14ac:dyDescent="0.25">
      <c r="A48" s="1">
        <v>41</v>
      </c>
      <c r="B48" s="3">
        <v>44325</v>
      </c>
      <c r="C48" s="1" t="s">
        <v>32</v>
      </c>
      <c r="D48" s="4">
        <v>0.3</v>
      </c>
      <c r="E48" s="1" t="s">
        <v>26</v>
      </c>
      <c r="F48" s="1">
        <v>3</v>
      </c>
      <c r="G48" s="1">
        <v>4.0000000000000001E-3</v>
      </c>
      <c r="H48" s="1"/>
      <c r="I48" s="2">
        <v>3034</v>
      </c>
      <c r="J48" s="6">
        <f t="shared" si="0"/>
        <v>1.8072938499311335</v>
      </c>
      <c r="K48" s="5">
        <f t="shared" si="1"/>
        <v>2.4097251332415113E-2</v>
      </c>
      <c r="L48" s="7">
        <f t="shared" si="2"/>
        <v>24.097251332415112</v>
      </c>
    </row>
    <row r="49" spans="1:12" x14ac:dyDescent="0.25">
      <c r="A49" s="1">
        <v>42</v>
      </c>
      <c r="B49" s="3">
        <v>44306</v>
      </c>
      <c r="C49" s="1" t="s">
        <v>32</v>
      </c>
      <c r="D49" s="4">
        <v>0.3</v>
      </c>
      <c r="E49" s="1" t="s">
        <v>31</v>
      </c>
      <c r="F49" s="1">
        <v>10</v>
      </c>
      <c r="G49" s="1">
        <v>4.0000000000000001E-3</v>
      </c>
      <c r="H49" s="1"/>
      <c r="I49" s="2">
        <v>3121</v>
      </c>
      <c r="J49" s="6">
        <f t="shared" si="0"/>
        <v>1.8593927780106592</v>
      </c>
      <c r="K49" s="5">
        <f t="shared" si="1"/>
        <v>2.4791903706808789E-2</v>
      </c>
      <c r="L49" s="7">
        <f t="shared" si="2"/>
        <v>24.791903706808789</v>
      </c>
    </row>
    <row r="50" spans="1:12" x14ac:dyDescent="0.25">
      <c r="A50" s="1">
        <v>43</v>
      </c>
      <c r="B50" s="3">
        <v>44306</v>
      </c>
      <c r="C50" s="1" t="s">
        <v>32</v>
      </c>
      <c r="D50" s="4">
        <v>0.3</v>
      </c>
      <c r="E50" s="1" t="s">
        <v>31</v>
      </c>
      <c r="F50" s="1">
        <v>11</v>
      </c>
      <c r="G50" s="1">
        <v>4.0000000000000001E-3</v>
      </c>
      <c r="H50" s="1"/>
      <c r="I50" s="2">
        <v>3201</v>
      </c>
      <c r="J50" s="6">
        <f t="shared" si="0"/>
        <v>1.9072998383136714</v>
      </c>
      <c r="K50" s="5">
        <f t="shared" si="1"/>
        <v>2.5430664510848952E-2</v>
      </c>
      <c r="L50" s="7">
        <f t="shared" si="2"/>
        <v>25.430664510848953</v>
      </c>
    </row>
    <row r="51" spans="1:12" x14ac:dyDescent="0.25">
      <c r="A51" s="1">
        <v>44</v>
      </c>
      <c r="B51" s="3">
        <v>44336</v>
      </c>
      <c r="C51" s="1" t="s">
        <v>32</v>
      </c>
      <c r="D51" s="4">
        <v>0.3</v>
      </c>
      <c r="E51" s="1" t="s">
        <v>24</v>
      </c>
      <c r="F51" s="1"/>
      <c r="G51" s="1">
        <v>4.0000000000000001E-3</v>
      </c>
      <c r="H51" s="1"/>
      <c r="I51" s="2">
        <v>1735</v>
      </c>
      <c r="J51" s="6">
        <f t="shared" si="0"/>
        <v>1.0294029582609736</v>
      </c>
      <c r="K51" s="5">
        <f t="shared" si="1"/>
        <v>1.3725372776812982E-2</v>
      </c>
      <c r="L51" s="7">
        <f t="shared" si="2"/>
        <v>13.725372776812982</v>
      </c>
    </row>
    <row r="52" spans="1:12" x14ac:dyDescent="0.25">
      <c r="A52" s="1">
        <v>45</v>
      </c>
      <c r="B52" s="3">
        <v>44306</v>
      </c>
      <c r="C52" s="1" t="s">
        <v>32</v>
      </c>
      <c r="D52" s="4">
        <v>0.3</v>
      </c>
      <c r="E52" s="1" t="s">
        <v>25</v>
      </c>
      <c r="F52" s="1">
        <v>5</v>
      </c>
      <c r="G52" s="1">
        <v>4.0000000000000001E-3</v>
      </c>
      <c r="H52" s="1"/>
      <c r="I52" s="2">
        <v>1230</v>
      </c>
      <c r="J52" s="6">
        <f t="shared" si="0"/>
        <v>0.72698964009820943</v>
      </c>
      <c r="K52" s="5">
        <f t="shared" si="1"/>
        <v>9.6931952013094586E-3</v>
      </c>
      <c r="L52" s="7">
        <f t="shared" si="2"/>
        <v>9.6931952013094591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atsemel</cp:lastModifiedBy>
  <dcterms:created xsi:type="dcterms:W3CDTF">2021-10-06T08:44:08Z</dcterms:created>
  <dcterms:modified xsi:type="dcterms:W3CDTF">2021-10-27T11:40:53Z</dcterms:modified>
</cp:coreProperties>
</file>