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622- TBE622 Exp+Profiles" sheetId="1" r:id="rId4"/>
    <sheet state="visible" name="Analysis 20220512- TBE222 + TBE" sheetId="2" r:id="rId5"/>
    <sheet state="visible" name="Analysis 20220214- TBE222 ALL" sheetId="3" r:id="rId6"/>
    <sheet state="visible" name="Analysis 20220106 - TBE1221 ALL" sheetId="4" r:id="rId7"/>
    <sheet state="visible" name="Analysis 20211006 - TBE821 + SY" sheetId="5" r:id="rId8"/>
    <sheet state="visible" name="Analysis 20210608 - TBE421+621" sheetId="6" r:id="rId9"/>
    <sheet state="visible" name="Analysis 20210215-16 with Alon" sheetId="7" r:id="rId10"/>
    <sheet state="visible" name="Analysis 20210204 - TBE221 endp" sheetId="8" r:id="rId11"/>
    <sheet state="visible" name="Analysis 20201222-23" sheetId="9" r:id="rId12"/>
    <sheet state="visible" name="Analysis 20201020-21" sheetId="10" r:id="rId13"/>
    <sheet state="visible" name="Plate Layout" sheetId="11" r:id="rId14"/>
  </sheets>
  <definedNames/>
  <calcPr/>
</workbook>
</file>

<file path=xl/sharedStrings.xml><?xml version="1.0" encoding="utf-8"?>
<sst xmlns="http://schemas.openxmlformats.org/spreadsheetml/2006/main" count="1789" uniqueCount="238">
  <si>
    <t>Calibration coefficient</t>
  </si>
  <si>
    <t>b</t>
  </si>
  <si>
    <t>Blank</t>
  </si>
  <si>
    <t>Cs</t>
  </si>
  <si>
    <t>(RFU-Bl)[RFU] * 1/b [(ug Chl-a/L solvent) * RFU-1]</t>
  </si>
  <si>
    <t>Vslovent [L]</t>
  </si>
  <si>
    <t>Chl-a</t>
  </si>
  <si>
    <t>(Cs* Vsolvent)/Vseawater</t>
  </si>
  <si>
    <t>Vslovent [L] for 3um filters</t>
  </si>
  <si>
    <t>Number by plate</t>
  </si>
  <si>
    <t>Cruise date</t>
  </si>
  <si>
    <t>Depth [m]</t>
  </si>
  <si>
    <t>volume filtered [L]</t>
  </si>
  <si>
    <t>sample name</t>
  </si>
  <si>
    <t>Sample name 2</t>
  </si>
  <si>
    <t>Extraction Vol [methanol mL]</t>
  </si>
  <si>
    <t>notes</t>
  </si>
  <si>
    <t>RFU</t>
  </si>
  <si>
    <t>Cs = Chl-a conc in the extract [ug Chl-a/Lsolvent]</t>
  </si>
  <si>
    <t>Chl-a [ug Chl-a/Lseawater]</t>
  </si>
  <si>
    <t>Chl-a [ng Chl-a/Lseawater]</t>
  </si>
  <si>
    <t>15/06/2022</t>
  </si>
  <si>
    <t>TBE622 Chl Profile 0.7</t>
  </si>
  <si>
    <t>TBE622 Chl Profile 3</t>
  </si>
  <si>
    <t xml:space="preserve">TBE622 Chl Endpoint </t>
  </si>
  <si>
    <t>14/02/22</t>
  </si>
  <si>
    <t>TBE222 Chl BL 10m</t>
  </si>
  <si>
    <t>10m</t>
  </si>
  <si>
    <t>TBE222 Chl BL DCM</t>
  </si>
  <si>
    <t>DCM</t>
  </si>
  <si>
    <t>22/03/2022</t>
  </si>
  <si>
    <t>TBE322 Chl Large Volumes t=24</t>
  </si>
  <si>
    <t>P1</t>
  </si>
  <si>
    <t>P2</t>
  </si>
  <si>
    <t>P3</t>
  </si>
  <si>
    <t>N1</t>
  </si>
  <si>
    <t>N2</t>
  </si>
  <si>
    <t>N3</t>
  </si>
  <si>
    <t>NP1</t>
  </si>
  <si>
    <t>NP2</t>
  </si>
  <si>
    <t>NP3</t>
  </si>
  <si>
    <t>C1</t>
  </si>
  <si>
    <t>C2</t>
  </si>
  <si>
    <t>C3</t>
  </si>
  <si>
    <t>TBE222 Chl Profile 0.7</t>
  </si>
  <si>
    <t>TBE222 Chl Profile 3</t>
  </si>
  <si>
    <t>TBE322 Chl t=48</t>
  </si>
  <si>
    <t>TBE322 Chl Large Volume t=48</t>
  </si>
  <si>
    <t>TBE322 Chl Profile 0.7</t>
  </si>
  <si>
    <t>TBE322 Chl Profile 3</t>
  </si>
  <si>
    <t>AB BL</t>
  </si>
  <si>
    <t>?</t>
  </si>
  <si>
    <t>TBE222 Chl Endpoint</t>
  </si>
  <si>
    <t>TBE222 Chl Endpoint DCM NH4</t>
  </si>
  <si>
    <t>TBE222 Chl Endpoint DCM NO3</t>
  </si>
  <si>
    <t>SYT 2/22 0.7um</t>
  </si>
  <si>
    <t>SYT 2/22 3um</t>
  </si>
  <si>
    <t>SYT 11/21 0.7um</t>
  </si>
  <si>
    <t>SYT 11/21 3um</t>
  </si>
  <si>
    <t>27/12/21</t>
  </si>
  <si>
    <t>TBE1221 Chl Endpoint</t>
  </si>
  <si>
    <t>TBE1221 Chl Profile 0.7um</t>
  </si>
  <si>
    <t>TBE1221 Ship BL 10m</t>
  </si>
  <si>
    <t>TBE1221 Ship BL DCM</t>
  </si>
  <si>
    <t>TBE1221 Chl Endpoint DCM NH4</t>
  </si>
  <si>
    <t>TBE1221 Chl Endpoint DCM NO3</t>
  </si>
  <si>
    <t>TBE1221 Chl Profile 3um</t>
  </si>
  <si>
    <t>TBE821 Chl Endpoint</t>
  </si>
  <si>
    <t>TBE821 Chl Ship BL</t>
  </si>
  <si>
    <t>TBE821 Ship BL</t>
  </si>
  <si>
    <t>TBE821 Chl Profile</t>
  </si>
  <si>
    <t>LC12 Chl Ship BL</t>
  </si>
  <si>
    <t>SYT 8.21</t>
  </si>
  <si>
    <t>18/5/21</t>
  </si>
  <si>
    <t>Surface</t>
  </si>
  <si>
    <t xml:space="preserve">Ach 45 </t>
  </si>
  <si>
    <t>sy45</t>
  </si>
  <si>
    <t>20/05/21</t>
  </si>
  <si>
    <t>Nahariya45</t>
  </si>
  <si>
    <t>20/4/21</t>
  </si>
  <si>
    <t>Ach25</t>
  </si>
  <si>
    <t>Ashdod30</t>
  </si>
  <si>
    <t>Sharon30</t>
  </si>
  <si>
    <t>15/5/21</t>
  </si>
  <si>
    <t>Achziv45</t>
  </si>
  <si>
    <t>20/5/21</t>
  </si>
  <si>
    <t>18/4/21</t>
  </si>
  <si>
    <t>Sy25</t>
  </si>
  <si>
    <t>Sy10</t>
  </si>
  <si>
    <t>Ach10</t>
  </si>
  <si>
    <t>9/5//21</t>
  </si>
  <si>
    <t>19/04/2021</t>
  </si>
  <si>
    <t>TBE421 Chl Endpoint</t>
  </si>
  <si>
    <t>TBE421 Chl Profile</t>
  </si>
  <si>
    <t>TBE421 Chl Ship BL</t>
  </si>
  <si>
    <t>10 fil</t>
  </si>
  <si>
    <t>TBE621 Chl Endpoint</t>
  </si>
  <si>
    <t>TBE621 Chl Profile 3um</t>
  </si>
  <si>
    <t>tried to put 4ml but spilled because of the large filter</t>
  </si>
  <si>
    <t>TBE621 Chl Profile 0.7um</t>
  </si>
  <si>
    <t>Number</t>
  </si>
  <si>
    <t>TBE221 Chl Endpoint</t>
  </si>
  <si>
    <t>TBE221 Chl Profile</t>
  </si>
  <si>
    <t>20210208_SYT</t>
  </si>
  <si>
    <t>ST100</t>
  </si>
  <si>
    <t>ST70</t>
  </si>
  <si>
    <t>ST55</t>
  </si>
  <si>
    <t>ST45</t>
  </si>
  <si>
    <t>ST25</t>
  </si>
  <si>
    <t>ST10</t>
  </si>
  <si>
    <t>20201207_SYT</t>
  </si>
  <si>
    <t>Monitoring</t>
  </si>
  <si>
    <t>SY45</t>
  </si>
  <si>
    <t>Na45_12</t>
  </si>
  <si>
    <t>Ach10_10</t>
  </si>
  <si>
    <t>Ash9_12</t>
  </si>
  <si>
    <t>26/10/2020</t>
  </si>
  <si>
    <t>Na45</t>
  </si>
  <si>
    <t>SY25</t>
  </si>
  <si>
    <t>13/10/2020</t>
  </si>
  <si>
    <t>TAL APA BL3</t>
  </si>
  <si>
    <t>SY45_3</t>
  </si>
  <si>
    <t>Ash_1</t>
  </si>
  <si>
    <t>15/05/2020</t>
  </si>
  <si>
    <t>Ashq30</t>
  </si>
  <si>
    <t>18/05/2020</t>
  </si>
  <si>
    <t>Sharon30_5</t>
  </si>
  <si>
    <t>19/05/2020</t>
  </si>
  <si>
    <t>Ach25_12</t>
  </si>
  <si>
    <t>19/10/2020</t>
  </si>
  <si>
    <t>Ash9_11</t>
  </si>
  <si>
    <t>Ach25_1</t>
  </si>
  <si>
    <t>Ach25_3</t>
  </si>
  <si>
    <t>Ash30_5</t>
  </si>
  <si>
    <t>Ach25_10</t>
  </si>
  <si>
    <t>Na45_13</t>
  </si>
  <si>
    <t>SY10</t>
  </si>
  <si>
    <t>Ach25_5</t>
  </si>
  <si>
    <t>Ach45</t>
  </si>
  <si>
    <t>Ash30_3</t>
  </si>
  <si>
    <t>18/5/2020</t>
  </si>
  <si>
    <t>Ach25_11</t>
  </si>
  <si>
    <t>Na45_11</t>
  </si>
  <si>
    <t>TAL APA BL2</t>
  </si>
  <si>
    <t>Sample at t=48</t>
  </si>
  <si>
    <t>endpoint volume</t>
  </si>
  <si>
    <t>Vseawater [L]</t>
  </si>
  <si>
    <t>Extraction Vol [methanol L]</t>
  </si>
  <si>
    <t>30/07/2020</t>
  </si>
  <si>
    <t>LC7 Chl Endpoint</t>
  </si>
  <si>
    <t>LC7 Chl BL</t>
  </si>
  <si>
    <t>Ship BL 10m</t>
  </si>
  <si>
    <t>Ship BL 100m</t>
  </si>
  <si>
    <t>LC11 Chl Endpoint</t>
  </si>
  <si>
    <t>LC11 Chl BL</t>
  </si>
  <si>
    <t>LC12 Chl Endpoint</t>
  </si>
  <si>
    <t xml:space="preserve">LC10 APA Endpoint </t>
  </si>
  <si>
    <t>LC10 APA BL</t>
  </si>
  <si>
    <t>LC9.1 APA Endpoint</t>
  </si>
  <si>
    <t>15/09/2020</t>
  </si>
  <si>
    <t>LC9.2 Profile</t>
  </si>
  <si>
    <t>LC9.1 BL</t>
  </si>
  <si>
    <t>unfiltered</t>
  </si>
  <si>
    <t>filtered 125um</t>
  </si>
  <si>
    <t>16/06/2020</t>
  </si>
  <si>
    <t>LC6 Chl games</t>
  </si>
  <si>
    <t>A</t>
  </si>
  <si>
    <t>LC9.1 2.5</t>
  </si>
  <si>
    <t>LC9.1 10m fil</t>
  </si>
  <si>
    <t>LC9.1 10m unfil</t>
  </si>
  <si>
    <t>LC6 10m unfil</t>
  </si>
  <si>
    <t>LC6 10m fil</t>
  </si>
  <si>
    <t>B</t>
  </si>
  <si>
    <t>LC10 APA Endpoint 11</t>
  </si>
  <si>
    <t>LC10 APA Endpoint 12</t>
  </si>
  <si>
    <t>LC10 APA Endpoint 13</t>
  </si>
  <si>
    <t>LC10 APA Endpoint 14</t>
  </si>
  <si>
    <t>LC10 APA Endpoint 15</t>
  </si>
  <si>
    <t>LC9.1 APA Endpoint 11</t>
  </si>
  <si>
    <t>LC9.1 APA Endpoint 12</t>
  </si>
  <si>
    <t>LC9.1 APA Endpoint 13</t>
  </si>
  <si>
    <t>LC9.1 APA Endpoint 14</t>
  </si>
  <si>
    <t>LC9.1 APA Endpoint 15</t>
  </si>
  <si>
    <t>C</t>
  </si>
  <si>
    <t>LC10 APA Endpoint 16</t>
  </si>
  <si>
    <t>LC10 APA Endpoint 17</t>
  </si>
  <si>
    <t>LC10 APA Endpoint 18</t>
  </si>
  <si>
    <t>LC10 APA Endpoint 19</t>
  </si>
  <si>
    <t>LC10 APA Endpoint 20</t>
  </si>
  <si>
    <t>LC9.1 APA Endpoint 16</t>
  </si>
  <si>
    <t>LC9.1 APA Endpoint 17</t>
  </si>
  <si>
    <t>LC9.1 APA Endpoint 18</t>
  </si>
  <si>
    <t>LC9.1 APA Endpoint 19</t>
  </si>
  <si>
    <t>LC9.1 APA Endpoint 20</t>
  </si>
  <si>
    <t>D</t>
  </si>
  <si>
    <t>LC10 APA Endpoint 21</t>
  </si>
  <si>
    <t>LC10 APA Endpoint 22</t>
  </si>
  <si>
    <t>LC10 APA Endpoint 23</t>
  </si>
  <si>
    <t>LC10 APA Endpoint 24</t>
  </si>
  <si>
    <t>LC10 APA Endpoint 25</t>
  </si>
  <si>
    <t>LC9.1 APA Endpoint 21</t>
  </si>
  <si>
    <t>LC9.1 APA Endpoint 22</t>
  </si>
  <si>
    <t>LC9.1 APA Endpoint 23</t>
  </si>
  <si>
    <t>LC9.1 APA Endpoint 24</t>
  </si>
  <si>
    <t>LC9.1 APA Endpoint 25</t>
  </si>
  <si>
    <t>E</t>
  </si>
  <si>
    <t>LC10 APA Endpoint 29</t>
  </si>
  <si>
    <t>LC10 APA Endpoint 30</t>
  </si>
  <si>
    <t>LC9.1 APA Endpoint 26</t>
  </si>
  <si>
    <t>LC9.1 APA Endpoint 27</t>
  </si>
  <si>
    <t>LC9.1 APA Endpoint 28</t>
  </si>
  <si>
    <t>LC9.1 APA Endpoint 29</t>
  </si>
  <si>
    <t>LC9.1 APA Endpoint 30</t>
  </si>
  <si>
    <t>F</t>
  </si>
  <si>
    <t>LC10 APA Endpoint 31</t>
  </si>
  <si>
    <t>LC10 APA Endpoint 32</t>
  </si>
  <si>
    <t>LC10 APA Endpoint 33</t>
  </si>
  <si>
    <t>LC10 APA Endpoint 34</t>
  </si>
  <si>
    <t>LC10 APA Endpoint 35</t>
  </si>
  <si>
    <t>LC9.1 APA Endpoint 31</t>
  </si>
  <si>
    <t>LC9.1 APA Endpoint 32</t>
  </si>
  <si>
    <t>LC9.1 APA Endpoint 33</t>
  </si>
  <si>
    <t>LC9.1 APA Endpoint 34</t>
  </si>
  <si>
    <t>LC9.1 APA Endpoint 35</t>
  </si>
  <si>
    <t>G</t>
  </si>
  <si>
    <t>LC9.2 Profile 1</t>
  </si>
  <si>
    <t>LC9.2 Profile 2</t>
  </si>
  <si>
    <t>LC9.2 Profile 3</t>
  </si>
  <si>
    <t>LC9.2 Profile 4</t>
  </si>
  <si>
    <t>LC9.2 Profile 5</t>
  </si>
  <si>
    <t>BL</t>
  </si>
  <si>
    <t>H</t>
  </si>
  <si>
    <t>LC9.2 Profile 6</t>
  </si>
  <si>
    <t>LC9.2 Profile 7</t>
  </si>
  <si>
    <t>LC9.2 Profile 8</t>
  </si>
  <si>
    <t>LC9.2 Profile 9</t>
  </si>
  <si>
    <t>LC9.2 Profile 10</t>
  </si>
  <si>
    <t>LC6 100m unfil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</si>
</sst>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mm/dd/yy"/>
    <numFmt numFmtId="166" formatCode="mm/dd/yyyy"/>
    <numFmt numFmtId="167" formatCode="m/yyyy"/>
    <numFmt numFmtId="168" formatCode="m/d/yy"/>
    <numFmt numFmtId="169" formatCode="0.0"/>
    <numFmt numFmtId="170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color rgb="FFFF0000"/>
      <name val="Arial"/>
      <scheme val="minor"/>
    </font>
    <font>
      <sz val="11.0"/>
      <color theme="1"/>
      <name val="Calibri"/>
    </font>
    <font>
      <color rgb="FF000000"/>
      <name val="Roboto"/>
    </font>
    <font>
      <sz val="9.0"/>
      <color rgb="FF674EA7"/>
      <name val="Calibri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left" readingOrder="0"/>
    </xf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8" xfId="0" applyAlignment="1" applyFont="1" applyNumberFormat="1">
      <alignment horizontal="left" readingOrder="0"/>
    </xf>
    <xf borderId="0" fillId="0" fontId="1" numFmtId="0" xfId="0" applyFont="1"/>
    <xf borderId="0" fillId="0" fontId="5" numFmtId="169" xfId="0" applyAlignment="1" applyFont="1" applyNumberFormat="1">
      <alignment horizontal="right" readingOrder="0" vertical="bottom"/>
    </xf>
    <xf borderId="0" fillId="2" fontId="6" numFmtId="0" xfId="0" applyAlignment="1" applyFill="1" applyFont="1">
      <alignment readingOrder="0"/>
    </xf>
    <xf borderId="0" fillId="0" fontId="5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Font="1"/>
    <xf borderId="0" fillId="0" fontId="1" numFmtId="0" xfId="0" applyFont="1"/>
    <xf borderId="0" fillId="0" fontId="5" numFmtId="169" xfId="0" applyAlignment="1" applyFont="1" applyNumberFormat="1">
      <alignment horizontal="right" vertical="bottom"/>
    </xf>
    <xf borderId="0" fillId="0" fontId="8" numFmtId="0" xfId="0" applyAlignment="1" applyFont="1">
      <alignment horizontal="left" readingOrder="0"/>
    </xf>
    <xf borderId="0" fillId="0" fontId="1" numFmtId="170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25.75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15.6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" t="s">
        <v>21</v>
      </c>
      <c r="C8" s="3">
        <v>2.5</v>
      </c>
      <c r="D8" s="7">
        <v>1.0</v>
      </c>
      <c r="E8" s="3" t="s">
        <v>22</v>
      </c>
      <c r="F8" s="3">
        <v>2.5</v>
      </c>
      <c r="G8" s="3">
        <v>0.004</v>
      </c>
      <c r="I8" s="4">
        <v>18886.0</v>
      </c>
      <c r="J8" s="8">
        <f t="shared" ref="J8:J57" si="1">(I8-$C$2)*1/$C$1</f>
        <v>11.30031738</v>
      </c>
      <c r="K8" s="8">
        <f t="shared" ref="K8:K31" si="2">(J8*G8)/D8</f>
        <v>0.04520126954</v>
      </c>
      <c r="L8" s="4">
        <f t="shared" ref="L8:L57" si="3">K8*1000</f>
        <v>45.20126954</v>
      </c>
    </row>
    <row r="9">
      <c r="A9" s="1">
        <v>2.0</v>
      </c>
      <c r="B9" s="1" t="s">
        <v>21</v>
      </c>
      <c r="C9" s="3">
        <v>10.0</v>
      </c>
      <c r="D9" s="7">
        <v>1.0</v>
      </c>
      <c r="E9" s="3" t="s">
        <v>22</v>
      </c>
      <c r="F9" s="3">
        <v>10.0</v>
      </c>
      <c r="G9" s="3">
        <v>0.004</v>
      </c>
      <c r="I9" s="4">
        <v>2348.0</v>
      </c>
      <c r="J9" s="8">
        <f t="shared" si="1"/>
        <v>1.396730343</v>
      </c>
      <c r="K9" s="8">
        <f t="shared" si="2"/>
        <v>0.005586921373</v>
      </c>
      <c r="L9" s="4">
        <f t="shared" si="3"/>
        <v>5.586921373</v>
      </c>
    </row>
    <row r="10">
      <c r="A10" s="1">
        <v>3.0</v>
      </c>
      <c r="B10" s="1" t="s">
        <v>21</v>
      </c>
      <c r="C10" s="3">
        <v>25.0</v>
      </c>
      <c r="D10" s="7">
        <v>1.0</v>
      </c>
      <c r="E10" s="3" t="s">
        <v>22</v>
      </c>
      <c r="F10" s="3">
        <v>25.0</v>
      </c>
      <c r="G10" s="3">
        <v>0.004</v>
      </c>
      <c r="I10" s="4">
        <v>6125.0</v>
      </c>
      <c r="J10" s="8">
        <f t="shared" si="1"/>
        <v>3.658542428</v>
      </c>
      <c r="K10" s="8">
        <f t="shared" si="2"/>
        <v>0.01463416971</v>
      </c>
      <c r="L10" s="4">
        <f t="shared" si="3"/>
        <v>14.63416971</v>
      </c>
    </row>
    <row r="11">
      <c r="A11" s="1">
        <v>4.0</v>
      </c>
      <c r="B11" s="1" t="s">
        <v>21</v>
      </c>
      <c r="C11" s="3">
        <v>50.0</v>
      </c>
      <c r="D11" s="7">
        <v>1.0</v>
      </c>
      <c r="E11" s="3" t="s">
        <v>22</v>
      </c>
      <c r="F11" s="3">
        <v>50.0</v>
      </c>
      <c r="G11" s="3">
        <v>0.004</v>
      </c>
      <c r="I11" s="4">
        <v>10249.0</v>
      </c>
      <c r="J11" s="8">
        <f t="shared" si="1"/>
        <v>6.128151386</v>
      </c>
      <c r="K11" s="8">
        <f t="shared" si="2"/>
        <v>0.02451260555</v>
      </c>
      <c r="L11" s="4">
        <f t="shared" si="3"/>
        <v>24.51260555</v>
      </c>
    </row>
    <row r="12">
      <c r="A12" s="1">
        <v>5.0</v>
      </c>
      <c r="B12" s="1" t="s">
        <v>21</v>
      </c>
      <c r="C12" s="3">
        <v>75.0</v>
      </c>
      <c r="D12" s="7">
        <v>1.0</v>
      </c>
      <c r="E12" s="3" t="s">
        <v>22</v>
      </c>
      <c r="F12" s="3">
        <v>75.0</v>
      </c>
      <c r="G12" s="3">
        <v>0.004</v>
      </c>
      <c r="I12" s="4">
        <v>7068.0</v>
      </c>
      <c r="J12" s="8">
        <f t="shared" si="1"/>
        <v>4.223246901</v>
      </c>
      <c r="K12" s="8">
        <f t="shared" si="2"/>
        <v>0.0168929876</v>
      </c>
      <c r="L12" s="4">
        <f t="shared" si="3"/>
        <v>16.8929876</v>
      </c>
    </row>
    <row r="13">
      <c r="A13" s="1">
        <v>6.0</v>
      </c>
      <c r="B13" s="1" t="s">
        <v>21</v>
      </c>
      <c r="C13" s="3">
        <v>100.0</v>
      </c>
      <c r="D13" s="7">
        <v>1.0</v>
      </c>
      <c r="E13" s="3" t="s">
        <v>22</v>
      </c>
      <c r="F13" s="3">
        <v>100.0</v>
      </c>
      <c r="G13" s="3">
        <v>0.004</v>
      </c>
      <c r="I13" s="4">
        <v>39980.0</v>
      </c>
      <c r="J13" s="8">
        <f t="shared" si="1"/>
        <v>23.93221151</v>
      </c>
      <c r="K13" s="8">
        <f t="shared" si="2"/>
        <v>0.09572884604</v>
      </c>
      <c r="L13" s="4">
        <f t="shared" si="3"/>
        <v>95.72884604</v>
      </c>
    </row>
    <row r="14">
      <c r="A14" s="1">
        <v>7.0</v>
      </c>
      <c r="B14" s="1" t="s">
        <v>21</v>
      </c>
      <c r="C14" s="3">
        <v>125.0</v>
      </c>
      <c r="D14" s="7">
        <v>1.0</v>
      </c>
      <c r="E14" s="3" t="s">
        <v>22</v>
      </c>
      <c r="F14" s="3">
        <v>125.0</v>
      </c>
      <c r="G14" s="3">
        <v>0.004</v>
      </c>
      <c r="I14" s="4">
        <v>3553.0</v>
      </c>
      <c r="J14" s="8">
        <f t="shared" si="1"/>
        <v>2.118330439</v>
      </c>
      <c r="K14" s="8">
        <f t="shared" si="2"/>
        <v>0.008473321756</v>
      </c>
      <c r="L14" s="4">
        <f t="shared" si="3"/>
        <v>8.473321756</v>
      </c>
    </row>
    <row r="15">
      <c r="A15" s="1">
        <v>8.0</v>
      </c>
      <c r="B15" s="1" t="s">
        <v>21</v>
      </c>
      <c r="C15" s="3">
        <v>150.0</v>
      </c>
      <c r="D15" s="7">
        <v>1.0</v>
      </c>
      <c r="E15" s="3" t="s">
        <v>22</v>
      </c>
      <c r="F15" s="3">
        <v>150.0</v>
      </c>
      <c r="G15" s="3">
        <v>0.004</v>
      </c>
      <c r="I15" s="4">
        <v>6328.0</v>
      </c>
      <c r="J15" s="8">
        <f t="shared" si="1"/>
        <v>3.780106593</v>
      </c>
      <c r="K15" s="8">
        <f t="shared" si="2"/>
        <v>0.01512042637</v>
      </c>
      <c r="L15" s="4">
        <f t="shared" si="3"/>
        <v>15.12042637</v>
      </c>
    </row>
    <row r="16">
      <c r="A16" s="1">
        <v>9.0</v>
      </c>
      <c r="B16" s="1" t="s">
        <v>21</v>
      </c>
      <c r="C16" s="3">
        <v>180.0</v>
      </c>
      <c r="D16" s="7">
        <v>1.0</v>
      </c>
      <c r="E16" s="3" t="s">
        <v>22</v>
      </c>
      <c r="F16" s="3">
        <v>180.0</v>
      </c>
      <c r="G16" s="3">
        <v>0.004</v>
      </c>
      <c r="I16" s="4">
        <v>44682.0</v>
      </c>
      <c r="J16" s="8">
        <f t="shared" si="1"/>
        <v>26.74794898</v>
      </c>
      <c r="K16" s="8">
        <f t="shared" si="2"/>
        <v>0.1069917959</v>
      </c>
      <c r="L16" s="4">
        <f t="shared" si="3"/>
        <v>106.9917959</v>
      </c>
    </row>
    <row r="17">
      <c r="A17" s="1">
        <v>10.0</v>
      </c>
      <c r="B17" s="1" t="s">
        <v>21</v>
      </c>
      <c r="C17" s="3">
        <v>200.0</v>
      </c>
      <c r="D17" s="7">
        <v>1.0</v>
      </c>
      <c r="E17" s="3" t="s">
        <v>22</v>
      </c>
      <c r="F17" s="3">
        <v>200.0</v>
      </c>
      <c r="G17" s="3">
        <v>0.004</v>
      </c>
      <c r="I17" s="4">
        <v>14951.0</v>
      </c>
      <c r="J17" s="8">
        <f t="shared" si="1"/>
        <v>8.943888856</v>
      </c>
      <c r="K17" s="8">
        <f t="shared" si="2"/>
        <v>0.03577555542</v>
      </c>
      <c r="L17" s="4">
        <f t="shared" si="3"/>
        <v>35.77555542</v>
      </c>
    </row>
    <row r="18">
      <c r="A18" s="1">
        <v>11.0</v>
      </c>
      <c r="B18" s="1" t="s">
        <v>21</v>
      </c>
      <c r="C18" s="3">
        <v>2.5</v>
      </c>
      <c r="D18" s="7">
        <v>1.0</v>
      </c>
      <c r="E18" s="3" t="s">
        <v>23</v>
      </c>
      <c r="F18" s="3">
        <v>2.5</v>
      </c>
      <c r="G18" s="3">
        <v>0.003</v>
      </c>
      <c r="I18" s="4">
        <v>4684.0</v>
      </c>
      <c r="J18" s="8">
        <f t="shared" si="1"/>
        <v>2.795616504</v>
      </c>
      <c r="K18" s="8">
        <f t="shared" si="2"/>
        <v>0.008386849512</v>
      </c>
      <c r="L18" s="4">
        <f t="shared" si="3"/>
        <v>8.386849512</v>
      </c>
    </row>
    <row r="19">
      <c r="A19" s="1">
        <v>12.0</v>
      </c>
      <c r="B19" s="1" t="s">
        <v>21</v>
      </c>
      <c r="C19" s="3">
        <v>10.0</v>
      </c>
      <c r="D19" s="7">
        <v>1.0</v>
      </c>
      <c r="E19" s="3" t="s">
        <v>23</v>
      </c>
      <c r="F19" s="3">
        <v>10.0</v>
      </c>
      <c r="G19" s="3">
        <v>0.003</v>
      </c>
      <c r="I19" s="4">
        <v>6183.0</v>
      </c>
      <c r="J19" s="8">
        <f t="shared" si="1"/>
        <v>3.693275046</v>
      </c>
      <c r="K19" s="8">
        <f t="shared" si="2"/>
        <v>0.01107982514</v>
      </c>
      <c r="L19" s="4">
        <f t="shared" si="3"/>
        <v>11.07982514</v>
      </c>
    </row>
    <row r="20">
      <c r="A20" s="1">
        <v>13.0</v>
      </c>
      <c r="B20" s="1" t="s">
        <v>21</v>
      </c>
      <c r="C20" s="3">
        <v>25.0</v>
      </c>
      <c r="D20" s="7">
        <v>1.0</v>
      </c>
      <c r="E20" s="3" t="s">
        <v>23</v>
      </c>
      <c r="F20" s="3">
        <v>25.0</v>
      </c>
      <c r="G20" s="3">
        <v>0.003</v>
      </c>
      <c r="I20" s="4">
        <v>1473.0</v>
      </c>
      <c r="J20" s="8">
        <f t="shared" si="1"/>
        <v>0.8727468711</v>
      </c>
      <c r="K20" s="8">
        <f t="shared" si="2"/>
        <v>0.002618240613</v>
      </c>
      <c r="L20" s="4">
        <f t="shared" si="3"/>
        <v>2.618240613</v>
      </c>
    </row>
    <row r="21">
      <c r="A21" s="1">
        <v>14.0</v>
      </c>
      <c r="B21" s="1" t="s">
        <v>21</v>
      </c>
      <c r="C21" s="3">
        <v>50.0</v>
      </c>
      <c r="D21" s="7">
        <v>1.0</v>
      </c>
      <c r="E21" s="3" t="s">
        <v>23</v>
      </c>
      <c r="F21" s="3">
        <v>50.0</v>
      </c>
      <c r="G21" s="3">
        <v>0.003</v>
      </c>
      <c r="I21" s="4">
        <v>3837.0</v>
      </c>
      <c r="J21" s="8">
        <f t="shared" si="1"/>
        <v>2.288400503</v>
      </c>
      <c r="K21" s="8">
        <f t="shared" si="2"/>
        <v>0.006865201509</v>
      </c>
      <c r="L21" s="4">
        <f t="shared" si="3"/>
        <v>6.865201509</v>
      </c>
    </row>
    <row r="22">
      <c r="A22" s="1">
        <v>15.0</v>
      </c>
      <c r="B22" s="1" t="s">
        <v>21</v>
      </c>
      <c r="C22" s="3">
        <v>75.0</v>
      </c>
      <c r="D22" s="7">
        <v>1.0</v>
      </c>
      <c r="E22" s="3" t="s">
        <v>23</v>
      </c>
      <c r="F22" s="3">
        <v>75.0</v>
      </c>
      <c r="G22" s="3">
        <v>0.003</v>
      </c>
      <c r="I22" s="4">
        <v>10169.0</v>
      </c>
      <c r="J22" s="8">
        <f t="shared" si="1"/>
        <v>6.080244326</v>
      </c>
      <c r="K22" s="8">
        <f t="shared" si="2"/>
        <v>0.01824073298</v>
      </c>
      <c r="L22" s="4">
        <f t="shared" si="3"/>
        <v>18.24073298</v>
      </c>
    </row>
    <row r="23">
      <c r="A23" s="1">
        <v>16.0</v>
      </c>
      <c r="B23" s="1" t="s">
        <v>21</v>
      </c>
      <c r="C23" s="3">
        <v>100.0</v>
      </c>
      <c r="D23" s="7">
        <v>1.0</v>
      </c>
      <c r="E23" s="3" t="s">
        <v>23</v>
      </c>
      <c r="F23" s="3">
        <v>100.0</v>
      </c>
      <c r="G23" s="3">
        <v>0.003</v>
      </c>
      <c r="I23" s="4">
        <v>10938.0</v>
      </c>
      <c r="J23" s="8">
        <f t="shared" si="1"/>
        <v>6.540750943</v>
      </c>
      <c r="K23" s="8">
        <f t="shared" si="2"/>
        <v>0.01962225283</v>
      </c>
      <c r="L23" s="4">
        <f t="shared" si="3"/>
        <v>19.62225283</v>
      </c>
    </row>
    <row r="24">
      <c r="A24" s="1">
        <v>17.0</v>
      </c>
      <c r="B24" s="1" t="s">
        <v>21</v>
      </c>
      <c r="C24" s="3">
        <v>125.0</v>
      </c>
      <c r="D24" s="7">
        <v>1.0</v>
      </c>
      <c r="E24" s="3" t="s">
        <v>23</v>
      </c>
      <c r="F24" s="3">
        <v>125.0</v>
      </c>
      <c r="G24" s="3">
        <v>0.003</v>
      </c>
      <c r="I24" s="4">
        <v>15814.0</v>
      </c>
      <c r="J24" s="8">
        <f t="shared" si="1"/>
        <v>9.460686269</v>
      </c>
      <c r="K24" s="8">
        <f t="shared" si="2"/>
        <v>0.02838205881</v>
      </c>
      <c r="L24" s="4">
        <f t="shared" si="3"/>
        <v>28.38205881</v>
      </c>
    </row>
    <row r="25">
      <c r="A25" s="1">
        <v>18.0</v>
      </c>
      <c r="B25" s="1" t="s">
        <v>21</v>
      </c>
      <c r="C25" s="3">
        <v>150.0</v>
      </c>
      <c r="D25" s="7">
        <v>1.0</v>
      </c>
      <c r="E25" s="3" t="s">
        <v>23</v>
      </c>
      <c r="F25" s="3">
        <v>150.0</v>
      </c>
      <c r="G25" s="3">
        <v>0.003</v>
      </c>
      <c r="I25" s="4">
        <v>4533.0</v>
      </c>
      <c r="J25" s="8">
        <f t="shared" si="1"/>
        <v>2.705191928</v>
      </c>
      <c r="K25" s="8">
        <f t="shared" si="2"/>
        <v>0.008115575783</v>
      </c>
      <c r="L25" s="4">
        <f t="shared" si="3"/>
        <v>8.115575783</v>
      </c>
    </row>
    <row r="26">
      <c r="A26" s="1">
        <v>19.0</v>
      </c>
      <c r="B26" s="1" t="s">
        <v>21</v>
      </c>
      <c r="C26" s="3">
        <v>180.0</v>
      </c>
      <c r="D26" s="7">
        <v>1.0</v>
      </c>
      <c r="E26" s="3" t="s">
        <v>23</v>
      </c>
      <c r="F26" s="3">
        <v>180.0</v>
      </c>
      <c r="G26" s="3">
        <v>0.003</v>
      </c>
      <c r="I26" s="4">
        <v>2189.0</v>
      </c>
      <c r="J26" s="8">
        <f t="shared" si="1"/>
        <v>1.301515061</v>
      </c>
      <c r="K26" s="8">
        <f t="shared" si="2"/>
        <v>0.003904545182</v>
      </c>
      <c r="L26" s="4">
        <f t="shared" si="3"/>
        <v>3.904545182</v>
      </c>
    </row>
    <row r="27">
      <c r="A27" s="1">
        <v>20.0</v>
      </c>
      <c r="B27" s="1" t="s">
        <v>21</v>
      </c>
      <c r="C27" s="3">
        <v>200.0</v>
      </c>
      <c r="D27" s="7">
        <v>1.0</v>
      </c>
      <c r="E27" s="3" t="s">
        <v>23</v>
      </c>
      <c r="F27" s="3">
        <v>200.0</v>
      </c>
      <c r="G27" s="3">
        <v>0.003</v>
      </c>
      <c r="I27" s="4">
        <v>1220.0</v>
      </c>
      <c r="J27" s="8">
        <f t="shared" si="1"/>
        <v>0.7212407929</v>
      </c>
      <c r="K27" s="8">
        <f t="shared" si="2"/>
        <v>0.002163722379</v>
      </c>
      <c r="L27" s="4">
        <f t="shared" si="3"/>
        <v>2.163722379</v>
      </c>
    </row>
    <row r="28">
      <c r="A28" s="1">
        <v>21.0</v>
      </c>
      <c r="B28" s="1" t="s">
        <v>21</v>
      </c>
      <c r="C28" s="3">
        <v>10.0</v>
      </c>
      <c r="D28" s="7">
        <v>1.0</v>
      </c>
      <c r="E28" s="3" t="s">
        <v>24</v>
      </c>
      <c r="F28" s="3">
        <v>11.0</v>
      </c>
      <c r="G28" s="3">
        <v>0.004</v>
      </c>
      <c r="I28" s="4">
        <v>7777.0</v>
      </c>
      <c r="J28" s="8">
        <f t="shared" si="1"/>
        <v>4.647823223</v>
      </c>
      <c r="K28" s="8">
        <f t="shared" si="2"/>
        <v>0.01859129289</v>
      </c>
      <c r="L28" s="4">
        <f t="shared" si="3"/>
        <v>18.59129289</v>
      </c>
    </row>
    <row r="29">
      <c r="A29" s="1">
        <v>22.0</v>
      </c>
      <c r="B29" s="1" t="s">
        <v>21</v>
      </c>
      <c r="C29" s="3">
        <v>10.0</v>
      </c>
      <c r="D29" s="7">
        <v>1.0</v>
      </c>
      <c r="E29" s="3" t="s">
        <v>24</v>
      </c>
      <c r="F29" s="3">
        <v>12.0</v>
      </c>
      <c r="G29" s="3">
        <v>0.004</v>
      </c>
      <c r="I29" s="4">
        <v>4205.0</v>
      </c>
      <c r="J29" s="8">
        <f t="shared" si="1"/>
        <v>2.50877298</v>
      </c>
      <c r="K29" s="8">
        <f t="shared" si="2"/>
        <v>0.01003509192</v>
      </c>
      <c r="L29" s="4">
        <f t="shared" si="3"/>
        <v>10.03509192</v>
      </c>
    </row>
    <row r="30">
      <c r="A30" s="1">
        <v>23.0</v>
      </c>
      <c r="B30" s="1" t="s">
        <v>21</v>
      </c>
      <c r="C30" s="3">
        <v>10.0</v>
      </c>
      <c r="D30" s="7">
        <v>1.0</v>
      </c>
      <c r="E30" s="3" t="s">
        <v>24</v>
      </c>
      <c r="F30" s="3">
        <v>13.0</v>
      </c>
      <c r="G30" s="3">
        <v>0.004</v>
      </c>
      <c r="I30" s="4">
        <v>5608.0</v>
      </c>
      <c r="J30" s="8">
        <f t="shared" si="1"/>
        <v>3.34894305</v>
      </c>
      <c r="K30" s="8">
        <f t="shared" si="2"/>
        <v>0.0133957722</v>
      </c>
      <c r="L30" s="4">
        <f t="shared" si="3"/>
        <v>13.3957722</v>
      </c>
    </row>
    <row r="31">
      <c r="A31" s="1">
        <v>24.0</v>
      </c>
      <c r="B31" s="1" t="s">
        <v>21</v>
      </c>
      <c r="C31" s="3">
        <v>10.0</v>
      </c>
      <c r="D31" s="7">
        <v>1.0</v>
      </c>
      <c r="E31" s="3" t="s">
        <v>24</v>
      </c>
      <c r="F31" s="3">
        <v>14.0</v>
      </c>
      <c r="G31" s="3">
        <v>0.004</v>
      </c>
      <c r="I31" s="4">
        <v>2146.0</v>
      </c>
      <c r="J31" s="8">
        <f t="shared" si="1"/>
        <v>1.275765016</v>
      </c>
      <c r="K31" s="8">
        <f t="shared" si="2"/>
        <v>0.005103060063</v>
      </c>
      <c r="L31" s="4">
        <f t="shared" si="3"/>
        <v>5.103060063</v>
      </c>
    </row>
    <row r="32">
      <c r="A32" s="1">
        <v>25.0</v>
      </c>
      <c r="B32" s="1" t="s">
        <v>21</v>
      </c>
      <c r="C32" s="3">
        <v>10.0</v>
      </c>
      <c r="D32" s="7">
        <v>1.0</v>
      </c>
      <c r="E32" s="3" t="s">
        <v>24</v>
      </c>
      <c r="F32" s="3">
        <v>15.0</v>
      </c>
      <c r="G32" s="3">
        <v>0.004</v>
      </c>
      <c r="I32" s="4">
        <v>8118.0</v>
      </c>
      <c r="J32" s="8">
        <f t="shared" si="1"/>
        <v>4.852027067</v>
      </c>
      <c r="K32" s="8">
        <f>(J32*G32)/D31</f>
        <v>0.01940810827</v>
      </c>
      <c r="L32" s="4">
        <f t="shared" si="3"/>
        <v>19.40810827</v>
      </c>
    </row>
    <row r="33">
      <c r="A33" s="1">
        <v>26.0</v>
      </c>
      <c r="B33" s="1" t="s">
        <v>21</v>
      </c>
      <c r="C33" s="3">
        <v>10.0</v>
      </c>
      <c r="D33" s="7">
        <v>1.0</v>
      </c>
      <c r="E33" s="3" t="s">
        <v>24</v>
      </c>
      <c r="F33" s="3">
        <v>16.0</v>
      </c>
      <c r="G33" s="3">
        <v>0.004</v>
      </c>
      <c r="I33" s="4">
        <v>6414.0</v>
      </c>
      <c r="J33" s="8">
        <f t="shared" si="1"/>
        <v>3.831606683</v>
      </c>
      <c r="K33" s="8">
        <f>(J33*G33)/D33</f>
        <v>0.01532642673</v>
      </c>
      <c r="L33" s="4">
        <f t="shared" si="3"/>
        <v>15.32642673</v>
      </c>
    </row>
    <row r="34">
      <c r="A34" s="1">
        <v>27.0</v>
      </c>
      <c r="B34" s="1" t="s">
        <v>21</v>
      </c>
      <c r="C34" s="3">
        <v>10.0</v>
      </c>
      <c r="D34" s="7">
        <v>1.0</v>
      </c>
      <c r="E34" s="3" t="s">
        <v>24</v>
      </c>
      <c r="F34" s="3">
        <v>17.0</v>
      </c>
      <c r="G34" s="3">
        <v>0.004</v>
      </c>
      <c r="I34" s="4">
        <v>13506.0</v>
      </c>
      <c r="J34" s="8">
        <f t="shared" si="1"/>
        <v>8.078567579</v>
      </c>
      <c r="K34" s="8">
        <f t="shared" ref="K34:K36" si="4">(J34*G34)/D32</f>
        <v>0.03231427032</v>
      </c>
      <c r="L34" s="4">
        <f t="shared" si="3"/>
        <v>32.31427032</v>
      </c>
    </row>
    <row r="35">
      <c r="A35" s="1">
        <v>28.0</v>
      </c>
      <c r="B35" s="1" t="s">
        <v>21</v>
      </c>
      <c r="C35" s="3">
        <v>10.0</v>
      </c>
      <c r="D35" s="7">
        <v>1.0</v>
      </c>
      <c r="E35" s="3" t="s">
        <v>24</v>
      </c>
      <c r="F35" s="3">
        <v>18.0</v>
      </c>
      <c r="G35" s="3">
        <v>0.004</v>
      </c>
      <c r="I35" s="4">
        <v>17448.0</v>
      </c>
      <c r="J35" s="8">
        <f t="shared" si="1"/>
        <v>10.43918798</v>
      </c>
      <c r="K35" s="8">
        <f t="shared" si="4"/>
        <v>0.0417567519</v>
      </c>
      <c r="L35" s="4">
        <f t="shared" si="3"/>
        <v>41.7567519</v>
      </c>
    </row>
    <row r="36">
      <c r="A36" s="1">
        <v>29.0</v>
      </c>
      <c r="B36" s="1" t="s">
        <v>21</v>
      </c>
      <c r="C36" s="3">
        <v>10.0</v>
      </c>
      <c r="D36" s="7">
        <v>1.0</v>
      </c>
      <c r="E36" s="3" t="s">
        <v>24</v>
      </c>
      <c r="F36" s="3">
        <v>19.0</v>
      </c>
      <c r="G36" s="3">
        <v>0.004</v>
      </c>
      <c r="I36" s="4">
        <v>5987.0</v>
      </c>
      <c r="J36" s="8">
        <f t="shared" si="1"/>
        <v>3.575902749</v>
      </c>
      <c r="K36" s="8">
        <f t="shared" si="4"/>
        <v>0.01430361099</v>
      </c>
      <c r="L36" s="4">
        <f t="shared" si="3"/>
        <v>14.30361099</v>
      </c>
    </row>
    <row r="37">
      <c r="A37" s="1">
        <v>30.0</v>
      </c>
      <c r="B37" s="1" t="s">
        <v>21</v>
      </c>
      <c r="C37" s="3">
        <v>10.0</v>
      </c>
      <c r="D37" s="7">
        <v>1.0</v>
      </c>
      <c r="E37" s="3" t="s">
        <v>24</v>
      </c>
      <c r="F37" s="3">
        <v>20.0</v>
      </c>
      <c r="G37" s="3">
        <v>0.004</v>
      </c>
      <c r="I37" s="4">
        <v>25428.0</v>
      </c>
      <c r="J37" s="8">
        <f t="shared" si="1"/>
        <v>15.21791724</v>
      </c>
      <c r="K37" s="8">
        <f>(J37*G37)/D37</f>
        <v>0.06087166896</v>
      </c>
      <c r="L37" s="4">
        <f t="shared" si="3"/>
        <v>60.87166896</v>
      </c>
    </row>
    <row r="38">
      <c r="A38" s="1">
        <v>31.0</v>
      </c>
      <c r="B38" s="1" t="s">
        <v>21</v>
      </c>
      <c r="C38" s="3">
        <v>10.0</v>
      </c>
      <c r="D38" s="7">
        <v>1.0</v>
      </c>
      <c r="E38" s="3" t="s">
        <v>24</v>
      </c>
      <c r="F38" s="3">
        <v>21.0</v>
      </c>
      <c r="G38" s="3">
        <v>0.004</v>
      </c>
      <c r="I38" s="4">
        <v>9392.0</v>
      </c>
      <c r="J38" s="8">
        <f t="shared" si="1"/>
        <v>5.614947003</v>
      </c>
      <c r="K38" s="8">
        <f t="shared" ref="K38:K53" si="5">(J38*G38)/D35</f>
        <v>0.02245978801</v>
      </c>
      <c r="L38" s="4">
        <f t="shared" si="3"/>
        <v>22.45978801</v>
      </c>
    </row>
    <row r="39">
      <c r="A39" s="1">
        <v>32.0</v>
      </c>
      <c r="B39" s="1" t="s">
        <v>21</v>
      </c>
      <c r="C39" s="3">
        <v>10.0</v>
      </c>
      <c r="D39" s="7">
        <v>1.0</v>
      </c>
      <c r="E39" s="3" t="s">
        <v>24</v>
      </c>
      <c r="F39" s="3">
        <v>22.0</v>
      </c>
      <c r="G39" s="3">
        <v>0.004</v>
      </c>
      <c r="I39" s="4">
        <v>20442.0</v>
      </c>
      <c r="J39" s="8">
        <f t="shared" si="1"/>
        <v>12.23210971</v>
      </c>
      <c r="K39" s="8">
        <f t="shared" si="5"/>
        <v>0.04892843883</v>
      </c>
      <c r="L39" s="4">
        <f t="shared" si="3"/>
        <v>48.92843883</v>
      </c>
    </row>
    <row r="40">
      <c r="A40" s="1">
        <v>33.0</v>
      </c>
      <c r="B40" s="1" t="s">
        <v>21</v>
      </c>
      <c r="C40" s="3">
        <v>10.0</v>
      </c>
      <c r="D40" s="7">
        <v>1.0</v>
      </c>
      <c r="E40" s="3" t="s">
        <v>24</v>
      </c>
      <c r="F40" s="3">
        <v>23.0</v>
      </c>
      <c r="G40" s="3">
        <v>0.004</v>
      </c>
      <c r="I40" s="4">
        <v>24605.0</v>
      </c>
      <c r="J40" s="8">
        <f t="shared" si="1"/>
        <v>14.72507336</v>
      </c>
      <c r="K40" s="8">
        <f t="shared" si="5"/>
        <v>0.05890029343</v>
      </c>
      <c r="L40" s="4">
        <f t="shared" si="3"/>
        <v>58.90029343</v>
      </c>
    </row>
    <row r="41">
      <c r="A41" s="1">
        <v>34.0</v>
      </c>
      <c r="B41" s="1" t="s">
        <v>21</v>
      </c>
      <c r="C41" s="3">
        <v>10.0</v>
      </c>
      <c r="D41" s="7">
        <v>1.0</v>
      </c>
      <c r="E41" s="3" t="s">
        <v>24</v>
      </c>
      <c r="F41" s="3">
        <v>24.0</v>
      </c>
      <c r="G41" s="3">
        <v>0.004</v>
      </c>
      <c r="I41" s="4">
        <v>24483.0</v>
      </c>
      <c r="J41" s="8">
        <f t="shared" si="1"/>
        <v>14.65201509</v>
      </c>
      <c r="K41" s="8">
        <f t="shared" si="5"/>
        <v>0.05860806036</v>
      </c>
      <c r="L41" s="4">
        <f t="shared" si="3"/>
        <v>58.60806036</v>
      </c>
    </row>
    <row r="42">
      <c r="A42" s="1">
        <v>35.0</v>
      </c>
      <c r="B42" s="1" t="s">
        <v>21</v>
      </c>
      <c r="C42" s="3">
        <v>10.0</v>
      </c>
      <c r="D42" s="7">
        <v>1.0</v>
      </c>
      <c r="E42" s="3" t="s">
        <v>24</v>
      </c>
      <c r="F42" s="3">
        <v>25.0</v>
      </c>
      <c r="G42" s="3">
        <v>0.004</v>
      </c>
      <c r="I42" s="4">
        <v>9454.0</v>
      </c>
      <c r="J42" s="8">
        <f t="shared" si="1"/>
        <v>5.652074975</v>
      </c>
      <c r="K42" s="8">
        <f t="shared" si="5"/>
        <v>0.0226082999</v>
      </c>
      <c r="L42" s="4">
        <f t="shared" si="3"/>
        <v>22.6082999</v>
      </c>
    </row>
    <row r="43">
      <c r="A43" s="1">
        <v>36.0</v>
      </c>
      <c r="B43" s="1" t="s">
        <v>21</v>
      </c>
      <c r="C43" s="3">
        <v>10.0</v>
      </c>
      <c r="D43" s="7">
        <v>0.5</v>
      </c>
      <c r="E43" s="3" t="s">
        <v>24</v>
      </c>
      <c r="F43" s="3">
        <v>26.0</v>
      </c>
      <c r="G43" s="3">
        <v>0.004</v>
      </c>
      <c r="I43" s="4">
        <v>7094.0</v>
      </c>
      <c r="J43" s="8">
        <f t="shared" si="1"/>
        <v>4.238816696</v>
      </c>
      <c r="K43" s="8">
        <f t="shared" si="5"/>
        <v>0.01695526678</v>
      </c>
      <c r="L43" s="4">
        <f t="shared" si="3"/>
        <v>16.95526678</v>
      </c>
    </row>
    <row r="44">
      <c r="A44" s="1">
        <v>37.0</v>
      </c>
      <c r="B44" s="1" t="s">
        <v>21</v>
      </c>
      <c r="C44" s="3">
        <v>10.0</v>
      </c>
      <c r="D44" s="7">
        <v>0.5</v>
      </c>
      <c r="E44" s="3" t="s">
        <v>24</v>
      </c>
      <c r="F44" s="3">
        <v>27.0</v>
      </c>
      <c r="G44" s="3">
        <v>0.004</v>
      </c>
      <c r="I44" s="4">
        <v>27959.0</v>
      </c>
      <c r="J44" s="8">
        <f t="shared" si="1"/>
        <v>16.73357686</v>
      </c>
      <c r="K44" s="8">
        <f t="shared" si="5"/>
        <v>0.06693430744</v>
      </c>
      <c r="L44" s="4">
        <f t="shared" si="3"/>
        <v>66.93430744</v>
      </c>
    </row>
    <row r="45">
      <c r="A45" s="1">
        <v>38.0</v>
      </c>
      <c r="B45" s="1" t="s">
        <v>21</v>
      </c>
      <c r="C45" s="3">
        <v>10.0</v>
      </c>
      <c r="D45" s="7">
        <v>0.5</v>
      </c>
      <c r="E45" s="3" t="s">
        <v>24</v>
      </c>
      <c r="F45" s="3">
        <v>28.0</v>
      </c>
      <c r="G45" s="3">
        <v>0.004</v>
      </c>
      <c r="I45" s="4">
        <v>42633.0</v>
      </c>
      <c r="J45" s="8">
        <f t="shared" si="1"/>
        <v>25.5209294</v>
      </c>
      <c r="K45" s="8">
        <f t="shared" si="5"/>
        <v>0.1020837176</v>
      </c>
      <c r="L45" s="4">
        <f t="shared" si="3"/>
        <v>102.0837176</v>
      </c>
    </row>
    <row r="46">
      <c r="A46" s="1">
        <v>39.0</v>
      </c>
      <c r="B46" s="1" t="s">
        <v>21</v>
      </c>
      <c r="C46" s="3">
        <v>10.0</v>
      </c>
      <c r="D46" s="7">
        <v>0.5</v>
      </c>
      <c r="E46" s="3" t="s">
        <v>24</v>
      </c>
      <c r="F46" s="3">
        <v>29.0</v>
      </c>
      <c r="G46" s="3">
        <v>0.004</v>
      </c>
      <c r="I46" s="4">
        <v>31175.0</v>
      </c>
      <c r="J46" s="8">
        <f t="shared" si="1"/>
        <v>18.65944069</v>
      </c>
      <c r="K46" s="8">
        <f t="shared" si="5"/>
        <v>0.1492755255</v>
      </c>
      <c r="L46" s="4">
        <f t="shared" si="3"/>
        <v>149.2755255</v>
      </c>
    </row>
    <row r="47">
      <c r="A47" s="1">
        <v>40.0</v>
      </c>
      <c r="B47" s="1" t="s">
        <v>21</v>
      </c>
      <c r="C47" s="3">
        <v>10.0</v>
      </c>
      <c r="D47" s="7">
        <v>0.5</v>
      </c>
      <c r="E47" s="3" t="s">
        <v>24</v>
      </c>
      <c r="F47" s="3">
        <v>30.0</v>
      </c>
      <c r="G47" s="3">
        <v>0.004</v>
      </c>
      <c r="I47" s="4">
        <v>26568.0</v>
      </c>
      <c r="J47" s="8">
        <f t="shared" si="1"/>
        <v>15.90059285</v>
      </c>
      <c r="K47" s="8">
        <f t="shared" si="5"/>
        <v>0.1272047428</v>
      </c>
      <c r="L47" s="4">
        <f t="shared" si="3"/>
        <v>127.2047428</v>
      </c>
    </row>
    <row r="48">
      <c r="A48" s="1">
        <v>41.0</v>
      </c>
      <c r="B48" s="1" t="s">
        <v>21</v>
      </c>
      <c r="C48" s="3">
        <v>10.0</v>
      </c>
      <c r="D48" s="7">
        <v>0.5</v>
      </c>
      <c r="E48" s="3" t="s">
        <v>24</v>
      </c>
      <c r="F48" s="3">
        <v>31.0</v>
      </c>
      <c r="G48" s="3">
        <v>0.004</v>
      </c>
      <c r="I48" s="4">
        <v>13639.0</v>
      </c>
      <c r="J48" s="8">
        <f t="shared" si="1"/>
        <v>8.158213067</v>
      </c>
      <c r="K48" s="8">
        <f t="shared" si="5"/>
        <v>0.06526570453</v>
      </c>
      <c r="L48" s="4">
        <f t="shared" si="3"/>
        <v>65.26570453</v>
      </c>
    </row>
    <row r="49">
      <c r="A49" s="1">
        <v>42.0</v>
      </c>
      <c r="B49" s="1" t="s">
        <v>21</v>
      </c>
      <c r="C49" s="3">
        <v>10.0</v>
      </c>
      <c r="D49" s="7">
        <v>0.5</v>
      </c>
      <c r="E49" s="3" t="s">
        <v>24</v>
      </c>
      <c r="F49" s="3">
        <v>32.0</v>
      </c>
      <c r="G49" s="3">
        <v>0.004</v>
      </c>
      <c r="I49" s="4">
        <v>21573.0</v>
      </c>
      <c r="J49" s="8">
        <f t="shared" si="1"/>
        <v>12.90939577</v>
      </c>
      <c r="K49" s="8">
        <f t="shared" si="5"/>
        <v>0.1032751662</v>
      </c>
      <c r="L49" s="4">
        <f t="shared" si="3"/>
        <v>103.2751662</v>
      </c>
    </row>
    <row r="50">
      <c r="A50" s="1">
        <v>43.0</v>
      </c>
      <c r="B50" s="1" t="s">
        <v>21</v>
      </c>
      <c r="C50" s="3">
        <v>10.0</v>
      </c>
      <c r="D50" s="7">
        <v>0.5</v>
      </c>
      <c r="E50" s="3" t="s">
        <v>24</v>
      </c>
      <c r="F50" s="3">
        <v>33.0</v>
      </c>
      <c r="G50" s="3">
        <v>0.004</v>
      </c>
      <c r="I50" s="4">
        <v>32147.0</v>
      </c>
      <c r="J50" s="8">
        <f t="shared" si="1"/>
        <v>19.24151147</v>
      </c>
      <c r="K50" s="8">
        <f t="shared" si="5"/>
        <v>0.1539320917</v>
      </c>
      <c r="L50" s="4">
        <f t="shared" si="3"/>
        <v>153.9320917</v>
      </c>
    </row>
    <row r="51">
      <c r="A51" s="1">
        <v>44.0</v>
      </c>
      <c r="B51" s="1" t="s">
        <v>21</v>
      </c>
      <c r="C51" s="3">
        <v>10.0</v>
      </c>
      <c r="D51" s="7">
        <v>0.5</v>
      </c>
      <c r="E51" s="3" t="s">
        <v>24</v>
      </c>
      <c r="F51" s="3">
        <v>34.0</v>
      </c>
      <c r="G51" s="3">
        <v>0.004</v>
      </c>
      <c r="I51" s="4">
        <v>26982.0</v>
      </c>
      <c r="J51" s="8">
        <f t="shared" si="1"/>
        <v>16.14851189</v>
      </c>
      <c r="K51" s="8">
        <f t="shared" si="5"/>
        <v>0.1291880951</v>
      </c>
      <c r="L51" s="4">
        <f t="shared" si="3"/>
        <v>129.1880951</v>
      </c>
    </row>
    <row r="52">
      <c r="A52" s="1">
        <v>45.0</v>
      </c>
      <c r="B52" s="1" t="s">
        <v>21</v>
      </c>
      <c r="C52" s="3">
        <v>10.0</v>
      </c>
      <c r="D52" s="7">
        <v>0.5</v>
      </c>
      <c r="E52" s="3" t="s">
        <v>24</v>
      </c>
      <c r="F52" s="3">
        <v>35.0</v>
      </c>
      <c r="G52" s="3">
        <v>0.004</v>
      </c>
      <c r="I52" s="4">
        <v>14802.0</v>
      </c>
      <c r="J52" s="8">
        <f t="shared" si="1"/>
        <v>8.854661956</v>
      </c>
      <c r="K52" s="8">
        <f t="shared" si="5"/>
        <v>0.07083729565</v>
      </c>
      <c r="L52" s="4">
        <f t="shared" si="3"/>
        <v>70.83729565</v>
      </c>
    </row>
    <row r="53">
      <c r="A53" s="1">
        <v>46.0</v>
      </c>
      <c r="B53" s="1" t="s">
        <v>21</v>
      </c>
      <c r="C53" s="3">
        <v>10.0</v>
      </c>
      <c r="D53" s="7">
        <v>0.5</v>
      </c>
      <c r="E53" s="3" t="s">
        <v>24</v>
      </c>
      <c r="F53" s="3">
        <v>15.2</v>
      </c>
      <c r="G53" s="3">
        <v>0.004</v>
      </c>
      <c r="I53" s="4">
        <v>1832.0</v>
      </c>
      <c r="J53" s="8">
        <f t="shared" si="1"/>
        <v>1.087729804</v>
      </c>
      <c r="K53" s="8">
        <f t="shared" si="5"/>
        <v>0.008701838433</v>
      </c>
      <c r="L53" s="4">
        <f t="shared" si="3"/>
        <v>8.701838433</v>
      </c>
    </row>
    <row r="54">
      <c r="A54" s="1">
        <v>47.0</v>
      </c>
      <c r="B54" s="1" t="s">
        <v>21</v>
      </c>
      <c r="C54" s="3">
        <v>10.0</v>
      </c>
      <c r="D54" s="7">
        <v>0.5</v>
      </c>
      <c r="E54" s="3" t="s">
        <v>24</v>
      </c>
      <c r="F54" s="3">
        <v>15.3</v>
      </c>
      <c r="G54" s="3">
        <v>0.004</v>
      </c>
      <c r="I54" s="4">
        <v>2862.0</v>
      </c>
      <c r="J54" s="8">
        <f t="shared" si="1"/>
        <v>1.704533206</v>
      </c>
      <c r="K54" s="8">
        <f t="shared" ref="K54:K57" si="6">(J54*G54)/D54</f>
        <v>0.01363626564</v>
      </c>
      <c r="L54" s="4">
        <f t="shared" si="3"/>
        <v>13.63626564</v>
      </c>
    </row>
    <row r="55">
      <c r="A55" s="1">
        <v>48.0</v>
      </c>
      <c r="B55" s="1" t="s">
        <v>21</v>
      </c>
      <c r="C55" s="3">
        <v>75.0</v>
      </c>
      <c r="D55" s="7">
        <v>0.5</v>
      </c>
      <c r="E55" s="3" t="s">
        <v>24</v>
      </c>
      <c r="F55" s="3">
        <v>31.3</v>
      </c>
      <c r="G55" s="3">
        <v>0.004</v>
      </c>
      <c r="I55" s="4">
        <v>3295.0</v>
      </c>
      <c r="J55" s="8">
        <f t="shared" si="1"/>
        <v>1.963830169</v>
      </c>
      <c r="K55" s="8">
        <f t="shared" si="6"/>
        <v>0.01571064136</v>
      </c>
      <c r="L55" s="4">
        <f t="shared" si="3"/>
        <v>15.71064136</v>
      </c>
    </row>
    <row r="56">
      <c r="A56" s="1">
        <v>49.0</v>
      </c>
      <c r="B56" s="1" t="s">
        <v>21</v>
      </c>
      <c r="C56" s="3">
        <v>75.0</v>
      </c>
      <c r="D56" s="7">
        <v>0.5</v>
      </c>
      <c r="E56" s="3" t="s">
        <v>24</v>
      </c>
      <c r="F56" s="3">
        <v>35.3</v>
      </c>
      <c r="G56" s="3">
        <v>0.004</v>
      </c>
      <c r="I56" s="4">
        <v>19572.0</v>
      </c>
      <c r="J56" s="8">
        <f t="shared" si="1"/>
        <v>11.71112043</v>
      </c>
      <c r="K56" s="8">
        <f t="shared" si="6"/>
        <v>0.09368896341</v>
      </c>
      <c r="L56" s="4">
        <f t="shared" si="3"/>
        <v>93.68896341</v>
      </c>
    </row>
    <row r="57">
      <c r="A57" s="1">
        <v>50.0</v>
      </c>
      <c r="B57" s="1" t="s">
        <v>21</v>
      </c>
      <c r="C57" s="3">
        <v>75.0</v>
      </c>
      <c r="D57" s="7">
        <v>0.5</v>
      </c>
      <c r="E57" s="3" t="s">
        <v>24</v>
      </c>
      <c r="F57" s="3">
        <v>35.2</v>
      </c>
      <c r="G57" s="3">
        <v>0.004</v>
      </c>
      <c r="I57" s="4">
        <v>13216.0</v>
      </c>
      <c r="J57" s="8">
        <f t="shared" si="1"/>
        <v>7.904904485</v>
      </c>
      <c r="K57" s="8">
        <f t="shared" si="6"/>
        <v>0.06323923588</v>
      </c>
      <c r="L57" s="4">
        <f t="shared" si="3"/>
        <v>63.23923588</v>
      </c>
    </row>
    <row r="58">
      <c r="A58" s="1"/>
      <c r="B58" s="1"/>
      <c r="D58" s="7"/>
      <c r="I58" s="4"/>
      <c r="J58" s="8"/>
      <c r="K58" s="8"/>
      <c r="L58" s="4"/>
    </row>
    <row r="59">
      <c r="A59" s="1"/>
      <c r="B59" s="1"/>
      <c r="D59" s="7"/>
      <c r="I59" s="4"/>
      <c r="J59" s="8"/>
      <c r="K59" s="8"/>
      <c r="L59" s="4"/>
    </row>
    <row r="60">
      <c r="A60" s="1"/>
      <c r="B60" s="1"/>
      <c r="D60" s="7"/>
      <c r="I60" s="4"/>
      <c r="J60" s="8"/>
      <c r="K60" s="8"/>
      <c r="L60" s="4"/>
    </row>
    <row r="61">
      <c r="A61" s="1"/>
      <c r="B61" s="1"/>
      <c r="D61" s="7"/>
      <c r="I61" s="4"/>
      <c r="J61" s="8"/>
      <c r="K61" s="8"/>
      <c r="L61" s="4"/>
    </row>
    <row r="62">
      <c r="A62" s="1"/>
      <c r="B62" s="1"/>
      <c r="D62" s="7"/>
      <c r="F62" s="9"/>
      <c r="I62" s="4"/>
      <c r="J62" s="8"/>
      <c r="K62" s="8"/>
      <c r="L62" s="4"/>
    </row>
    <row r="63">
      <c r="A63" s="1"/>
      <c r="B63" s="1"/>
      <c r="D63" s="7"/>
      <c r="F63" s="9"/>
      <c r="I63" s="4"/>
      <c r="J63" s="8"/>
      <c r="K63" s="8"/>
      <c r="L63" s="4"/>
    </row>
    <row r="64">
      <c r="A64" s="1"/>
      <c r="B64" s="1"/>
      <c r="D64" s="7"/>
      <c r="F64" s="9"/>
      <c r="I64" s="4"/>
      <c r="J64" s="8"/>
      <c r="K64" s="8"/>
      <c r="L64" s="4"/>
    </row>
    <row r="65">
      <c r="A65" s="1"/>
      <c r="B65" s="1"/>
      <c r="D65" s="7"/>
      <c r="F65" s="9"/>
      <c r="I65" s="4"/>
      <c r="J65" s="8"/>
      <c r="K65" s="8"/>
      <c r="L65" s="4"/>
    </row>
    <row r="66">
      <c r="A66" s="1"/>
      <c r="B66" s="1"/>
      <c r="D66" s="7"/>
      <c r="F66" s="9"/>
      <c r="I66" s="4"/>
      <c r="J66" s="8"/>
      <c r="K66" s="8"/>
      <c r="L66" s="4"/>
    </row>
    <row r="67">
      <c r="A67" s="1"/>
      <c r="B67" s="1"/>
      <c r="D67" s="7"/>
      <c r="I67" s="4"/>
      <c r="J67" s="8"/>
      <c r="K67" s="8"/>
      <c r="L67" s="4"/>
    </row>
    <row r="68">
      <c r="A68" s="1"/>
      <c r="B68" s="1"/>
      <c r="D68" s="7"/>
      <c r="I68" s="4"/>
      <c r="J68" s="8"/>
      <c r="K68" s="8"/>
      <c r="L68" s="4"/>
    </row>
    <row r="69">
      <c r="A69" s="1"/>
      <c r="B69" s="1"/>
      <c r="D69" s="7"/>
      <c r="I69" s="4"/>
      <c r="J69" s="8"/>
      <c r="K69" s="8"/>
      <c r="L69" s="4"/>
    </row>
    <row r="70">
      <c r="A70" s="1"/>
      <c r="B70" s="1"/>
      <c r="D70" s="7"/>
      <c r="I70" s="4"/>
      <c r="J70" s="8"/>
      <c r="K70" s="8"/>
      <c r="L70" s="4"/>
    </row>
    <row r="71">
      <c r="A71" s="1"/>
      <c r="B71" s="1"/>
      <c r="D71" s="7"/>
      <c r="I71" s="4"/>
      <c r="J71" s="8"/>
      <c r="K71" s="8"/>
      <c r="L71" s="4"/>
    </row>
    <row r="72">
      <c r="A72" s="1"/>
      <c r="B72" s="1"/>
      <c r="D72" s="7"/>
      <c r="I72" s="4"/>
      <c r="J72" s="8"/>
      <c r="K72" s="8"/>
      <c r="L72" s="4"/>
    </row>
    <row r="73">
      <c r="A73" s="1"/>
      <c r="B73" s="1"/>
      <c r="D73" s="7"/>
      <c r="I73" s="4"/>
      <c r="J73" s="8"/>
      <c r="K73" s="8"/>
      <c r="L73" s="4"/>
    </row>
    <row r="74">
      <c r="A74" s="1"/>
      <c r="B74" s="1"/>
      <c r="D74" s="7"/>
      <c r="I74" s="4"/>
      <c r="J74" s="8"/>
      <c r="K74" s="8"/>
      <c r="L74" s="4"/>
    </row>
    <row r="75">
      <c r="A75" s="1"/>
      <c r="B75" s="1"/>
      <c r="D75" s="7"/>
      <c r="I75" s="4"/>
      <c r="J75" s="8"/>
      <c r="K75" s="8"/>
      <c r="L75" s="4"/>
    </row>
    <row r="76">
      <c r="A76" s="1"/>
      <c r="B76" s="1"/>
      <c r="D76" s="7"/>
      <c r="I76" s="4"/>
      <c r="J76" s="8"/>
      <c r="K76" s="8"/>
      <c r="L76" s="4"/>
    </row>
    <row r="77">
      <c r="A77" s="1"/>
      <c r="B77" s="1"/>
      <c r="D77" s="7"/>
      <c r="I77" s="4"/>
      <c r="J77" s="8"/>
      <c r="K77" s="8"/>
      <c r="L77" s="4"/>
    </row>
    <row r="78">
      <c r="A78" s="1"/>
      <c r="B78" s="1"/>
      <c r="D78" s="7"/>
      <c r="I78" s="4"/>
      <c r="J78" s="8"/>
      <c r="K78" s="8"/>
      <c r="L78" s="4"/>
    </row>
    <row r="79">
      <c r="A79" s="1"/>
      <c r="B79" s="1"/>
      <c r="D79" s="7"/>
      <c r="I79" s="4"/>
      <c r="J79" s="8"/>
      <c r="K79" s="8"/>
      <c r="L79" s="4"/>
    </row>
    <row r="80">
      <c r="A80" s="1"/>
      <c r="B80" s="1"/>
      <c r="D80" s="7"/>
      <c r="I80" s="4"/>
      <c r="J80" s="8"/>
      <c r="K80" s="8"/>
      <c r="L80" s="4"/>
    </row>
    <row r="81">
      <c r="A81" s="1"/>
      <c r="B81" s="1"/>
      <c r="D81" s="7"/>
      <c r="I81" s="4"/>
      <c r="J81" s="8"/>
      <c r="K81" s="8"/>
      <c r="L81" s="4"/>
    </row>
    <row r="82">
      <c r="A82" s="1"/>
      <c r="B82" s="1"/>
      <c r="D82" s="7"/>
      <c r="I82" s="4"/>
      <c r="J82" s="8"/>
      <c r="K82" s="8"/>
      <c r="L82" s="4"/>
    </row>
    <row r="83">
      <c r="A83" s="1"/>
      <c r="B83" s="1"/>
      <c r="D83" s="7"/>
      <c r="I83" s="4"/>
      <c r="J83" s="8"/>
      <c r="K83" s="8"/>
      <c r="L83" s="4"/>
    </row>
    <row r="84">
      <c r="A84" s="1"/>
      <c r="B84" s="1"/>
      <c r="D84" s="7"/>
      <c r="I84" s="4"/>
      <c r="J84" s="8"/>
      <c r="K84" s="8"/>
      <c r="L84" s="4"/>
    </row>
    <row r="85">
      <c r="A85" s="1"/>
      <c r="B85" s="1"/>
      <c r="D85" s="7"/>
      <c r="I85" s="4"/>
      <c r="J85" s="8"/>
      <c r="K85" s="8"/>
      <c r="L85" s="4"/>
    </row>
    <row r="86">
      <c r="A86" s="1"/>
      <c r="B86" s="1"/>
      <c r="D86" s="7"/>
      <c r="F86" s="9"/>
      <c r="I86" s="4"/>
      <c r="J86" s="8"/>
      <c r="K86" s="8"/>
      <c r="L86" s="4"/>
    </row>
    <row r="87">
      <c r="A87" s="1"/>
      <c r="B87" s="1"/>
      <c r="D87" s="7"/>
      <c r="F87" s="9"/>
      <c r="I87" s="4"/>
      <c r="J87" s="8"/>
      <c r="K87" s="8"/>
      <c r="L87" s="4"/>
    </row>
    <row r="88">
      <c r="A88" s="1"/>
      <c r="B88" s="1"/>
      <c r="D88" s="7"/>
      <c r="F88" s="9"/>
      <c r="I88" s="4"/>
      <c r="J88" s="8"/>
      <c r="K88" s="8"/>
      <c r="L88" s="4">
        <f>K88*1000</f>
        <v>0</v>
      </c>
    </row>
    <row r="89">
      <c r="A89" s="1"/>
      <c r="B89" s="1"/>
      <c r="D89" s="7"/>
      <c r="I89" s="4"/>
      <c r="J89" s="8"/>
      <c r="K89" s="8"/>
      <c r="L89" s="4"/>
    </row>
    <row r="90">
      <c r="A90" s="1"/>
      <c r="B90" s="1"/>
      <c r="D90" s="7"/>
      <c r="I90" s="4"/>
      <c r="J90" s="8"/>
      <c r="K90" s="8"/>
      <c r="L90" s="4"/>
    </row>
    <row r="91">
      <c r="A91" s="1"/>
      <c r="B91" s="1"/>
      <c r="D91" s="7"/>
      <c r="I91" s="4"/>
      <c r="J91" s="8"/>
      <c r="K91" s="8"/>
      <c r="L91" s="4"/>
    </row>
    <row r="92">
      <c r="A92" s="1"/>
      <c r="B92" s="1"/>
      <c r="D92" s="7"/>
      <c r="I92" s="4"/>
      <c r="J92" s="8"/>
      <c r="K92" s="8"/>
      <c r="L92" s="4"/>
    </row>
    <row r="93">
      <c r="A93" s="1"/>
      <c r="B93" s="1"/>
      <c r="D93" s="7"/>
      <c r="I93" s="4"/>
      <c r="J93" s="8"/>
      <c r="K93" s="8"/>
      <c r="L93" s="4"/>
    </row>
    <row r="94">
      <c r="A94" s="1"/>
      <c r="B94" s="1"/>
      <c r="D94" s="7"/>
      <c r="I94" s="4"/>
      <c r="J94" s="8"/>
      <c r="K94" s="8"/>
      <c r="L94" s="4"/>
    </row>
    <row r="95">
      <c r="A95" s="1"/>
      <c r="B95" s="1"/>
      <c r="D95" s="7"/>
      <c r="I95" s="4"/>
      <c r="J95" s="8"/>
      <c r="K95" s="8"/>
      <c r="L95" s="4"/>
    </row>
    <row r="96">
      <c r="A96" s="1"/>
      <c r="B96" s="1"/>
      <c r="D96" s="7"/>
      <c r="I96" s="4"/>
      <c r="J96" s="8"/>
      <c r="K96" s="8"/>
      <c r="L96" s="4"/>
    </row>
    <row r="97">
      <c r="A97" s="1"/>
      <c r="B97" s="1"/>
      <c r="D97" s="7"/>
      <c r="I97" s="4"/>
      <c r="J97" s="8"/>
      <c r="K97" s="8"/>
      <c r="L97" s="4"/>
    </row>
    <row r="98">
      <c r="A98" s="1"/>
      <c r="B98" s="1"/>
      <c r="D98" s="7"/>
      <c r="I98" s="4"/>
      <c r="J98" s="8"/>
      <c r="K98" s="8"/>
      <c r="L98" s="4"/>
    </row>
    <row r="99">
      <c r="A99" s="1"/>
      <c r="B99" s="1"/>
      <c r="D99" s="7"/>
      <c r="I99" s="4"/>
      <c r="J99" s="8"/>
      <c r="K99" s="8"/>
      <c r="L99" s="4"/>
    </row>
    <row r="100">
      <c r="A100" s="1"/>
      <c r="B100" s="1"/>
      <c r="D100" s="7"/>
      <c r="I100" s="4"/>
      <c r="J100" s="8"/>
      <c r="K100" s="8"/>
      <c r="L100" s="4"/>
    </row>
    <row r="101">
      <c r="A101" s="1"/>
      <c r="B101" s="1"/>
      <c r="D101" s="7"/>
      <c r="I101" s="4"/>
      <c r="J101" s="8"/>
      <c r="K101" s="8"/>
      <c r="L101" s="4"/>
    </row>
    <row r="102">
      <c r="A102" s="1"/>
      <c r="B102" s="1"/>
      <c r="D102" s="7"/>
      <c r="I102" s="4"/>
      <c r="J102" s="8"/>
      <c r="K102" s="8"/>
      <c r="L102" s="4"/>
    </row>
    <row r="103">
      <c r="A103" s="1"/>
      <c r="B103" s="1"/>
      <c r="D103" s="7"/>
      <c r="I103" s="4"/>
      <c r="J103" s="8"/>
      <c r="K103" s="8"/>
      <c r="L103" s="4"/>
    </row>
    <row r="104">
      <c r="A104" s="1"/>
      <c r="B104" s="1"/>
      <c r="D104" s="7"/>
      <c r="I104" s="4"/>
      <c r="J104" s="8"/>
      <c r="K104" s="8"/>
      <c r="L104" s="4"/>
    </row>
    <row r="105">
      <c r="A105" s="1"/>
      <c r="B105" s="1"/>
      <c r="D105" s="7"/>
      <c r="I105" s="4"/>
      <c r="J105" s="8"/>
      <c r="K105" s="8"/>
      <c r="L105" s="4"/>
    </row>
    <row r="106">
      <c r="A106" s="1"/>
      <c r="B106" s="1"/>
      <c r="D106" s="7"/>
      <c r="I106" s="4"/>
      <c r="J106" s="8"/>
      <c r="K106" s="8"/>
      <c r="L106" s="4"/>
    </row>
    <row r="107">
      <c r="A107" s="1"/>
      <c r="B107" s="1"/>
      <c r="D107" s="7"/>
      <c r="I107" s="4"/>
      <c r="J107" s="8"/>
      <c r="K107" s="8"/>
      <c r="L107" s="4"/>
    </row>
    <row r="108">
      <c r="A108" s="1"/>
      <c r="B108" s="1"/>
      <c r="D108" s="7"/>
      <c r="J108" s="8"/>
      <c r="K108" s="8"/>
      <c r="L108" s="4"/>
    </row>
    <row r="109">
      <c r="A109" s="1"/>
      <c r="B109" s="10"/>
      <c r="D109" s="7"/>
      <c r="I109" s="4"/>
      <c r="J109" s="8"/>
      <c r="K109" s="8"/>
      <c r="L109" s="4"/>
    </row>
    <row r="110">
      <c r="A110" s="1"/>
      <c r="B110" s="10"/>
      <c r="D110" s="7"/>
      <c r="I110" s="4"/>
      <c r="J110" s="8"/>
      <c r="K110" s="8"/>
      <c r="L110" s="4"/>
    </row>
    <row r="111">
      <c r="A111" s="1"/>
      <c r="B111" s="10"/>
      <c r="D111" s="7"/>
      <c r="I111" s="4"/>
      <c r="J111" s="8"/>
      <c r="K111" s="8"/>
      <c r="L111" s="4"/>
    </row>
    <row r="112">
      <c r="A112" s="1"/>
      <c r="B112" s="10"/>
      <c r="D112" s="7"/>
      <c r="I112" s="4"/>
      <c r="J112" s="8"/>
      <c r="K112" s="8"/>
      <c r="L112" s="4"/>
    </row>
    <row r="113">
      <c r="A113" s="1"/>
      <c r="B113" s="10"/>
      <c r="D113" s="7"/>
      <c r="I113" s="4"/>
      <c r="J113" s="8"/>
      <c r="K113" s="8"/>
      <c r="L113" s="4"/>
    </row>
    <row r="114">
      <c r="A114" s="1"/>
      <c r="B114" s="10"/>
      <c r="D114" s="7"/>
      <c r="I114" s="4"/>
      <c r="J114" s="8"/>
      <c r="K114" s="8"/>
      <c r="L114" s="4"/>
    </row>
    <row r="115">
      <c r="A115" s="1"/>
      <c r="B115" s="10"/>
      <c r="D115" s="7"/>
      <c r="I115" s="4"/>
      <c r="J115" s="8"/>
      <c r="K115" s="8"/>
      <c r="L115" s="4"/>
    </row>
    <row r="116">
      <c r="A116" s="1"/>
      <c r="B116" s="10"/>
      <c r="D116" s="7"/>
      <c r="I116" s="4"/>
      <c r="J116" s="8"/>
      <c r="K116" s="8"/>
      <c r="L116" s="4"/>
    </row>
    <row r="117">
      <c r="A117" s="1"/>
      <c r="B117" s="10"/>
      <c r="D117" s="7"/>
      <c r="I117" s="4"/>
      <c r="J117" s="8"/>
      <c r="K117" s="8"/>
      <c r="L117" s="4"/>
    </row>
    <row r="118">
      <c r="A118" s="1"/>
      <c r="B118" s="10"/>
      <c r="D118" s="7"/>
      <c r="I118" s="4"/>
      <c r="J118" s="8"/>
      <c r="K118" s="8"/>
      <c r="L118" s="4"/>
    </row>
    <row r="119">
      <c r="A119" s="1"/>
      <c r="B119" s="10"/>
      <c r="D119" s="7"/>
      <c r="I119" s="4"/>
      <c r="J119" s="8"/>
      <c r="K119" s="8"/>
      <c r="L119" s="4"/>
    </row>
    <row r="120">
      <c r="A120" s="1"/>
      <c r="B120" s="10"/>
      <c r="D120" s="7"/>
      <c r="I120" s="4"/>
      <c r="J120" s="8"/>
      <c r="K120" s="8"/>
      <c r="L120" s="4"/>
    </row>
    <row r="121">
      <c r="A121" s="1"/>
      <c r="B121" s="10"/>
      <c r="D121" s="7"/>
      <c r="I121" s="4"/>
      <c r="J121" s="8"/>
      <c r="K121" s="8"/>
      <c r="L121" s="4"/>
    </row>
    <row r="122">
      <c r="A122" s="1"/>
      <c r="B122" s="10"/>
      <c r="D122" s="7"/>
      <c r="I122" s="4"/>
      <c r="J122" s="8"/>
      <c r="K122" s="8"/>
      <c r="L122" s="4"/>
    </row>
    <row r="123">
      <c r="A123" s="1"/>
      <c r="B123" s="10"/>
      <c r="D123" s="7"/>
      <c r="I123" s="4"/>
      <c r="J123" s="8"/>
      <c r="K123" s="8"/>
      <c r="L123" s="4"/>
    </row>
    <row r="124">
      <c r="A124" s="1"/>
      <c r="B124" s="10"/>
      <c r="D124" s="7"/>
      <c r="I124" s="4"/>
      <c r="J124" s="8"/>
      <c r="K124" s="8"/>
      <c r="L124" s="4"/>
    </row>
    <row r="125">
      <c r="A125" s="1"/>
      <c r="B125" s="10"/>
      <c r="D125" s="7"/>
      <c r="I125" s="4"/>
      <c r="J125" s="8"/>
      <c r="K125" s="8"/>
      <c r="L125" s="4"/>
    </row>
    <row r="126">
      <c r="A126" s="1"/>
      <c r="B126" s="10"/>
      <c r="D126" s="7"/>
      <c r="I126" s="4"/>
      <c r="J126" s="8"/>
      <c r="K126" s="8"/>
      <c r="L126" s="4"/>
    </row>
    <row r="127">
      <c r="A127" s="1"/>
      <c r="B127" s="10"/>
      <c r="D127" s="7"/>
      <c r="I127" s="4"/>
      <c r="J127" s="8"/>
      <c r="K127" s="8"/>
      <c r="L127" s="4"/>
    </row>
    <row r="128">
      <c r="A128" s="1"/>
      <c r="B128" s="10"/>
      <c r="D128" s="7"/>
      <c r="I128" s="4"/>
      <c r="J128" s="8"/>
      <c r="K128" s="8"/>
      <c r="L128" s="4"/>
    </row>
    <row r="129">
      <c r="A129" s="1"/>
      <c r="B129" s="10"/>
      <c r="D129" s="7"/>
      <c r="I129" s="4"/>
      <c r="J129" s="8"/>
      <c r="K129" s="8"/>
      <c r="L129" s="4"/>
    </row>
    <row r="130">
      <c r="A130" s="1"/>
      <c r="B130" s="10"/>
      <c r="D130" s="7"/>
      <c r="I130" s="4"/>
      <c r="J130" s="8"/>
      <c r="K130" s="8"/>
      <c r="L130" s="4"/>
    </row>
    <row r="131">
      <c r="A131" s="1"/>
      <c r="B131" s="10"/>
      <c r="D131" s="7"/>
      <c r="I131" s="4"/>
      <c r="J131" s="8"/>
      <c r="K131" s="8"/>
      <c r="L131" s="4"/>
    </row>
    <row r="132">
      <c r="A132" s="1"/>
      <c r="B132" s="10"/>
      <c r="D132" s="7"/>
      <c r="I132" s="4"/>
      <c r="J132" s="8"/>
      <c r="K132" s="8"/>
      <c r="L132" s="4"/>
    </row>
    <row r="133">
      <c r="A133" s="1"/>
      <c r="B133" s="10"/>
      <c r="D133" s="7"/>
      <c r="I133" s="4"/>
      <c r="J133" s="8"/>
      <c r="K133" s="8"/>
      <c r="L133" s="4"/>
    </row>
    <row r="134">
      <c r="A134" s="1"/>
      <c r="B134" s="10"/>
      <c r="D134" s="7"/>
      <c r="I134" s="4"/>
      <c r="J134" s="8"/>
      <c r="K134" s="8"/>
      <c r="L134" s="4"/>
    </row>
    <row r="135">
      <c r="A135" s="1"/>
      <c r="B135" s="10"/>
      <c r="D135" s="7"/>
      <c r="I135" s="4"/>
      <c r="J135" s="8"/>
      <c r="K135" s="8"/>
      <c r="L135" s="4"/>
    </row>
    <row r="136">
      <c r="A136" s="1"/>
      <c r="B136" s="10"/>
      <c r="D136" s="7"/>
      <c r="I136" s="4"/>
      <c r="J136" s="8"/>
      <c r="K136" s="8"/>
      <c r="L136" s="4"/>
    </row>
    <row r="137">
      <c r="A137" s="1"/>
      <c r="B137" s="10"/>
      <c r="D137" s="7"/>
      <c r="I137" s="4"/>
      <c r="J137" s="8"/>
      <c r="K137" s="8"/>
      <c r="L137" s="4"/>
    </row>
    <row r="138">
      <c r="A138" s="1"/>
      <c r="B138" s="10"/>
      <c r="D138" s="7"/>
      <c r="I138" s="4"/>
      <c r="J138" s="8"/>
      <c r="K138" s="8"/>
      <c r="L138" s="4"/>
    </row>
    <row r="139">
      <c r="A139" s="1"/>
      <c r="B139" s="10"/>
      <c r="D139" s="7"/>
      <c r="I139" s="4"/>
      <c r="J139" s="8"/>
      <c r="K139" s="8"/>
      <c r="L139" s="4"/>
    </row>
    <row r="140">
      <c r="A140" s="1"/>
      <c r="B140" s="10"/>
      <c r="D140" s="7"/>
      <c r="I140" s="4"/>
      <c r="J140" s="8"/>
      <c r="K140" s="8"/>
      <c r="L140" s="4"/>
    </row>
    <row r="141">
      <c r="A141" s="1"/>
      <c r="B141" s="10"/>
      <c r="D141" s="7"/>
      <c r="I141" s="4"/>
      <c r="J141" s="8"/>
      <c r="K141" s="8"/>
      <c r="L141" s="4"/>
    </row>
    <row r="142">
      <c r="A142" s="1"/>
      <c r="B142" s="10"/>
      <c r="D142" s="7"/>
      <c r="I142" s="4"/>
      <c r="J142" s="8"/>
      <c r="K142" s="8"/>
      <c r="L142" s="4"/>
    </row>
    <row r="143">
      <c r="A143" s="1"/>
      <c r="B143" s="10"/>
      <c r="D143" s="7"/>
      <c r="I143" s="4"/>
      <c r="J143" s="8"/>
      <c r="K143" s="8"/>
      <c r="L143" s="4"/>
    </row>
    <row r="144">
      <c r="A144" s="1"/>
      <c r="B144" s="10"/>
      <c r="D144" s="7"/>
      <c r="I144" s="4"/>
      <c r="J144" s="8"/>
      <c r="K144" s="8"/>
      <c r="L144" s="4"/>
    </row>
  </sheetData>
  <conditionalFormatting sqref="L8:L144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16.25"/>
    <col customWidth="1" min="10" max="10" width="13.38"/>
  </cols>
  <sheetData>
    <row r="1">
      <c r="A1" s="1"/>
      <c r="B1" s="1" t="s">
        <v>0</v>
      </c>
      <c r="C1" s="3">
        <v>0.999</v>
      </c>
      <c r="D1" s="3" t="s">
        <v>1</v>
      </c>
      <c r="E1" s="2">
        <v>1669.9</v>
      </c>
      <c r="F1" s="3"/>
      <c r="G1" s="3"/>
      <c r="H1" s="3"/>
      <c r="I1" s="3"/>
    </row>
    <row r="2">
      <c r="A2" s="1"/>
      <c r="B2" s="1" t="s">
        <v>2</v>
      </c>
      <c r="C2" s="3">
        <v>21.33333333</v>
      </c>
      <c r="D2" s="3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146</v>
      </c>
      <c r="C4" s="3">
        <v>1.0</v>
      </c>
      <c r="D4" s="3"/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100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147</v>
      </c>
      <c r="H7" s="6" t="s">
        <v>16</v>
      </c>
      <c r="I7" s="6" t="s">
        <v>17</v>
      </c>
      <c r="J7" s="6" t="s">
        <v>18</v>
      </c>
      <c r="K7" s="6" t="s">
        <v>19</v>
      </c>
    </row>
    <row r="8">
      <c r="A8" s="1">
        <v>1.0</v>
      </c>
      <c r="B8" s="27">
        <v>44175.0</v>
      </c>
      <c r="C8" s="3">
        <v>10.0</v>
      </c>
      <c r="D8" s="3">
        <v>0.5</v>
      </c>
      <c r="E8" s="3" t="s">
        <v>156</v>
      </c>
      <c r="F8" s="3">
        <v>11.0</v>
      </c>
      <c r="G8" s="3">
        <v>0.004</v>
      </c>
      <c r="I8" s="4">
        <v>2582.0</v>
      </c>
      <c r="J8" s="4">
        <f t="shared" ref="J8:J79" si="1">(I8-$C$2)*1/$E$1</f>
        <v>1.533425155</v>
      </c>
      <c r="K8" s="4">
        <f t="shared" ref="K8:K79" si="2">(J8*G8)/D8</f>
        <v>0.01226740124</v>
      </c>
      <c r="L8" s="4"/>
      <c r="M8" s="4"/>
      <c r="N8" s="4"/>
    </row>
    <row r="9">
      <c r="A9" s="1">
        <v>2.0</v>
      </c>
      <c r="B9" s="27">
        <v>44175.0</v>
      </c>
      <c r="C9" s="3">
        <v>10.0</v>
      </c>
      <c r="D9" s="3">
        <v>0.5</v>
      </c>
      <c r="E9" s="3" t="s">
        <v>156</v>
      </c>
      <c r="F9" s="3">
        <v>12.0</v>
      </c>
      <c r="G9" s="3">
        <v>0.004</v>
      </c>
      <c r="I9" s="4">
        <v>1826.0</v>
      </c>
      <c r="J9" s="4">
        <f t="shared" si="1"/>
        <v>1.080703435</v>
      </c>
      <c r="K9" s="4">
        <f t="shared" si="2"/>
        <v>0.008645627483</v>
      </c>
      <c r="L9" s="4"/>
      <c r="M9" s="4"/>
      <c r="N9" s="4"/>
    </row>
    <row r="10">
      <c r="A10" s="1">
        <v>3.0</v>
      </c>
      <c r="B10" s="27">
        <v>44175.0</v>
      </c>
      <c r="C10" s="3">
        <v>10.0</v>
      </c>
      <c r="D10" s="3">
        <v>0.5</v>
      </c>
      <c r="E10" s="3" t="s">
        <v>156</v>
      </c>
      <c r="F10" s="3">
        <v>13.0</v>
      </c>
      <c r="G10" s="3">
        <v>0.004</v>
      </c>
      <c r="I10" s="4">
        <v>1484.0</v>
      </c>
      <c r="J10" s="4">
        <f t="shared" si="1"/>
        <v>0.8759007525</v>
      </c>
      <c r="K10" s="4">
        <f t="shared" si="2"/>
        <v>0.00700720602</v>
      </c>
      <c r="L10" s="4"/>
      <c r="M10" s="4"/>
      <c r="N10" s="4"/>
    </row>
    <row r="11">
      <c r="A11" s="1">
        <v>4.0</v>
      </c>
      <c r="B11" s="27">
        <v>44175.0</v>
      </c>
      <c r="C11" s="3">
        <v>10.0</v>
      </c>
      <c r="D11" s="3">
        <v>0.5</v>
      </c>
      <c r="E11" s="3" t="s">
        <v>156</v>
      </c>
      <c r="F11" s="3">
        <v>14.0</v>
      </c>
      <c r="G11" s="3">
        <v>0.004</v>
      </c>
      <c r="I11" s="4">
        <v>1985.0</v>
      </c>
      <c r="J11" s="4">
        <f t="shared" si="1"/>
        <v>1.175918718</v>
      </c>
      <c r="K11" s="4">
        <f t="shared" si="2"/>
        <v>0.009407349742</v>
      </c>
      <c r="L11" s="4"/>
      <c r="M11" s="4"/>
      <c r="N11" s="4"/>
    </row>
    <row r="12">
      <c r="A12" s="1">
        <v>5.0</v>
      </c>
      <c r="B12" s="27">
        <v>44175.0</v>
      </c>
      <c r="C12" s="3">
        <v>10.0</v>
      </c>
      <c r="D12" s="3">
        <v>0.5</v>
      </c>
      <c r="E12" s="3" t="s">
        <v>156</v>
      </c>
      <c r="F12" s="3">
        <v>15.0</v>
      </c>
      <c r="G12" s="3">
        <v>0.004</v>
      </c>
      <c r="I12" s="4">
        <v>2321.0</v>
      </c>
      <c r="J12" s="4">
        <f t="shared" si="1"/>
        <v>1.377128371</v>
      </c>
      <c r="K12" s="4">
        <f t="shared" si="2"/>
        <v>0.01101702697</v>
      </c>
      <c r="L12" s="4"/>
      <c r="M12" s="4"/>
      <c r="N12" s="4"/>
    </row>
    <row r="13">
      <c r="A13" s="1">
        <v>6.0</v>
      </c>
      <c r="B13" s="27">
        <v>44175.0</v>
      </c>
      <c r="C13" s="3">
        <v>10.0</v>
      </c>
      <c r="D13" s="3">
        <v>0.5</v>
      </c>
      <c r="E13" s="3" t="s">
        <v>156</v>
      </c>
      <c r="F13" s="3">
        <v>16.0</v>
      </c>
      <c r="G13" s="3">
        <v>0.004</v>
      </c>
      <c r="I13" s="4">
        <v>2961.0</v>
      </c>
      <c r="J13" s="4">
        <f t="shared" si="1"/>
        <v>1.760384853</v>
      </c>
      <c r="K13" s="4">
        <f t="shared" si="2"/>
        <v>0.01408307883</v>
      </c>
    </row>
    <row r="14">
      <c r="A14" s="1">
        <v>7.0</v>
      </c>
      <c r="B14" s="27">
        <v>44175.0</v>
      </c>
      <c r="C14" s="3">
        <v>10.0</v>
      </c>
      <c r="D14" s="3">
        <v>0.5</v>
      </c>
      <c r="E14" s="3" t="s">
        <v>156</v>
      </c>
      <c r="F14" s="3">
        <v>17.0</v>
      </c>
      <c r="G14" s="3">
        <v>0.004</v>
      </c>
      <c r="I14" s="4">
        <v>3498.0</v>
      </c>
      <c r="J14" s="4">
        <f t="shared" si="1"/>
        <v>2.081960996</v>
      </c>
      <c r="K14" s="4">
        <f t="shared" si="2"/>
        <v>0.01665568797</v>
      </c>
    </row>
    <row r="15">
      <c r="A15" s="1">
        <v>8.0</v>
      </c>
      <c r="B15" s="27">
        <v>44175.0</v>
      </c>
      <c r="C15" s="3">
        <v>10.0</v>
      </c>
      <c r="D15" s="3">
        <v>0.5</v>
      </c>
      <c r="E15" s="3" t="s">
        <v>156</v>
      </c>
      <c r="F15" s="3">
        <v>18.0</v>
      </c>
      <c r="G15" s="3">
        <v>0.004</v>
      </c>
      <c r="I15" s="4">
        <v>6066.0</v>
      </c>
      <c r="J15" s="4">
        <f t="shared" si="1"/>
        <v>3.619777631</v>
      </c>
      <c r="K15" s="4">
        <f t="shared" si="2"/>
        <v>0.02895822105</v>
      </c>
    </row>
    <row r="16">
      <c r="A16" s="1">
        <v>9.0</v>
      </c>
      <c r="B16" s="27">
        <v>44175.0</v>
      </c>
      <c r="C16" s="3">
        <v>10.0</v>
      </c>
      <c r="D16" s="3">
        <v>0.5</v>
      </c>
      <c r="E16" s="3" t="s">
        <v>156</v>
      </c>
      <c r="F16" s="3">
        <v>19.0</v>
      </c>
      <c r="G16" s="3">
        <v>0.004</v>
      </c>
      <c r="I16" s="4">
        <v>4858.0</v>
      </c>
      <c r="J16" s="4">
        <f t="shared" si="1"/>
        <v>2.896381021</v>
      </c>
      <c r="K16" s="4">
        <f t="shared" si="2"/>
        <v>0.02317104817</v>
      </c>
    </row>
    <row r="17">
      <c r="A17" s="1">
        <v>10.0</v>
      </c>
      <c r="B17" s="27">
        <v>44175.0</v>
      </c>
      <c r="C17" s="3">
        <v>10.0</v>
      </c>
      <c r="D17" s="3">
        <v>0.5</v>
      </c>
      <c r="E17" s="3" t="s">
        <v>156</v>
      </c>
      <c r="F17" s="3">
        <v>20.0</v>
      </c>
      <c r="G17" s="3">
        <v>0.004</v>
      </c>
      <c r="I17" s="4">
        <v>4913.0</v>
      </c>
      <c r="J17" s="4">
        <f t="shared" si="1"/>
        <v>2.929317125</v>
      </c>
      <c r="K17" s="4">
        <f t="shared" si="2"/>
        <v>0.023434537</v>
      </c>
    </row>
    <row r="18">
      <c r="A18" s="1">
        <v>11.0</v>
      </c>
      <c r="B18" s="27">
        <v>44175.0</v>
      </c>
      <c r="C18" s="3">
        <v>10.0</v>
      </c>
      <c r="D18" s="3">
        <v>0.5</v>
      </c>
      <c r="E18" s="3" t="s">
        <v>156</v>
      </c>
      <c r="F18" s="3">
        <v>21.0</v>
      </c>
      <c r="G18" s="3">
        <v>0.004</v>
      </c>
      <c r="I18" s="4">
        <v>2679.0</v>
      </c>
      <c r="J18" s="4">
        <f t="shared" si="1"/>
        <v>1.591512466</v>
      </c>
      <c r="K18" s="4">
        <f t="shared" si="2"/>
        <v>0.01273209973</v>
      </c>
    </row>
    <row r="19">
      <c r="A19" s="1">
        <v>12.0</v>
      </c>
      <c r="B19" s="27">
        <v>44175.0</v>
      </c>
      <c r="C19" s="3">
        <v>10.0</v>
      </c>
      <c r="D19" s="3">
        <v>0.5</v>
      </c>
      <c r="E19" s="3" t="s">
        <v>156</v>
      </c>
      <c r="F19" s="3">
        <v>22.0</v>
      </c>
      <c r="G19" s="3">
        <v>0.004</v>
      </c>
      <c r="I19" s="4">
        <v>4559.0</v>
      </c>
      <c r="J19" s="4">
        <f t="shared" si="1"/>
        <v>2.717328383</v>
      </c>
      <c r="K19" s="4">
        <f t="shared" si="2"/>
        <v>0.02173862706</v>
      </c>
    </row>
    <row r="20">
      <c r="A20" s="1">
        <v>13.0</v>
      </c>
      <c r="B20" s="27">
        <v>44175.0</v>
      </c>
      <c r="C20" s="3">
        <v>10.0</v>
      </c>
      <c r="D20" s="3">
        <v>0.5</v>
      </c>
      <c r="E20" s="3" t="s">
        <v>156</v>
      </c>
      <c r="F20" s="3">
        <v>23.0</v>
      </c>
      <c r="G20" s="3">
        <v>0.004</v>
      </c>
      <c r="I20" s="4">
        <v>6479.0</v>
      </c>
      <c r="J20" s="4">
        <f t="shared" si="1"/>
        <v>3.86709783</v>
      </c>
      <c r="K20" s="4">
        <f t="shared" si="2"/>
        <v>0.03093678264</v>
      </c>
    </row>
    <row r="21">
      <c r="A21" s="1">
        <v>14.0</v>
      </c>
      <c r="B21" s="27">
        <v>44175.0</v>
      </c>
      <c r="C21" s="3">
        <v>10.0</v>
      </c>
      <c r="D21" s="3">
        <v>0.5</v>
      </c>
      <c r="E21" s="3" t="s">
        <v>156</v>
      </c>
      <c r="F21" s="3">
        <v>24.0</v>
      </c>
      <c r="G21" s="3">
        <v>0.004</v>
      </c>
      <c r="I21" s="4">
        <v>6800.0</v>
      </c>
      <c r="J21" s="4">
        <f t="shared" si="1"/>
        <v>4.05932491</v>
      </c>
      <c r="K21" s="4">
        <f t="shared" si="2"/>
        <v>0.03247459928</v>
      </c>
    </row>
    <row r="22">
      <c r="A22" s="1">
        <v>15.0</v>
      </c>
      <c r="B22" s="27">
        <v>44175.0</v>
      </c>
      <c r="C22" s="3">
        <v>10.0</v>
      </c>
      <c r="D22" s="3">
        <v>0.5</v>
      </c>
      <c r="E22" s="3" t="s">
        <v>156</v>
      </c>
      <c r="F22" s="3">
        <v>25.0</v>
      </c>
      <c r="G22" s="3">
        <v>0.004</v>
      </c>
      <c r="I22" s="4">
        <v>6295.0</v>
      </c>
      <c r="J22" s="4">
        <f t="shared" si="1"/>
        <v>3.756911592</v>
      </c>
      <c r="K22" s="4">
        <f t="shared" si="2"/>
        <v>0.03005529273</v>
      </c>
    </row>
    <row r="23">
      <c r="A23" s="1">
        <v>16.0</v>
      </c>
      <c r="B23" s="27">
        <v>44175.0</v>
      </c>
      <c r="C23" s="3">
        <v>10.0</v>
      </c>
      <c r="D23" s="3">
        <v>0.3</v>
      </c>
      <c r="E23" s="3" t="s">
        <v>157</v>
      </c>
      <c r="F23" s="3">
        <v>1.0</v>
      </c>
      <c r="G23" s="3">
        <v>0.004</v>
      </c>
      <c r="I23" s="4">
        <v>730.0</v>
      </c>
      <c r="J23" s="4">
        <f t="shared" si="1"/>
        <v>0.4243767092</v>
      </c>
      <c r="K23" s="4">
        <f t="shared" si="2"/>
        <v>0.005658356122</v>
      </c>
    </row>
    <row r="24">
      <c r="A24" s="1">
        <v>17.0</v>
      </c>
      <c r="B24" s="27">
        <v>44175.0</v>
      </c>
      <c r="C24" s="3">
        <v>10.0</v>
      </c>
      <c r="D24" s="3">
        <v>0.3</v>
      </c>
      <c r="E24" s="3" t="s">
        <v>157</v>
      </c>
      <c r="F24" s="3">
        <v>2.0</v>
      </c>
      <c r="G24" s="3">
        <v>0.004</v>
      </c>
      <c r="I24" s="4">
        <v>1053.0</v>
      </c>
      <c r="J24" s="4">
        <f t="shared" si="1"/>
        <v>0.6178014652</v>
      </c>
      <c r="K24" s="4">
        <f t="shared" si="2"/>
        <v>0.008237352869</v>
      </c>
    </row>
    <row r="25">
      <c r="A25" s="1">
        <v>18.0</v>
      </c>
      <c r="B25" s="27">
        <v>44175.0</v>
      </c>
      <c r="C25" s="3">
        <v>10.0</v>
      </c>
      <c r="D25" s="3">
        <v>0.3</v>
      </c>
      <c r="E25" s="3" t="s">
        <v>157</v>
      </c>
      <c r="F25" s="3">
        <v>3.0</v>
      </c>
      <c r="G25" s="3">
        <v>0.004</v>
      </c>
      <c r="I25" s="4">
        <v>986.0</v>
      </c>
      <c r="J25" s="4">
        <f t="shared" si="1"/>
        <v>0.5776793022</v>
      </c>
      <c r="K25" s="4">
        <f t="shared" si="2"/>
        <v>0.007702390695</v>
      </c>
      <c r="L25" s="17">
        <f>AVERAGE(K23:K25)</f>
        <v>0.007199366562</v>
      </c>
    </row>
    <row r="26">
      <c r="A26" s="1">
        <v>19.0</v>
      </c>
      <c r="B26" s="27">
        <v>44175.0</v>
      </c>
      <c r="C26" s="3">
        <v>10.0</v>
      </c>
      <c r="D26" s="3">
        <v>0.5</v>
      </c>
      <c r="E26" s="3" t="s">
        <v>156</v>
      </c>
      <c r="F26" s="3">
        <v>29.0</v>
      </c>
      <c r="G26" s="3">
        <v>0.004</v>
      </c>
      <c r="I26" s="4">
        <v>8120.0</v>
      </c>
      <c r="J26" s="4">
        <f t="shared" si="1"/>
        <v>4.849791405</v>
      </c>
      <c r="K26" s="4">
        <f t="shared" si="2"/>
        <v>0.03879833124</v>
      </c>
    </row>
    <row r="27">
      <c r="A27" s="1">
        <v>20.0</v>
      </c>
      <c r="B27" s="27">
        <v>44175.0</v>
      </c>
      <c r="C27" s="3">
        <v>10.0</v>
      </c>
      <c r="D27" s="3">
        <v>0.5</v>
      </c>
      <c r="E27" s="3" t="s">
        <v>156</v>
      </c>
      <c r="F27" s="3">
        <v>30.0</v>
      </c>
      <c r="G27" s="3">
        <v>0.004</v>
      </c>
      <c r="I27" s="4">
        <v>14362.0</v>
      </c>
      <c r="J27" s="4">
        <f t="shared" si="1"/>
        <v>8.587739785</v>
      </c>
      <c r="K27" s="4">
        <f t="shared" si="2"/>
        <v>0.06870191828</v>
      </c>
    </row>
    <row r="28">
      <c r="A28" s="1">
        <v>21.0</v>
      </c>
      <c r="B28" s="27">
        <v>44175.0</v>
      </c>
      <c r="C28" s="3">
        <v>10.0</v>
      </c>
      <c r="D28" s="3">
        <v>0.5</v>
      </c>
      <c r="E28" s="3" t="s">
        <v>156</v>
      </c>
      <c r="F28" s="3">
        <v>31.0</v>
      </c>
      <c r="G28" s="3">
        <v>0.004</v>
      </c>
      <c r="I28" s="4">
        <v>10528.0</v>
      </c>
      <c r="J28" s="4">
        <f t="shared" si="1"/>
        <v>6.29179392</v>
      </c>
      <c r="K28" s="4">
        <f t="shared" si="2"/>
        <v>0.05033435136</v>
      </c>
    </row>
    <row r="29">
      <c r="A29" s="1">
        <v>22.0</v>
      </c>
      <c r="B29" s="27">
        <v>44175.0</v>
      </c>
      <c r="C29" s="3">
        <v>10.0</v>
      </c>
      <c r="D29" s="3">
        <v>0.5</v>
      </c>
      <c r="E29" s="3" t="s">
        <v>156</v>
      </c>
      <c r="F29" s="3">
        <v>32.0</v>
      </c>
      <c r="G29" s="3">
        <v>0.004</v>
      </c>
      <c r="I29" s="4">
        <v>3962.0</v>
      </c>
      <c r="J29" s="4">
        <f t="shared" si="1"/>
        <v>2.359821945</v>
      </c>
      <c r="K29" s="4">
        <f t="shared" si="2"/>
        <v>0.01887857556</v>
      </c>
    </row>
    <row r="30">
      <c r="A30" s="1">
        <v>23.0</v>
      </c>
      <c r="B30" s="27">
        <v>44175.0</v>
      </c>
      <c r="C30" s="3">
        <v>10.0</v>
      </c>
      <c r="D30" s="3">
        <v>0.5</v>
      </c>
      <c r="E30" s="3" t="s">
        <v>156</v>
      </c>
      <c r="F30" s="3">
        <v>33.0</v>
      </c>
      <c r="G30" s="3">
        <v>0.004</v>
      </c>
      <c r="I30" s="4">
        <v>3245.0</v>
      </c>
      <c r="J30" s="4">
        <f t="shared" si="1"/>
        <v>1.930454917</v>
      </c>
      <c r="K30" s="4">
        <f t="shared" si="2"/>
        <v>0.01544363934</v>
      </c>
    </row>
    <row r="31">
      <c r="A31" s="1">
        <v>24.0</v>
      </c>
      <c r="B31" s="27">
        <v>44175.0</v>
      </c>
      <c r="C31" s="3">
        <v>10.0</v>
      </c>
      <c r="D31" s="3">
        <v>0.5</v>
      </c>
      <c r="E31" s="3" t="s">
        <v>156</v>
      </c>
      <c r="F31" s="3">
        <v>34.0</v>
      </c>
      <c r="G31" s="3">
        <v>0.004</v>
      </c>
      <c r="I31" s="4">
        <v>4867.0</v>
      </c>
      <c r="J31" s="4">
        <f t="shared" si="1"/>
        <v>2.901770565</v>
      </c>
      <c r="K31" s="4">
        <f t="shared" si="2"/>
        <v>0.02321416452</v>
      </c>
    </row>
    <row r="32">
      <c r="A32" s="1">
        <v>25.0</v>
      </c>
      <c r="B32" s="27">
        <v>44175.0</v>
      </c>
      <c r="C32" s="3">
        <v>10.0</v>
      </c>
      <c r="D32" s="3">
        <v>0.5</v>
      </c>
      <c r="E32" s="3" t="s">
        <v>156</v>
      </c>
      <c r="F32" s="3">
        <v>35.0</v>
      </c>
      <c r="G32" s="3">
        <v>0.004</v>
      </c>
      <c r="I32" s="4">
        <v>3342.0</v>
      </c>
      <c r="J32" s="4">
        <f t="shared" si="1"/>
        <v>1.988542228</v>
      </c>
      <c r="K32" s="4">
        <f t="shared" si="2"/>
        <v>0.01590833782</v>
      </c>
    </row>
    <row r="33">
      <c r="A33" s="1">
        <v>26.0</v>
      </c>
      <c r="B33" s="27">
        <v>44052.0</v>
      </c>
      <c r="C33" s="3">
        <v>10.0</v>
      </c>
      <c r="D33" s="3">
        <v>0.5</v>
      </c>
      <c r="E33" s="3" t="s">
        <v>158</v>
      </c>
      <c r="F33" s="3">
        <v>11.0</v>
      </c>
      <c r="G33" s="3">
        <v>0.004</v>
      </c>
      <c r="I33" s="3">
        <v>6470.0</v>
      </c>
      <c r="J33" s="4">
        <f t="shared" si="1"/>
        <v>3.861708286</v>
      </c>
      <c r="K33" s="4">
        <f t="shared" si="2"/>
        <v>0.03089366629</v>
      </c>
    </row>
    <row r="34">
      <c r="A34" s="1">
        <v>27.0</v>
      </c>
      <c r="B34" s="27">
        <v>44052.0</v>
      </c>
      <c r="C34" s="3">
        <v>10.0</v>
      </c>
      <c r="D34" s="3">
        <v>0.5</v>
      </c>
      <c r="E34" s="3" t="s">
        <v>158</v>
      </c>
      <c r="F34" s="3">
        <v>12.0</v>
      </c>
      <c r="G34" s="3">
        <v>0.004</v>
      </c>
      <c r="I34" s="3">
        <v>14242.0</v>
      </c>
      <c r="J34" s="4">
        <f t="shared" si="1"/>
        <v>8.515879194</v>
      </c>
      <c r="K34" s="4">
        <f t="shared" si="2"/>
        <v>0.06812703355</v>
      </c>
    </row>
    <row r="35">
      <c r="A35" s="1">
        <v>28.0</v>
      </c>
      <c r="B35" s="27">
        <v>44052.0</v>
      </c>
      <c r="C35" s="3">
        <v>10.0</v>
      </c>
      <c r="D35" s="3">
        <v>0.5</v>
      </c>
      <c r="E35" s="3" t="s">
        <v>158</v>
      </c>
      <c r="F35" s="3">
        <v>13.0</v>
      </c>
      <c r="G35" s="3">
        <v>0.004</v>
      </c>
      <c r="I35" s="3">
        <v>6111.0</v>
      </c>
      <c r="J35" s="4">
        <f t="shared" si="1"/>
        <v>3.646725353</v>
      </c>
      <c r="K35" s="4">
        <f t="shared" si="2"/>
        <v>0.02917380282</v>
      </c>
    </row>
    <row r="36">
      <c r="A36" s="1">
        <v>29.0</v>
      </c>
      <c r="B36" s="27">
        <v>44052.0</v>
      </c>
      <c r="C36" s="3">
        <v>10.0</v>
      </c>
      <c r="D36" s="3">
        <v>0.5</v>
      </c>
      <c r="E36" s="3" t="s">
        <v>158</v>
      </c>
      <c r="F36" s="3">
        <v>14.0</v>
      </c>
      <c r="G36" s="3">
        <v>0.004</v>
      </c>
      <c r="I36" s="3">
        <v>5109.0</v>
      </c>
      <c r="J36" s="4">
        <f t="shared" si="1"/>
        <v>3.046689423</v>
      </c>
      <c r="K36" s="4">
        <f t="shared" si="2"/>
        <v>0.02437351538</v>
      </c>
    </row>
    <row r="37">
      <c r="A37" s="1">
        <v>30.0</v>
      </c>
      <c r="B37" s="27">
        <v>44052.0</v>
      </c>
      <c r="C37" s="3">
        <v>10.0</v>
      </c>
      <c r="D37" s="3">
        <v>0.5</v>
      </c>
      <c r="E37" s="3" t="s">
        <v>158</v>
      </c>
      <c r="F37" s="3">
        <v>15.0</v>
      </c>
      <c r="G37" s="3">
        <v>0.004</v>
      </c>
      <c r="I37" s="3">
        <v>5258.0</v>
      </c>
      <c r="J37" s="4">
        <f t="shared" si="1"/>
        <v>3.135916322</v>
      </c>
      <c r="K37" s="4">
        <f t="shared" si="2"/>
        <v>0.02508733058</v>
      </c>
    </row>
    <row r="38">
      <c r="A38" s="1">
        <v>31.0</v>
      </c>
      <c r="B38" s="27">
        <v>44052.0</v>
      </c>
      <c r="C38" s="3">
        <v>10.0</v>
      </c>
      <c r="D38" s="3">
        <v>0.5</v>
      </c>
      <c r="E38" s="3" t="s">
        <v>158</v>
      </c>
      <c r="F38" s="3">
        <v>16.0</v>
      </c>
      <c r="G38" s="3">
        <v>0.004</v>
      </c>
      <c r="I38" s="3">
        <v>8745.0</v>
      </c>
      <c r="J38" s="4">
        <f t="shared" si="1"/>
        <v>5.224065313</v>
      </c>
      <c r="K38" s="4">
        <f t="shared" si="2"/>
        <v>0.04179252251</v>
      </c>
    </row>
    <row r="39">
      <c r="A39" s="1">
        <v>32.0</v>
      </c>
      <c r="B39" s="27">
        <v>44052.0</v>
      </c>
      <c r="C39" s="3">
        <v>10.0</v>
      </c>
      <c r="D39" s="3">
        <v>0.5</v>
      </c>
      <c r="E39" s="3" t="s">
        <v>158</v>
      </c>
      <c r="F39" s="3">
        <v>17.0</v>
      </c>
      <c r="G39" s="3">
        <v>0.004</v>
      </c>
      <c r="I39" s="3">
        <v>11892.0</v>
      </c>
      <c r="J39" s="4">
        <f t="shared" si="1"/>
        <v>7.108609298</v>
      </c>
      <c r="K39" s="4">
        <f t="shared" si="2"/>
        <v>0.05686887438</v>
      </c>
    </row>
    <row r="40">
      <c r="A40" s="1">
        <v>33.0</v>
      </c>
      <c r="B40" s="27">
        <v>44052.0</v>
      </c>
      <c r="C40" s="3">
        <v>10.0</v>
      </c>
      <c r="D40" s="3">
        <v>0.5</v>
      </c>
      <c r="E40" s="3" t="s">
        <v>158</v>
      </c>
      <c r="F40" s="3">
        <v>18.0</v>
      </c>
      <c r="G40" s="3">
        <v>0.004</v>
      </c>
      <c r="I40" s="3">
        <v>10556.0</v>
      </c>
      <c r="J40" s="4">
        <f t="shared" si="1"/>
        <v>6.308561391</v>
      </c>
      <c r="K40" s="4">
        <f t="shared" si="2"/>
        <v>0.05046849113</v>
      </c>
    </row>
    <row r="41">
      <c r="A41" s="1">
        <v>34.0</v>
      </c>
      <c r="B41" s="27">
        <v>44052.0</v>
      </c>
      <c r="C41" s="3">
        <v>10.0</v>
      </c>
      <c r="D41" s="3">
        <v>0.5</v>
      </c>
      <c r="E41" s="3" t="s">
        <v>158</v>
      </c>
      <c r="F41" s="3">
        <v>19.0</v>
      </c>
      <c r="G41" s="3">
        <v>0.004</v>
      </c>
      <c r="I41" s="3">
        <v>14403.0</v>
      </c>
      <c r="J41" s="4">
        <f t="shared" si="1"/>
        <v>8.612292153</v>
      </c>
      <c r="K41" s="4">
        <f t="shared" si="2"/>
        <v>0.06889833723</v>
      </c>
    </row>
    <row r="42">
      <c r="A42" s="1">
        <v>35.0</v>
      </c>
      <c r="B42" s="27">
        <v>44052.0</v>
      </c>
      <c r="C42" s="3">
        <v>10.0</v>
      </c>
      <c r="D42" s="3">
        <v>0.5</v>
      </c>
      <c r="E42" s="3" t="s">
        <v>158</v>
      </c>
      <c r="F42" s="3">
        <v>20.0</v>
      </c>
      <c r="G42" s="3">
        <v>0.004</v>
      </c>
      <c r="I42" s="3">
        <v>28690.0</v>
      </c>
      <c r="J42" s="4">
        <f t="shared" si="1"/>
        <v>17.16789429</v>
      </c>
      <c r="K42" s="4">
        <f t="shared" si="2"/>
        <v>0.1373431543</v>
      </c>
    </row>
    <row r="43">
      <c r="A43" s="1">
        <v>36.0</v>
      </c>
      <c r="B43" s="27">
        <v>44052.0</v>
      </c>
      <c r="C43" s="3">
        <v>10.0</v>
      </c>
      <c r="D43" s="3">
        <v>0.5</v>
      </c>
      <c r="E43" s="3" t="s">
        <v>158</v>
      </c>
      <c r="F43" s="3">
        <v>21.0</v>
      </c>
      <c r="G43" s="3">
        <v>0.004</v>
      </c>
      <c r="I43" s="3">
        <v>11777.0</v>
      </c>
      <c r="J43" s="4">
        <f t="shared" si="1"/>
        <v>7.039742899</v>
      </c>
      <c r="K43" s="4">
        <f t="shared" si="2"/>
        <v>0.05631794319</v>
      </c>
    </row>
    <row r="44">
      <c r="A44" s="1">
        <v>37.0</v>
      </c>
      <c r="B44" s="27">
        <v>44052.0</v>
      </c>
      <c r="C44" s="3">
        <v>10.0</v>
      </c>
      <c r="D44" s="3">
        <v>0.5</v>
      </c>
      <c r="E44" s="3" t="s">
        <v>158</v>
      </c>
      <c r="F44" s="3">
        <v>22.0</v>
      </c>
      <c r="G44" s="3">
        <v>0.004</v>
      </c>
      <c r="I44" s="3">
        <v>20350.0</v>
      </c>
      <c r="J44" s="4">
        <f t="shared" si="1"/>
        <v>12.17358325</v>
      </c>
      <c r="K44" s="4">
        <f t="shared" si="2"/>
        <v>0.09738866599</v>
      </c>
    </row>
    <row r="45">
      <c r="A45" s="1">
        <v>38.0</v>
      </c>
      <c r="B45" s="27">
        <v>44052.0</v>
      </c>
      <c r="C45" s="3">
        <v>10.0</v>
      </c>
      <c r="D45" s="3">
        <v>0.5</v>
      </c>
      <c r="E45" s="3" t="s">
        <v>158</v>
      </c>
      <c r="F45" s="3">
        <v>23.0</v>
      </c>
      <c r="G45" s="3">
        <v>0.004</v>
      </c>
      <c r="I45" s="3">
        <v>33810.0</v>
      </c>
      <c r="J45" s="4">
        <f t="shared" si="1"/>
        <v>20.23394614</v>
      </c>
      <c r="K45" s="4">
        <f t="shared" si="2"/>
        <v>0.1618715692</v>
      </c>
    </row>
    <row r="46">
      <c r="A46" s="1">
        <v>39.0</v>
      </c>
      <c r="B46" s="27">
        <v>44052.0</v>
      </c>
      <c r="C46" s="3">
        <v>10.0</v>
      </c>
      <c r="D46" s="3">
        <v>0.5</v>
      </c>
      <c r="E46" s="3" t="s">
        <v>158</v>
      </c>
      <c r="F46" s="3">
        <v>24.0</v>
      </c>
      <c r="G46" s="3">
        <v>0.004</v>
      </c>
      <c r="I46" s="3">
        <v>16366.0</v>
      </c>
      <c r="J46" s="4">
        <f t="shared" si="1"/>
        <v>9.787811645</v>
      </c>
      <c r="K46" s="4">
        <f t="shared" si="2"/>
        <v>0.07830249316</v>
      </c>
    </row>
    <row r="47">
      <c r="A47" s="1">
        <v>40.0</v>
      </c>
      <c r="B47" s="27">
        <v>44052.0</v>
      </c>
      <c r="C47" s="3">
        <v>10.0</v>
      </c>
      <c r="D47" s="3">
        <v>0.5</v>
      </c>
      <c r="E47" s="3" t="s">
        <v>158</v>
      </c>
      <c r="F47" s="3">
        <v>25.0</v>
      </c>
      <c r="G47" s="3">
        <v>0.004</v>
      </c>
      <c r="I47" s="3">
        <v>28928.0</v>
      </c>
      <c r="J47" s="4">
        <f t="shared" si="1"/>
        <v>17.31041779</v>
      </c>
      <c r="K47" s="4">
        <f t="shared" si="2"/>
        <v>0.1384833423</v>
      </c>
    </row>
    <row r="48">
      <c r="A48" s="1">
        <v>41.0</v>
      </c>
      <c r="B48" s="27">
        <v>44052.0</v>
      </c>
      <c r="C48" s="3">
        <v>10.0</v>
      </c>
      <c r="D48" s="3">
        <v>0.5</v>
      </c>
      <c r="E48" s="3" t="s">
        <v>158</v>
      </c>
      <c r="F48" s="3">
        <v>26.0</v>
      </c>
      <c r="G48" s="3">
        <v>0.004</v>
      </c>
      <c r="I48" s="3">
        <v>10909.0</v>
      </c>
      <c r="J48" s="4">
        <f t="shared" si="1"/>
        <v>6.519951294</v>
      </c>
      <c r="K48" s="4">
        <f t="shared" si="2"/>
        <v>0.05215961036</v>
      </c>
    </row>
    <row r="49">
      <c r="A49" s="1">
        <v>42.0</v>
      </c>
      <c r="B49" s="27">
        <v>44052.0</v>
      </c>
      <c r="C49" s="3">
        <v>10.0</v>
      </c>
      <c r="D49" s="3">
        <v>0.5</v>
      </c>
      <c r="E49" s="3" t="s">
        <v>158</v>
      </c>
      <c r="F49" s="3">
        <v>27.0</v>
      </c>
      <c r="G49" s="3">
        <v>0.004</v>
      </c>
      <c r="I49" s="3">
        <v>29680.0</v>
      </c>
      <c r="J49" s="4">
        <f t="shared" si="1"/>
        <v>17.76074416</v>
      </c>
      <c r="K49" s="4">
        <f t="shared" si="2"/>
        <v>0.1420859533</v>
      </c>
    </row>
    <row r="50">
      <c r="A50" s="1">
        <v>43.0</v>
      </c>
      <c r="B50" s="27">
        <v>44052.0</v>
      </c>
      <c r="C50" s="3">
        <v>10.0</v>
      </c>
      <c r="D50" s="3">
        <v>0.5</v>
      </c>
      <c r="E50" s="3" t="s">
        <v>158</v>
      </c>
      <c r="F50" s="3">
        <v>28.0</v>
      </c>
      <c r="G50" s="3">
        <v>0.004</v>
      </c>
      <c r="I50" s="3">
        <v>23577.0</v>
      </c>
      <c r="J50" s="4">
        <f t="shared" si="1"/>
        <v>14.10603429</v>
      </c>
      <c r="K50" s="4">
        <f t="shared" si="2"/>
        <v>0.1128482743</v>
      </c>
    </row>
    <row r="51">
      <c r="A51" s="1">
        <v>44.0</v>
      </c>
      <c r="B51" s="27">
        <v>44052.0</v>
      </c>
      <c r="C51" s="3">
        <v>10.0</v>
      </c>
      <c r="D51" s="3">
        <v>0.5</v>
      </c>
      <c r="E51" s="3" t="s">
        <v>158</v>
      </c>
      <c r="F51" s="3">
        <v>29.0</v>
      </c>
      <c r="G51" s="3">
        <v>0.004</v>
      </c>
      <c r="I51" s="3">
        <v>28068.0</v>
      </c>
      <c r="J51" s="4">
        <f t="shared" si="1"/>
        <v>16.79541689</v>
      </c>
      <c r="K51" s="4">
        <f t="shared" si="2"/>
        <v>0.1343633351</v>
      </c>
    </row>
    <row r="52">
      <c r="A52" s="1">
        <v>45.0</v>
      </c>
      <c r="B52" s="27">
        <v>44052.0</v>
      </c>
      <c r="C52" s="3">
        <v>10.0</v>
      </c>
      <c r="D52" s="3">
        <v>0.5</v>
      </c>
      <c r="E52" s="3" t="s">
        <v>158</v>
      </c>
      <c r="F52" s="3">
        <v>30.0</v>
      </c>
      <c r="G52" s="3">
        <v>0.004</v>
      </c>
      <c r="I52" s="3">
        <v>21969.0</v>
      </c>
      <c r="J52" s="4">
        <f t="shared" si="1"/>
        <v>13.14310238</v>
      </c>
      <c r="K52" s="4">
        <f t="shared" si="2"/>
        <v>0.1051448191</v>
      </c>
    </row>
    <row r="53">
      <c r="A53" s="1">
        <v>46.0</v>
      </c>
      <c r="B53" s="27">
        <v>44052.0</v>
      </c>
      <c r="C53" s="3">
        <v>10.0</v>
      </c>
      <c r="D53" s="3">
        <v>0.5</v>
      </c>
      <c r="E53" s="3" t="s">
        <v>158</v>
      </c>
      <c r="F53" s="3">
        <v>31.0</v>
      </c>
      <c r="G53" s="3">
        <v>0.004</v>
      </c>
      <c r="I53" s="3">
        <v>11554.0</v>
      </c>
      <c r="J53" s="4">
        <f t="shared" si="1"/>
        <v>6.906201968</v>
      </c>
      <c r="K53" s="4">
        <f t="shared" si="2"/>
        <v>0.05524961575</v>
      </c>
    </row>
    <row r="54">
      <c r="A54" s="1">
        <v>47.0</v>
      </c>
      <c r="B54" s="27">
        <v>44052.0</v>
      </c>
      <c r="C54" s="3">
        <v>10.0</v>
      </c>
      <c r="D54" s="3">
        <v>0.5</v>
      </c>
      <c r="E54" s="3" t="s">
        <v>158</v>
      </c>
      <c r="F54" s="3">
        <v>32.0</v>
      </c>
      <c r="G54" s="3">
        <v>0.004</v>
      </c>
      <c r="I54" s="3">
        <v>21716.0</v>
      </c>
      <c r="J54" s="4">
        <f t="shared" si="1"/>
        <v>12.9915963</v>
      </c>
      <c r="K54" s="4">
        <f t="shared" si="2"/>
        <v>0.1039327704</v>
      </c>
    </row>
    <row r="55">
      <c r="A55" s="1">
        <v>48.0</v>
      </c>
      <c r="B55" s="27">
        <v>44052.0</v>
      </c>
      <c r="C55" s="3">
        <v>10.0</v>
      </c>
      <c r="D55" s="3">
        <v>0.5</v>
      </c>
      <c r="E55" s="3" t="s">
        <v>158</v>
      </c>
      <c r="F55" s="3">
        <v>33.0</v>
      </c>
      <c r="G55" s="3">
        <v>0.004</v>
      </c>
      <c r="I55" s="3">
        <v>39784.0</v>
      </c>
      <c r="J55" s="4">
        <f t="shared" si="1"/>
        <v>23.81140587</v>
      </c>
      <c r="K55" s="4">
        <f t="shared" si="2"/>
        <v>0.190491247</v>
      </c>
    </row>
    <row r="56">
      <c r="A56" s="1">
        <v>49.0</v>
      </c>
      <c r="B56" s="27">
        <v>44052.0</v>
      </c>
      <c r="C56" s="3">
        <v>10.0</v>
      </c>
      <c r="D56" s="3">
        <v>0.5</v>
      </c>
      <c r="E56" s="3" t="s">
        <v>158</v>
      </c>
      <c r="F56" s="3">
        <v>34.0</v>
      </c>
      <c r="G56" s="3">
        <v>0.004</v>
      </c>
      <c r="I56" s="3">
        <v>43437.0</v>
      </c>
      <c r="J56" s="4">
        <f t="shared" si="1"/>
        <v>25.99896201</v>
      </c>
      <c r="K56" s="4">
        <f t="shared" si="2"/>
        <v>0.2079916961</v>
      </c>
    </row>
    <row r="57">
      <c r="A57" s="1">
        <v>50.0</v>
      </c>
      <c r="B57" s="27">
        <v>44052.0</v>
      </c>
      <c r="C57" s="3">
        <v>10.0</v>
      </c>
      <c r="D57" s="3">
        <v>0.5</v>
      </c>
      <c r="E57" s="3" t="s">
        <v>158</v>
      </c>
      <c r="F57" s="3">
        <v>35.0</v>
      </c>
      <c r="G57" s="3">
        <v>0.004</v>
      </c>
      <c r="I57" s="3">
        <v>29749.0</v>
      </c>
      <c r="J57" s="4">
        <f t="shared" si="1"/>
        <v>17.802064</v>
      </c>
      <c r="K57" s="4">
        <f t="shared" si="2"/>
        <v>0.142416512</v>
      </c>
    </row>
    <row r="58">
      <c r="A58" s="1">
        <v>51.0</v>
      </c>
      <c r="B58" s="27" t="s">
        <v>159</v>
      </c>
      <c r="C58" s="3">
        <v>2.5</v>
      </c>
      <c r="D58" s="3">
        <v>1.0</v>
      </c>
      <c r="E58" s="3" t="s">
        <v>160</v>
      </c>
      <c r="F58" s="3">
        <v>2.5</v>
      </c>
      <c r="G58" s="3">
        <v>0.004</v>
      </c>
      <c r="I58" s="3">
        <v>4797.0</v>
      </c>
      <c r="J58" s="4">
        <f t="shared" si="1"/>
        <v>2.859851887</v>
      </c>
      <c r="K58" s="4">
        <f t="shared" si="2"/>
        <v>0.01143940755</v>
      </c>
    </row>
    <row r="59">
      <c r="A59" s="1">
        <v>52.0</v>
      </c>
      <c r="B59" s="27" t="s">
        <v>159</v>
      </c>
      <c r="C59" s="3">
        <v>10.0</v>
      </c>
      <c r="D59" s="3">
        <v>1.0</v>
      </c>
      <c r="E59" s="3" t="s">
        <v>160</v>
      </c>
      <c r="F59" s="3">
        <v>10.0</v>
      </c>
      <c r="G59" s="3">
        <v>0.004</v>
      </c>
      <c r="I59" s="3">
        <v>7187.0</v>
      </c>
      <c r="J59" s="4">
        <f t="shared" si="1"/>
        <v>4.291075314</v>
      </c>
      <c r="K59" s="4">
        <f t="shared" si="2"/>
        <v>0.01716430126</v>
      </c>
    </row>
    <row r="60">
      <c r="A60" s="1">
        <v>53.0</v>
      </c>
      <c r="B60" s="27" t="s">
        <v>159</v>
      </c>
      <c r="C60" s="3">
        <v>25.0</v>
      </c>
      <c r="D60" s="3">
        <v>1.0</v>
      </c>
      <c r="E60" s="3" t="s">
        <v>160</v>
      </c>
      <c r="F60" s="3">
        <v>25.0</v>
      </c>
      <c r="G60" s="3">
        <v>0.004</v>
      </c>
      <c r="I60" s="3">
        <v>6893.0</v>
      </c>
      <c r="J60" s="4">
        <f t="shared" si="1"/>
        <v>4.115016867</v>
      </c>
      <c r="K60" s="4">
        <f t="shared" si="2"/>
        <v>0.01646006747</v>
      </c>
    </row>
    <row r="61">
      <c r="A61" s="1">
        <v>54.0</v>
      </c>
      <c r="B61" s="27" t="s">
        <v>159</v>
      </c>
      <c r="C61" s="3">
        <v>50.0</v>
      </c>
      <c r="D61" s="3">
        <v>1.0</v>
      </c>
      <c r="E61" s="3" t="s">
        <v>160</v>
      </c>
      <c r="F61" s="3">
        <v>50.0</v>
      </c>
      <c r="G61" s="3">
        <v>0.004</v>
      </c>
      <c r="I61" s="3">
        <v>17872.0</v>
      </c>
      <c r="J61" s="4">
        <f t="shared" si="1"/>
        <v>10.68966206</v>
      </c>
      <c r="K61" s="4">
        <f t="shared" si="2"/>
        <v>0.04275864822</v>
      </c>
    </row>
    <row r="62">
      <c r="A62" s="1">
        <v>55.0</v>
      </c>
      <c r="B62" s="27" t="s">
        <v>159</v>
      </c>
      <c r="C62" s="3">
        <v>75.0</v>
      </c>
      <c r="D62" s="3">
        <v>1.0</v>
      </c>
      <c r="E62" s="3" t="s">
        <v>160</v>
      </c>
      <c r="F62" s="3">
        <v>75.0</v>
      </c>
      <c r="G62" s="3">
        <v>0.004</v>
      </c>
      <c r="I62" s="3">
        <v>12367.0</v>
      </c>
      <c r="J62" s="4">
        <f t="shared" si="1"/>
        <v>7.393057469</v>
      </c>
      <c r="K62" s="4">
        <f t="shared" si="2"/>
        <v>0.02957222987</v>
      </c>
    </row>
    <row r="63">
      <c r="A63" s="1">
        <v>56.0</v>
      </c>
      <c r="B63" s="27" t="s">
        <v>159</v>
      </c>
      <c r="C63" s="3">
        <v>100.0</v>
      </c>
      <c r="D63" s="3">
        <v>1.0</v>
      </c>
      <c r="E63" s="3" t="s">
        <v>160</v>
      </c>
      <c r="F63" s="3">
        <v>100.0</v>
      </c>
      <c r="G63" s="3">
        <v>0.004</v>
      </c>
      <c r="I63" s="3">
        <v>12289.0</v>
      </c>
      <c r="J63" s="4">
        <f t="shared" si="1"/>
        <v>7.346348085</v>
      </c>
      <c r="K63" s="4">
        <f t="shared" si="2"/>
        <v>0.02938539234</v>
      </c>
    </row>
    <row r="64">
      <c r="A64" s="1">
        <v>57.0</v>
      </c>
      <c r="B64" s="27" t="s">
        <v>159</v>
      </c>
      <c r="C64" s="3">
        <v>125.0</v>
      </c>
      <c r="D64" s="3">
        <v>1.0</v>
      </c>
      <c r="E64" s="3" t="s">
        <v>160</v>
      </c>
      <c r="F64" s="3">
        <v>125.0</v>
      </c>
      <c r="G64" s="3">
        <v>0.004</v>
      </c>
      <c r="I64" s="3">
        <v>8542.0</v>
      </c>
      <c r="J64" s="4">
        <f t="shared" si="1"/>
        <v>5.102501148</v>
      </c>
      <c r="K64" s="4">
        <f t="shared" si="2"/>
        <v>0.02041000459</v>
      </c>
    </row>
    <row r="65">
      <c r="A65" s="1">
        <v>58.0</v>
      </c>
      <c r="B65" s="27" t="s">
        <v>159</v>
      </c>
      <c r="C65" s="3">
        <v>150.0</v>
      </c>
      <c r="D65" s="3">
        <v>1.0</v>
      </c>
      <c r="E65" s="3" t="s">
        <v>160</v>
      </c>
      <c r="F65" s="3">
        <v>150.0</v>
      </c>
      <c r="G65" s="3">
        <v>0.004</v>
      </c>
      <c r="I65" s="3">
        <v>7297.0</v>
      </c>
      <c r="J65" s="4">
        <f t="shared" si="1"/>
        <v>4.356947522</v>
      </c>
      <c r="K65" s="4">
        <f t="shared" si="2"/>
        <v>0.01742779009</v>
      </c>
    </row>
    <row r="66">
      <c r="A66" s="1">
        <v>59.0</v>
      </c>
      <c r="B66" s="27" t="s">
        <v>159</v>
      </c>
      <c r="C66" s="3">
        <v>180.0</v>
      </c>
      <c r="D66" s="3">
        <v>1.0</v>
      </c>
      <c r="E66" s="3" t="s">
        <v>160</v>
      </c>
      <c r="F66" s="3">
        <v>180.0</v>
      </c>
      <c r="G66" s="3">
        <v>0.004</v>
      </c>
      <c r="I66" s="3">
        <v>705.0</v>
      </c>
      <c r="J66" s="4">
        <f t="shared" si="1"/>
        <v>0.4094057528</v>
      </c>
      <c r="K66" s="4">
        <f t="shared" si="2"/>
        <v>0.001637623011</v>
      </c>
    </row>
    <row r="67">
      <c r="A67" s="1">
        <v>60.0</v>
      </c>
      <c r="B67" s="27" t="s">
        <v>159</v>
      </c>
      <c r="C67" s="3">
        <v>200.0</v>
      </c>
      <c r="D67" s="3">
        <v>1.0</v>
      </c>
      <c r="E67" s="3" t="s">
        <v>160</v>
      </c>
      <c r="F67" s="3">
        <v>200.0</v>
      </c>
      <c r="G67" s="3">
        <v>0.004</v>
      </c>
      <c r="I67" s="3">
        <v>422.0</v>
      </c>
      <c r="J67" s="4">
        <f t="shared" si="1"/>
        <v>0.239934527</v>
      </c>
      <c r="K67" s="4">
        <f t="shared" si="2"/>
        <v>0.0009597381081</v>
      </c>
    </row>
    <row r="68">
      <c r="A68" s="1">
        <v>61.0</v>
      </c>
      <c r="B68" s="13">
        <v>44052.0</v>
      </c>
      <c r="C68" s="3">
        <v>2.5</v>
      </c>
      <c r="D68" s="3">
        <v>1.0</v>
      </c>
      <c r="E68" s="3" t="s">
        <v>161</v>
      </c>
      <c r="F68" s="3" t="s">
        <v>162</v>
      </c>
      <c r="G68" s="3">
        <v>0.004</v>
      </c>
      <c r="I68" s="4">
        <v>3592.0</v>
      </c>
      <c r="J68" s="4">
        <f t="shared" si="1"/>
        <v>2.138251792</v>
      </c>
      <c r="K68" s="4">
        <f t="shared" si="2"/>
        <v>0.008553007166</v>
      </c>
      <c r="L68" s="4"/>
    </row>
    <row r="69">
      <c r="A69" s="1">
        <v>62.0</v>
      </c>
      <c r="B69" s="13">
        <v>44052.0</v>
      </c>
      <c r="C69" s="3">
        <v>10.0</v>
      </c>
      <c r="D69" s="3">
        <v>1.0</v>
      </c>
      <c r="E69" s="3" t="s">
        <v>161</v>
      </c>
      <c r="F69" s="3" t="s">
        <v>163</v>
      </c>
      <c r="G69" s="3">
        <v>0.004</v>
      </c>
      <c r="I69" s="4">
        <v>6426.0</v>
      </c>
      <c r="J69" s="4">
        <f t="shared" si="1"/>
        <v>3.835359403</v>
      </c>
      <c r="K69" s="4">
        <f t="shared" si="2"/>
        <v>0.01534143761</v>
      </c>
    </row>
    <row r="70">
      <c r="A70" s="1">
        <v>63.0</v>
      </c>
      <c r="B70" s="13">
        <v>44052.0</v>
      </c>
      <c r="C70" s="3">
        <v>10.0</v>
      </c>
      <c r="D70" s="3">
        <v>1.0</v>
      </c>
      <c r="E70" s="3" t="s">
        <v>161</v>
      </c>
      <c r="F70" s="3" t="s">
        <v>162</v>
      </c>
      <c r="G70" s="3">
        <v>0.004</v>
      </c>
      <c r="I70" s="4">
        <v>5621.0</v>
      </c>
      <c r="J70" s="4">
        <f t="shared" si="1"/>
        <v>3.353294608</v>
      </c>
      <c r="K70" s="4">
        <f t="shared" si="2"/>
        <v>0.01341317843</v>
      </c>
    </row>
    <row r="71">
      <c r="A71" s="1">
        <v>64.0</v>
      </c>
      <c r="B71" s="1" t="s">
        <v>164</v>
      </c>
      <c r="C71" s="3">
        <v>10.0</v>
      </c>
      <c r="D71" s="3">
        <v>1.0</v>
      </c>
      <c r="E71" s="3" t="s">
        <v>165</v>
      </c>
      <c r="F71" s="3" t="s">
        <v>162</v>
      </c>
      <c r="G71" s="3">
        <v>0.004</v>
      </c>
      <c r="I71" s="4">
        <v>4724.0</v>
      </c>
      <c r="J71" s="4">
        <f t="shared" si="1"/>
        <v>2.816136695</v>
      </c>
      <c r="K71" s="4">
        <f t="shared" si="2"/>
        <v>0.01126454678</v>
      </c>
      <c r="L71" s="4"/>
    </row>
    <row r="72">
      <c r="A72" s="1">
        <v>65.0</v>
      </c>
      <c r="B72" s="1" t="s">
        <v>164</v>
      </c>
      <c r="C72" s="3">
        <v>10.0</v>
      </c>
      <c r="D72" s="3">
        <v>1.0</v>
      </c>
      <c r="E72" s="3" t="s">
        <v>165</v>
      </c>
      <c r="F72" s="3" t="s">
        <v>162</v>
      </c>
      <c r="G72" s="3">
        <v>0.004</v>
      </c>
      <c r="I72" s="4">
        <v>3222.0</v>
      </c>
      <c r="J72" s="4">
        <f t="shared" si="1"/>
        <v>1.916681638</v>
      </c>
      <c r="K72" s="4">
        <f t="shared" si="2"/>
        <v>0.007666726551</v>
      </c>
    </row>
    <row r="73">
      <c r="A73" s="1">
        <v>66.0</v>
      </c>
      <c r="B73" s="1" t="s">
        <v>164</v>
      </c>
      <c r="C73" s="3">
        <v>10.0</v>
      </c>
      <c r="D73" s="3">
        <v>1.0</v>
      </c>
      <c r="E73" s="3" t="s">
        <v>165</v>
      </c>
      <c r="F73" s="3" t="s">
        <v>162</v>
      </c>
      <c r="G73" s="3">
        <v>0.004</v>
      </c>
      <c r="I73" s="4">
        <v>4372.0</v>
      </c>
      <c r="J73" s="4">
        <f t="shared" si="1"/>
        <v>2.605345629</v>
      </c>
      <c r="K73" s="4">
        <f t="shared" si="2"/>
        <v>0.01042138252</v>
      </c>
    </row>
    <row r="74">
      <c r="A74" s="1">
        <v>67.0</v>
      </c>
      <c r="B74" s="1" t="s">
        <v>164</v>
      </c>
      <c r="C74" s="3">
        <v>10.0</v>
      </c>
      <c r="D74" s="3">
        <v>1.0</v>
      </c>
      <c r="E74" s="3" t="s">
        <v>165</v>
      </c>
      <c r="F74" s="3" t="s">
        <v>163</v>
      </c>
      <c r="G74" s="3">
        <v>0.004</v>
      </c>
      <c r="I74" s="4">
        <v>5182.0</v>
      </c>
      <c r="J74" s="4">
        <f t="shared" si="1"/>
        <v>3.090404615</v>
      </c>
      <c r="K74" s="4">
        <f t="shared" si="2"/>
        <v>0.01236161846</v>
      </c>
      <c r="L74" s="4"/>
    </row>
    <row r="75">
      <c r="A75" s="1">
        <v>68.0</v>
      </c>
      <c r="B75" s="1" t="s">
        <v>164</v>
      </c>
      <c r="C75" s="3">
        <v>10.0</v>
      </c>
      <c r="D75" s="3">
        <v>1.0</v>
      </c>
      <c r="E75" s="3" t="s">
        <v>165</v>
      </c>
      <c r="F75" s="3" t="s">
        <v>163</v>
      </c>
      <c r="G75" s="3">
        <v>0.004</v>
      </c>
      <c r="I75" s="4">
        <v>4906.0</v>
      </c>
      <c r="J75" s="4">
        <f t="shared" si="1"/>
        <v>2.925125257</v>
      </c>
      <c r="K75" s="4">
        <f t="shared" si="2"/>
        <v>0.01170050103</v>
      </c>
    </row>
    <row r="76">
      <c r="A76" s="1">
        <v>69.0</v>
      </c>
      <c r="B76" s="1" t="s">
        <v>164</v>
      </c>
      <c r="C76" s="3">
        <v>10.0</v>
      </c>
      <c r="D76" s="3">
        <v>1.0</v>
      </c>
      <c r="E76" s="3" t="s">
        <v>165</v>
      </c>
      <c r="F76" s="3" t="s">
        <v>163</v>
      </c>
      <c r="G76" s="3">
        <v>0.004</v>
      </c>
      <c r="I76" s="4">
        <v>5069.0</v>
      </c>
      <c r="J76" s="4">
        <f t="shared" si="1"/>
        <v>3.022735892</v>
      </c>
      <c r="K76" s="4">
        <f t="shared" si="2"/>
        <v>0.01209094357</v>
      </c>
    </row>
    <row r="77">
      <c r="A77" s="1">
        <v>70.0</v>
      </c>
      <c r="B77" s="1" t="s">
        <v>164</v>
      </c>
      <c r="C77" s="3">
        <v>100.0</v>
      </c>
      <c r="D77" s="3">
        <v>1.0</v>
      </c>
      <c r="E77" s="3" t="s">
        <v>165</v>
      </c>
      <c r="F77" s="3" t="s">
        <v>162</v>
      </c>
      <c r="G77" s="3">
        <v>0.004</v>
      </c>
      <c r="I77" s="4">
        <v>21013.0</v>
      </c>
      <c r="J77" s="4">
        <f t="shared" si="1"/>
        <v>12.57061301</v>
      </c>
      <c r="K77" s="4">
        <f t="shared" si="2"/>
        <v>0.05028245204</v>
      </c>
      <c r="L77" s="4"/>
    </row>
    <row r="78">
      <c r="A78" s="1">
        <v>71.0</v>
      </c>
      <c r="B78" s="1" t="s">
        <v>164</v>
      </c>
      <c r="C78" s="3">
        <v>100.0</v>
      </c>
      <c r="D78" s="3">
        <v>1.0</v>
      </c>
      <c r="E78" s="3" t="s">
        <v>165</v>
      </c>
      <c r="F78" s="3" t="s">
        <v>162</v>
      </c>
      <c r="G78" s="3">
        <v>0.004</v>
      </c>
      <c r="I78" s="4">
        <v>22720.0</v>
      </c>
      <c r="J78" s="4">
        <f t="shared" si="1"/>
        <v>13.59282991</v>
      </c>
      <c r="K78" s="4">
        <f t="shared" si="2"/>
        <v>0.05437131964</v>
      </c>
    </row>
    <row r="79">
      <c r="A79" s="1">
        <v>72.0</v>
      </c>
      <c r="B79" s="1" t="s">
        <v>164</v>
      </c>
      <c r="C79" s="3">
        <v>100.0</v>
      </c>
      <c r="D79" s="3">
        <v>1.0</v>
      </c>
      <c r="E79" s="3" t="s">
        <v>165</v>
      </c>
      <c r="F79" s="3" t="s">
        <v>162</v>
      </c>
      <c r="G79" s="3">
        <v>0.004</v>
      </c>
      <c r="I79" s="4">
        <v>21896.0</v>
      </c>
      <c r="J79" s="4">
        <f t="shared" si="1"/>
        <v>13.09938719</v>
      </c>
      <c r="K79" s="4">
        <f t="shared" si="2"/>
        <v>0.05239754876</v>
      </c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  <c r="B1031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</cols>
  <sheetData>
    <row r="1"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166</v>
      </c>
      <c r="C2" s="3" t="s">
        <v>167</v>
      </c>
      <c r="D2" s="3" t="s">
        <v>168</v>
      </c>
      <c r="E2" s="3" t="s">
        <v>169</v>
      </c>
      <c r="F2" s="3" t="s">
        <v>170</v>
      </c>
      <c r="G2" s="3" t="s">
        <v>170</v>
      </c>
      <c r="H2" s="3" t="s">
        <v>170</v>
      </c>
      <c r="I2" s="3" t="s">
        <v>171</v>
      </c>
      <c r="J2" s="3" t="s">
        <v>171</v>
      </c>
      <c r="K2" s="3" t="s">
        <v>171</v>
      </c>
    </row>
    <row r="3">
      <c r="A3" s="3" t="s">
        <v>172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</row>
    <row r="4">
      <c r="A4" s="3" t="s">
        <v>183</v>
      </c>
      <c r="C4" s="3" t="s">
        <v>184</v>
      </c>
      <c r="D4" s="3" t="s">
        <v>185</v>
      </c>
      <c r="E4" s="3" t="s">
        <v>186</v>
      </c>
      <c r="F4" s="3" t="s">
        <v>187</v>
      </c>
      <c r="G4" s="3" t="s">
        <v>188</v>
      </c>
      <c r="H4" s="3" t="s">
        <v>189</v>
      </c>
      <c r="I4" s="3" t="s">
        <v>190</v>
      </c>
      <c r="J4" s="3" t="s">
        <v>191</v>
      </c>
      <c r="K4" s="3" t="s">
        <v>192</v>
      </c>
      <c r="L4" s="3" t="s">
        <v>193</v>
      </c>
    </row>
    <row r="5">
      <c r="A5" s="3" t="s">
        <v>194</v>
      </c>
      <c r="C5" s="3" t="s">
        <v>195</v>
      </c>
      <c r="D5" s="3" t="s">
        <v>196</v>
      </c>
      <c r="E5" s="3" t="s">
        <v>197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</row>
    <row r="6">
      <c r="A6" s="3" t="s">
        <v>205</v>
      </c>
      <c r="C6" s="3" t="s">
        <v>157</v>
      </c>
      <c r="D6" s="3" t="s">
        <v>157</v>
      </c>
      <c r="E6" s="3" t="s">
        <v>157</v>
      </c>
      <c r="F6" s="3" t="s">
        <v>206</v>
      </c>
      <c r="G6" s="3" t="s">
        <v>207</v>
      </c>
      <c r="H6" s="3" t="s">
        <v>208</v>
      </c>
      <c r="I6" s="3" t="s">
        <v>209</v>
      </c>
      <c r="J6" s="3" t="s">
        <v>210</v>
      </c>
      <c r="K6" s="3" t="s">
        <v>211</v>
      </c>
      <c r="L6" s="3" t="s">
        <v>212</v>
      </c>
    </row>
    <row r="7">
      <c r="A7" s="3" t="s">
        <v>213</v>
      </c>
      <c r="C7" s="3" t="s">
        <v>214</v>
      </c>
      <c r="D7" s="3" t="s">
        <v>215</v>
      </c>
      <c r="E7" s="3" t="s">
        <v>216</v>
      </c>
      <c r="F7" s="3" t="s">
        <v>217</v>
      </c>
      <c r="G7" s="3" t="s">
        <v>218</v>
      </c>
      <c r="H7" s="3" t="s">
        <v>219</v>
      </c>
      <c r="I7" s="3" t="s">
        <v>220</v>
      </c>
      <c r="J7" s="3" t="s">
        <v>221</v>
      </c>
      <c r="K7" s="3" t="s">
        <v>222</v>
      </c>
      <c r="L7" s="3" t="s">
        <v>223</v>
      </c>
    </row>
    <row r="8">
      <c r="A8" s="3" t="s">
        <v>224</v>
      </c>
      <c r="C8" s="3" t="s">
        <v>225</v>
      </c>
      <c r="D8" s="3" t="s">
        <v>226</v>
      </c>
      <c r="E8" s="3" t="s">
        <v>227</v>
      </c>
      <c r="F8" s="3" t="s">
        <v>228</v>
      </c>
      <c r="G8" s="3" t="s">
        <v>229</v>
      </c>
      <c r="H8" s="3" t="s">
        <v>230</v>
      </c>
      <c r="I8" s="3" t="s">
        <v>230</v>
      </c>
      <c r="J8" s="3" t="s">
        <v>230</v>
      </c>
      <c r="K8" s="3" t="s">
        <v>230</v>
      </c>
      <c r="L8" s="3" t="s">
        <v>230</v>
      </c>
    </row>
    <row r="9">
      <c r="A9" s="3" t="s">
        <v>231</v>
      </c>
      <c r="C9" s="3" t="s">
        <v>232</v>
      </c>
      <c r="D9" s="3" t="s">
        <v>233</v>
      </c>
      <c r="E9" s="3" t="s">
        <v>234</v>
      </c>
      <c r="F9" s="3" t="s">
        <v>235</v>
      </c>
      <c r="G9" s="3" t="s">
        <v>236</v>
      </c>
      <c r="H9" s="3" t="s">
        <v>237</v>
      </c>
      <c r="I9" s="3" t="s">
        <v>237</v>
      </c>
      <c r="J9" s="3" t="s">
        <v>237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25.75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12.0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" t="s">
        <v>25</v>
      </c>
      <c r="C8" s="3">
        <v>10.0</v>
      </c>
      <c r="D8" s="7">
        <v>0.5</v>
      </c>
      <c r="E8" s="3" t="s">
        <v>26</v>
      </c>
      <c r="F8" s="9" t="s">
        <v>27</v>
      </c>
      <c r="G8" s="3">
        <v>0.004</v>
      </c>
      <c r="I8" s="4">
        <v>18657.0</v>
      </c>
      <c r="J8" s="8">
        <f t="shared" ref="J8:J88" si="1">(I8-$C$2)*1/$C$1</f>
        <v>11.16533924</v>
      </c>
      <c r="K8" s="8">
        <f t="shared" ref="K8:K31" si="2">(J8*G8)/D8</f>
        <v>0.08932271393</v>
      </c>
      <c r="L8" s="4">
        <f t="shared" ref="L8:L88" si="3">K8*1000</f>
        <v>89.32271393</v>
      </c>
    </row>
    <row r="9">
      <c r="A9" s="1">
        <v>2.0</v>
      </c>
      <c r="B9" s="1" t="s">
        <v>25</v>
      </c>
      <c r="C9" s="3">
        <v>10.0</v>
      </c>
      <c r="D9" s="7">
        <v>0.5</v>
      </c>
      <c r="E9" s="3" t="s">
        <v>26</v>
      </c>
      <c r="F9" s="9" t="s">
        <v>27</v>
      </c>
      <c r="G9" s="3">
        <v>0.004</v>
      </c>
      <c r="I9" s="4">
        <v>15074.0</v>
      </c>
      <c r="J9" s="8">
        <f t="shared" si="1"/>
        <v>9.019701779</v>
      </c>
      <c r="K9" s="8">
        <f t="shared" si="2"/>
        <v>0.07215761423</v>
      </c>
      <c r="L9" s="4">
        <f t="shared" si="3"/>
        <v>72.15761423</v>
      </c>
    </row>
    <row r="10">
      <c r="A10" s="1">
        <v>3.0</v>
      </c>
      <c r="B10" s="1" t="s">
        <v>25</v>
      </c>
      <c r="C10" s="3">
        <v>10.0</v>
      </c>
      <c r="D10" s="7">
        <v>0.5</v>
      </c>
      <c r="E10" s="3" t="s">
        <v>28</v>
      </c>
      <c r="F10" s="9" t="s">
        <v>29</v>
      </c>
      <c r="G10" s="3">
        <v>0.004</v>
      </c>
      <c r="I10" s="4">
        <v>17932.0</v>
      </c>
      <c r="J10" s="8">
        <f t="shared" si="1"/>
        <v>10.73118151</v>
      </c>
      <c r="K10" s="8">
        <f t="shared" si="2"/>
        <v>0.08584945206</v>
      </c>
      <c r="L10" s="4">
        <f t="shared" si="3"/>
        <v>85.84945206</v>
      </c>
    </row>
    <row r="11">
      <c r="A11" s="1">
        <v>4.0</v>
      </c>
      <c r="B11" s="1" t="s">
        <v>25</v>
      </c>
      <c r="C11" s="3">
        <v>10.0</v>
      </c>
      <c r="D11" s="7">
        <v>0.5</v>
      </c>
      <c r="E11" s="3" t="s">
        <v>28</v>
      </c>
      <c r="F11" s="9" t="s">
        <v>29</v>
      </c>
      <c r="G11" s="3">
        <v>0.004</v>
      </c>
      <c r="I11" s="4">
        <v>15397.0</v>
      </c>
      <c r="J11" s="8">
        <f t="shared" si="1"/>
        <v>9.213126535</v>
      </c>
      <c r="K11" s="8">
        <f t="shared" si="2"/>
        <v>0.07370501228</v>
      </c>
      <c r="L11" s="4">
        <f t="shared" si="3"/>
        <v>73.70501228</v>
      </c>
    </row>
    <row r="12">
      <c r="A12" s="1">
        <v>5.0</v>
      </c>
      <c r="B12" s="1" t="s">
        <v>30</v>
      </c>
      <c r="C12" s="3">
        <v>10.0</v>
      </c>
      <c r="D12" s="7">
        <v>0.5</v>
      </c>
      <c r="E12" s="3" t="s">
        <v>31</v>
      </c>
      <c r="F12" s="9" t="s">
        <v>32</v>
      </c>
      <c r="G12" s="3">
        <v>0.004</v>
      </c>
      <c r="I12" s="4">
        <v>21943.0</v>
      </c>
      <c r="J12" s="8">
        <f t="shared" si="1"/>
        <v>13.13312174</v>
      </c>
      <c r="K12" s="8">
        <f t="shared" si="2"/>
        <v>0.105064974</v>
      </c>
      <c r="L12" s="4">
        <f t="shared" si="3"/>
        <v>105.064974</v>
      </c>
    </row>
    <row r="13">
      <c r="A13" s="1">
        <v>6.0</v>
      </c>
      <c r="B13" s="1" t="s">
        <v>30</v>
      </c>
      <c r="C13" s="3">
        <v>10.0</v>
      </c>
      <c r="D13" s="7">
        <v>0.5</v>
      </c>
      <c r="E13" s="3" t="s">
        <v>31</v>
      </c>
      <c r="F13" s="9" t="s">
        <v>33</v>
      </c>
      <c r="G13" s="3">
        <v>0.004</v>
      </c>
      <c r="I13" s="4">
        <v>21151.0</v>
      </c>
      <c r="J13" s="8">
        <f t="shared" si="1"/>
        <v>12.65884185</v>
      </c>
      <c r="K13" s="8">
        <f t="shared" si="2"/>
        <v>0.1012707348</v>
      </c>
      <c r="L13" s="4">
        <f t="shared" si="3"/>
        <v>101.2707348</v>
      </c>
    </row>
    <row r="14">
      <c r="A14" s="1">
        <v>7.0</v>
      </c>
      <c r="B14" s="1" t="s">
        <v>30</v>
      </c>
      <c r="C14" s="3">
        <v>10.0</v>
      </c>
      <c r="D14" s="7">
        <v>0.5</v>
      </c>
      <c r="E14" s="3" t="s">
        <v>31</v>
      </c>
      <c r="F14" s="9" t="s">
        <v>34</v>
      </c>
      <c r="G14" s="3">
        <v>0.004</v>
      </c>
      <c r="I14" s="4">
        <v>32498.0</v>
      </c>
      <c r="J14" s="8">
        <f t="shared" si="1"/>
        <v>19.45385951</v>
      </c>
      <c r="K14" s="8">
        <f t="shared" si="2"/>
        <v>0.1556308761</v>
      </c>
      <c r="L14" s="4">
        <f t="shared" si="3"/>
        <v>155.6308761</v>
      </c>
    </row>
    <row r="15">
      <c r="A15" s="1">
        <v>8.0</v>
      </c>
      <c r="B15" s="1" t="s">
        <v>30</v>
      </c>
      <c r="C15" s="3">
        <v>10.0</v>
      </c>
      <c r="D15" s="7">
        <v>0.5</v>
      </c>
      <c r="E15" s="3" t="s">
        <v>31</v>
      </c>
      <c r="F15" s="9" t="s">
        <v>35</v>
      </c>
      <c r="G15" s="3">
        <v>0.004</v>
      </c>
      <c r="I15" s="4">
        <v>16466.0</v>
      </c>
      <c r="J15" s="8">
        <f t="shared" si="1"/>
        <v>9.853284628</v>
      </c>
      <c r="K15" s="8">
        <f t="shared" si="2"/>
        <v>0.07882627702</v>
      </c>
      <c r="L15" s="4">
        <f t="shared" si="3"/>
        <v>78.82627702</v>
      </c>
    </row>
    <row r="16">
      <c r="A16" s="1">
        <v>9.0</v>
      </c>
      <c r="B16" s="1" t="s">
        <v>30</v>
      </c>
      <c r="C16" s="3">
        <v>10.0</v>
      </c>
      <c r="D16" s="7">
        <v>0.5</v>
      </c>
      <c r="E16" s="3" t="s">
        <v>31</v>
      </c>
      <c r="F16" s="9" t="s">
        <v>36</v>
      </c>
      <c r="G16" s="3">
        <v>0.004</v>
      </c>
      <c r="I16" s="4">
        <v>42678.0</v>
      </c>
      <c r="J16" s="8">
        <f t="shared" si="1"/>
        <v>25.55003294</v>
      </c>
      <c r="K16" s="8">
        <f t="shared" si="2"/>
        <v>0.2044002635</v>
      </c>
      <c r="L16" s="4">
        <f t="shared" si="3"/>
        <v>204.4002635</v>
      </c>
    </row>
    <row r="17">
      <c r="A17" s="1">
        <v>10.0</v>
      </c>
      <c r="B17" s="1" t="s">
        <v>30</v>
      </c>
      <c r="C17" s="3">
        <v>10.0</v>
      </c>
      <c r="D17" s="7">
        <v>0.5</v>
      </c>
      <c r="E17" s="3" t="s">
        <v>31</v>
      </c>
      <c r="F17" s="9" t="s">
        <v>37</v>
      </c>
      <c r="G17" s="3">
        <v>0.004</v>
      </c>
      <c r="I17" s="4">
        <v>26874.0</v>
      </c>
      <c r="J17" s="8">
        <f t="shared" si="1"/>
        <v>16.08599317</v>
      </c>
      <c r="K17" s="8">
        <f t="shared" si="2"/>
        <v>0.1286879454</v>
      </c>
      <c r="L17" s="4">
        <f t="shared" si="3"/>
        <v>128.6879454</v>
      </c>
    </row>
    <row r="18">
      <c r="A18" s="1">
        <v>11.0</v>
      </c>
      <c r="B18" s="1" t="s">
        <v>30</v>
      </c>
      <c r="C18" s="3">
        <v>10.0</v>
      </c>
      <c r="D18" s="7">
        <v>0.5</v>
      </c>
      <c r="E18" s="3" t="s">
        <v>31</v>
      </c>
      <c r="F18" s="9" t="s">
        <v>38</v>
      </c>
      <c r="G18" s="3">
        <v>0.004</v>
      </c>
      <c r="I18" s="4">
        <v>29488.0</v>
      </c>
      <c r="J18" s="8">
        <f t="shared" si="1"/>
        <v>17.65135637</v>
      </c>
      <c r="K18" s="8">
        <f t="shared" si="2"/>
        <v>0.1412108509</v>
      </c>
      <c r="L18" s="4">
        <f t="shared" si="3"/>
        <v>141.2108509</v>
      </c>
    </row>
    <row r="19">
      <c r="A19" s="1">
        <v>12.0</v>
      </c>
      <c r="B19" s="1" t="s">
        <v>30</v>
      </c>
      <c r="C19" s="3">
        <v>10.0</v>
      </c>
      <c r="D19" s="7">
        <v>0.5</v>
      </c>
      <c r="E19" s="3" t="s">
        <v>31</v>
      </c>
      <c r="F19" s="9" t="s">
        <v>39</v>
      </c>
      <c r="G19" s="3">
        <v>0.004</v>
      </c>
      <c r="I19" s="4">
        <v>19368.0</v>
      </c>
      <c r="J19" s="8">
        <f t="shared" si="1"/>
        <v>11.59111324</v>
      </c>
      <c r="K19" s="8">
        <f t="shared" si="2"/>
        <v>0.09272890592</v>
      </c>
      <c r="L19" s="4">
        <f t="shared" si="3"/>
        <v>92.72890592</v>
      </c>
    </row>
    <row r="20">
      <c r="A20" s="1">
        <v>13.0</v>
      </c>
      <c r="B20" s="1" t="s">
        <v>30</v>
      </c>
      <c r="C20" s="3">
        <v>10.0</v>
      </c>
      <c r="D20" s="7">
        <v>0.5</v>
      </c>
      <c r="E20" s="3" t="s">
        <v>31</v>
      </c>
      <c r="F20" s="9" t="s">
        <v>40</v>
      </c>
      <c r="G20" s="3">
        <v>0.004</v>
      </c>
      <c r="I20" s="4">
        <v>29724.0</v>
      </c>
      <c r="J20" s="8">
        <f t="shared" si="1"/>
        <v>17.7926822</v>
      </c>
      <c r="K20" s="8">
        <f t="shared" si="2"/>
        <v>0.1423414576</v>
      </c>
      <c r="L20" s="4">
        <f t="shared" si="3"/>
        <v>142.3414576</v>
      </c>
    </row>
    <row r="21">
      <c r="A21" s="1">
        <v>14.0</v>
      </c>
      <c r="B21" s="1" t="s">
        <v>30</v>
      </c>
      <c r="C21" s="3">
        <v>10.0</v>
      </c>
      <c r="D21" s="7">
        <v>0.5</v>
      </c>
      <c r="E21" s="3" t="s">
        <v>31</v>
      </c>
      <c r="F21" s="9" t="s">
        <v>41</v>
      </c>
      <c r="G21" s="3">
        <v>0.004</v>
      </c>
      <c r="I21" s="4">
        <v>15992.0</v>
      </c>
      <c r="J21" s="8">
        <f t="shared" si="1"/>
        <v>9.569435296</v>
      </c>
      <c r="K21" s="8">
        <f t="shared" si="2"/>
        <v>0.07655548236</v>
      </c>
      <c r="L21" s="4">
        <f t="shared" si="3"/>
        <v>76.55548236</v>
      </c>
    </row>
    <row r="22">
      <c r="A22" s="1">
        <v>15.0</v>
      </c>
      <c r="B22" s="1" t="s">
        <v>30</v>
      </c>
      <c r="C22" s="3">
        <v>10.0</v>
      </c>
      <c r="D22" s="7">
        <v>0.5</v>
      </c>
      <c r="E22" s="3" t="s">
        <v>31</v>
      </c>
      <c r="F22" s="9" t="s">
        <v>42</v>
      </c>
      <c r="G22" s="3">
        <v>0.004</v>
      </c>
      <c r="I22" s="4">
        <v>14356.0</v>
      </c>
      <c r="J22" s="8">
        <f t="shared" si="1"/>
        <v>8.589735912</v>
      </c>
      <c r="K22" s="8">
        <f t="shared" si="2"/>
        <v>0.0687178873</v>
      </c>
      <c r="L22" s="4">
        <f t="shared" si="3"/>
        <v>68.7178873</v>
      </c>
    </row>
    <row r="23">
      <c r="A23" s="1">
        <v>16.0</v>
      </c>
      <c r="B23" s="1" t="s">
        <v>30</v>
      </c>
      <c r="C23" s="3">
        <v>10.0</v>
      </c>
      <c r="D23" s="7">
        <v>0.5</v>
      </c>
      <c r="E23" s="3" t="s">
        <v>31</v>
      </c>
      <c r="F23" s="9" t="s">
        <v>43</v>
      </c>
      <c r="G23" s="3">
        <v>0.004</v>
      </c>
      <c r="I23" s="4">
        <v>19255.0</v>
      </c>
      <c r="J23" s="8">
        <f t="shared" si="1"/>
        <v>11.52344452</v>
      </c>
      <c r="K23" s="8">
        <f t="shared" si="2"/>
        <v>0.09218755614</v>
      </c>
      <c r="L23" s="4">
        <f t="shared" si="3"/>
        <v>92.18755614</v>
      </c>
    </row>
    <row r="24">
      <c r="A24" s="1">
        <v>17.0</v>
      </c>
      <c r="B24" s="1" t="s">
        <v>25</v>
      </c>
      <c r="C24" s="3">
        <v>2.5</v>
      </c>
      <c r="D24" s="7">
        <v>1.0</v>
      </c>
      <c r="E24" s="3" t="s">
        <v>44</v>
      </c>
      <c r="F24" s="3">
        <v>2.5</v>
      </c>
      <c r="G24" s="3">
        <v>0.004</v>
      </c>
      <c r="I24" s="4">
        <v>16715.0</v>
      </c>
      <c r="J24" s="8">
        <f t="shared" si="1"/>
        <v>10.00239535</v>
      </c>
      <c r="K24" s="8">
        <f t="shared" si="2"/>
        <v>0.04000958141</v>
      </c>
      <c r="L24" s="4">
        <f t="shared" si="3"/>
        <v>40.00958141</v>
      </c>
    </row>
    <row r="25">
      <c r="A25" s="1">
        <v>18.0</v>
      </c>
      <c r="B25" s="1" t="s">
        <v>25</v>
      </c>
      <c r="C25" s="3">
        <v>10.0</v>
      </c>
      <c r="D25" s="7">
        <v>1.0</v>
      </c>
      <c r="E25" s="3" t="s">
        <v>44</v>
      </c>
      <c r="F25" s="3">
        <v>10.0</v>
      </c>
      <c r="G25" s="3">
        <v>0.004</v>
      </c>
      <c r="I25" s="4">
        <v>15863.0</v>
      </c>
      <c r="J25" s="8">
        <f t="shared" si="1"/>
        <v>9.492185161</v>
      </c>
      <c r="K25" s="8">
        <f t="shared" si="2"/>
        <v>0.03796874064</v>
      </c>
      <c r="L25" s="4">
        <f t="shared" si="3"/>
        <v>37.96874064</v>
      </c>
    </row>
    <row r="26">
      <c r="A26" s="1">
        <v>19.0</v>
      </c>
      <c r="B26" s="1" t="s">
        <v>25</v>
      </c>
      <c r="C26" s="3">
        <v>25.0</v>
      </c>
      <c r="D26" s="7">
        <v>1.0</v>
      </c>
      <c r="E26" s="3" t="s">
        <v>44</v>
      </c>
      <c r="F26" s="3">
        <v>25.0</v>
      </c>
      <c r="G26" s="3">
        <v>0.004</v>
      </c>
      <c r="I26" s="4">
        <v>15107.0</v>
      </c>
      <c r="J26" s="8">
        <f t="shared" si="1"/>
        <v>9.039463441</v>
      </c>
      <c r="K26" s="8">
        <f t="shared" si="2"/>
        <v>0.03615785376</v>
      </c>
      <c r="L26" s="4">
        <f t="shared" si="3"/>
        <v>36.15785376</v>
      </c>
    </row>
    <row r="27">
      <c r="A27" s="1">
        <v>20.0</v>
      </c>
      <c r="B27" s="1" t="s">
        <v>25</v>
      </c>
      <c r="C27" s="3">
        <v>50.0</v>
      </c>
      <c r="D27" s="7">
        <v>1.0</v>
      </c>
      <c r="E27" s="3" t="s">
        <v>44</v>
      </c>
      <c r="F27" s="3">
        <v>50.0</v>
      </c>
      <c r="G27" s="3">
        <v>0.004</v>
      </c>
      <c r="I27" s="4">
        <v>37724.0</v>
      </c>
      <c r="J27" s="8">
        <f t="shared" si="1"/>
        <v>22.58338823</v>
      </c>
      <c r="K27" s="8">
        <f t="shared" si="2"/>
        <v>0.09033355291</v>
      </c>
      <c r="L27" s="4">
        <f t="shared" si="3"/>
        <v>90.33355291</v>
      </c>
    </row>
    <row r="28">
      <c r="A28" s="1">
        <v>21.0</v>
      </c>
      <c r="B28" s="1" t="s">
        <v>25</v>
      </c>
      <c r="C28" s="3">
        <v>75.0</v>
      </c>
      <c r="D28" s="7">
        <v>1.0</v>
      </c>
      <c r="E28" s="3" t="s">
        <v>44</v>
      </c>
      <c r="F28" s="3">
        <v>75.0</v>
      </c>
      <c r="G28" s="3">
        <v>0.004</v>
      </c>
      <c r="I28" s="4">
        <v>29574.0</v>
      </c>
      <c r="J28" s="8">
        <f t="shared" si="1"/>
        <v>17.70285646</v>
      </c>
      <c r="K28" s="8">
        <f t="shared" si="2"/>
        <v>0.07081142583</v>
      </c>
      <c r="L28" s="4">
        <f t="shared" si="3"/>
        <v>70.81142583</v>
      </c>
    </row>
    <row r="29">
      <c r="A29" s="1">
        <v>22.0</v>
      </c>
      <c r="B29" s="1" t="s">
        <v>25</v>
      </c>
      <c r="C29" s="3">
        <v>100.0</v>
      </c>
      <c r="D29" s="7">
        <v>1.0</v>
      </c>
      <c r="E29" s="3" t="s">
        <v>44</v>
      </c>
      <c r="F29" s="3">
        <v>100.0</v>
      </c>
      <c r="G29" s="3">
        <v>0.004</v>
      </c>
      <c r="I29" s="4">
        <v>21641.0</v>
      </c>
      <c r="J29" s="8">
        <f t="shared" si="1"/>
        <v>12.95227259</v>
      </c>
      <c r="K29" s="8">
        <f t="shared" si="2"/>
        <v>0.05180909036</v>
      </c>
      <c r="L29" s="4">
        <f t="shared" si="3"/>
        <v>51.80909036</v>
      </c>
    </row>
    <row r="30">
      <c r="A30" s="1">
        <v>23.0</v>
      </c>
      <c r="B30" s="1" t="s">
        <v>25</v>
      </c>
      <c r="C30" s="3">
        <v>125.0</v>
      </c>
      <c r="D30" s="7">
        <v>1.0</v>
      </c>
      <c r="E30" s="3" t="s">
        <v>44</v>
      </c>
      <c r="F30" s="3">
        <v>125.0</v>
      </c>
      <c r="G30" s="3">
        <v>0.004</v>
      </c>
      <c r="I30" s="4">
        <v>7987.0</v>
      </c>
      <c r="J30" s="8">
        <f t="shared" si="1"/>
        <v>4.775735074</v>
      </c>
      <c r="K30" s="8">
        <f t="shared" si="2"/>
        <v>0.0191029403</v>
      </c>
      <c r="L30" s="4">
        <f t="shared" si="3"/>
        <v>19.1029403</v>
      </c>
    </row>
    <row r="31">
      <c r="A31" s="1">
        <v>24.0</v>
      </c>
      <c r="B31" s="1" t="s">
        <v>25</v>
      </c>
      <c r="C31" s="3">
        <v>150.0</v>
      </c>
      <c r="D31" s="7">
        <v>1.0</v>
      </c>
      <c r="E31" s="3" t="s">
        <v>44</v>
      </c>
      <c r="F31" s="3">
        <v>150.0</v>
      </c>
      <c r="G31" s="3">
        <v>0.004</v>
      </c>
      <c r="I31" s="4">
        <v>15073.0</v>
      </c>
      <c r="J31" s="8">
        <f t="shared" si="1"/>
        <v>9.01910294</v>
      </c>
      <c r="K31" s="8">
        <f t="shared" si="2"/>
        <v>0.03607641176</v>
      </c>
      <c r="L31" s="4">
        <f t="shared" si="3"/>
        <v>36.07641176</v>
      </c>
    </row>
    <row r="32">
      <c r="A32" s="1">
        <v>25.0</v>
      </c>
      <c r="B32" s="1" t="s">
        <v>25</v>
      </c>
      <c r="C32" s="3">
        <v>180.0</v>
      </c>
      <c r="D32" s="7">
        <v>1.0</v>
      </c>
      <c r="E32" s="3" t="s">
        <v>44</v>
      </c>
      <c r="F32" s="3">
        <v>180.0</v>
      </c>
      <c r="G32" s="3">
        <v>0.004</v>
      </c>
      <c r="I32" s="4">
        <v>12847.0</v>
      </c>
      <c r="J32" s="8">
        <f t="shared" si="1"/>
        <v>7.686088987</v>
      </c>
      <c r="K32" s="8">
        <f>(J32*G32)/D31</f>
        <v>0.03074435595</v>
      </c>
      <c r="L32" s="4">
        <f t="shared" si="3"/>
        <v>30.74435595</v>
      </c>
    </row>
    <row r="33">
      <c r="A33" s="1">
        <v>26.0</v>
      </c>
      <c r="B33" s="1" t="s">
        <v>25</v>
      </c>
      <c r="C33" s="3">
        <v>200.0</v>
      </c>
      <c r="D33" s="7">
        <v>1.0</v>
      </c>
      <c r="E33" s="3" t="s">
        <v>44</v>
      </c>
      <c r="F33" s="3">
        <v>200.0</v>
      </c>
      <c r="G33" s="3">
        <v>0.004</v>
      </c>
      <c r="I33" s="4">
        <v>22560.0</v>
      </c>
      <c r="J33" s="8">
        <f t="shared" si="1"/>
        <v>13.50260495</v>
      </c>
      <c r="K33" s="8">
        <f>(J33*G33)/D33</f>
        <v>0.05401041979</v>
      </c>
      <c r="L33" s="4">
        <f t="shared" si="3"/>
        <v>54.01041979</v>
      </c>
    </row>
    <row r="34">
      <c r="A34" s="1">
        <v>27.0</v>
      </c>
      <c r="B34" s="1" t="s">
        <v>25</v>
      </c>
      <c r="C34" s="3">
        <v>2.5</v>
      </c>
      <c r="D34" s="7">
        <v>1.0</v>
      </c>
      <c r="E34" s="3" t="s">
        <v>45</v>
      </c>
      <c r="F34" s="3">
        <v>2.5</v>
      </c>
      <c r="G34" s="3">
        <v>0.003</v>
      </c>
      <c r="I34" s="4">
        <v>10201.0</v>
      </c>
      <c r="J34" s="8">
        <f t="shared" si="1"/>
        <v>6.101562968</v>
      </c>
      <c r="K34" s="8">
        <f t="shared" ref="K34:K36" si="4">(J34*G34)/D32</f>
        <v>0.0183046889</v>
      </c>
      <c r="L34" s="4">
        <f t="shared" si="3"/>
        <v>18.3046889</v>
      </c>
    </row>
    <row r="35">
      <c r="A35" s="1">
        <v>28.0</v>
      </c>
      <c r="B35" s="1" t="s">
        <v>25</v>
      </c>
      <c r="C35" s="3">
        <v>25.0</v>
      </c>
      <c r="D35" s="7">
        <v>1.0</v>
      </c>
      <c r="E35" s="3" t="s">
        <v>45</v>
      </c>
      <c r="F35" s="3">
        <v>25.0</v>
      </c>
      <c r="G35" s="3">
        <v>0.003</v>
      </c>
      <c r="I35" s="4">
        <v>13202.0</v>
      </c>
      <c r="J35" s="8">
        <f t="shared" si="1"/>
        <v>7.898676567</v>
      </c>
      <c r="K35" s="8">
        <f t="shared" si="4"/>
        <v>0.0236960297</v>
      </c>
      <c r="L35" s="4">
        <f t="shared" si="3"/>
        <v>23.6960297</v>
      </c>
    </row>
    <row r="36">
      <c r="A36" s="1">
        <v>29.0</v>
      </c>
      <c r="B36" s="1" t="s">
        <v>25</v>
      </c>
      <c r="C36" s="3">
        <v>50.0</v>
      </c>
      <c r="D36" s="7">
        <v>1.0</v>
      </c>
      <c r="E36" s="3" t="s">
        <v>45</v>
      </c>
      <c r="F36" s="3">
        <v>50.0</v>
      </c>
      <c r="G36" s="3">
        <v>0.003</v>
      </c>
      <c r="I36" s="4">
        <v>13507.0</v>
      </c>
      <c r="J36" s="8">
        <f t="shared" si="1"/>
        <v>8.081322235</v>
      </c>
      <c r="K36" s="8">
        <f t="shared" si="4"/>
        <v>0.0242439667</v>
      </c>
      <c r="L36" s="4">
        <f t="shared" si="3"/>
        <v>24.2439667</v>
      </c>
    </row>
    <row r="37">
      <c r="A37" s="1">
        <v>30.0</v>
      </c>
      <c r="B37" s="1" t="s">
        <v>25</v>
      </c>
      <c r="C37" s="3">
        <v>75.0</v>
      </c>
      <c r="D37" s="7">
        <v>1.0</v>
      </c>
      <c r="E37" s="3" t="s">
        <v>45</v>
      </c>
      <c r="F37" s="3">
        <v>75.0</v>
      </c>
      <c r="G37" s="3">
        <v>0.003</v>
      </c>
      <c r="I37" s="4">
        <v>18947.0</v>
      </c>
      <c r="J37" s="8">
        <f t="shared" si="1"/>
        <v>11.33900234</v>
      </c>
      <c r="K37" s="8">
        <f>(J37*G37)/D37</f>
        <v>0.03401700701</v>
      </c>
      <c r="L37" s="4">
        <f t="shared" si="3"/>
        <v>34.01700701</v>
      </c>
    </row>
    <row r="38">
      <c r="A38" s="1">
        <v>31.0</v>
      </c>
      <c r="B38" s="1" t="s">
        <v>25</v>
      </c>
      <c r="C38" s="3">
        <v>100.0</v>
      </c>
      <c r="D38" s="7">
        <v>1.0</v>
      </c>
      <c r="E38" s="3" t="s">
        <v>45</v>
      </c>
      <c r="F38" s="3">
        <v>100.0</v>
      </c>
      <c r="G38" s="3">
        <v>0.003</v>
      </c>
      <c r="I38" s="4">
        <v>10036.0</v>
      </c>
      <c r="J38" s="8">
        <f t="shared" si="1"/>
        <v>6.002754656</v>
      </c>
      <c r="K38" s="8">
        <f t="shared" ref="K38:K53" si="5">(J38*G38)/D35</f>
        <v>0.01800826397</v>
      </c>
      <c r="L38" s="4">
        <f t="shared" si="3"/>
        <v>18.00826397</v>
      </c>
    </row>
    <row r="39">
      <c r="A39" s="1">
        <v>32.0</v>
      </c>
      <c r="B39" s="1" t="s">
        <v>25</v>
      </c>
      <c r="C39" s="3">
        <v>125.0</v>
      </c>
      <c r="D39" s="7">
        <v>1.0</v>
      </c>
      <c r="E39" s="3" t="s">
        <v>45</v>
      </c>
      <c r="F39" s="3">
        <v>125.0</v>
      </c>
      <c r="G39" s="3">
        <v>0.003</v>
      </c>
      <c r="I39" s="4">
        <v>6202.0</v>
      </c>
      <c r="J39" s="8">
        <f t="shared" si="1"/>
        <v>3.706808791</v>
      </c>
      <c r="K39" s="8">
        <f t="shared" si="5"/>
        <v>0.01112042637</v>
      </c>
      <c r="L39" s="4">
        <f t="shared" si="3"/>
        <v>11.12042637</v>
      </c>
    </row>
    <row r="40">
      <c r="A40" s="1">
        <v>33.0</v>
      </c>
      <c r="B40" s="1" t="s">
        <v>25</v>
      </c>
      <c r="C40" s="3">
        <v>150.0</v>
      </c>
      <c r="D40" s="7">
        <v>1.0</v>
      </c>
      <c r="E40" s="3" t="s">
        <v>45</v>
      </c>
      <c r="F40" s="3">
        <v>150.0</v>
      </c>
      <c r="G40" s="3">
        <v>0.003</v>
      </c>
      <c r="I40" s="4">
        <v>15069.0</v>
      </c>
      <c r="J40" s="8">
        <f t="shared" si="1"/>
        <v>9.016707587</v>
      </c>
      <c r="K40" s="8">
        <f t="shared" si="5"/>
        <v>0.02705012276</v>
      </c>
      <c r="L40" s="4">
        <f t="shared" si="3"/>
        <v>27.05012276</v>
      </c>
    </row>
    <row r="41">
      <c r="A41" s="1">
        <v>34.0</v>
      </c>
      <c r="B41" s="1" t="s">
        <v>25</v>
      </c>
      <c r="C41" s="3">
        <v>180.0</v>
      </c>
      <c r="D41" s="7">
        <v>1.0</v>
      </c>
      <c r="E41" s="3" t="s">
        <v>45</v>
      </c>
      <c r="F41" s="3">
        <v>180.0</v>
      </c>
      <c r="G41" s="3">
        <v>0.003</v>
      </c>
      <c r="I41" s="4">
        <v>11351.0</v>
      </c>
      <c r="J41" s="8">
        <f t="shared" si="1"/>
        <v>6.79022696</v>
      </c>
      <c r="K41" s="8">
        <f t="shared" si="5"/>
        <v>0.02037068088</v>
      </c>
      <c r="L41" s="4">
        <f t="shared" si="3"/>
        <v>20.37068088</v>
      </c>
    </row>
    <row r="42">
      <c r="A42" s="1">
        <v>35.0</v>
      </c>
      <c r="B42" s="1" t="s">
        <v>25</v>
      </c>
      <c r="C42" s="3">
        <v>200.0</v>
      </c>
      <c r="D42" s="7">
        <v>1.0</v>
      </c>
      <c r="E42" s="3" t="s">
        <v>45</v>
      </c>
      <c r="F42" s="3">
        <v>200.0</v>
      </c>
      <c r="G42" s="3">
        <v>0.003</v>
      </c>
      <c r="I42" s="4">
        <v>12305.0</v>
      </c>
      <c r="J42" s="8">
        <f t="shared" si="1"/>
        <v>7.361518654</v>
      </c>
      <c r="K42" s="8">
        <f t="shared" si="5"/>
        <v>0.02208455596</v>
      </c>
      <c r="L42" s="4">
        <f t="shared" si="3"/>
        <v>22.08455596</v>
      </c>
    </row>
    <row r="43">
      <c r="A43" s="1">
        <v>36.0</v>
      </c>
      <c r="B43" s="1" t="s">
        <v>30</v>
      </c>
      <c r="C43" s="3">
        <v>10.0</v>
      </c>
      <c r="D43" s="7">
        <v>0.5</v>
      </c>
      <c r="E43" s="3" t="s">
        <v>46</v>
      </c>
      <c r="F43" s="3">
        <v>11.0</v>
      </c>
      <c r="G43" s="3">
        <v>0.004</v>
      </c>
      <c r="I43" s="4">
        <v>11620.0</v>
      </c>
      <c r="J43" s="8">
        <f t="shared" si="1"/>
        <v>6.95131445</v>
      </c>
      <c r="K43" s="8">
        <f t="shared" si="5"/>
        <v>0.0278052578</v>
      </c>
      <c r="L43" s="4">
        <f t="shared" si="3"/>
        <v>27.8052578</v>
      </c>
    </row>
    <row r="44">
      <c r="A44" s="1">
        <v>37.0</v>
      </c>
      <c r="B44" s="1" t="s">
        <v>30</v>
      </c>
      <c r="C44" s="3">
        <v>10.0</v>
      </c>
      <c r="D44" s="7">
        <v>0.5</v>
      </c>
      <c r="E44" s="3" t="s">
        <v>46</v>
      </c>
      <c r="F44" s="3">
        <v>11.2</v>
      </c>
      <c r="G44" s="3">
        <v>0.004</v>
      </c>
      <c r="I44" s="4">
        <v>15885.0</v>
      </c>
      <c r="J44" s="8">
        <f t="shared" si="1"/>
        <v>9.505359602</v>
      </c>
      <c r="K44" s="8">
        <f t="shared" si="5"/>
        <v>0.03802143841</v>
      </c>
      <c r="L44" s="4">
        <f t="shared" si="3"/>
        <v>38.02143841</v>
      </c>
    </row>
    <row r="45">
      <c r="A45" s="1">
        <v>38.0</v>
      </c>
      <c r="B45" s="1" t="s">
        <v>30</v>
      </c>
      <c r="C45" s="3">
        <v>10.0</v>
      </c>
      <c r="D45" s="7">
        <v>0.5</v>
      </c>
      <c r="E45" s="3" t="s">
        <v>46</v>
      </c>
      <c r="F45" s="3">
        <v>11.3</v>
      </c>
      <c r="G45" s="3">
        <v>0.004</v>
      </c>
      <c r="I45" s="4">
        <v>10449.0</v>
      </c>
      <c r="J45" s="8">
        <f t="shared" si="1"/>
        <v>6.250074855</v>
      </c>
      <c r="K45" s="8">
        <f t="shared" si="5"/>
        <v>0.02500029942</v>
      </c>
      <c r="L45" s="4">
        <f t="shared" si="3"/>
        <v>25.00029942</v>
      </c>
    </row>
    <row r="46">
      <c r="A46" s="1">
        <v>39.0</v>
      </c>
      <c r="B46" s="1" t="s">
        <v>30</v>
      </c>
      <c r="C46" s="3">
        <v>10.0</v>
      </c>
      <c r="D46" s="7">
        <v>0.5</v>
      </c>
      <c r="E46" s="3" t="s">
        <v>46</v>
      </c>
      <c r="F46" s="3">
        <v>15.0</v>
      </c>
      <c r="G46" s="3">
        <v>0.004</v>
      </c>
      <c r="I46" s="4">
        <v>11534.0</v>
      </c>
      <c r="J46" s="8">
        <f t="shared" si="1"/>
        <v>6.89981436</v>
      </c>
      <c r="K46" s="8">
        <f t="shared" si="5"/>
        <v>0.05519851488</v>
      </c>
      <c r="L46" s="4">
        <f t="shared" si="3"/>
        <v>55.19851488</v>
      </c>
    </row>
    <row r="47">
      <c r="A47" s="1">
        <v>40.0</v>
      </c>
      <c r="B47" s="1" t="s">
        <v>30</v>
      </c>
      <c r="C47" s="3">
        <v>10.0</v>
      </c>
      <c r="D47" s="7">
        <v>0.5</v>
      </c>
      <c r="E47" s="3" t="s">
        <v>46</v>
      </c>
      <c r="F47" s="3">
        <v>15.2</v>
      </c>
      <c r="G47" s="3">
        <v>0.004</v>
      </c>
      <c r="I47" s="4">
        <v>12522.0</v>
      </c>
      <c r="J47" s="8">
        <f t="shared" si="1"/>
        <v>7.491466555</v>
      </c>
      <c r="K47" s="8">
        <f t="shared" si="5"/>
        <v>0.05993173244</v>
      </c>
      <c r="L47" s="4">
        <f t="shared" si="3"/>
        <v>59.93173244</v>
      </c>
    </row>
    <row r="48">
      <c r="A48" s="1">
        <v>41.0</v>
      </c>
      <c r="B48" s="1" t="s">
        <v>30</v>
      </c>
      <c r="C48" s="3">
        <v>10.0</v>
      </c>
      <c r="D48" s="7">
        <v>0.5</v>
      </c>
      <c r="E48" s="3" t="s">
        <v>46</v>
      </c>
      <c r="F48" s="3">
        <v>15.3</v>
      </c>
      <c r="G48" s="3">
        <v>0.004</v>
      </c>
      <c r="I48" s="4">
        <v>18363.0</v>
      </c>
      <c r="J48" s="8">
        <f t="shared" si="1"/>
        <v>10.9892808</v>
      </c>
      <c r="K48" s="8">
        <f t="shared" si="5"/>
        <v>0.08791424636</v>
      </c>
      <c r="L48" s="4">
        <f t="shared" si="3"/>
        <v>87.91424636</v>
      </c>
    </row>
    <row r="49">
      <c r="A49" s="1">
        <v>42.0</v>
      </c>
      <c r="B49" s="1" t="s">
        <v>30</v>
      </c>
      <c r="C49" s="3">
        <v>10.0</v>
      </c>
      <c r="D49" s="7">
        <v>0.5</v>
      </c>
      <c r="E49" s="3" t="s">
        <v>46</v>
      </c>
      <c r="F49" s="3">
        <v>31.0</v>
      </c>
      <c r="G49" s="3">
        <v>0.004</v>
      </c>
      <c r="I49" s="4">
        <v>17758.0</v>
      </c>
      <c r="J49" s="8">
        <f t="shared" si="1"/>
        <v>10.62698365</v>
      </c>
      <c r="K49" s="8">
        <f t="shared" si="5"/>
        <v>0.08501586921</v>
      </c>
      <c r="L49" s="4">
        <f t="shared" si="3"/>
        <v>85.01586921</v>
      </c>
    </row>
    <row r="50">
      <c r="A50" s="1">
        <v>43.0</v>
      </c>
      <c r="B50" s="1" t="s">
        <v>30</v>
      </c>
      <c r="C50" s="3">
        <v>10.0</v>
      </c>
      <c r="D50" s="7">
        <v>0.5</v>
      </c>
      <c r="E50" s="3" t="s">
        <v>46</v>
      </c>
      <c r="F50" s="3">
        <v>31.2</v>
      </c>
      <c r="G50" s="3">
        <v>0.004</v>
      </c>
      <c r="I50" s="4">
        <v>15849.0</v>
      </c>
      <c r="J50" s="8">
        <f t="shared" si="1"/>
        <v>9.483801425</v>
      </c>
      <c r="K50" s="8">
        <f t="shared" si="5"/>
        <v>0.0758704114</v>
      </c>
      <c r="L50" s="4">
        <f t="shared" si="3"/>
        <v>75.8704114</v>
      </c>
    </row>
    <row r="51">
      <c r="A51" s="1">
        <v>44.0</v>
      </c>
      <c r="B51" s="1" t="s">
        <v>30</v>
      </c>
      <c r="C51" s="3">
        <v>10.0</v>
      </c>
      <c r="D51" s="7">
        <v>0.5</v>
      </c>
      <c r="E51" s="3" t="s">
        <v>46</v>
      </c>
      <c r="F51" s="3">
        <v>31.3</v>
      </c>
      <c r="G51" s="3">
        <v>0.004</v>
      </c>
      <c r="I51" s="4">
        <v>11979.0</v>
      </c>
      <c r="J51" s="8">
        <f t="shared" si="1"/>
        <v>7.166297383</v>
      </c>
      <c r="K51" s="8">
        <f t="shared" si="5"/>
        <v>0.05733037906</v>
      </c>
      <c r="L51" s="4">
        <f t="shared" si="3"/>
        <v>57.33037906</v>
      </c>
    </row>
    <row r="52">
      <c r="A52" s="1">
        <v>45.0</v>
      </c>
      <c r="B52" s="1" t="s">
        <v>30</v>
      </c>
      <c r="C52" s="3">
        <v>10.0</v>
      </c>
      <c r="D52" s="7">
        <v>0.5</v>
      </c>
      <c r="E52" s="3" t="s">
        <v>46</v>
      </c>
      <c r="F52" s="3">
        <v>35.0</v>
      </c>
      <c r="G52" s="3">
        <v>0.004</v>
      </c>
      <c r="I52" s="4">
        <v>15075.0</v>
      </c>
      <c r="J52" s="8">
        <f t="shared" si="1"/>
        <v>9.020300617</v>
      </c>
      <c r="K52" s="8">
        <f t="shared" si="5"/>
        <v>0.07216240493</v>
      </c>
      <c r="L52" s="4">
        <f t="shared" si="3"/>
        <v>72.16240493</v>
      </c>
    </row>
    <row r="53">
      <c r="A53" s="1">
        <v>46.0</v>
      </c>
      <c r="B53" s="1" t="s">
        <v>30</v>
      </c>
      <c r="C53" s="3">
        <v>10.0</v>
      </c>
      <c r="D53" s="7">
        <v>0.5</v>
      </c>
      <c r="E53" s="3" t="s">
        <v>46</v>
      </c>
      <c r="F53" s="3">
        <v>35.2</v>
      </c>
      <c r="G53" s="3">
        <v>0.004</v>
      </c>
      <c r="I53" s="4">
        <v>13847.0</v>
      </c>
      <c r="J53" s="8">
        <f t="shared" si="1"/>
        <v>8.284927241</v>
      </c>
      <c r="K53" s="8">
        <f t="shared" si="5"/>
        <v>0.06627941793</v>
      </c>
      <c r="L53" s="4">
        <f t="shared" si="3"/>
        <v>66.27941793</v>
      </c>
    </row>
    <row r="54">
      <c r="A54" s="1">
        <v>47.0</v>
      </c>
      <c r="B54" s="1" t="s">
        <v>30</v>
      </c>
      <c r="C54" s="3">
        <v>10.0</v>
      </c>
      <c r="D54" s="7">
        <v>0.5</v>
      </c>
      <c r="E54" s="3" t="s">
        <v>46</v>
      </c>
      <c r="F54" s="3">
        <v>35.3</v>
      </c>
      <c r="G54" s="3">
        <v>0.004</v>
      </c>
      <c r="I54" s="4">
        <v>13429.0</v>
      </c>
      <c r="J54" s="8">
        <f t="shared" si="1"/>
        <v>8.034612851</v>
      </c>
      <c r="K54" s="8">
        <f t="shared" ref="K54:K88" si="6">(J54*G54)/D54</f>
        <v>0.06427690281</v>
      </c>
      <c r="L54" s="4">
        <f t="shared" si="3"/>
        <v>64.27690281</v>
      </c>
    </row>
    <row r="55">
      <c r="A55" s="1">
        <v>48.0</v>
      </c>
      <c r="B55" s="1" t="s">
        <v>30</v>
      </c>
      <c r="C55" s="3">
        <v>75.0</v>
      </c>
      <c r="D55" s="7">
        <v>0.5</v>
      </c>
      <c r="E55" s="3" t="s">
        <v>47</v>
      </c>
      <c r="F55" s="9" t="s">
        <v>32</v>
      </c>
      <c r="G55" s="3">
        <v>0.004</v>
      </c>
      <c r="I55" s="4">
        <v>25512.0</v>
      </c>
      <c r="J55" s="8">
        <f t="shared" si="1"/>
        <v>15.27037547</v>
      </c>
      <c r="K55" s="8">
        <f t="shared" si="6"/>
        <v>0.1221630038</v>
      </c>
      <c r="L55" s="4">
        <f t="shared" si="3"/>
        <v>122.1630038</v>
      </c>
    </row>
    <row r="56">
      <c r="A56" s="1">
        <v>49.0</v>
      </c>
      <c r="B56" s="1" t="s">
        <v>30</v>
      </c>
      <c r="C56" s="3">
        <v>75.0</v>
      </c>
      <c r="D56" s="7">
        <v>0.5</v>
      </c>
      <c r="E56" s="3" t="s">
        <v>47</v>
      </c>
      <c r="F56" s="9" t="s">
        <v>33</v>
      </c>
      <c r="G56" s="3">
        <v>0.004</v>
      </c>
      <c r="I56" s="4">
        <v>17707.0</v>
      </c>
      <c r="J56" s="8">
        <f t="shared" si="1"/>
        <v>10.5964429</v>
      </c>
      <c r="K56" s="8">
        <f t="shared" si="6"/>
        <v>0.08477154321</v>
      </c>
      <c r="L56" s="4">
        <f t="shared" si="3"/>
        <v>84.77154321</v>
      </c>
    </row>
    <row r="57">
      <c r="A57" s="1">
        <v>50.0</v>
      </c>
      <c r="B57" s="1" t="s">
        <v>30</v>
      </c>
      <c r="C57" s="3">
        <v>75.0</v>
      </c>
      <c r="D57" s="7">
        <v>0.5</v>
      </c>
      <c r="E57" s="3" t="s">
        <v>47</v>
      </c>
      <c r="F57" s="9" t="s">
        <v>34</v>
      </c>
      <c r="G57" s="3">
        <v>0.004</v>
      </c>
      <c r="I57" s="4">
        <v>27847.0</v>
      </c>
      <c r="J57" s="8">
        <f t="shared" si="1"/>
        <v>16.66866279</v>
      </c>
      <c r="K57" s="8">
        <f t="shared" si="6"/>
        <v>0.1333493024</v>
      </c>
      <c r="L57" s="4">
        <f t="shared" si="3"/>
        <v>133.3493024</v>
      </c>
    </row>
    <row r="58">
      <c r="A58" s="1">
        <v>51.0</v>
      </c>
      <c r="B58" s="1" t="s">
        <v>30</v>
      </c>
      <c r="C58" s="3">
        <v>75.0</v>
      </c>
      <c r="D58" s="7">
        <v>0.5</v>
      </c>
      <c r="E58" s="3" t="s">
        <v>47</v>
      </c>
      <c r="F58" s="9" t="s">
        <v>35</v>
      </c>
      <c r="G58" s="3">
        <v>0.004</v>
      </c>
      <c r="I58" s="4">
        <v>24115.0</v>
      </c>
      <c r="J58" s="8">
        <f t="shared" si="1"/>
        <v>14.43379843</v>
      </c>
      <c r="K58" s="8">
        <f t="shared" si="6"/>
        <v>0.1154703874</v>
      </c>
      <c r="L58" s="4">
        <f t="shared" si="3"/>
        <v>115.4703874</v>
      </c>
    </row>
    <row r="59">
      <c r="A59" s="1">
        <v>52.0</v>
      </c>
      <c r="B59" s="1" t="s">
        <v>30</v>
      </c>
      <c r="C59" s="3">
        <v>75.0</v>
      </c>
      <c r="D59" s="7">
        <v>0.5</v>
      </c>
      <c r="E59" s="3" t="s">
        <v>47</v>
      </c>
      <c r="F59" s="9" t="s">
        <v>36</v>
      </c>
      <c r="G59" s="3">
        <v>0.004</v>
      </c>
      <c r="I59" s="4">
        <v>33625.0</v>
      </c>
      <c r="J59" s="8">
        <f t="shared" si="1"/>
        <v>20.12875022</v>
      </c>
      <c r="K59" s="8">
        <f t="shared" si="6"/>
        <v>0.1610300018</v>
      </c>
      <c r="L59" s="4">
        <f t="shared" si="3"/>
        <v>161.0300018</v>
      </c>
    </row>
    <row r="60">
      <c r="A60" s="1">
        <v>53.0</v>
      </c>
      <c r="B60" s="1" t="s">
        <v>30</v>
      </c>
      <c r="C60" s="3">
        <v>75.0</v>
      </c>
      <c r="D60" s="7">
        <v>0.5</v>
      </c>
      <c r="E60" s="3" t="s">
        <v>47</v>
      </c>
      <c r="F60" s="9" t="s">
        <v>37</v>
      </c>
      <c r="G60" s="3">
        <v>0.004</v>
      </c>
      <c r="I60" s="4">
        <v>15810.0</v>
      </c>
      <c r="J60" s="8">
        <f t="shared" si="1"/>
        <v>9.460446733</v>
      </c>
      <c r="K60" s="8">
        <f t="shared" si="6"/>
        <v>0.07568357387</v>
      </c>
      <c r="L60" s="4">
        <f t="shared" si="3"/>
        <v>75.68357387</v>
      </c>
    </row>
    <row r="61">
      <c r="A61" s="1">
        <v>54.0</v>
      </c>
      <c r="B61" s="1" t="s">
        <v>30</v>
      </c>
      <c r="C61" s="3">
        <v>75.0</v>
      </c>
      <c r="D61" s="7">
        <v>0.5</v>
      </c>
      <c r="E61" s="3" t="s">
        <v>47</v>
      </c>
      <c r="F61" s="9" t="s">
        <v>38</v>
      </c>
      <c r="G61" s="3">
        <v>0.004</v>
      </c>
      <c r="I61" s="4">
        <v>45223.0</v>
      </c>
      <c r="J61" s="8">
        <f t="shared" si="1"/>
        <v>27.07407629</v>
      </c>
      <c r="K61" s="8">
        <f t="shared" si="6"/>
        <v>0.2165926103</v>
      </c>
      <c r="L61" s="4">
        <f t="shared" si="3"/>
        <v>216.5926103</v>
      </c>
    </row>
    <row r="62">
      <c r="A62" s="1">
        <v>55.0</v>
      </c>
      <c r="B62" s="1" t="s">
        <v>30</v>
      </c>
      <c r="C62" s="3">
        <v>75.0</v>
      </c>
      <c r="D62" s="7">
        <v>0.5</v>
      </c>
      <c r="E62" s="3" t="s">
        <v>47</v>
      </c>
      <c r="F62" s="9" t="s">
        <v>39</v>
      </c>
      <c r="G62" s="3">
        <v>0.004</v>
      </c>
      <c r="I62" s="4">
        <v>46421.0</v>
      </c>
      <c r="J62" s="8">
        <f t="shared" si="1"/>
        <v>27.79148452</v>
      </c>
      <c r="K62" s="8">
        <f t="shared" si="6"/>
        <v>0.2223318762</v>
      </c>
      <c r="L62" s="4">
        <f t="shared" si="3"/>
        <v>222.3318762</v>
      </c>
    </row>
    <row r="63">
      <c r="A63" s="1">
        <v>56.0</v>
      </c>
      <c r="B63" s="1" t="s">
        <v>30</v>
      </c>
      <c r="C63" s="3">
        <v>75.0</v>
      </c>
      <c r="D63" s="7">
        <v>0.5</v>
      </c>
      <c r="E63" s="3" t="s">
        <v>47</v>
      </c>
      <c r="F63" s="9" t="s">
        <v>40</v>
      </c>
      <c r="G63" s="3">
        <v>0.004</v>
      </c>
      <c r="I63" s="4">
        <v>36591.0</v>
      </c>
      <c r="J63" s="8">
        <f t="shared" si="1"/>
        <v>21.90490449</v>
      </c>
      <c r="K63" s="8">
        <f t="shared" si="6"/>
        <v>0.1752392359</v>
      </c>
      <c r="L63" s="4">
        <f t="shared" si="3"/>
        <v>175.2392359</v>
      </c>
    </row>
    <row r="64">
      <c r="A64" s="1">
        <v>57.0</v>
      </c>
      <c r="B64" s="1" t="s">
        <v>30</v>
      </c>
      <c r="C64" s="3">
        <v>75.0</v>
      </c>
      <c r="D64" s="7">
        <v>0.5</v>
      </c>
      <c r="E64" s="3" t="s">
        <v>47</v>
      </c>
      <c r="F64" s="9" t="s">
        <v>41</v>
      </c>
      <c r="G64" s="3">
        <v>0.004</v>
      </c>
      <c r="I64" s="4">
        <v>40424.0</v>
      </c>
      <c r="J64" s="8">
        <f t="shared" si="1"/>
        <v>24.20025151</v>
      </c>
      <c r="K64" s="8">
        <f t="shared" si="6"/>
        <v>0.1936020121</v>
      </c>
      <c r="L64" s="4">
        <f t="shared" si="3"/>
        <v>193.6020121</v>
      </c>
    </row>
    <row r="65">
      <c r="A65" s="1">
        <v>58.0</v>
      </c>
      <c r="B65" s="1" t="s">
        <v>30</v>
      </c>
      <c r="C65" s="3">
        <v>75.0</v>
      </c>
      <c r="D65" s="7">
        <v>0.5</v>
      </c>
      <c r="E65" s="3" t="s">
        <v>47</v>
      </c>
      <c r="F65" s="9" t="s">
        <v>42</v>
      </c>
      <c r="G65" s="3">
        <v>0.004</v>
      </c>
      <c r="I65" s="4">
        <v>18035.0</v>
      </c>
      <c r="J65" s="8">
        <f t="shared" si="1"/>
        <v>10.79286185</v>
      </c>
      <c r="K65" s="8">
        <f t="shared" si="6"/>
        <v>0.08634289478</v>
      </c>
      <c r="L65" s="4">
        <f t="shared" si="3"/>
        <v>86.34289478</v>
      </c>
    </row>
    <row r="66">
      <c r="A66" s="1">
        <v>59.0</v>
      </c>
      <c r="B66" s="1" t="s">
        <v>30</v>
      </c>
      <c r="C66" s="3">
        <v>75.0</v>
      </c>
      <c r="D66" s="7">
        <v>0.5</v>
      </c>
      <c r="E66" s="3" t="s">
        <v>47</v>
      </c>
      <c r="F66" s="9" t="s">
        <v>43</v>
      </c>
      <c r="G66" s="3">
        <v>0.004</v>
      </c>
      <c r="I66" s="4">
        <v>18680.0</v>
      </c>
      <c r="J66" s="8">
        <f t="shared" si="1"/>
        <v>11.17911252</v>
      </c>
      <c r="K66" s="8">
        <f t="shared" si="6"/>
        <v>0.08943290017</v>
      </c>
      <c r="L66" s="4">
        <f t="shared" si="3"/>
        <v>89.43290017</v>
      </c>
    </row>
    <row r="67">
      <c r="A67" s="1">
        <v>60.0</v>
      </c>
      <c r="B67" s="1" t="s">
        <v>30</v>
      </c>
      <c r="C67" s="3">
        <v>2.5</v>
      </c>
      <c r="D67" s="7">
        <v>1.0</v>
      </c>
      <c r="E67" s="3" t="s">
        <v>48</v>
      </c>
      <c r="F67" s="3">
        <v>2.5</v>
      </c>
      <c r="G67" s="3">
        <v>0.004</v>
      </c>
      <c r="I67" s="4">
        <v>25833.0</v>
      </c>
      <c r="J67" s="8">
        <f t="shared" si="1"/>
        <v>15.46260255</v>
      </c>
      <c r="K67" s="8">
        <f t="shared" si="6"/>
        <v>0.0618504102</v>
      </c>
      <c r="L67" s="4">
        <f t="shared" si="3"/>
        <v>61.8504102</v>
      </c>
    </row>
    <row r="68">
      <c r="A68" s="1">
        <v>61.0</v>
      </c>
      <c r="B68" s="1" t="s">
        <v>30</v>
      </c>
      <c r="C68" s="3">
        <v>10.0</v>
      </c>
      <c r="D68" s="7">
        <v>1.0</v>
      </c>
      <c r="E68" s="3" t="s">
        <v>48</v>
      </c>
      <c r="F68" s="3">
        <v>10.0</v>
      </c>
      <c r="G68" s="3">
        <v>0.004</v>
      </c>
      <c r="I68" s="4">
        <v>29486.0</v>
      </c>
      <c r="J68" s="8">
        <f t="shared" si="1"/>
        <v>17.65015869</v>
      </c>
      <c r="K68" s="8">
        <f t="shared" si="6"/>
        <v>0.07060063477</v>
      </c>
      <c r="L68" s="4">
        <f t="shared" si="3"/>
        <v>70.60063477</v>
      </c>
    </row>
    <row r="69">
      <c r="A69" s="1">
        <v>62.0</v>
      </c>
      <c r="B69" s="1" t="s">
        <v>30</v>
      </c>
      <c r="C69" s="3">
        <v>25.0</v>
      </c>
      <c r="D69" s="7">
        <v>1.0</v>
      </c>
      <c r="E69" s="3" t="s">
        <v>48</v>
      </c>
      <c r="F69" s="3">
        <v>25.0</v>
      </c>
      <c r="G69" s="3">
        <v>0.004</v>
      </c>
      <c r="I69" s="4">
        <v>19202.0</v>
      </c>
      <c r="J69" s="8">
        <f t="shared" si="1"/>
        <v>11.49170609</v>
      </c>
      <c r="K69" s="8">
        <f t="shared" si="6"/>
        <v>0.04596682436</v>
      </c>
      <c r="L69" s="4">
        <f t="shared" si="3"/>
        <v>45.96682436</v>
      </c>
    </row>
    <row r="70">
      <c r="A70" s="1">
        <v>63.0</v>
      </c>
      <c r="B70" s="1" t="s">
        <v>30</v>
      </c>
      <c r="C70" s="3">
        <v>50.0</v>
      </c>
      <c r="D70" s="7">
        <v>1.0</v>
      </c>
      <c r="E70" s="3" t="s">
        <v>48</v>
      </c>
      <c r="F70" s="3">
        <v>50.0</v>
      </c>
      <c r="G70" s="3">
        <v>0.004</v>
      </c>
      <c r="I70" s="4">
        <v>39852.0</v>
      </c>
      <c r="J70" s="8">
        <f t="shared" si="1"/>
        <v>23.85771603</v>
      </c>
      <c r="K70" s="8">
        <f t="shared" si="6"/>
        <v>0.09543086412</v>
      </c>
      <c r="L70" s="4">
        <f t="shared" si="3"/>
        <v>95.43086412</v>
      </c>
    </row>
    <row r="71">
      <c r="A71" s="1">
        <v>64.0</v>
      </c>
      <c r="B71" s="1" t="s">
        <v>30</v>
      </c>
      <c r="C71" s="3">
        <v>75.0</v>
      </c>
      <c r="D71" s="7">
        <v>1.0</v>
      </c>
      <c r="E71" s="3" t="s">
        <v>48</v>
      </c>
      <c r="F71" s="3">
        <v>75.0</v>
      </c>
      <c r="G71" s="3">
        <v>0.004</v>
      </c>
      <c r="I71" s="4">
        <v>22625.0</v>
      </c>
      <c r="J71" s="8">
        <f t="shared" si="1"/>
        <v>13.54152943</v>
      </c>
      <c r="K71" s="8">
        <f t="shared" si="6"/>
        <v>0.05416611773</v>
      </c>
      <c r="L71" s="4">
        <f t="shared" si="3"/>
        <v>54.16611773</v>
      </c>
    </row>
    <row r="72">
      <c r="A72" s="1">
        <v>65.0</v>
      </c>
      <c r="B72" s="1" t="s">
        <v>30</v>
      </c>
      <c r="C72" s="3">
        <v>100.0</v>
      </c>
      <c r="D72" s="7">
        <v>1.0</v>
      </c>
      <c r="E72" s="3" t="s">
        <v>48</v>
      </c>
      <c r="F72" s="3">
        <v>100.0</v>
      </c>
      <c r="G72" s="3">
        <v>0.004</v>
      </c>
      <c r="I72" s="4">
        <v>30821.0</v>
      </c>
      <c r="J72" s="8">
        <f t="shared" si="1"/>
        <v>18.44960776</v>
      </c>
      <c r="K72" s="8">
        <f t="shared" si="6"/>
        <v>0.07379843104</v>
      </c>
      <c r="L72" s="4">
        <f t="shared" si="3"/>
        <v>73.79843104</v>
      </c>
    </row>
    <row r="73">
      <c r="A73" s="1">
        <v>66.0</v>
      </c>
      <c r="B73" s="1" t="s">
        <v>30</v>
      </c>
      <c r="C73" s="3">
        <v>125.0</v>
      </c>
      <c r="D73" s="7">
        <v>1.0</v>
      </c>
      <c r="E73" s="3" t="s">
        <v>48</v>
      </c>
      <c r="F73" s="3">
        <v>125.0</v>
      </c>
      <c r="G73" s="3">
        <v>0.004</v>
      </c>
      <c r="I73" s="4">
        <v>23280.0</v>
      </c>
      <c r="J73" s="8">
        <f t="shared" si="1"/>
        <v>13.93376849</v>
      </c>
      <c r="K73" s="8">
        <f t="shared" si="6"/>
        <v>0.05573507396</v>
      </c>
      <c r="L73" s="4">
        <f t="shared" si="3"/>
        <v>55.73507396</v>
      </c>
    </row>
    <row r="74">
      <c r="A74" s="1">
        <v>67.0</v>
      </c>
      <c r="B74" s="1" t="s">
        <v>30</v>
      </c>
      <c r="C74" s="3">
        <v>150.0</v>
      </c>
      <c r="D74" s="7">
        <v>1.0</v>
      </c>
      <c r="E74" s="3" t="s">
        <v>48</v>
      </c>
      <c r="F74" s="3">
        <v>150.0</v>
      </c>
      <c r="G74" s="3">
        <v>0.004</v>
      </c>
      <c r="I74" s="4">
        <v>17405.0</v>
      </c>
      <c r="J74" s="8">
        <f t="shared" si="1"/>
        <v>10.41559375</v>
      </c>
      <c r="K74" s="8">
        <f t="shared" si="6"/>
        <v>0.04166237499</v>
      </c>
      <c r="L74" s="4">
        <f t="shared" si="3"/>
        <v>41.66237499</v>
      </c>
    </row>
    <row r="75">
      <c r="A75" s="1">
        <v>68.0</v>
      </c>
      <c r="B75" s="1" t="s">
        <v>30</v>
      </c>
      <c r="C75" s="3">
        <v>180.0</v>
      </c>
      <c r="D75" s="7">
        <v>1.0</v>
      </c>
      <c r="E75" s="3" t="s">
        <v>48</v>
      </c>
      <c r="F75" s="3">
        <v>180.0</v>
      </c>
      <c r="G75" s="3">
        <v>0.004</v>
      </c>
      <c r="I75" s="4">
        <v>5648.0</v>
      </c>
      <c r="J75" s="8">
        <f t="shared" si="1"/>
        <v>3.375052398</v>
      </c>
      <c r="K75" s="8">
        <f t="shared" si="6"/>
        <v>0.01350020959</v>
      </c>
      <c r="L75" s="4">
        <f t="shared" si="3"/>
        <v>13.50020959</v>
      </c>
    </row>
    <row r="76">
      <c r="A76" s="1">
        <v>69.0</v>
      </c>
      <c r="B76" s="1" t="s">
        <v>30</v>
      </c>
      <c r="C76" s="3">
        <v>200.0</v>
      </c>
      <c r="D76" s="7">
        <v>1.0</v>
      </c>
      <c r="E76" s="3" t="s">
        <v>48</v>
      </c>
      <c r="F76" s="3">
        <v>200.0</v>
      </c>
      <c r="G76" s="3">
        <v>0.004</v>
      </c>
      <c r="I76" s="4">
        <v>1004.0</v>
      </c>
      <c r="J76" s="8">
        <f t="shared" si="1"/>
        <v>0.5940475478</v>
      </c>
      <c r="K76" s="8">
        <f t="shared" si="6"/>
        <v>0.002376190191</v>
      </c>
      <c r="L76" s="4">
        <f t="shared" si="3"/>
        <v>2.376190191</v>
      </c>
    </row>
    <row r="77">
      <c r="A77" s="1">
        <v>70.0</v>
      </c>
      <c r="B77" s="1" t="s">
        <v>30</v>
      </c>
      <c r="C77" s="3">
        <v>2.5</v>
      </c>
      <c r="D77" s="7">
        <v>1.0</v>
      </c>
      <c r="E77" s="3" t="s">
        <v>49</v>
      </c>
      <c r="F77" s="3">
        <v>2.5</v>
      </c>
      <c r="G77" s="3">
        <v>0.003</v>
      </c>
      <c r="I77" s="4">
        <v>13433.0</v>
      </c>
      <c r="J77" s="8">
        <f t="shared" si="1"/>
        <v>8.037008204</v>
      </c>
      <c r="K77" s="8">
        <f t="shared" si="6"/>
        <v>0.02411102461</v>
      </c>
      <c r="L77" s="4">
        <f t="shared" si="3"/>
        <v>24.11102461</v>
      </c>
    </row>
    <row r="78">
      <c r="A78" s="1">
        <v>71.0</v>
      </c>
      <c r="B78" s="1" t="s">
        <v>30</v>
      </c>
      <c r="C78" s="3">
        <v>10.0</v>
      </c>
      <c r="D78" s="7">
        <v>1.0</v>
      </c>
      <c r="E78" s="3" t="s">
        <v>49</v>
      </c>
      <c r="F78" s="3">
        <v>10.0</v>
      </c>
      <c r="G78" s="3">
        <v>0.003</v>
      </c>
      <c r="I78" s="4">
        <v>11397.0</v>
      </c>
      <c r="J78" s="8">
        <f t="shared" si="1"/>
        <v>6.817773519</v>
      </c>
      <c r="K78" s="8">
        <f t="shared" si="6"/>
        <v>0.02045332056</v>
      </c>
      <c r="L78" s="4">
        <f t="shared" si="3"/>
        <v>20.45332056</v>
      </c>
    </row>
    <row r="79">
      <c r="A79" s="1">
        <v>72.0</v>
      </c>
      <c r="B79" s="1" t="s">
        <v>30</v>
      </c>
      <c r="C79" s="3">
        <v>50.0</v>
      </c>
      <c r="D79" s="7">
        <v>1.0</v>
      </c>
      <c r="E79" s="3" t="s">
        <v>49</v>
      </c>
      <c r="F79" s="3">
        <v>50.0</v>
      </c>
      <c r="G79" s="3">
        <v>0.003</v>
      </c>
      <c r="I79" s="4">
        <v>6073.0</v>
      </c>
      <c r="J79" s="8">
        <f t="shared" si="1"/>
        <v>3.629558656</v>
      </c>
      <c r="K79" s="8">
        <f t="shared" si="6"/>
        <v>0.01088867597</v>
      </c>
      <c r="L79" s="4">
        <f t="shared" si="3"/>
        <v>10.88867597</v>
      </c>
    </row>
    <row r="80">
      <c r="A80" s="1">
        <v>73.0</v>
      </c>
      <c r="B80" s="1" t="s">
        <v>30</v>
      </c>
      <c r="C80" s="3">
        <v>75.0</v>
      </c>
      <c r="D80" s="7">
        <v>1.0</v>
      </c>
      <c r="E80" s="3" t="s">
        <v>49</v>
      </c>
      <c r="F80" s="3">
        <v>75.0</v>
      </c>
      <c r="G80" s="3">
        <v>0.003</v>
      </c>
      <c r="I80" s="4">
        <v>15768.0</v>
      </c>
      <c r="J80" s="8">
        <f t="shared" si="1"/>
        <v>9.435295527</v>
      </c>
      <c r="K80" s="8">
        <f t="shared" si="6"/>
        <v>0.02830588658</v>
      </c>
      <c r="L80" s="4">
        <f t="shared" si="3"/>
        <v>28.30588658</v>
      </c>
    </row>
    <row r="81">
      <c r="A81" s="1">
        <v>74.0</v>
      </c>
      <c r="B81" s="1" t="s">
        <v>30</v>
      </c>
      <c r="C81" s="3">
        <v>100.0</v>
      </c>
      <c r="D81" s="7">
        <v>1.0</v>
      </c>
      <c r="E81" s="3" t="s">
        <v>49</v>
      </c>
      <c r="F81" s="3">
        <v>100.0</v>
      </c>
      <c r="G81" s="3">
        <v>0.003</v>
      </c>
      <c r="I81" s="4">
        <v>12534.0</v>
      </c>
      <c r="J81" s="8">
        <f t="shared" si="1"/>
        <v>7.498652614</v>
      </c>
      <c r="K81" s="8">
        <f t="shared" si="6"/>
        <v>0.02249595784</v>
      </c>
      <c r="L81" s="4">
        <f t="shared" si="3"/>
        <v>22.49595784</v>
      </c>
    </row>
    <row r="82">
      <c r="A82" s="1">
        <v>75.0</v>
      </c>
      <c r="B82" s="1" t="s">
        <v>30</v>
      </c>
      <c r="C82" s="3">
        <v>125.0</v>
      </c>
      <c r="D82" s="7">
        <v>1.0</v>
      </c>
      <c r="E82" s="3" t="s">
        <v>49</v>
      </c>
      <c r="F82" s="3">
        <v>125.0</v>
      </c>
      <c r="G82" s="3">
        <v>0.003</v>
      </c>
      <c r="I82" s="4">
        <v>17478.0</v>
      </c>
      <c r="J82" s="8">
        <f t="shared" si="1"/>
        <v>10.45930894</v>
      </c>
      <c r="K82" s="8">
        <f t="shared" si="6"/>
        <v>0.03137792682</v>
      </c>
      <c r="L82" s="4">
        <f t="shared" si="3"/>
        <v>31.37792682</v>
      </c>
    </row>
    <row r="83">
      <c r="A83" s="1">
        <v>76.0</v>
      </c>
      <c r="B83" s="1" t="s">
        <v>30</v>
      </c>
      <c r="C83" s="3">
        <v>150.0</v>
      </c>
      <c r="D83" s="7">
        <v>1.0</v>
      </c>
      <c r="E83" s="3" t="s">
        <v>49</v>
      </c>
      <c r="F83" s="3">
        <v>150.0</v>
      </c>
      <c r="G83" s="3">
        <v>0.003</v>
      </c>
      <c r="I83" s="4">
        <v>13887.0</v>
      </c>
      <c r="J83" s="8">
        <f t="shared" si="1"/>
        <v>8.308880771</v>
      </c>
      <c r="K83" s="8">
        <f t="shared" si="6"/>
        <v>0.02492664231</v>
      </c>
      <c r="L83" s="4">
        <f t="shared" si="3"/>
        <v>24.92664231</v>
      </c>
    </row>
    <row r="84">
      <c r="A84" s="1">
        <v>77.0</v>
      </c>
      <c r="B84" s="1" t="s">
        <v>30</v>
      </c>
      <c r="C84" s="3">
        <v>180.0</v>
      </c>
      <c r="D84" s="7">
        <v>1.0</v>
      </c>
      <c r="E84" s="3" t="s">
        <v>49</v>
      </c>
      <c r="F84" s="3">
        <v>180.0</v>
      </c>
      <c r="G84" s="3">
        <v>0.003</v>
      </c>
      <c r="I84" s="4">
        <v>4679.0</v>
      </c>
      <c r="J84" s="8">
        <f t="shared" si="1"/>
        <v>2.79477813</v>
      </c>
      <c r="K84" s="8">
        <f t="shared" si="6"/>
        <v>0.008384334391</v>
      </c>
      <c r="L84" s="4">
        <f t="shared" si="3"/>
        <v>8.384334391</v>
      </c>
    </row>
    <row r="85">
      <c r="A85" s="1">
        <v>78.0</v>
      </c>
      <c r="B85" s="1" t="s">
        <v>30</v>
      </c>
      <c r="C85" s="3">
        <v>200.0</v>
      </c>
      <c r="D85" s="7">
        <v>1.0</v>
      </c>
      <c r="E85" s="3" t="s">
        <v>49</v>
      </c>
      <c r="F85" s="3">
        <v>200.0</v>
      </c>
      <c r="G85" s="3">
        <v>0.003</v>
      </c>
      <c r="I85" s="4">
        <v>937.0</v>
      </c>
      <c r="J85" s="8">
        <f t="shared" si="1"/>
        <v>0.5539253848</v>
      </c>
      <c r="K85" s="8">
        <f t="shared" si="6"/>
        <v>0.001661776154</v>
      </c>
      <c r="L85" s="4">
        <f t="shared" si="3"/>
        <v>1.661776154</v>
      </c>
    </row>
    <row r="86">
      <c r="A86" s="1">
        <v>79.0</v>
      </c>
      <c r="B86" s="1" t="s">
        <v>25</v>
      </c>
      <c r="C86" s="3">
        <v>10.0</v>
      </c>
      <c r="D86" s="7">
        <v>0.5</v>
      </c>
      <c r="E86" s="3" t="s">
        <v>50</v>
      </c>
      <c r="F86" s="9" t="s">
        <v>51</v>
      </c>
      <c r="G86" s="3">
        <v>0.004</v>
      </c>
      <c r="I86" s="4">
        <v>17115.0</v>
      </c>
      <c r="J86" s="8">
        <f t="shared" si="1"/>
        <v>10.24193065</v>
      </c>
      <c r="K86" s="8">
        <f t="shared" si="6"/>
        <v>0.08193544524</v>
      </c>
      <c r="L86" s="4">
        <f t="shared" si="3"/>
        <v>81.93544524</v>
      </c>
    </row>
    <row r="87">
      <c r="A87" s="1">
        <v>80.0</v>
      </c>
      <c r="B87" s="1" t="s">
        <v>25</v>
      </c>
      <c r="C87" s="3">
        <v>10.0</v>
      </c>
      <c r="D87" s="7">
        <v>0.5</v>
      </c>
      <c r="E87" s="3" t="s">
        <v>50</v>
      </c>
      <c r="F87" s="9" t="s">
        <v>51</v>
      </c>
      <c r="G87" s="3">
        <v>0.004</v>
      </c>
      <c r="I87" s="4">
        <v>16905.0</v>
      </c>
      <c r="J87" s="8">
        <f t="shared" si="1"/>
        <v>10.11617462</v>
      </c>
      <c r="K87" s="8">
        <f t="shared" si="6"/>
        <v>0.08092939697</v>
      </c>
      <c r="L87" s="4">
        <f t="shared" si="3"/>
        <v>80.92939697</v>
      </c>
    </row>
    <row r="88">
      <c r="A88" s="1">
        <v>81.0</v>
      </c>
      <c r="B88" s="1" t="s">
        <v>25</v>
      </c>
      <c r="C88" s="3">
        <v>10.0</v>
      </c>
      <c r="D88" s="7">
        <v>0.5</v>
      </c>
      <c r="E88" s="3" t="s">
        <v>50</v>
      </c>
      <c r="F88" s="9" t="s">
        <v>51</v>
      </c>
      <c r="G88" s="3">
        <v>0.004</v>
      </c>
      <c r="I88" s="4">
        <v>11579.0</v>
      </c>
      <c r="J88" s="8">
        <f t="shared" si="1"/>
        <v>6.926762082</v>
      </c>
      <c r="K88" s="8">
        <f t="shared" si="6"/>
        <v>0.05541409665</v>
      </c>
      <c r="L88" s="4">
        <f t="shared" si="3"/>
        <v>55.41409665</v>
      </c>
    </row>
    <row r="89">
      <c r="A89" s="1"/>
      <c r="B89" s="1"/>
      <c r="D89" s="7"/>
      <c r="I89" s="4"/>
      <c r="J89" s="8"/>
      <c r="K89" s="8"/>
      <c r="L89" s="4"/>
    </row>
    <row r="90">
      <c r="A90" s="1"/>
      <c r="B90" s="1"/>
      <c r="D90" s="7"/>
      <c r="I90" s="4"/>
      <c r="J90" s="8"/>
      <c r="K90" s="8"/>
      <c r="L90" s="4"/>
    </row>
    <row r="91">
      <c r="A91" s="1"/>
      <c r="B91" s="1"/>
      <c r="D91" s="7"/>
      <c r="I91" s="4"/>
      <c r="J91" s="8"/>
      <c r="K91" s="8"/>
      <c r="L91" s="4"/>
    </row>
    <row r="92">
      <c r="A92" s="1"/>
      <c r="B92" s="1"/>
      <c r="D92" s="7"/>
      <c r="I92" s="4"/>
      <c r="J92" s="8"/>
      <c r="K92" s="8"/>
      <c r="L92" s="4"/>
    </row>
    <row r="93">
      <c r="A93" s="1"/>
      <c r="B93" s="1"/>
      <c r="D93" s="7"/>
      <c r="I93" s="4"/>
      <c r="J93" s="8"/>
      <c r="K93" s="8"/>
      <c r="L93" s="4"/>
    </row>
    <row r="94">
      <c r="A94" s="1"/>
      <c r="B94" s="1"/>
      <c r="D94" s="7"/>
      <c r="I94" s="4"/>
      <c r="J94" s="8"/>
      <c r="K94" s="8"/>
      <c r="L94" s="4"/>
    </row>
    <row r="95">
      <c r="A95" s="1"/>
      <c r="B95" s="1"/>
      <c r="D95" s="7"/>
      <c r="I95" s="4"/>
      <c r="J95" s="8"/>
      <c r="K95" s="8"/>
      <c r="L95" s="4"/>
    </row>
    <row r="96">
      <c r="A96" s="1"/>
      <c r="B96" s="1"/>
      <c r="D96" s="7"/>
      <c r="I96" s="4"/>
      <c r="J96" s="8"/>
      <c r="K96" s="8"/>
      <c r="L96" s="4"/>
    </row>
    <row r="97">
      <c r="A97" s="1"/>
      <c r="B97" s="1"/>
      <c r="D97" s="7"/>
      <c r="I97" s="4"/>
      <c r="J97" s="8"/>
      <c r="K97" s="8"/>
      <c r="L97" s="4"/>
    </row>
    <row r="98">
      <c r="A98" s="1"/>
      <c r="B98" s="1"/>
      <c r="D98" s="7"/>
      <c r="I98" s="4"/>
      <c r="J98" s="8"/>
      <c r="K98" s="8"/>
      <c r="L98" s="4"/>
    </row>
    <row r="99">
      <c r="A99" s="1"/>
      <c r="B99" s="1"/>
      <c r="D99" s="7"/>
      <c r="I99" s="4"/>
      <c r="J99" s="8"/>
      <c r="K99" s="8"/>
      <c r="L99" s="4"/>
    </row>
    <row r="100">
      <c r="A100" s="1"/>
      <c r="B100" s="1"/>
      <c r="D100" s="7"/>
      <c r="I100" s="4"/>
      <c r="J100" s="8"/>
      <c r="K100" s="8"/>
      <c r="L100" s="4"/>
    </row>
    <row r="101">
      <c r="A101" s="1"/>
      <c r="B101" s="1"/>
      <c r="D101" s="7"/>
      <c r="I101" s="4"/>
      <c r="J101" s="8"/>
      <c r="K101" s="8"/>
      <c r="L101" s="4"/>
    </row>
    <row r="102">
      <c r="A102" s="1"/>
      <c r="B102" s="1"/>
      <c r="D102" s="7"/>
      <c r="I102" s="4"/>
      <c r="J102" s="8"/>
      <c r="K102" s="8"/>
      <c r="L102" s="4"/>
    </row>
    <row r="103">
      <c r="A103" s="1"/>
      <c r="B103" s="1"/>
      <c r="D103" s="7"/>
      <c r="I103" s="4"/>
      <c r="J103" s="8"/>
      <c r="K103" s="8"/>
      <c r="L103" s="4"/>
    </row>
    <row r="104">
      <c r="A104" s="1"/>
      <c r="B104" s="1"/>
      <c r="D104" s="7"/>
      <c r="I104" s="4"/>
      <c r="J104" s="8"/>
      <c r="K104" s="8"/>
      <c r="L104" s="4"/>
    </row>
    <row r="105">
      <c r="A105" s="1"/>
      <c r="B105" s="1"/>
      <c r="D105" s="7"/>
      <c r="I105" s="4"/>
      <c r="J105" s="8"/>
      <c r="K105" s="8"/>
      <c r="L105" s="4"/>
    </row>
    <row r="106">
      <c r="A106" s="1"/>
      <c r="B106" s="1"/>
      <c r="D106" s="7"/>
      <c r="I106" s="4"/>
      <c r="J106" s="8"/>
      <c r="K106" s="8"/>
      <c r="L106" s="4"/>
    </row>
    <row r="107">
      <c r="A107" s="1"/>
      <c r="B107" s="1"/>
      <c r="D107" s="7"/>
      <c r="I107" s="4"/>
      <c r="J107" s="8"/>
      <c r="K107" s="8"/>
      <c r="L107" s="4"/>
    </row>
    <row r="108">
      <c r="A108" s="1"/>
      <c r="B108" s="1"/>
      <c r="D108" s="7"/>
      <c r="J108" s="8"/>
      <c r="K108" s="8"/>
      <c r="L108" s="4"/>
    </row>
    <row r="109">
      <c r="A109" s="1"/>
      <c r="B109" s="10"/>
      <c r="D109" s="7"/>
      <c r="I109" s="4"/>
      <c r="J109" s="8"/>
      <c r="K109" s="8"/>
      <c r="L109" s="4"/>
    </row>
    <row r="110">
      <c r="A110" s="1"/>
      <c r="B110" s="10"/>
      <c r="D110" s="7"/>
      <c r="I110" s="4"/>
      <c r="J110" s="8"/>
      <c r="K110" s="8"/>
      <c r="L110" s="4"/>
    </row>
    <row r="111">
      <c r="A111" s="1"/>
      <c r="B111" s="10"/>
      <c r="D111" s="7"/>
      <c r="I111" s="4"/>
      <c r="J111" s="8"/>
      <c r="K111" s="8"/>
      <c r="L111" s="4"/>
    </row>
    <row r="112">
      <c r="A112" s="1"/>
      <c r="B112" s="10"/>
      <c r="D112" s="7"/>
      <c r="I112" s="4"/>
      <c r="J112" s="8"/>
      <c r="K112" s="8"/>
      <c r="L112" s="4"/>
    </row>
    <row r="113">
      <c r="A113" s="1"/>
      <c r="B113" s="10"/>
      <c r="D113" s="7"/>
      <c r="I113" s="4"/>
      <c r="J113" s="8"/>
      <c r="K113" s="8"/>
      <c r="L113" s="4"/>
    </row>
    <row r="114">
      <c r="A114" s="1"/>
      <c r="B114" s="10"/>
      <c r="D114" s="7"/>
      <c r="I114" s="4"/>
      <c r="J114" s="8"/>
      <c r="K114" s="8"/>
      <c r="L114" s="4"/>
    </row>
    <row r="115">
      <c r="A115" s="1"/>
      <c r="B115" s="10"/>
      <c r="D115" s="7"/>
      <c r="I115" s="4"/>
      <c r="J115" s="8"/>
      <c r="K115" s="8"/>
      <c r="L115" s="4"/>
    </row>
    <row r="116">
      <c r="A116" s="1"/>
      <c r="B116" s="10"/>
      <c r="D116" s="7"/>
      <c r="I116" s="4"/>
      <c r="J116" s="8"/>
      <c r="K116" s="8"/>
      <c r="L116" s="4"/>
    </row>
    <row r="117">
      <c r="A117" s="1"/>
      <c r="B117" s="10"/>
      <c r="D117" s="7"/>
      <c r="I117" s="4"/>
      <c r="J117" s="8"/>
      <c r="K117" s="8"/>
      <c r="L117" s="4"/>
    </row>
    <row r="118">
      <c r="A118" s="1"/>
      <c r="B118" s="10"/>
      <c r="D118" s="7"/>
      <c r="I118" s="4"/>
      <c r="J118" s="8"/>
      <c r="K118" s="8"/>
      <c r="L118" s="4"/>
    </row>
    <row r="119">
      <c r="A119" s="1"/>
      <c r="B119" s="10"/>
      <c r="D119" s="7"/>
      <c r="I119" s="4"/>
      <c r="J119" s="8"/>
      <c r="K119" s="8"/>
      <c r="L119" s="4"/>
    </row>
    <row r="120">
      <c r="A120" s="1"/>
      <c r="B120" s="10"/>
      <c r="D120" s="7"/>
      <c r="I120" s="4"/>
      <c r="J120" s="8"/>
      <c r="K120" s="8"/>
      <c r="L120" s="4"/>
    </row>
    <row r="121">
      <c r="A121" s="1"/>
      <c r="B121" s="10"/>
      <c r="D121" s="7"/>
      <c r="I121" s="4"/>
      <c r="J121" s="8"/>
      <c r="K121" s="8"/>
      <c r="L121" s="4"/>
    </row>
    <row r="122">
      <c r="A122" s="1"/>
      <c r="B122" s="10"/>
      <c r="D122" s="7"/>
      <c r="I122" s="4"/>
      <c r="J122" s="8"/>
      <c r="K122" s="8"/>
      <c r="L122" s="4"/>
    </row>
    <row r="123">
      <c r="A123" s="1"/>
      <c r="B123" s="10"/>
      <c r="D123" s="7"/>
      <c r="I123" s="4"/>
      <c r="J123" s="8"/>
      <c r="K123" s="8"/>
      <c r="L123" s="4"/>
    </row>
    <row r="124">
      <c r="A124" s="1"/>
      <c r="B124" s="10"/>
      <c r="D124" s="7"/>
      <c r="I124" s="4"/>
      <c r="J124" s="8"/>
      <c r="K124" s="8"/>
      <c r="L124" s="4"/>
    </row>
    <row r="125">
      <c r="A125" s="1"/>
      <c r="B125" s="10"/>
      <c r="D125" s="7"/>
      <c r="I125" s="4"/>
      <c r="J125" s="8"/>
      <c r="K125" s="8"/>
      <c r="L125" s="4"/>
    </row>
    <row r="126">
      <c r="A126" s="1"/>
      <c r="B126" s="10"/>
      <c r="D126" s="7"/>
      <c r="I126" s="4"/>
      <c r="J126" s="8"/>
      <c r="K126" s="8"/>
      <c r="L126" s="4"/>
    </row>
    <row r="127">
      <c r="A127" s="1"/>
      <c r="B127" s="10"/>
      <c r="D127" s="7"/>
      <c r="I127" s="4"/>
      <c r="J127" s="8"/>
      <c r="K127" s="8"/>
      <c r="L127" s="4"/>
    </row>
    <row r="128">
      <c r="A128" s="1"/>
      <c r="B128" s="10"/>
      <c r="D128" s="7"/>
      <c r="I128" s="4"/>
      <c r="J128" s="8"/>
      <c r="K128" s="8"/>
      <c r="L128" s="4"/>
    </row>
    <row r="129">
      <c r="A129" s="1"/>
      <c r="B129" s="10"/>
      <c r="D129" s="7"/>
      <c r="I129" s="4"/>
      <c r="J129" s="8"/>
      <c r="K129" s="8"/>
      <c r="L129" s="4"/>
    </row>
    <row r="130">
      <c r="A130" s="1"/>
      <c r="B130" s="10"/>
      <c r="D130" s="7"/>
      <c r="I130" s="4"/>
      <c r="J130" s="8"/>
      <c r="K130" s="8"/>
      <c r="L130" s="4"/>
    </row>
    <row r="131">
      <c r="A131" s="1"/>
      <c r="B131" s="10"/>
      <c r="D131" s="7"/>
      <c r="I131" s="4"/>
      <c r="J131" s="8"/>
      <c r="K131" s="8"/>
      <c r="L131" s="4"/>
    </row>
    <row r="132">
      <c r="A132" s="1"/>
      <c r="B132" s="10"/>
      <c r="D132" s="7"/>
      <c r="I132" s="4"/>
      <c r="J132" s="8"/>
      <c r="K132" s="8"/>
      <c r="L132" s="4"/>
    </row>
    <row r="133">
      <c r="A133" s="1"/>
      <c r="B133" s="10"/>
      <c r="D133" s="7"/>
      <c r="I133" s="4"/>
      <c r="J133" s="8"/>
      <c r="K133" s="8"/>
      <c r="L133" s="4"/>
    </row>
    <row r="134">
      <c r="A134" s="1"/>
      <c r="B134" s="10"/>
      <c r="D134" s="7"/>
      <c r="I134" s="4"/>
      <c r="J134" s="8"/>
      <c r="K134" s="8"/>
      <c r="L134" s="4"/>
    </row>
    <row r="135">
      <c r="A135" s="1"/>
      <c r="B135" s="10"/>
      <c r="D135" s="7"/>
      <c r="I135" s="4"/>
      <c r="J135" s="8"/>
      <c r="K135" s="8"/>
      <c r="L135" s="4"/>
    </row>
    <row r="136">
      <c r="A136" s="1"/>
      <c r="B136" s="10"/>
      <c r="D136" s="7"/>
      <c r="I136" s="4"/>
      <c r="J136" s="8"/>
      <c r="K136" s="8"/>
      <c r="L136" s="4"/>
    </row>
    <row r="137">
      <c r="A137" s="1"/>
      <c r="B137" s="10"/>
      <c r="D137" s="7"/>
      <c r="I137" s="4"/>
      <c r="J137" s="8"/>
      <c r="K137" s="8"/>
      <c r="L137" s="4"/>
    </row>
    <row r="138">
      <c r="A138" s="1"/>
      <c r="B138" s="10"/>
      <c r="D138" s="7"/>
      <c r="I138" s="4"/>
      <c r="J138" s="8"/>
      <c r="K138" s="8"/>
      <c r="L138" s="4"/>
    </row>
    <row r="139">
      <c r="A139" s="1"/>
      <c r="B139" s="10"/>
      <c r="D139" s="7"/>
      <c r="I139" s="4"/>
      <c r="J139" s="8"/>
      <c r="K139" s="8"/>
      <c r="L139" s="4"/>
    </row>
    <row r="140">
      <c r="A140" s="1"/>
      <c r="B140" s="10"/>
      <c r="D140" s="7"/>
      <c r="I140" s="4"/>
      <c r="J140" s="8"/>
      <c r="K140" s="8"/>
      <c r="L140" s="4"/>
    </row>
    <row r="141">
      <c r="A141" s="1"/>
      <c r="B141" s="10"/>
      <c r="D141" s="7"/>
      <c r="I141" s="4"/>
      <c r="J141" s="8"/>
      <c r="K141" s="8"/>
      <c r="L141" s="4"/>
    </row>
    <row r="142">
      <c r="A142" s="1"/>
      <c r="B142" s="10"/>
      <c r="D142" s="7"/>
      <c r="I142" s="4"/>
      <c r="J142" s="8"/>
      <c r="K142" s="8"/>
      <c r="L142" s="4"/>
    </row>
    <row r="143">
      <c r="A143" s="1"/>
      <c r="B143" s="10"/>
      <c r="D143" s="7"/>
      <c r="I143" s="4"/>
      <c r="J143" s="8"/>
      <c r="K143" s="8"/>
      <c r="L143" s="4"/>
    </row>
    <row r="144">
      <c r="A144" s="1"/>
      <c r="B144" s="10"/>
      <c r="D144" s="7"/>
      <c r="I144" s="4"/>
      <c r="J144" s="8"/>
      <c r="K144" s="8"/>
      <c r="L144" s="4"/>
    </row>
  </sheetData>
  <conditionalFormatting sqref="L8:L144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25.75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16.0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" t="s">
        <v>25</v>
      </c>
      <c r="C8" s="3">
        <v>10.0</v>
      </c>
      <c r="D8" s="7">
        <v>0.5</v>
      </c>
      <c r="E8" s="3" t="s">
        <v>52</v>
      </c>
      <c r="F8" s="3">
        <v>11.0</v>
      </c>
      <c r="G8" s="3">
        <v>0.004</v>
      </c>
      <c r="I8" s="4">
        <v>13099.0</v>
      </c>
      <c r="J8" s="8">
        <f t="shared" ref="J8:J144" si="1">(I8-$C$2)*1/$C$1</f>
        <v>7.834600874</v>
      </c>
      <c r="K8" s="8">
        <f t="shared" ref="K8:K144" si="2">(J8*G8)/D8</f>
        <v>0.06267680699</v>
      </c>
      <c r="L8" s="4">
        <f t="shared" ref="L8:L144" si="3">K8*1000</f>
        <v>62.67680699</v>
      </c>
    </row>
    <row r="9">
      <c r="A9" s="1">
        <v>2.0</v>
      </c>
      <c r="B9" s="1" t="s">
        <v>25</v>
      </c>
      <c r="C9" s="3">
        <v>10.0</v>
      </c>
      <c r="D9" s="7">
        <v>0.5</v>
      </c>
      <c r="E9" s="3" t="s">
        <v>52</v>
      </c>
      <c r="F9" s="3">
        <v>12.0</v>
      </c>
      <c r="G9" s="3">
        <v>0.004</v>
      </c>
      <c r="I9" s="4">
        <v>24434.0</v>
      </c>
      <c r="J9" s="8">
        <f t="shared" si="1"/>
        <v>14.62243248</v>
      </c>
      <c r="K9" s="8">
        <f t="shared" si="2"/>
        <v>0.1169794598</v>
      </c>
      <c r="L9" s="4">
        <f t="shared" si="3"/>
        <v>116.9794598</v>
      </c>
    </row>
    <row r="10">
      <c r="A10" s="1">
        <v>3.0</v>
      </c>
      <c r="B10" s="1" t="s">
        <v>25</v>
      </c>
      <c r="C10" s="3">
        <v>10.0</v>
      </c>
      <c r="D10" s="7">
        <v>0.5</v>
      </c>
      <c r="E10" s="3" t="s">
        <v>52</v>
      </c>
      <c r="F10" s="3">
        <v>13.0</v>
      </c>
      <c r="G10" s="3">
        <v>0.004</v>
      </c>
      <c r="I10" s="4">
        <v>14337.0</v>
      </c>
      <c r="J10" s="8">
        <f t="shared" si="1"/>
        <v>8.575962632</v>
      </c>
      <c r="K10" s="8">
        <f t="shared" si="2"/>
        <v>0.06860770106</v>
      </c>
      <c r="L10" s="4">
        <f t="shared" si="3"/>
        <v>68.60770106</v>
      </c>
    </row>
    <row r="11">
      <c r="A11" s="1">
        <v>4.0</v>
      </c>
      <c r="B11" s="1" t="s">
        <v>25</v>
      </c>
      <c r="C11" s="3">
        <v>10.0</v>
      </c>
      <c r="D11" s="7">
        <v>0.5</v>
      </c>
      <c r="E11" s="3" t="s">
        <v>52</v>
      </c>
      <c r="F11" s="3">
        <v>14.0</v>
      </c>
      <c r="G11" s="3">
        <v>0.004</v>
      </c>
      <c r="I11" s="4">
        <v>14106.0</v>
      </c>
      <c r="J11" s="8">
        <f t="shared" si="1"/>
        <v>8.437630996</v>
      </c>
      <c r="K11" s="8">
        <f t="shared" si="2"/>
        <v>0.06750104797</v>
      </c>
      <c r="L11" s="4">
        <f t="shared" si="3"/>
        <v>67.50104797</v>
      </c>
    </row>
    <row r="12">
      <c r="A12" s="1">
        <v>5.0</v>
      </c>
      <c r="B12" s="1" t="s">
        <v>25</v>
      </c>
      <c r="C12" s="3">
        <v>10.0</v>
      </c>
      <c r="D12" s="7">
        <v>0.5</v>
      </c>
      <c r="E12" s="3" t="s">
        <v>52</v>
      </c>
      <c r="F12" s="3">
        <v>15.0</v>
      </c>
      <c r="G12" s="3">
        <v>0.004</v>
      </c>
      <c r="I12" s="4">
        <v>12489.0</v>
      </c>
      <c r="J12" s="8">
        <f t="shared" si="1"/>
        <v>7.469309539</v>
      </c>
      <c r="K12" s="8">
        <f t="shared" si="2"/>
        <v>0.05975447632</v>
      </c>
      <c r="L12" s="4">
        <f t="shared" si="3"/>
        <v>59.75447632</v>
      </c>
    </row>
    <row r="13">
      <c r="A13" s="1">
        <v>6.0</v>
      </c>
      <c r="B13" s="1" t="s">
        <v>25</v>
      </c>
      <c r="C13" s="3">
        <v>10.0</v>
      </c>
      <c r="D13" s="7">
        <v>0.5</v>
      </c>
      <c r="E13" s="3" t="s">
        <v>52</v>
      </c>
      <c r="F13" s="3">
        <v>16.0</v>
      </c>
      <c r="G13" s="3">
        <v>0.004</v>
      </c>
      <c r="I13" s="4">
        <v>24962.0</v>
      </c>
      <c r="J13" s="8">
        <f t="shared" si="1"/>
        <v>14.93861908</v>
      </c>
      <c r="K13" s="8">
        <f t="shared" si="2"/>
        <v>0.1195089526</v>
      </c>
      <c r="L13" s="4">
        <f t="shared" si="3"/>
        <v>119.5089526</v>
      </c>
    </row>
    <row r="14">
      <c r="A14" s="1">
        <v>7.0</v>
      </c>
      <c r="B14" s="1" t="s">
        <v>25</v>
      </c>
      <c r="C14" s="3">
        <v>10.0</v>
      </c>
      <c r="D14" s="7">
        <v>0.5</v>
      </c>
      <c r="E14" s="3" t="s">
        <v>52</v>
      </c>
      <c r="F14" s="3">
        <v>17.0</v>
      </c>
      <c r="G14" s="3">
        <v>0.004</v>
      </c>
      <c r="I14" s="4">
        <v>22938.0</v>
      </c>
      <c r="J14" s="8">
        <f t="shared" si="1"/>
        <v>13.72657045</v>
      </c>
      <c r="K14" s="8">
        <f t="shared" si="2"/>
        <v>0.1098125636</v>
      </c>
      <c r="L14" s="4">
        <f t="shared" si="3"/>
        <v>109.8125636</v>
      </c>
    </row>
    <row r="15">
      <c r="A15" s="1">
        <v>8.0</v>
      </c>
      <c r="B15" s="1" t="s">
        <v>25</v>
      </c>
      <c r="C15" s="3">
        <v>10.0</v>
      </c>
      <c r="D15" s="7">
        <v>0.5</v>
      </c>
      <c r="E15" s="3" t="s">
        <v>52</v>
      </c>
      <c r="F15" s="3">
        <v>18.0</v>
      </c>
      <c r="G15" s="3">
        <v>0.004</v>
      </c>
      <c r="I15" s="4">
        <v>27141.0</v>
      </c>
      <c r="J15" s="8">
        <f t="shared" si="1"/>
        <v>16.24348763</v>
      </c>
      <c r="K15" s="8">
        <f t="shared" si="2"/>
        <v>0.1299479011</v>
      </c>
      <c r="L15" s="4">
        <f t="shared" si="3"/>
        <v>129.9479011</v>
      </c>
    </row>
    <row r="16">
      <c r="A16" s="1">
        <v>9.0</v>
      </c>
      <c r="B16" s="1" t="s">
        <v>25</v>
      </c>
      <c r="C16" s="3">
        <v>10.0</v>
      </c>
      <c r="D16" s="7">
        <v>0.5</v>
      </c>
      <c r="E16" s="3" t="s">
        <v>52</v>
      </c>
      <c r="F16" s="3">
        <v>19.0</v>
      </c>
      <c r="G16" s="3">
        <v>0.004</v>
      </c>
      <c r="I16" s="4">
        <v>27515.0</v>
      </c>
      <c r="J16" s="8">
        <f t="shared" si="1"/>
        <v>16.46745314</v>
      </c>
      <c r="K16" s="8">
        <f t="shared" si="2"/>
        <v>0.1317396251</v>
      </c>
      <c r="L16" s="4">
        <f t="shared" si="3"/>
        <v>131.7396251</v>
      </c>
    </row>
    <row r="17">
      <c r="A17" s="1">
        <v>10.0</v>
      </c>
      <c r="B17" s="1" t="s">
        <v>25</v>
      </c>
      <c r="C17" s="3">
        <v>10.0</v>
      </c>
      <c r="D17" s="7">
        <v>0.5</v>
      </c>
      <c r="E17" s="3" t="s">
        <v>52</v>
      </c>
      <c r="F17" s="3">
        <v>20.0</v>
      </c>
      <c r="G17" s="3">
        <v>0.004</v>
      </c>
      <c r="I17" s="4">
        <v>25391.0</v>
      </c>
      <c r="J17" s="8">
        <f t="shared" si="1"/>
        <v>15.19552069</v>
      </c>
      <c r="K17" s="8">
        <f t="shared" si="2"/>
        <v>0.1215641655</v>
      </c>
      <c r="L17" s="4">
        <f t="shared" si="3"/>
        <v>121.5641655</v>
      </c>
    </row>
    <row r="18">
      <c r="A18" s="1">
        <v>11.0</v>
      </c>
      <c r="B18" s="1" t="s">
        <v>25</v>
      </c>
      <c r="C18" s="3">
        <v>10.0</v>
      </c>
      <c r="D18" s="7">
        <v>0.5</v>
      </c>
      <c r="E18" s="3" t="s">
        <v>52</v>
      </c>
      <c r="F18" s="3">
        <v>21.0</v>
      </c>
      <c r="G18" s="3">
        <v>0.004</v>
      </c>
      <c r="I18" s="4">
        <v>19900.0</v>
      </c>
      <c r="J18" s="8">
        <f t="shared" si="1"/>
        <v>11.90729984</v>
      </c>
      <c r="K18" s="8">
        <f t="shared" si="2"/>
        <v>0.09525839871</v>
      </c>
      <c r="L18" s="4">
        <f t="shared" si="3"/>
        <v>95.25839871</v>
      </c>
    </row>
    <row r="19">
      <c r="A19" s="1">
        <v>12.0</v>
      </c>
      <c r="B19" s="1" t="s">
        <v>25</v>
      </c>
      <c r="C19" s="3">
        <v>10.0</v>
      </c>
      <c r="D19" s="7">
        <v>0.5</v>
      </c>
      <c r="E19" s="3" t="s">
        <v>52</v>
      </c>
      <c r="F19" s="3">
        <v>22.0</v>
      </c>
      <c r="G19" s="3">
        <v>0.004</v>
      </c>
      <c r="I19" s="4">
        <v>26900.0</v>
      </c>
      <c r="J19" s="8">
        <f t="shared" si="1"/>
        <v>16.09916761</v>
      </c>
      <c r="K19" s="8">
        <f t="shared" si="2"/>
        <v>0.1287933409</v>
      </c>
      <c r="L19" s="4">
        <f t="shared" si="3"/>
        <v>128.7933409</v>
      </c>
    </row>
    <row r="20">
      <c r="A20" s="1">
        <v>13.0</v>
      </c>
      <c r="B20" s="1" t="s">
        <v>25</v>
      </c>
      <c r="C20" s="3">
        <v>10.0</v>
      </c>
      <c r="D20" s="7">
        <v>0.5</v>
      </c>
      <c r="E20" s="3" t="s">
        <v>52</v>
      </c>
      <c r="F20" s="3">
        <v>23.0</v>
      </c>
      <c r="G20" s="3">
        <v>0.004</v>
      </c>
      <c r="I20" s="4">
        <v>31894.0</v>
      </c>
      <c r="J20" s="8">
        <f t="shared" si="1"/>
        <v>19.08976585</v>
      </c>
      <c r="K20" s="8">
        <f t="shared" si="2"/>
        <v>0.1527181268</v>
      </c>
      <c r="L20" s="4">
        <f t="shared" si="3"/>
        <v>152.7181268</v>
      </c>
    </row>
    <row r="21">
      <c r="A21" s="1">
        <v>14.0</v>
      </c>
      <c r="B21" s="1" t="s">
        <v>25</v>
      </c>
      <c r="C21" s="3">
        <v>10.0</v>
      </c>
      <c r="D21" s="7">
        <v>0.5</v>
      </c>
      <c r="E21" s="3" t="s">
        <v>52</v>
      </c>
      <c r="F21" s="3">
        <v>24.0</v>
      </c>
      <c r="G21" s="3">
        <v>0.004</v>
      </c>
      <c r="I21" s="4">
        <v>25721.0</v>
      </c>
      <c r="J21" s="8">
        <f t="shared" si="1"/>
        <v>15.39313731</v>
      </c>
      <c r="K21" s="8">
        <f t="shared" si="2"/>
        <v>0.1231450985</v>
      </c>
      <c r="L21" s="4">
        <f t="shared" si="3"/>
        <v>123.1450985</v>
      </c>
    </row>
    <row r="22">
      <c r="A22" s="1">
        <v>15.0</v>
      </c>
      <c r="B22" s="1" t="s">
        <v>25</v>
      </c>
      <c r="C22" s="3">
        <v>10.0</v>
      </c>
      <c r="D22" s="7">
        <v>0.5</v>
      </c>
      <c r="E22" s="3" t="s">
        <v>52</v>
      </c>
      <c r="F22" s="3">
        <v>25.0</v>
      </c>
      <c r="G22" s="3">
        <v>0.004</v>
      </c>
      <c r="I22" s="4">
        <v>35160.0</v>
      </c>
      <c r="J22" s="8">
        <f t="shared" si="1"/>
        <v>21.04557159</v>
      </c>
      <c r="K22" s="8">
        <f t="shared" si="2"/>
        <v>0.1683645727</v>
      </c>
      <c r="L22" s="4">
        <f t="shared" si="3"/>
        <v>168.3645727</v>
      </c>
    </row>
    <row r="23">
      <c r="A23" s="1">
        <v>16.0</v>
      </c>
      <c r="B23" s="1" t="s">
        <v>25</v>
      </c>
      <c r="C23" s="3">
        <v>10.0</v>
      </c>
      <c r="D23" s="7">
        <v>0.5</v>
      </c>
      <c r="E23" s="3" t="s">
        <v>52</v>
      </c>
      <c r="F23" s="3">
        <v>26.0</v>
      </c>
      <c r="G23" s="3">
        <v>0.004</v>
      </c>
      <c r="I23" s="4">
        <v>9217.0</v>
      </c>
      <c r="J23" s="8">
        <f t="shared" si="1"/>
        <v>5.509910773</v>
      </c>
      <c r="K23" s="8">
        <f t="shared" si="2"/>
        <v>0.04407928618</v>
      </c>
      <c r="L23" s="4">
        <f t="shared" si="3"/>
        <v>44.07928618</v>
      </c>
    </row>
    <row r="24">
      <c r="A24" s="1">
        <v>17.0</v>
      </c>
      <c r="B24" s="1" t="s">
        <v>25</v>
      </c>
      <c r="C24" s="3">
        <v>10.0</v>
      </c>
      <c r="D24" s="7">
        <v>0.5</v>
      </c>
      <c r="E24" s="3" t="s">
        <v>52</v>
      </c>
      <c r="F24" s="3">
        <v>27.0</v>
      </c>
      <c r="G24" s="3">
        <v>0.004</v>
      </c>
      <c r="I24" s="4">
        <v>27295.0</v>
      </c>
      <c r="J24" s="8">
        <f t="shared" si="1"/>
        <v>16.33570873</v>
      </c>
      <c r="K24" s="8">
        <f t="shared" si="2"/>
        <v>0.1306856698</v>
      </c>
      <c r="L24" s="4">
        <f t="shared" si="3"/>
        <v>130.6856698</v>
      </c>
    </row>
    <row r="25">
      <c r="A25" s="1">
        <v>18.0</v>
      </c>
      <c r="B25" s="1" t="s">
        <v>25</v>
      </c>
      <c r="C25" s="3">
        <v>10.0</v>
      </c>
      <c r="D25" s="7">
        <v>0.5</v>
      </c>
      <c r="E25" s="3" t="s">
        <v>52</v>
      </c>
      <c r="F25" s="3">
        <v>28.0</v>
      </c>
      <c r="G25" s="3">
        <v>0.004</v>
      </c>
      <c r="I25" s="4">
        <v>33431.0</v>
      </c>
      <c r="J25" s="8">
        <f t="shared" si="1"/>
        <v>20.01018025</v>
      </c>
      <c r="K25" s="8">
        <f t="shared" si="2"/>
        <v>0.160081442</v>
      </c>
      <c r="L25" s="4">
        <f t="shared" si="3"/>
        <v>160.081442</v>
      </c>
    </row>
    <row r="26">
      <c r="A26" s="1">
        <v>19.0</v>
      </c>
      <c r="B26" s="1" t="s">
        <v>25</v>
      </c>
      <c r="C26" s="3">
        <v>10.0</v>
      </c>
      <c r="D26" s="7">
        <v>0.5</v>
      </c>
      <c r="E26" s="3" t="s">
        <v>52</v>
      </c>
      <c r="F26" s="3">
        <v>29.0</v>
      </c>
      <c r="G26" s="3">
        <v>0.004</v>
      </c>
      <c r="I26" s="4">
        <v>39103.0</v>
      </c>
      <c r="J26" s="8">
        <f t="shared" si="1"/>
        <v>23.40679083</v>
      </c>
      <c r="K26" s="8">
        <f t="shared" si="2"/>
        <v>0.1872543266</v>
      </c>
      <c r="L26" s="4">
        <f t="shared" si="3"/>
        <v>187.2543266</v>
      </c>
    </row>
    <row r="27">
      <c r="A27" s="1">
        <v>20.0</v>
      </c>
      <c r="B27" s="1" t="s">
        <v>25</v>
      </c>
      <c r="C27" s="3">
        <v>10.0</v>
      </c>
      <c r="D27" s="7">
        <v>0.5</v>
      </c>
      <c r="E27" s="3" t="s">
        <v>52</v>
      </c>
      <c r="F27" s="3">
        <v>30.0</v>
      </c>
      <c r="G27" s="3">
        <v>0.004</v>
      </c>
      <c r="I27" s="4">
        <v>26675.0</v>
      </c>
      <c r="J27" s="8">
        <f t="shared" si="1"/>
        <v>15.96442901</v>
      </c>
      <c r="K27" s="8">
        <f t="shared" si="2"/>
        <v>0.1277154321</v>
      </c>
      <c r="L27" s="4">
        <f t="shared" si="3"/>
        <v>127.7154321</v>
      </c>
    </row>
    <row r="28">
      <c r="A28" s="1">
        <v>21.0</v>
      </c>
      <c r="B28" s="1" t="s">
        <v>25</v>
      </c>
      <c r="C28" s="3">
        <v>10.0</v>
      </c>
      <c r="D28" s="7">
        <v>0.5</v>
      </c>
      <c r="E28" s="3" t="s">
        <v>52</v>
      </c>
      <c r="F28" s="3">
        <v>31.0</v>
      </c>
      <c r="G28" s="3">
        <v>0.004</v>
      </c>
      <c r="I28" s="4">
        <v>22960.0</v>
      </c>
      <c r="J28" s="8">
        <f t="shared" si="1"/>
        <v>13.73974489</v>
      </c>
      <c r="K28" s="8">
        <f t="shared" si="2"/>
        <v>0.1099179592</v>
      </c>
      <c r="L28" s="4">
        <f t="shared" si="3"/>
        <v>109.9179592</v>
      </c>
    </row>
    <row r="29">
      <c r="A29" s="1">
        <v>22.0</v>
      </c>
      <c r="B29" s="1" t="s">
        <v>25</v>
      </c>
      <c r="C29" s="3">
        <v>10.0</v>
      </c>
      <c r="D29" s="7">
        <v>0.5</v>
      </c>
      <c r="E29" s="3" t="s">
        <v>52</v>
      </c>
      <c r="F29" s="3">
        <v>32.0</v>
      </c>
      <c r="G29" s="3">
        <v>0.004</v>
      </c>
      <c r="I29" s="4">
        <v>26709.0</v>
      </c>
      <c r="J29" s="8">
        <f t="shared" si="1"/>
        <v>15.98478951</v>
      </c>
      <c r="K29" s="8">
        <f t="shared" si="2"/>
        <v>0.1278783161</v>
      </c>
      <c r="L29" s="4">
        <f t="shared" si="3"/>
        <v>127.8783161</v>
      </c>
    </row>
    <row r="30">
      <c r="A30" s="1">
        <v>23.0</v>
      </c>
      <c r="B30" s="1" t="s">
        <v>25</v>
      </c>
      <c r="C30" s="3">
        <v>10.0</v>
      </c>
      <c r="D30" s="7">
        <v>0.5</v>
      </c>
      <c r="E30" s="3" t="s">
        <v>52</v>
      </c>
      <c r="F30" s="3">
        <v>33.0</v>
      </c>
      <c r="G30" s="3">
        <v>0.004</v>
      </c>
      <c r="I30" s="4">
        <v>34600.0</v>
      </c>
      <c r="J30" s="8">
        <f t="shared" si="1"/>
        <v>20.71022217</v>
      </c>
      <c r="K30" s="8">
        <f t="shared" si="2"/>
        <v>0.1656817774</v>
      </c>
      <c r="L30" s="4">
        <f t="shared" si="3"/>
        <v>165.6817774</v>
      </c>
    </row>
    <row r="31">
      <c r="A31" s="1">
        <v>24.0</v>
      </c>
      <c r="B31" s="1" t="s">
        <v>25</v>
      </c>
      <c r="C31" s="3">
        <v>10.0</v>
      </c>
      <c r="D31" s="7">
        <v>0.5</v>
      </c>
      <c r="E31" s="3" t="s">
        <v>52</v>
      </c>
      <c r="F31" s="3">
        <v>34.0</v>
      </c>
      <c r="G31" s="3">
        <v>0.004</v>
      </c>
      <c r="I31" s="4">
        <v>36986.0</v>
      </c>
      <c r="J31" s="8">
        <f t="shared" si="1"/>
        <v>22.13905024</v>
      </c>
      <c r="K31" s="8">
        <f t="shared" si="2"/>
        <v>0.1771124019</v>
      </c>
      <c r="L31" s="4">
        <f t="shared" si="3"/>
        <v>177.1124019</v>
      </c>
    </row>
    <row r="32">
      <c r="A32" s="1">
        <v>25.0</v>
      </c>
      <c r="B32" s="1" t="s">
        <v>25</v>
      </c>
      <c r="C32" s="3">
        <v>10.0</v>
      </c>
      <c r="D32" s="7">
        <v>0.5</v>
      </c>
      <c r="E32" s="3" t="s">
        <v>52</v>
      </c>
      <c r="F32" s="3">
        <v>35.0</v>
      </c>
      <c r="G32" s="3">
        <v>0.004</v>
      </c>
      <c r="I32" s="4">
        <v>31695.0</v>
      </c>
      <c r="J32" s="8">
        <f t="shared" si="1"/>
        <v>18.97059704</v>
      </c>
      <c r="K32" s="8">
        <f t="shared" si="2"/>
        <v>0.1517647763</v>
      </c>
      <c r="L32" s="4">
        <f t="shared" si="3"/>
        <v>151.7647763</v>
      </c>
    </row>
    <row r="33">
      <c r="A33" s="1">
        <v>26.0</v>
      </c>
      <c r="B33" s="1" t="s">
        <v>25</v>
      </c>
      <c r="C33" s="3">
        <v>10.0</v>
      </c>
      <c r="D33" s="7">
        <v>0.5</v>
      </c>
      <c r="E33" s="3" t="s">
        <v>52</v>
      </c>
      <c r="F33" s="3">
        <v>11.2</v>
      </c>
      <c r="G33" s="3">
        <v>0.004</v>
      </c>
      <c r="I33" s="4">
        <v>13094.0</v>
      </c>
      <c r="J33" s="8">
        <f t="shared" si="1"/>
        <v>7.831606683</v>
      </c>
      <c r="K33" s="8">
        <f t="shared" si="2"/>
        <v>0.06265285346</v>
      </c>
      <c r="L33" s="4">
        <f t="shared" si="3"/>
        <v>62.65285346</v>
      </c>
    </row>
    <row r="34">
      <c r="A34" s="1">
        <v>27.0</v>
      </c>
      <c r="B34" s="1" t="s">
        <v>25</v>
      </c>
      <c r="C34" s="3">
        <v>10.0</v>
      </c>
      <c r="D34" s="7">
        <v>0.5</v>
      </c>
      <c r="E34" s="3" t="s">
        <v>52</v>
      </c>
      <c r="F34" s="3">
        <v>11.3</v>
      </c>
      <c r="G34" s="3">
        <v>0.004</v>
      </c>
      <c r="I34" s="4">
        <v>15149.0</v>
      </c>
      <c r="J34" s="8">
        <f t="shared" si="1"/>
        <v>9.062219295</v>
      </c>
      <c r="K34" s="8">
        <f t="shared" si="2"/>
        <v>0.07249775436</v>
      </c>
      <c r="L34" s="4">
        <f t="shared" si="3"/>
        <v>72.49775436</v>
      </c>
    </row>
    <row r="35">
      <c r="A35" s="1">
        <v>28.0</v>
      </c>
      <c r="B35" s="1" t="s">
        <v>25</v>
      </c>
      <c r="C35" s="3">
        <v>10.0</v>
      </c>
      <c r="D35" s="7">
        <v>0.5</v>
      </c>
      <c r="E35" s="3" t="s">
        <v>52</v>
      </c>
      <c r="F35" s="3">
        <v>15.2</v>
      </c>
      <c r="G35" s="3">
        <v>0.004</v>
      </c>
      <c r="I35" s="4">
        <v>14563.0</v>
      </c>
      <c r="J35" s="8">
        <f t="shared" si="1"/>
        <v>8.711300078</v>
      </c>
      <c r="K35" s="8">
        <f t="shared" si="2"/>
        <v>0.06969040062</v>
      </c>
      <c r="L35" s="4">
        <f t="shared" si="3"/>
        <v>69.69040062</v>
      </c>
    </row>
    <row r="36">
      <c r="A36" s="1">
        <v>29.0</v>
      </c>
      <c r="B36" s="1" t="s">
        <v>25</v>
      </c>
      <c r="C36" s="3">
        <v>10.0</v>
      </c>
      <c r="D36" s="7">
        <v>0.5</v>
      </c>
      <c r="E36" s="3" t="s">
        <v>52</v>
      </c>
      <c r="F36" s="3">
        <v>15.3</v>
      </c>
      <c r="G36" s="3">
        <v>0.004</v>
      </c>
      <c r="I36" s="4">
        <v>14671.0</v>
      </c>
      <c r="J36" s="8">
        <f t="shared" si="1"/>
        <v>8.775974609</v>
      </c>
      <c r="K36" s="8">
        <f t="shared" si="2"/>
        <v>0.07020779687</v>
      </c>
      <c r="L36" s="4">
        <f t="shared" si="3"/>
        <v>70.20779687</v>
      </c>
    </row>
    <row r="37">
      <c r="A37" s="1">
        <v>30.0</v>
      </c>
      <c r="B37" s="1" t="s">
        <v>25</v>
      </c>
      <c r="C37" s="3">
        <v>10.0</v>
      </c>
      <c r="D37" s="7">
        <v>0.5</v>
      </c>
      <c r="E37" s="3" t="s">
        <v>52</v>
      </c>
      <c r="F37" s="3">
        <v>31.2</v>
      </c>
      <c r="G37" s="3">
        <v>0.004</v>
      </c>
      <c r="I37" s="4">
        <v>19502.0</v>
      </c>
      <c r="J37" s="8">
        <f t="shared" si="1"/>
        <v>11.66896221</v>
      </c>
      <c r="K37" s="8">
        <f t="shared" si="2"/>
        <v>0.09335169771</v>
      </c>
      <c r="L37" s="4">
        <f t="shared" si="3"/>
        <v>93.35169771</v>
      </c>
    </row>
    <row r="38">
      <c r="A38" s="1">
        <v>31.0</v>
      </c>
      <c r="B38" s="1" t="s">
        <v>25</v>
      </c>
      <c r="C38" s="3">
        <v>10.0</v>
      </c>
      <c r="D38" s="7">
        <v>0.5</v>
      </c>
      <c r="E38" s="3" t="s">
        <v>52</v>
      </c>
      <c r="F38" s="3">
        <v>31.3</v>
      </c>
      <c r="G38" s="3">
        <v>0.004</v>
      </c>
      <c r="I38" s="4">
        <v>16331.0</v>
      </c>
      <c r="J38" s="8">
        <f t="shared" si="1"/>
        <v>9.770046111</v>
      </c>
      <c r="K38" s="8">
        <f t="shared" si="2"/>
        <v>0.07816036888</v>
      </c>
      <c r="L38" s="4">
        <f t="shared" si="3"/>
        <v>78.16036888</v>
      </c>
    </row>
    <row r="39">
      <c r="A39" s="1">
        <v>32.0</v>
      </c>
      <c r="B39" s="1" t="s">
        <v>25</v>
      </c>
      <c r="C39" s="3">
        <v>10.0</v>
      </c>
      <c r="D39" s="7">
        <v>0.5</v>
      </c>
      <c r="E39" s="3" t="s">
        <v>52</v>
      </c>
      <c r="F39" s="3">
        <v>35.2</v>
      </c>
      <c r="G39" s="3">
        <v>0.004</v>
      </c>
      <c r="I39" s="4">
        <v>30747.0</v>
      </c>
      <c r="J39" s="8">
        <f t="shared" si="1"/>
        <v>18.40289838</v>
      </c>
      <c r="K39" s="8">
        <f t="shared" si="2"/>
        <v>0.147223187</v>
      </c>
      <c r="L39" s="4">
        <f t="shared" si="3"/>
        <v>147.223187</v>
      </c>
    </row>
    <row r="40">
      <c r="A40" s="1">
        <v>33.0</v>
      </c>
      <c r="B40" s="1" t="s">
        <v>25</v>
      </c>
      <c r="C40" s="3">
        <v>10.0</v>
      </c>
      <c r="D40" s="7">
        <v>0.5</v>
      </c>
      <c r="E40" s="3" t="s">
        <v>52</v>
      </c>
      <c r="F40" s="3">
        <v>35.3</v>
      </c>
      <c r="G40" s="3">
        <v>0.004</v>
      </c>
      <c r="I40" s="4">
        <v>43760.0</v>
      </c>
      <c r="J40" s="8">
        <f t="shared" si="1"/>
        <v>26.19558057</v>
      </c>
      <c r="K40" s="8">
        <f t="shared" si="2"/>
        <v>0.2095646446</v>
      </c>
      <c r="L40" s="4">
        <f t="shared" si="3"/>
        <v>209.5646446</v>
      </c>
    </row>
    <row r="41">
      <c r="A41" s="1">
        <v>34.0</v>
      </c>
      <c r="B41" s="1" t="s">
        <v>25</v>
      </c>
      <c r="C41" s="3">
        <v>75.0</v>
      </c>
      <c r="D41" s="7">
        <v>0.5</v>
      </c>
      <c r="E41" s="3" t="s">
        <v>53</v>
      </c>
      <c r="F41" s="3">
        <v>211.0</v>
      </c>
      <c r="G41" s="3">
        <v>0.004</v>
      </c>
      <c r="I41" s="4">
        <v>38480.0</v>
      </c>
      <c r="J41" s="8">
        <f t="shared" si="1"/>
        <v>23.03371459</v>
      </c>
      <c r="K41" s="8">
        <f t="shared" si="2"/>
        <v>0.1842697167</v>
      </c>
      <c r="L41" s="4">
        <f t="shared" si="3"/>
        <v>184.2697167</v>
      </c>
    </row>
    <row r="42">
      <c r="A42" s="1">
        <v>35.0</v>
      </c>
      <c r="B42" s="1" t="s">
        <v>25</v>
      </c>
      <c r="C42" s="3">
        <v>75.0</v>
      </c>
      <c r="D42" s="7">
        <v>0.5</v>
      </c>
      <c r="E42" s="3" t="s">
        <v>53</v>
      </c>
      <c r="F42" s="3">
        <v>212.0</v>
      </c>
      <c r="G42" s="3">
        <v>0.004</v>
      </c>
      <c r="I42" s="4">
        <v>36263.0</v>
      </c>
      <c r="J42" s="8">
        <f t="shared" si="1"/>
        <v>21.70609019</v>
      </c>
      <c r="K42" s="8">
        <f t="shared" si="2"/>
        <v>0.1736487215</v>
      </c>
      <c r="L42" s="4">
        <f t="shared" si="3"/>
        <v>173.6487215</v>
      </c>
    </row>
    <row r="43">
      <c r="A43" s="1">
        <v>36.0</v>
      </c>
      <c r="B43" s="1" t="s">
        <v>25</v>
      </c>
      <c r="C43" s="3">
        <v>75.0</v>
      </c>
      <c r="D43" s="7">
        <v>0.5</v>
      </c>
      <c r="E43" s="3" t="s">
        <v>53</v>
      </c>
      <c r="F43" s="3">
        <v>213.0</v>
      </c>
      <c r="G43" s="3">
        <v>0.004</v>
      </c>
      <c r="I43" s="4">
        <v>42649.0</v>
      </c>
      <c r="J43" s="8">
        <f t="shared" si="1"/>
        <v>25.53027127</v>
      </c>
      <c r="K43" s="8">
        <f t="shared" si="2"/>
        <v>0.2042421702</v>
      </c>
      <c r="L43" s="4">
        <f t="shared" si="3"/>
        <v>204.2421702</v>
      </c>
    </row>
    <row r="44">
      <c r="A44" s="1">
        <v>37.0</v>
      </c>
      <c r="B44" s="1" t="s">
        <v>25</v>
      </c>
      <c r="C44" s="3">
        <v>75.0</v>
      </c>
      <c r="D44" s="7">
        <v>0.5</v>
      </c>
      <c r="E44" s="3" t="s">
        <v>53</v>
      </c>
      <c r="F44" s="3">
        <v>214.0</v>
      </c>
      <c r="G44" s="3">
        <v>0.004</v>
      </c>
      <c r="I44" s="4">
        <v>38759.0</v>
      </c>
      <c r="J44" s="8">
        <f t="shared" si="1"/>
        <v>23.20079047</v>
      </c>
      <c r="K44" s="8">
        <f t="shared" si="2"/>
        <v>0.1856063237</v>
      </c>
      <c r="L44" s="4">
        <f t="shared" si="3"/>
        <v>185.6063237</v>
      </c>
    </row>
    <row r="45">
      <c r="A45" s="1">
        <v>38.0</v>
      </c>
      <c r="B45" s="1" t="s">
        <v>25</v>
      </c>
      <c r="C45" s="3">
        <v>75.0</v>
      </c>
      <c r="D45" s="7">
        <v>0.5</v>
      </c>
      <c r="E45" s="3" t="s">
        <v>53</v>
      </c>
      <c r="F45" s="3">
        <v>215.0</v>
      </c>
      <c r="G45" s="3">
        <v>0.004</v>
      </c>
      <c r="I45" s="4">
        <v>38981.0</v>
      </c>
      <c r="J45" s="8">
        <f t="shared" si="1"/>
        <v>23.33373256</v>
      </c>
      <c r="K45" s="8">
        <f t="shared" si="2"/>
        <v>0.1866698605</v>
      </c>
      <c r="L45" s="4">
        <f t="shared" si="3"/>
        <v>186.6698605</v>
      </c>
    </row>
    <row r="46">
      <c r="A46" s="1">
        <v>39.0</v>
      </c>
      <c r="B46" s="1" t="s">
        <v>25</v>
      </c>
      <c r="C46" s="3">
        <v>75.0</v>
      </c>
      <c r="D46" s="7">
        <v>0.5</v>
      </c>
      <c r="E46" s="3" t="s">
        <v>53</v>
      </c>
      <c r="F46" s="3">
        <v>216.0</v>
      </c>
      <c r="G46" s="3">
        <v>0.004</v>
      </c>
      <c r="I46" s="4">
        <v>39956.0</v>
      </c>
      <c r="J46" s="8">
        <f t="shared" si="1"/>
        <v>23.91759986</v>
      </c>
      <c r="K46" s="8">
        <f t="shared" si="2"/>
        <v>0.1913407989</v>
      </c>
      <c r="L46" s="4">
        <f t="shared" si="3"/>
        <v>191.3407989</v>
      </c>
    </row>
    <row r="47">
      <c r="A47" s="1">
        <v>40.0</v>
      </c>
      <c r="B47" s="1" t="s">
        <v>25</v>
      </c>
      <c r="C47" s="3">
        <v>75.0</v>
      </c>
      <c r="D47" s="7">
        <v>0.5</v>
      </c>
      <c r="E47" s="3" t="s">
        <v>53</v>
      </c>
      <c r="F47" s="3">
        <v>217.0</v>
      </c>
      <c r="G47" s="3">
        <v>0.004</v>
      </c>
      <c r="I47" s="4">
        <v>36413.0</v>
      </c>
      <c r="J47" s="8">
        <f t="shared" si="1"/>
        <v>21.79591592</v>
      </c>
      <c r="K47" s="8">
        <f t="shared" si="2"/>
        <v>0.1743673274</v>
      </c>
      <c r="L47" s="4">
        <f t="shared" si="3"/>
        <v>174.3673274</v>
      </c>
    </row>
    <row r="48">
      <c r="A48" s="1">
        <v>41.0</v>
      </c>
      <c r="B48" s="1" t="s">
        <v>25</v>
      </c>
      <c r="C48" s="3">
        <v>75.0</v>
      </c>
      <c r="D48" s="7">
        <v>0.5</v>
      </c>
      <c r="E48" s="3" t="s">
        <v>53</v>
      </c>
      <c r="F48" s="3">
        <v>218.0</v>
      </c>
      <c r="G48" s="3">
        <v>0.004</v>
      </c>
      <c r="I48" s="4">
        <v>39400.0</v>
      </c>
      <c r="J48" s="8">
        <f t="shared" si="1"/>
        <v>23.58464579</v>
      </c>
      <c r="K48" s="8">
        <f t="shared" si="2"/>
        <v>0.1886771663</v>
      </c>
      <c r="L48" s="4">
        <f t="shared" si="3"/>
        <v>188.6771663</v>
      </c>
    </row>
    <row r="49">
      <c r="A49" s="1">
        <v>42.0</v>
      </c>
      <c r="B49" s="1" t="s">
        <v>25</v>
      </c>
      <c r="C49" s="3">
        <v>75.0</v>
      </c>
      <c r="D49" s="7">
        <v>0.5</v>
      </c>
      <c r="E49" s="3" t="s">
        <v>53</v>
      </c>
      <c r="F49" s="3">
        <v>219.0</v>
      </c>
      <c r="G49" s="3">
        <v>0.004</v>
      </c>
      <c r="I49" s="4">
        <v>38537.0</v>
      </c>
      <c r="J49" s="8">
        <f t="shared" si="1"/>
        <v>23.06784837</v>
      </c>
      <c r="K49" s="8">
        <f t="shared" si="2"/>
        <v>0.184542787</v>
      </c>
      <c r="L49" s="4">
        <f t="shared" si="3"/>
        <v>184.542787</v>
      </c>
    </row>
    <row r="50">
      <c r="A50" s="1">
        <v>43.0</v>
      </c>
      <c r="B50" s="1" t="s">
        <v>25</v>
      </c>
      <c r="C50" s="3">
        <v>75.0</v>
      </c>
      <c r="D50" s="7">
        <v>0.5</v>
      </c>
      <c r="E50" s="3" t="s">
        <v>53</v>
      </c>
      <c r="F50" s="3">
        <v>220.0</v>
      </c>
      <c r="G50" s="3">
        <v>0.004</v>
      </c>
      <c r="I50" s="4">
        <v>40840.0</v>
      </c>
      <c r="J50" s="8">
        <f t="shared" si="1"/>
        <v>24.44697287</v>
      </c>
      <c r="K50" s="8">
        <f t="shared" si="2"/>
        <v>0.195575783</v>
      </c>
      <c r="L50" s="4">
        <f t="shared" si="3"/>
        <v>195.575783</v>
      </c>
    </row>
    <row r="51">
      <c r="A51" s="1">
        <v>44.0</v>
      </c>
      <c r="B51" s="1" t="s">
        <v>25</v>
      </c>
      <c r="C51" s="3">
        <v>75.0</v>
      </c>
      <c r="D51" s="7">
        <v>0.5</v>
      </c>
      <c r="E51" s="3" t="s">
        <v>53</v>
      </c>
      <c r="F51" s="3">
        <v>221.0</v>
      </c>
      <c r="G51" s="3">
        <v>0.004</v>
      </c>
      <c r="I51" s="4">
        <v>35244.0</v>
      </c>
      <c r="J51" s="8">
        <f t="shared" si="1"/>
        <v>21.095874</v>
      </c>
      <c r="K51" s="8">
        <f t="shared" si="2"/>
        <v>0.168766992</v>
      </c>
      <c r="L51" s="4">
        <f t="shared" si="3"/>
        <v>168.766992</v>
      </c>
    </row>
    <row r="52">
      <c r="A52" s="1">
        <v>45.0</v>
      </c>
      <c r="B52" s="1" t="s">
        <v>25</v>
      </c>
      <c r="C52" s="3">
        <v>75.0</v>
      </c>
      <c r="D52" s="7">
        <v>0.5</v>
      </c>
      <c r="E52" s="3" t="s">
        <v>53</v>
      </c>
      <c r="F52" s="3">
        <v>222.0</v>
      </c>
      <c r="G52" s="3">
        <v>0.004</v>
      </c>
      <c r="I52" s="4">
        <v>39347.0</v>
      </c>
      <c r="J52" s="8">
        <f t="shared" si="1"/>
        <v>23.55290736</v>
      </c>
      <c r="K52" s="8">
        <f t="shared" si="2"/>
        <v>0.1884232589</v>
      </c>
      <c r="L52" s="4">
        <f t="shared" si="3"/>
        <v>188.4232589</v>
      </c>
    </row>
    <row r="53">
      <c r="A53" s="1">
        <v>46.0</v>
      </c>
      <c r="B53" s="1" t="s">
        <v>25</v>
      </c>
      <c r="C53" s="3">
        <v>75.0</v>
      </c>
      <c r="D53" s="7">
        <v>0.5</v>
      </c>
      <c r="E53" s="3" t="s">
        <v>53</v>
      </c>
      <c r="F53" s="3">
        <v>223.0</v>
      </c>
      <c r="G53" s="3">
        <v>0.004</v>
      </c>
      <c r="I53" s="4">
        <v>43391.0</v>
      </c>
      <c r="J53" s="8">
        <f t="shared" si="1"/>
        <v>25.97460926</v>
      </c>
      <c r="K53" s="8">
        <f t="shared" si="2"/>
        <v>0.2077968741</v>
      </c>
      <c r="L53" s="4">
        <f t="shared" si="3"/>
        <v>207.7968741</v>
      </c>
    </row>
    <row r="54">
      <c r="A54" s="1">
        <v>47.0</v>
      </c>
      <c r="B54" s="1" t="s">
        <v>25</v>
      </c>
      <c r="C54" s="3">
        <v>75.0</v>
      </c>
      <c r="D54" s="7">
        <v>0.5</v>
      </c>
      <c r="E54" s="3" t="s">
        <v>53</v>
      </c>
      <c r="F54" s="3">
        <v>224.0</v>
      </c>
      <c r="G54" s="3">
        <v>0.004</v>
      </c>
      <c r="I54" s="4">
        <v>39344.0</v>
      </c>
      <c r="J54" s="8">
        <f t="shared" si="1"/>
        <v>23.55111084</v>
      </c>
      <c r="K54" s="8">
        <f t="shared" si="2"/>
        <v>0.1884088868</v>
      </c>
      <c r="L54" s="4">
        <f t="shared" si="3"/>
        <v>188.4088868</v>
      </c>
    </row>
    <row r="55">
      <c r="A55" s="1">
        <v>48.0</v>
      </c>
      <c r="B55" s="1" t="s">
        <v>25</v>
      </c>
      <c r="C55" s="3">
        <v>75.0</v>
      </c>
      <c r="D55" s="7">
        <v>0.5</v>
      </c>
      <c r="E55" s="3" t="s">
        <v>53</v>
      </c>
      <c r="F55" s="3">
        <v>225.0</v>
      </c>
      <c r="G55" s="3">
        <v>0.004</v>
      </c>
      <c r="I55" s="4">
        <v>37545.0</v>
      </c>
      <c r="J55" s="8">
        <f t="shared" si="1"/>
        <v>22.47380083</v>
      </c>
      <c r="K55" s="8">
        <f t="shared" si="2"/>
        <v>0.1797904066</v>
      </c>
      <c r="L55" s="4">
        <f t="shared" si="3"/>
        <v>179.7904066</v>
      </c>
    </row>
    <row r="56">
      <c r="A56" s="1">
        <v>49.0</v>
      </c>
      <c r="B56" s="1" t="s">
        <v>25</v>
      </c>
      <c r="C56" s="3">
        <v>75.0</v>
      </c>
      <c r="D56" s="7">
        <v>0.5</v>
      </c>
      <c r="E56" s="3" t="s">
        <v>53</v>
      </c>
      <c r="F56" s="3">
        <v>226.0</v>
      </c>
      <c r="G56" s="3">
        <v>0.004</v>
      </c>
      <c r="I56" s="4">
        <v>37523.0</v>
      </c>
      <c r="J56" s="8">
        <f t="shared" si="1"/>
        <v>22.46062638</v>
      </c>
      <c r="K56" s="8">
        <f t="shared" si="2"/>
        <v>0.1796850111</v>
      </c>
      <c r="L56" s="4">
        <f t="shared" si="3"/>
        <v>179.6850111</v>
      </c>
    </row>
    <row r="57">
      <c r="A57" s="1">
        <v>50.0</v>
      </c>
      <c r="B57" s="1" t="s">
        <v>25</v>
      </c>
      <c r="C57" s="3">
        <v>75.0</v>
      </c>
      <c r="D57" s="7">
        <v>0.5</v>
      </c>
      <c r="E57" s="3" t="s">
        <v>54</v>
      </c>
      <c r="F57" s="3">
        <v>311.0</v>
      </c>
      <c r="G57" s="3">
        <v>0.004</v>
      </c>
      <c r="I57" s="4">
        <v>35690.0</v>
      </c>
      <c r="J57" s="8">
        <f t="shared" si="1"/>
        <v>21.36295587</v>
      </c>
      <c r="K57" s="8">
        <f t="shared" si="2"/>
        <v>0.1709036469</v>
      </c>
      <c r="L57" s="4">
        <f t="shared" si="3"/>
        <v>170.9036469</v>
      </c>
    </row>
    <row r="58">
      <c r="A58" s="1">
        <v>51.0</v>
      </c>
      <c r="B58" s="1" t="s">
        <v>25</v>
      </c>
      <c r="C58" s="3">
        <v>75.0</v>
      </c>
      <c r="D58" s="7">
        <v>0.5</v>
      </c>
      <c r="E58" s="3" t="s">
        <v>54</v>
      </c>
      <c r="F58" s="3">
        <v>312.0</v>
      </c>
      <c r="G58" s="3">
        <v>0.004</v>
      </c>
      <c r="I58" s="4">
        <v>37083.0</v>
      </c>
      <c r="J58" s="8">
        <f t="shared" si="1"/>
        <v>22.19713755</v>
      </c>
      <c r="K58" s="8">
        <f t="shared" si="2"/>
        <v>0.1775771004</v>
      </c>
      <c r="L58" s="4">
        <f t="shared" si="3"/>
        <v>177.5771004</v>
      </c>
    </row>
    <row r="59">
      <c r="A59" s="1">
        <v>52.0</v>
      </c>
      <c r="B59" s="1" t="s">
        <v>25</v>
      </c>
      <c r="C59" s="3">
        <v>75.0</v>
      </c>
      <c r="D59" s="7">
        <v>0.5</v>
      </c>
      <c r="E59" s="3" t="s">
        <v>54</v>
      </c>
      <c r="F59" s="3">
        <v>313.0</v>
      </c>
      <c r="G59" s="3">
        <v>0.004</v>
      </c>
      <c r="I59" s="4">
        <v>37313.0</v>
      </c>
      <c r="J59" s="8">
        <f t="shared" si="1"/>
        <v>22.33487035</v>
      </c>
      <c r="K59" s="8">
        <f t="shared" si="2"/>
        <v>0.1786789628</v>
      </c>
      <c r="L59" s="4">
        <f t="shared" si="3"/>
        <v>178.6789628</v>
      </c>
    </row>
    <row r="60">
      <c r="A60" s="1">
        <v>53.0</v>
      </c>
      <c r="B60" s="1" t="s">
        <v>25</v>
      </c>
      <c r="C60" s="3">
        <v>75.0</v>
      </c>
      <c r="D60" s="7">
        <v>0.5</v>
      </c>
      <c r="E60" s="3" t="s">
        <v>54</v>
      </c>
      <c r="F60" s="3">
        <v>314.0</v>
      </c>
      <c r="G60" s="3">
        <v>0.004</v>
      </c>
      <c r="I60" s="4">
        <v>34646.0</v>
      </c>
      <c r="J60" s="8">
        <f t="shared" si="1"/>
        <v>20.73776873</v>
      </c>
      <c r="K60" s="8">
        <f t="shared" si="2"/>
        <v>0.1659021498</v>
      </c>
      <c r="L60" s="4">
        <f t="shared" si="3"/>
        <v>165.9021498</v>
      </c>
    </row>
    <row r="61">
      <c r="A61" s="1">
        <v>54.0</v>
      </c>
      <c r="B61" s="1" t="s">
        <v>25</v>
      </c>
      <c r="C61" s="3">
        <v>75.0</v>
      </c>
      <c r="D61" s="7">
        <v>0.5</v>
      </c>
      <c r="E61" s="3" t="s">
        <v>54</v>
      </c>
      <c r="F61" s="3">
        <v>315.0</v>
      </c>
      <c r="G61" s="3">
        <v>0.004</v>
      </c>
      <c r="I61" s="4">
        <v>37068.0</v>
      </c>
      <c r="J61" s="8">
        <f t="shared" si="1"/>
        <v>22.18815498</v>
      </c>
      <c r="K61" s="8">
        <f t="shared" si="2"/>
        <v>0.1775052398</v>
      </c>
      <c r="L61" s="4">
        <f t="shared" si="3"/>
        <v>177.5052398</v>
      </c>
    </row>
    <row r="62">
      <c r="A62" s="1">
        <v>55.0</v>
      </c>
      <c r="B62" s="1" t="s">
        <v>25</v>
      </c>
      <c r="C62" s="3">
        <v>75.0</v>
      </c>
      <c r="D62" s="7">
        <v>0.5</v>
      </c>
      <c r="E62" s="3" t="s">
        <v>54</v>
      </c>
      <c r="F62" s="3">
        <v>316.0</v>
      </c>
      <c r="G62" s="3">
        <v>0.004</v>
      </c>
      <c r="I62" s="4">
        <v>38314.0</v>
      </c>
      <c r="J62" s="8">
        <f t="shared" si="1"/>
        <v>22.93430744</v>
      </c>
      <c r="K62" s="8">
        <f t="shared" si="2"/>
        <v>0.1834744595</v>
      </c>
      <c r="L62" s="4">
        <f t="shared" si="3"/>
        <v>183.4744595</v>
      </c>
    </row>
    <row r="63">
      <c r="A63" s="1">
        <v>56.0</v>
      </c>
      <c r="B63" s="1" t="s">
        <v>25</v>
      </c>
      <c r="C63" s="3">
        <v>75.0</v>
      </c>
      <c r="D63" s="7">
        <v>0.5</v>
      </c>
      <c r="E63" s="3" t="s">
        <v>54</v>
      </c>
      <c r="F63" s="3">
        <v>317.0</v>
      </c>
      <c r="G63" s="3">
        <v>0.004</v>
      </c>
      <c r="I63" s="4">
        <v>38941.0</v>
      </c>
      <c r="J63" s="8">
        <f t="shared" si="1"/>
        <v>23.30977903</v>
      </c>
      <c r="K63" s="8">
        <f t="shared" si="2"/>
        <v>0.1864782322</v>
      </c>
      <c r="L63" s="4">
        <f t="shared" si="3"/>
        <v>186.4782322</v>
      </c>
    </row>
    <row r="64">
      <c r="A64" s="1">
        <v>57.0</v>
      </c>
      <c r="B64" s="1" t="s">
        <v>25</v>
      </c>
      <c r="C64" s="3">
        <v>75.0</v>
      </c>
      <c r="D64" s="7">
        <v>0.5</v>
      </c>
      <c r="E64" s="3" t="s">
        <v>54</v>
      </c>
      <c r="F64" s="3">
        <v>318.0</v>
      </c>
      <c r="G64" s="3">
        <v>0.004</v>
      </c>
      <c r="I64" s="4">
        <v>37673.0</v>
      </c>
      <c r="J64" s="8">
        <f t="shared" si="1"/>
        <v>22.55045212</v>
      </c>
      <c r="K64" s="8">
        <f t="shared" si="2"/>
        <v>0.180403617</v>
      </c>
      <c r="L64" s="4">
        <f t="shared" si="3"/>
        <v>180.403617</v>
      </c>
    </row>
    <row r="65">
      <c r="A65" s="1">
        <v>58.0</v>
      </c>
      <c r="B65" s="1" t="s">
        <v>25</v>
      </c>
      <c r="C65" s="3">
        <v>75.0</v>
      </c>
      <c r="D65" s="7">
        <v>0.5</v>
      </c>
      <c r="E65" s="3" t="s">
        <v>54</v>
      </c>
      <c r="F65" s="3">
        <v>319.0</v>
      </c>
      <c r="G65" s="3">
        <v>0.004</v>
      </c>
      <c r="I65" s="4">
        <v>36265.0</v>
      </c>
      <c r="J65" s="8">
        <f t="shared" si="1"/>
        <v>21.70728786</v>
      </c>
      <c r="K65" s="8">
        <f t="shared" si="2"/>
        <v>0.1736583029</v>
      </c>
      <c r="L65" s="4">
        <f t="shared" si="3"/>
        <v>173.6583029</v>
      </c>
    </row>
    <row r="66">
      <c r="A66" s="1">
        <v>59.0</v>
      </c>
      <c r="B66" s="1" t="s">
        <v>25</v>
      </c>
      <c r="C66" s="3">
        <v>75.0</v>
      </c>
      <c r="D66" s="7">
        <v>0.5</v>
      </c>
      <c r="E66" s="3" t="s">
        <v>54</v>
      </c>
      <c r="F66" s="3">
        <v>320.0</v>
      </c>
      <c r="G66" s="3">
        <v>0.004</v>
      </c>
      <c r="I66" s="4">
        <v>42225.0</v>
      </c>
      <c r="J66" s="8">
        <f t="shared" si="1"/>
        <v>25.27636385</v>
      </c>
      <c r="K66" s="8">
        <f t="shared" si="2"/>
        <v>0.2022109108</v>
      </c>
      <c r="L66" s="4">
        <f t="shared" si="3"/>
        <v>202.2109108</v>
      </c>
    </row>
    <row r="67">
      <c r="A67" s="1">
        <v>60.0</v>
      </c>
      <c r="B67" s="1" t="s">
        <v>25</v>
      </c>
      <c r="C67" s="3">
        <v>75.0</v>
      </c>
      <c r="D67" s="7">
        <v>0.5</v>
      </c>
      <c r="E67" s="3" t="s">
        <v>54</v>
      </c>
      <c r="F67" s="3">
        <v>321.0</v>
      </c>
      <c r="G67" s="3">
        <v>0.004</v>
      </c>
      <c r="I67" s="4">
        <v>36926.0</v>
      </c>
      <c r="J67" s="8">
        <f t="shared" si="1"/>
        <v>22.10311995</v>
      </c>
      <c r="K67" s="8">
        <f t="shared" si="2"/>
        <v>0.1768249596</v>
      </c>
      <c r="L67" s="4">
        <f t="shared" si="3"/>
        <v>176.8249596</v>
      </c>
    </row>
    <row r="68">
      <c r="A68" s="1">
        <v>61.0</v>
      </c>
      <c r="B68" s="1" t="s">
        <v>25</v>
      </c>
      <c r="C68" s="3">
        <v>75.0</v>
      </c>
      <c r="D68" s="7">
        <v>0.5</v>
      </c>
      <c r="E68" s="3" t="s">
        <v>54</v>
      </c>
      <c r="F68" s="3">
        <v>322.0</v>
      </c>
      <c r="G68" s="3">
        <v>0.004</v>
      </c>
      <c r="I68" s="4">
        <v>35196.0</v>
      </c>
      <c r="J68" s="8">
        <f t="shared" si="1"/>
        <v>21.06712977</v>
      </c>
      <c r="K68" s="8">
        <f t="shared" si="2"/>
        <v>0.1685370381</v>
      </c>
      <c r="L68" s="4">
        <f t="shared" si="3"/>
        <v>168.5370381</v>
      </c>
    </row>
    <row r="69">
      <c r="A69" s="1">
        <v>62.0</v>
      </c>
      <c r="B69" s="1" t="s">
        <v>25</v>
      </c>
      <c r="C69" s="3">
        <v>75.0</v>
      </c>
      <c r="D69" s="7">
        <v>0.5</v>
      </c>
      <c r="E69" s="3" t="s">
        <v>54</v>
      </c>
      <c r="F69" s="3">
        <v>323.0</v>
      </c>
      <c r="G69" s="3">
        <v>0.004</v>
      </c>
      <c r="I69" s="4">
        <v>35483.0</v>
      </c>
      <c r="J69" s="8">
        <f t="shared" si="1"/>
        <v>21.23899635</v>
      </c>
      <c r="K69" s="8">
        <f t="shared" si="2"/>
        <v>0.1699119708</v>
      </c>
      <c r="L69" s="4">
        <f t="shared" si="3"/>
        <v>169.9119708</v>
      </c>
    </row>
    <row r="70">
      <c r="A70" s="1">
        <v>63.0</v>
      </c>
      <c r="B70" s="1" t="s">
        <v>25</v>
      </c>
      <c r="C70" s="3">
        <v>75.0</v>
      </c>
      <c r="D70" s="7">
        <v>0.5</v>
      </c>
      <c r="E70" s="3" t="s">
        <v>54</v>
      </c>
      <c r="F70" s="3">
        <v>324.0</v>
      </c>
      <c r="G70" s="3">
        <v>0.004</v>
      </c>
      <c r="I70" s="4">
        <v>37957.0</v>
      </c>
      <c r="J70" s="8">
        <f t="shared" si="1"/>
        <v>22.72052219</v>
      </c>
      <c r="K70" s="8">
        <f t="shared" si="2"/>
        <v>0.1817641775</v>
      </c>
      <c r="L70" s="4">
        <f t="shared" si="3"/>
        <v>181.7641775</v>
      </c>
    </row>
    <row r="71">
      <c r="A71" s="1">
        <v>64.0</v>
      </c>
      <c r="B71" s="1" t="s">
        <v>25</v>
      </c>
      <c r="C71" s="3">
        <v>75.0</v>
      </c>
      <c r="D71" s="7">
        <v>0.5</v>
      </c>
      <c r="E71" s="3" t="s">
        <v>54</v>
      </c>
      <c r="F71" s="3">
        <v>325.0</v>
      </c>
      <c r="G71" s="3">
        <v>0.004</v>
      </c>
      <c r="I71" s="4">
        <v>36061.0</v>
      </c>
      <c r="J71" s="8">
        <f t="shared" si="1"/>
        <v>21.58512486</v>
      </c>
      <c r="K71" s="8">
        <f t="shared" si="2"/>
        <v>0.1726809989</v>
      </c>
      <c r="L71" s="4">
        <f t="shared" si="3"/>
        <v>172.6809989</v>
      </c>
    </row>
    <row r="72">
      <c r="A72" s="1">
        <v>65.0</v>
      </c>
      <c r="B72" s="1" t="s">
        <v>25</v>
      </c>
      <c r="C72" s="3">
        <v>75.0</v>
      </c>
      <c r="D72" s="7">
        <v>0.5</v>
      </c>
      <c r="E72" s="3" t="s">
        <v>54</v>
      </c>
      <c r="F72" s="3">
        <v>326.0</v>
      </c>
      <c r="G72" s="3">
        <v>0.004</v>
      </c>
      <c r="I72" s="4">
        <v>36913.0</v>
      </c>
      <c r="J72" s="8">
        <f t="shared" si="1"/>
        <v>22.09533505</v>
      </c>
      <c r="K72" s="8">
        <f t="shared" si="2"/>
        <v>0.1767626804</v>
      </c>
      <c r="L72" s="4">
        <f t="shared" si="3"/>
        <v>176.7626804</v>
      </c>
    </row>
    <row r="73">
      <c r="A73" s="1">
        <v>66.0</v>
      </c>
      <c r="B73" s="1" t="s">
        <v>25</v>
      </c>
      <c r="C73" s="3">
        <v>100.0</v>
      </c>
      <c r="D73" s="7">
        <v>0.5</v>
      </c>
      <c r="E73" s="3" t="s">
        <v>55</v>
      </c>
      <c r="F73" s="3">
        <v>5.0</v>
      </c>
      <c r="G73" s="3">
        <v>0.004</v>
      </c>
      <c r="I73" s="4">
        <v>9352.0</v>
      </c>
      <c r="J73" s="8">
        <f t="shared" si="1"/>
        <v>5.590753937</v>
      </c>
      <c r="K73" s="8">
        <f t="shared" si="2"/>
        <v>0.0447260315</v>
      </c>
      <c r="L73" s="4">
        <f t="shared" si="3"/>
        <v>44.7260315</v>
      </c>
    </row>
    <row r="74">
      <c r="A74" s="1">
        <v>67.0</v>
      </c>
      <c r="B74" s="1" t="s">
        <v>25</v>
      </c>
      <c r="C74" s="3">
        <v>100.0</v>
      </c>
      <c r="D74" s="7">
        <v>0.5</v>
      </c>
      <c r="E74" s="3" t="s">
        <v>55</v>
      </c>
      <c r="F74" s="3">
        <v>25.0</v>
      </c>
      <c r="G74" s="3">
        <v>0.004</v>
      </c>
      <c r="I74" s="4">
        <v>12403.0</v>
      </c>
      <c r="J74" s="8">
        <f t="shared" si="1"/>
        <v>7.41780945</v>
      </c>
      <c r="K74" s="8">
        <f t="shared" si="2"/>
        <v>0.0593424756</v>
      </c>
      <c r="L74" s="4">
        <f t="shared" si="3"/>
        <v>59.3424756</v>
      </c>
    </row>
    <row r="75">
      <c r="A75" s="1">
        <v>68.0</v>
      </c>
      <c r="B75" s="1" t="s">
        <v>25</v>
      </c>
      <c r="C75" s="3">
        <v>100.0</v>
      </c>
      <c r="D75" s="7">
        <v>0.5</v>
      </c>
      <c r="E75" s="3" t="s">
        <v>55</v>
      </c>
      <c r="F75" s="3">
        <v>50.0</v>
      </c>
      <c r="G75" s="3">
        <v>0.004</v>
      </c>
      <c r="I75" s="4">
        <v>9848.0</v>
      </c>
      <c r="J75" s="8">
        <f t="shared" si="1"/>
        <v>5.887777711</v>
      </c>
      <c r="K75" s="8">
        <f t="shared" si="2"/>
        <v>0.04710222169</v>
      </c>
      <c r="L75" s="4">
        <f t="shared" si="3"/>
        <v>47.10222169</v>
      </c>
    </row>
    <row r="76">
      <c r="A76" s="1">
        <v>69.0</v>
      </c>
      <c r="B76" s="1" t="s">
        <v>25</v>
      </c>
      <c r="C76" s="3">
        <v>100.0</v>
      </c>
      <c r="D76" s="7">
        <v>0.5</v>
      </c>
      <c r="E76" s="3" t="s">
        <v>55</v>
      </c>
      <c r="F76" s="3">
        <v>75.0</v>
      </c>
      <c r="G76" s="3">
        <v>0.004</v>
      </c>
      <c r="I76" s="4">
        <v>8349.0</v>
      </c>
      <c r="J76" s="8">
        <f t="shared" si="1"/>
        <v>4.990119169</v>
      </c>
      <c r="K76" s="8">
        <f t="shared" si="2"/>
        <v>0.03992095335</v>
      </c>
      <c r="L76" s="4">
        <f t="shared" si="3"/>
        <v>39.92095335</v>
      </c>
    </row>
    <row r="77">
      <c r="A77" s="1">
        <v>70.0</v>
      </c>
      <c r="B77" s="1" t="s">
        <v>25</v>
      </c>
      <c r="C77" s="3">
        <v>100.0</v>
      </c>
      <c r="D77" s="7">
        <v>0.5</v>
      </c>
      <c r="E77" s="3" t="s">
        <v>55</v>
      </c>
      <c r="F77" s="3">
        <v>95.0</v>
      </c>
      <c r="G77" s="3">
        <v>0.004</v>
      </c>
      <c r="I77" s="4">
        <v>7219.0</v>
      </c>
      <c r="J77" s="8">
        <f t="shared" si="1"/>
        <v>4.313431942</v>
      </c>
      <c r="K77" s="8">
        <f t="shared" si="2"/>
        <v>0.03450745554</v>
      </c>
      <c r="L77" s="4">
        <f t="shared" si="3"/>
        <v>34.50745554</v>
      </c>
    </row>
    <row r="78">
      <c r="A78" s="1">
        <v>71.0</v>
      </c>
      <c r="B78" s="1" t="s">
        <v>25</v>
      </c>
      <c r="C78" s="3">
        <v>70.0</v>
      </c>
      <c r="D78" s="7">
        <v>0.5</v>
      </c>
      <c r="E78" s="3" t="s">
        <v>55</v>
      </c>
      <c r="F78" s="3">
        <v>5.0</v>
      </c>
      <c r="G78" s="3">
        <v>0.004</v>
      </c>
      <c r="I78" s="4">
        <v>11368.0</v>
      </c>
      <c r="J78" s="8">
        <f t="shared" si="1"/>
        <v>6.798011857</v>
      </c>
      <c r="K78" s="8">
        <f t="shared" si="2"/>
        <v>0.05438409486</v>
      </c>
      <c r="L78" s="4">
        <f t="shared" si="3"/>
        <v>54.38409486</v>
      </c>
    </row>
    <row r="79">
      <c r="A79" s="1">
        <v>72.0</v>
      </c>
      <c r="B79" s="1" t="s">
        <v>25</v>
      </c>
      <c r="C79" s="3">
        <v>70.0</v>
      </c>
      <c r="D79" s="7">
        <v>0.5</v>
      </c>
      <c r="E79" s="3" t="s">
        <v>55</v>
      </c>
      <c r="F79" s="3">
        <v>25.0</v>
      </c>
      <c r="G79" s="3">
        <v>0.004</v>
      </c>
      <c r="I79" s="4">
        <v>12329.0</v>
      </c>
      <c r="J79" s="8">
        <f t="shared" si="1"/>
        <v>7.373495419</v>
      </c>
      <c r="K79" s="8">
        <f t="shared" si="2"/>
        <v>0.05898796335</v>
      </c>
      <c r="L79" s="4">
        <f t="shared" si="3"/>
        <v>58.98796335</v>
      </c>
    </row>
    <row r="80">
      <c r="A80" s="1">
        <v>73.0</v>
      </c>
      <c r="B80" s="1" t="s">
        <v>25</v>
      </c>
      <c r="C80" s="3">
        <v>70.0</v>
      </c>
      <c r="D80" s="7">
        <v>0.5</v>
      </c>
      <c r="E80" s="3" t="s">
        <v>55</v>
      </c>
      <c r="F80" s="3">
        <v>45.0</v>
      </c>
      <c r="G80" s="3">
        <v>0.004</v>
      </c>
      <c r="I80" s="4">
        <v>14782.0</v>
      </c>
      <c r="J80" s="8">
        <f t="shared" si="1"/>
        <v>8.842445655</v>
      </c>
      <c r="K80" s="8">
        <f t="shared" si="2"/>
        <v>0.07073956524</v>
      </c>
      <c r="L80" s="4">
        <f t="shared" si="3"/>
        <v>70.73956524</v>
      </c>
    </row>
    <row r="81">
      <c r="A81" s="1">
        <v>74.0</v>
      </c>
      <c r="B81" s="1" t="s">
        <v>25</v>
      </c>
      <c r="C81" s="3">
        <v>70.0</v>
      </c>
      <c r="D81" s="7">
        <v>0.5</v>
      </c>
      <c r="E81" s="3" t="s">
        <v>55</v>
      </c>
      <c r="F81" s="3">
        <v>55.0</v>
      </c>
      <c r="G81" s="3">
        <v>0.004</v>
      </c>
      <c r="I81" s="4">
        <v>19925.0</v>
      </c>
      <c r="J81" s="8">
        <f t="shared" si="1"/>
        <v>11.92227079</v>
      </c>
      <c r="K81" s="8">
        <f t="shared" si="2"/>
        <v>0.09537816636</v>
      </c>
      <c r="L81" s="4">
        <f t="shared" si="3"/>
        <v>95.37816636</v>
      </c>
    </row>
    <row r="82">
      <c r="A82" s="1">
        <v>75.0</v>
      </c>
      <c r="B82" s="1" t="s">
        <v>25</v>
      </c>
      <c r="C82" s="3">
        <v>70.0</v>
      </c>
      <c r="D82" s="7">
        <v>0.5</v>
      </c>
      <c r="E82" s="3" t="s">
        <v>55</v>
      </c>
      <c r="F82" s="3">
        <v>65.0</v>
      </c>
      <c r="G82" s="3">
        <v>0.004</v>
      </c>
      <c r="I82" s="4">
        <v>11792.0</v>
      </c>
      <c r="J82" s="8">
        <f t="shared" si="1"/>
        <v>7.051919277</v>
      </c>
      <c r="K82" s="8">
        <f t="shared" si="2"/>
        <v>0.05641535421</v>
      </c>
      <c r="L82" s="4">
        <f t="shared" si="3"/>
        <v>56.41535421</v>
      </c>
    </row>
    <row r="83">
      <c r="A83" s="1">
        <v>76.0</v>
      </c>
      <c r="B83" s="1" t="s">
        <v>25</v>
      </c>
      <c r="C83" s="3">
        <v>45.0</v>
      </c>
      <c r="D83" s="7">
        <v>0.5</v>
      </c>
      <c r="E83" s="3" t="s">
        <v>55</v>
      </c>
      <c r="F83" s="3">
        <v>5.0</v>
      </c>
      <c r="G83" s="3">
        <v>0.004</v>
      </c>
      <c r="I83" s="4">
        <v>13149.0</v>
      </c>
      <c r="J83" s="8">
        <f t="shared" si="1"/>
        <v>7.864542787</v>
      </c>
      <c r="K83" s="8">
        <f t="shared" si="2"/>
        <v>0.0629163423</v>
      </c>
      <c r="L83" s="4">
        <f t="shared" si="3"/>
        <v>62.9163423</v>
      </c>
    </row>
    <row r="84">
      <c r="A84" s="1">
        <v>77.0</v>
      </c>
      <c r="B84" s="1" t="s">
        <v>25</v>
      </c>
      <c r="C84" s="3">
        <v>45.0</v>
      </c>
      <c r="D84" s="7">
        <v>0.5</v>
      </c>
      <c r="E84" s="3" t="s">
        <v>55</v>
      </c>
      <c r="F84" s="3">
        <v>15.0</v>
      </c>
      <c r="G84" s="3">
        <v>0.004</v>
      </c>
      <c r="I84" s="4">
        <v>17026.0</v>
      </c>
      <c r="J84" s="8">
        <f t="shared" si="1"/>
        <v>10.1862387</v>
      </c>
      <c r="K84" s="8">
        <f t="shared" si="2"/>
        <v>0.08148990958</v>
      </c>
      <c r="L84" s="4">
        <f t="shared" si="3"/>
        <v>81.48990958</v>
      </c>
    </row>
    <row r="85">
      <c r="A85" s="1">
        <v>78.0</v>
      </c>
      <c r="B85" s="1" t="s">
        <v>25</v>
      </c>
      <c r="C85" s="3">
        <v>45.0</v>
      </c>
      <c r="D85" s="7">
        <v>0.5</v>
      </c>
      <c r="E85" s="3" t="s">
        <v>55</v>
      </c>
      <c r="F85" s="3">
        <v>30.0</v>
      </c>
      <c r="G85" s="3">
        <v>0.004</v>
      </c>
      <c r="I85" s="4">
        <v>19435.0</v>
      </c>
      <c r="J85" s="8">
        <f t="shared" si="1"/>
        <v>11.62884005</v>
      </c>
      <c r="K85" s="8">
        <f t="shared" si="2"/>
        <v>0.0930307204</v>
      </c>
      <c r="L85" s="4">
        <f t="shared" si="3"/>
        <v>93.0307204</v>
      </c>
    </row>
    <row r="86">
      <c r="A86" s="1">
        <v>79.0</v>
      </c>
      <c r="B86" s="1" t="s">
        <v>25</v>
      </c>
      <c r="C86" s="3">
        <v>45.0</v>
      </c>
      <c r="D86" s="7">
        <v>0.5</v>
      </c>
      <c r="E86" s="3" t="s">
        <v>55</v>
      </c>
      <c r="F86" s="3">
        <v>40.0</v>
      </c>
      <c r="G86" s="3">
        <v>0.004</v>
      </c>
      <c r="I86" s="4">
        <v>18720.0</v>
      </c>
      <c r="J86" s="8">
        <f t="shared" si="1"/>
        <v>11.2006707</v>
      </c>
      <c r="K86" s="8">
        <f t="shared" si="2"/>
        <v>0.08960536559</v>
      </c>
      <c r="L86" s="4">
        <f t="shared" si="3"/>
        <v>89.60536559</v>
      </c>
    </row>
    <row r="87">
      <c r="A87" s="1">
        <v>80.0</v>
      </c>
      <c r="B87" s="1" t="s">
        <v>25</v>
      </c>
      <c r="C87" s="3">
        <v>25.0</v>
      </c>
      <c r="D87" s="7">
        <v>0.5</v>
      </c>
      <c r="E87" s="3" t="s">
        <v>55</v>
      </c>
      <c r="F87" s="3">
        <v>5.0</v>
      </c>
      <c r="G87" s="3">
        <v>0.004</v>
      </c>
      <c r="I87" s="4">
        <v>22195.0</v>
      </c>
      <c r="J87" s="8">
        <f t="shared" si="1"/>
        <v>13.28163363</v>
      </c>
      <c r="K87" s="8">
        <f t="shared" si="2"/>
        <v>0.106253069</v>
      </c>
      <c r="L87" s="4">
        <f t="shared" si="3"/>
        <v>106.253069</v>
      </c>
    </row>
    <row r="88">
      <c r="A88" s="1">
        <v>81.0</v>
      </c>
      <c r="B88" s="1" t="s">
        <v>25</v>
      </c>
      <c r="C88" s="3">
        <v>25.0</v>
      </c>
      <c r="D88" s="7">
        <v>0.5</v>
      </c>
      <c r="E88" s="3" t="s">
        <v>55</v>
      </c>
      <c r="F88" s="3">
        <v>15.0</v>
      </c>
      <c r="G88" s="3">
        <v>0.004</v>
      </c>
      <c r="I88" s="4">
        <v>39286.0</v>
      </c>
      <c r="J88" s="8">
        <f t="shared" si="1"/>
        <v>23.51637823</v>
      </c>
      <c r="K88" s="8">
        <f t="shared" si="2"/>
        <v>0.1881310258</v>
      </c>
      <c r="L88" s="4">
        <f t="shared" si="3"/>
        <v>188.1310258</v>
      </c>
    </row>
    <row r="89">
      <c r="A89" s="1">
        <v>82.0</v>
      </c>
      <c r="B89" s="1" t="s">
        <v>25</v>
      </c>
      <c r="C89" s="3">
        <v>25.0</v>
      </c>
      <c r="D89" s="7">
        <v>0.5</v>
      </c>
      <c r="E89" s="3" t="s">
        <v>55</v>
      </c>
      <c r="F89" s="3">
        <v>20.0</v>
      </c>
      <c r="G89" s="3">
        <v>0.004</v>
      </c>
      <c r="I89" s="4">
        <v>40228.0</v>
      </c>
      <c r="J89" s="8">
        <f t="shared" si="1"/>
        <v>24.08048386</v>
      </c>
      <c r="K89" s="8">
        <f t="shared" si="2"/>
        <v>0.1926438709</v>
      </c>
      <c r="L89" s="4">
        <f t="shared" si="3"/>
        <v>192.6438709</v>
      </c>
    </row>
    <row r="90">
      <c r="A90" s="1">
        <v>83.0</v>
      </c>
      <c r="B90" s="1" t="s">
        <v>25</v>
      </c>
      <c r="C90" s="3">
        <v>10.0</v>
      </c>
      <c r="D90" s="7">
        <v>0.5</v>
      </c>
      <c r="E90" s="3" t="s">
        <v>55</v>
      </c>
      <c r="F90" s="3">
        <v>5.0</v>
      </c>
      <c r="G90" s="3">
        <v>0.004</v>
      </c>
      <c r="I90" s="4">
        <v>44572.0</v>
      </c>
      <c r="J90" s="8">
        <f t="shared" si="1"/>
        <v>26.68183724</v>
      </c>
      <c r="K90" s="8">
        <f t="shared" si="2"/>
        <v>0.2134546979</v>
      </c>
      <c r="L90" s="4">
        <f t="shared" si="3"/>
        <v>213.4546979</v>
      </c>
    </row>
    <row r="91">
      <c r="A91" s="1">
        <v>84.0</v>
      </c>
      <c r="B91" s="1" t="s">
        <v>25</v>
      </c>
      <c r="C91" s="3">
        <v>100.0</v>
      </c>
      <c r="D91" s="7">
        <v>0.5</v>
      </c>
      <c r="E91" s="3" t="s">
        <v>56</v>
      </c>
      <c r="F91" s="3">
        <v>5.0</v>
      </c>
      <c r="G91" s="3">
        <v>0.004</v>
      </c>
      <c r="I91" s="4">
        <v>4218.0</v>
      </c>
      <c r="J91" s="8">
        <f t="shared" si="1"/>
        <v>2.516318342</v>
      </c>
      <c r="K91" s="8">
        <f t="shared" si="2"/>
        <v>0.02013054674</v>
      </c>
      <c r="L91" s="4">
        <f t="shared" si="3"/>
        <v>20.13054674</v>
      </c>
    </row>
    <row r="92">
      <c r="A92" s="1">
        <v>85.0</v>
      </c>
      <c r="B92" s="1" t="s">
        <v>25</v>
      </c>
      <c r="C92" s="3">
        <v>100.0</v>
      </c>
      <c r="D92" s="7">
        <v>0.5</v>
      </c>
      <c r="E92" s="3" t="s">
        <v>56</v>
      </c>
      <c r="F92" s="3">
        <v>25.0</v>
      </c>
      <c r="G92" s="3">
        <v>0.004</v>
      </c>
      <c r="I92" s="4">
        <v>4190.0</v>
      </c>
      <c r="J92" s="8">
        <f t="shared" si="1"/>
        <v>2.499550871</v>
      </c>
      <c r="K92" s="8">
        <f t="shared" si="2"/>
        <v>0.01999640697</v>
      </c>
      <c r="L92" s="4">
        <f t="shared" si="3"/>
        <v>19.99640697</v>
      </c>
    </row>
    <row r="93">
      <c r="A93" s="1">
        <v>86.0</v>
      </c>
      <c r="B93" s="1" t="s">
        <v>25</v>
      </c>
      <c r="C93" s="3">
        <v>100.0</v>
      </c>
      <c r="D93" s="7">
        <v>0.5</v>
      </c>
      <c r="E93" s="3" t="s">
        <v>56</v>
      </c>
      <c r="F93" s="3">
        <v>50.0</v>
      </c>
      <c r="G93" s="3">
        <v>0.004</v>
      </c>
      <c r="I93" s="4">
        <v>5407.0</v>
      </c>
      <c r="J93" s="8">
        <f t="shared" si="1"/>
        <v>3.228337026</v>
      </c>
      <c r="K93" s="8">
        <f t="shared" si="2"/>
        <v>0.02582669621</v>
      </c>
      <c r="L93" s="4">
        <f t="shared" si="3"/>
        <v>25.82669621</v>
      </c>
    </row>
    <row r="94">
      <c r="A94" s="1">
        <v>87.0</v>
      </c>
      <c r="B94" s="1" t="s">
        <v>25</v>
      </c>
      <c r="C94" s="3">
        <v>100.0</v>
      </c>
      <c r="D94" s="7">
        <v>0.5</v>
      </c>
      <c r="E94" s="3" t="s">
        <v>56</v>
      </c>
      <c r="F94" s="3">
        <v>75.0</v>
      </c>
      <c r="G94" s="3">
        <v>0.004</v>
      </c>
      <c r="I94" s="4">
        <v>4145.0</v>
      </c>
      <c r="J94" s="8">
        <f t="shared" si="1"/>
        <v>2.47260315</v>
      </c>
      <c r="K94" s="8">
        <f t="shared" si="2"/>
        <v>0.0197808252</v>
      </c>
      <c r="L94" s="4">
        <f t="shared" si="3"/>
        <v>19.7808252</v>
      </c>
    </row>
    <row r="95">
      <c r="A95" s="1">
        <v>88.0</v>
      </c>
      <c r="B95" s="1" t="s">
        <v>25</v>
      </c>
      <c r="C95" s="3">
        <v>100.0</v>
      </c>
      <c r="D95" s="7">
        <v>0.5</v>
      </c>
      <c r="E95" s="3" t="s">
        <v>56</v>
      </c>
      <c r="F95" s="3">
        <v>95.0</v>
      </c>
      <c r="G95" s="3">
        <v>0.004</v>
      </c>
      <c r="I95" s="4">
        <v>3387.0</v>
      </c>
      <c r="J95" s="8">
        <f t="shared" si="1"/>
        <v>2.018683754</v>
      </c>
      <c r="K95" s="8">
        <f t="shared" si="2"/>
        <v>0.01614947003</v>
      </c>
      <c r="L95" s="4">
        <f t="shared" si="3"/>
        <v>16.14947003</v>
      </c>
    </row>
    <row r="96">
      <c r="A96" s="1">
        <v>89.0</v>
      </c>
      <c r="B96" s="1" t="s">
        <v>25</v>
      </c>
      <c r="C96" s="3">
        <v>70.0</v>
      </c>
      <c r="D96" s="7">
        <v>0.5</v>
      </c>
      <c r="E96" s="3" t="s">
        <v>56</v>
      </c>
      <c r="F96" s="3">
        <v>5.0</v>
      </c>
      <c r="G96" s="3">
        <v>0.004</v>
      </c>
      <c r="I96" s="4">
        <v>5700.0</v>
      </c>
      <c r="J96" s="8">
        <f t="shared" si="1"/>
        <v>3.403796635</v>
      </c>
      <c r="K96" s="8">
        <f t="shared" si="2"/>
        <v>0.02723037308</v>
      </c>
      <c r="L96" s="4">
        <f t="shared" si="3"/>
        <v>27.23037308</v>
      </c>
    </row>
    <row r="97">
      <c r="A97" s="1">
        <v>90.0</v>
      </c>
      <c r="B97" s="1" t="s">
        <v>25</v>
      </c>
      <c r="C97" s="3">
        <v>70.0</v>
      </c>
      <c r="D97" s="7">
        <v>0.5</v>
      </c>
      <c r="E97" s="3" t="s">
        <v>56</v>
      </c>
      <c r="F97" s="3">
        <v>25.0</v>
      </c>
      <c r="G97" s="3">
        <v>0.004</v>
      </c>
      <c r="I97" s="4">
        <v>6793.0</v>
      </c>
      <c r="J97" s="8">
        <f t="shared" si="1"/>
        <v>4.058326846</v>
      </c>
      <c r="K97" s="8">
        <f t="shared" si="2"/>
        <v>0.03246661477</v>
      </c>
      <c r="L97" s="4">
        <f t="shared" si="3"/>
        <v>32.46661477</v>
      </c>
    </row>
    <row r="98">
      <c r="A98" s="1">
        <v>91.0</v>
      </c>
      <c r="B98" s="1" t="s">
        <v>25</v>
      </c>
      <c r="C98" s="3">
        <v>70.0</v>
      </c>
      <c r="D98" s="7">
        <v>0.5</v>
      </c>
      <c r="E98" s="3" t="s">
        <v>56</v>
      </c>
      <c r="F98" s="3">
        <v>45.0</v>
      </c>
      <c r="G98" s="3">
        <v>0.004</v>
      </c>
      <c r="I98" s="4">
        <v>9328.0</v>
      </c>
      <c r="J98" s="8">
        <f t="shared" si="1"/>
        <v>5.576381819</v>
      </c>
      <c r="K98" s="8">
        <f t="shared" si="2"/>
        <v>0.04461105455</v>
      </c>
      <c r="L98" s="4">
        <f t="shared" si="3"/>
        <v>44.61105455</v>
      </c>
    </row>
    <row r="99">
      <c r="A99" s="1">
        <v>92.0</v>
      </c>
      <c r="B99" s="1" t="s">
        <v>25</v>
      </c>
      <c r="C99" s="3">
        <v>70.0</v>
      </c>
      <c r="D99" s="7">
        <v>0.5</v>
      </c>
      <c r="E99" s="3" t="s">
        <v>56</v>
      </c>
      <c r="F99" s="3">
        <v>55.0</v>
      </c>
      <c r="G99" s="3">
        <v>0.004</v>
      </c>
      <c r="I99" s="4">
        <v>7861.0</v>
      </c>
      <c r="J99" s="8">
        <f t="shared" si="1"/>
        <v>4.697886101</v>
      </c>
      <c r="K99" s="8">
        <f t="shared" si="2"/>
        <v>0.03758308881</v>
      </c>
      <c r="L99" s="4">
        <f t="shared" si="3"/>
        <v>37.58308881</v>
      </c>
    </row>
    <row r="100">
      <c r="A100" s="1">
        <v>93.0</v>
      </c>
      <c r="B100" s="1" t="s">
        <v>25</v>
      </c>
      <c r="C100" s="3">
        <v>70.0</v>
      </c>
      <c r="D100" s="7">
        <v>0.5</v>
      </c>
      <c r="E100" s="3" t="s">
        <v>56</v>
      </c>
      <c r="F100" s="3">
        <v>65.0</v>
      </c>
      <c r="G100" s="3">
        <v>0.004</v>
      </c>
      <c r="I100" s="4">
        <v>9177.0</v>
      </c>
      <c r="J100" s="8">
        <f t="shared" si="1"/>
        <v>5.485957243</v>
      </c>
      <c r="K100" s="8">
        <f t="shared" si="2"/>
        <v>0.04388765794</v>
      </c>
      <c r="L100" s="4">
        <f t="shared" si="3"/>
        <v>43.88765794</v>
      </c>
    </row>
    <row r="101">
      <c r="A101" s="1">
        <v>94.0</v>
      </c>
      <c r="B101" s="1" t="s">
        <v>25</v>
      </c>
      <c r="C101" s="3">
        <v>45.0</v>
      </c>
      <c r="D101" s="7">
        <v>0.5</v>
      </c>
      <c r="E101" s="3" t="s">
        <v>56</v>
      </c>
      <c r="F101" s="3">
        <v>5.0</v>
      </c>
      <c r="G101" s="3">
        <v>0.004</v>
      </c>
      <c r="I101" s="4">
        <v>6041.0</v>
      </c>
      <c r="J101" s="8">
        <f t="shared" si="1"/>
        <v>3.608000479</v>
      </c>
      <c r="K101" s="8">
        <f t="shared" si="2"/>
        <v>0.02886400383</v>
      </c>
      <c r="L101" s="4">
        <f t="shared" si="3"/>
        <v>28.86400383</v>
      </c>
    </row>
    <row r="102">
      <c r="A102" s="1">
        <v>95.0</v>
      </c>
      <c r="B102" s="1" t="s">
        <v>25</v>
      </c>
      <c r="C102" s="3">
        <v>45.0</v>
      </c>
      <c r="D102" s="7">
        <v>0.5</v>
      </c>
      <c r="E102" s="3" t="s">
        <v>56</v>
      </c>
      <c r="F102" s="3">
        <v>15.0</v>
      </c>
      <c r="G102" s="3">
        <v>0.004</v>
      </c>
      <c r="I102" s="4">
        <v>8233.0</v>
      </c>
      <c r="J102" s="8">
        <f t="shared" si="1"/>
        <v>4.920653931</v>
      </c>
      <c r="K102" s="8">
        <f t="shared" si="2"/>
        <v>0.03936523145</v>
      </c>
      <c r="L102" s="4">
        <f t="shared" si="3"/>
        <v>39.36523145</v>
      </c>
    </row>
    <row r="103">
      <c r="A103" s="1">
        <v>96.0</v>
      </c>
      <c r="B103" s="1" t="s">
        <v>25</v>
      </c>
      <c r="C103" s="3">
        <v>45.0</v>
      </c>
      <c r="D103" s="7">
        <v>0.5</v>
      </c>
      <c r="E103" s="3" t="s">
        <v>56</v>
      </c>
      <c r="F103" s="3">
        <v>30.0</v>
      </c>
      <c r="G103" s="3">
        <v>0.004</v>
      </c>
      <c r="I103" s="4">
        <v>1192.0</v>
      </c>
      <c r="J103" s="8">
        <f t="shared" si="1"/>
        <v>0.7042337865</v>
      </c>
      <c r="K103" s="8">
        <f t="shared" si="2"/>
        <v>0.005633870292</v>
      </c>
      <c r="L103" s="4">
        <f t="shared" si="3"/>
        <v>5.633870292</v>
      </c>
    </row>
    <row r="104">
      <c r="A104" s="1">
        <v>97.0</v>
      </c>
      <c r="B104" s="1" t="s">
        <v>25</v>
      </c>
      <c r="C104" s="3">
        <v>45.0</v>
      </c>
      <c r="D104" s="7">
        <v>0.5</v>
      </c>
      <c r="E104" s="3" t="s">
        <v>56</v>
      </c>
      <c r="F104" s="3">
        <v>40.0</v>
      </c>
      <c r="G104" s="3">
        <v>0.004</v>
      </c>
      <c r="I104" s="4">
        <v>8450.0</v>
      </c>
      <c r="J104" s="8">
        <f t="shared" si="1"/>
        <v>5.050601832</v>
      </c>
      <c r="K104" s="8">
        <f t="shared" si="2"/>
        <v>0.04040481466</v>
      </c>
      <c r="L104" s="4">
        <f t="shared" si="3"/>
        <v>40.40481466</v>
      </c>
    </row>
    <row r="105">
      <c r="A105" s="1">
        <v>98.0</v>
      </c>
      <c r="B105" s="1" t="s">
        <v>25</v>
      </c>
      <c r="C105" s="3">
        <v>25.0</v>
      </c>
      <c r="D105" s="7">
        <v>0.5</v>
      </c>
      <c r="E105" s="3" t="s">
        <v>56</v>
      </c>
      <c r="F105" s="3">
        <v>5.0</v>
      </c>
      <c r="G105" s="3">
        <v>0.004</v>
      </c>
      <c r="I105" s="4">
        <v>11697.0</v>
      </c>
      <c r="J105" s="8">
        <f t="shared" si="1"/>
        <v>6.995029642</v>
      </c>
      <c r="K105" s="8">
        <f t="shared" si="2"/>
        <v>0.05596023714</v>
      </c>
      <c r="L105" s="4">
        <f t="shared" si="3"/>
        <v>55.96023714</v>
      </c>
    </row>
    <row r="106">
      <c r="A106" s="1">
        <v>99.0</v>
      </c>
      <c r="B106" s="1" t="s">
        <v>25</v>
      </c>
      <c r="C106" s="3">
        <v>25.0</v>
      </c>
      <c r="D106" s="7">
        <v>0.5</v>
      </c>
      <c r="E106" s="3" t="s">
        <v>56</v>
      </c>
      <c r="F106" s="3">
        <v>15.0</v>
      </c>
      <c r="G106" s="3">
        <v>0.004</v>
      </c>
      <c r="I106" s="4">
        <v>21142.0</v>
      </c>
      <c r="J106" s="8">
        <f t="shared" si="1"/>
        <v>12.65105695</v>
      </c>
      <c r="K106" s="8">
        <f t="shared" si="2"/>
        <v>0.1012084556</v>
      </c>
      <c r="L106" s="4">
        <f t="shared" si="3"/>
        <v>101.2084556</v>
      </c>
    </row>
    <row r="107">
      <c r="A107" s="1">
        <v>100.0</v>
      </c>
      <c r="B107" s="1" t="s">
        <v>25</v>
      </c>
      <c r="C107" s="3">
        <v>25.0</v>
      </c>
      <c r="D107" s="7">
        <v>0.5</v>
      </c>
      <c r="E107" s="3" t="s">
        <v>56</v>
      </c>
      <c r="F107" s="3">
        <v>20.0</v>
      </c>
      <c r="G107" s="3">
        <v>0.004</v>
      </c>
      <c r="I107" s="4">
        <v>20114.0</v>
      </c>
      <c r="J107" s="8">
        <f t="shared" si="1"/>
        <v>12.03545122</v>
      </c>
      <c r="K107" s="8">
        <f t="shared" si="2"/>
        <v>0.0962836098</v>
      </c>
      <c r="L107" s="4">
        <f t="shared" si="3"/>
        <v>96.2836098</v>
      </c>
    </row>
    <row r="108">
      <c r="A108" s="1">
        <v>101.0</v>
      </c>
      <c r="B108" s="1" t="s">
        <v>25</v>
      </c>
      <c r="C108" s="3">
        <v>10.0</v>
      </c>
      <c r="D108" s="7">
        <v>0.5</v>
      </c>
      <c r="E108" s="3" t="s">
        <v>56</v>
      </c>
      <c r="F108" s="3">
        <v>5.0</v>
      </c>
      <c r="G108" s="3">
        <v>0.004</v>
      </c>
      <c r="I108" s="3">
        <v>44662.0</v>
      </c>
      <c r="J108" s="8">
        <f t="shared" si="1"/>
        <v>26.73573268</v>
      </c>
      <c r="K108" s="8">
        <f t="shared" si="2"/>
        <v>0.2138858614</v>
      </c>
      <c r="L108" s="4">
        <f t="shared" si="3"/>
        <v>213.8858614</v>
      </c>
    </row>
    <row r="109">
      <c r="A109" s="1">
        <v>102.0</v>
      </c>
      <c r="B109" s="10">
        <v>44207.0</v>
      </c>
      <c r="C109" s="3">
        <v>100.0</v>
      </c>
      <c r="D109" s="7">
        <v>0.5</v>
      </c>
      <c r="E109" s="3" t="s">
        <v>57</v>
      </c>
      <c r="F109" s="3">
        <v>5.0</v>
      </c>
      <c r="G109" s="3">
        <v>0.004</v>
      </c>
      <c r="I109" s="4">
        <v>10582.0</v>
      </c>
      <c r="J109" s="8">
        <f t="shared" si="1"/>
        <v>6.32732499</v>
      </c>
      <c r="K109" s="8">
        <f t="shared" si="2"/>
        <v>0.05061859992</v>
      </c>
      <c r="L109" s="4">
        <f t="shared" si="3"/>
        <v>50.61859992</v>
      </c>
    </row>
    <row r="110">
      <c r="A110" s="1">
        <v>103.0</v>
      </c>
      <c r="B110" s="10">
        <v>44207.0</v>
      </c>
      <c r="C110" s="3">
        <v>100.0</v>
      </c>
      <c r="D110" s="7">
        <v>0.5</v>
      </c>
      <c r="E110" s="3" t="s">
        <v>57</v>
      </c>
      <c r="F110" s="3">
        <v>25.0</v>
      </c>
      <c r="G110" s="3">
        <v>0.004</v>
      </c>
      <c r="I110" s="4">
        <v>13001.0</v>
      </c>
      <c r="J110" s="8">
        <f t="shared" si="1"/>
        <v>7.775914725</v>
      </c>
      <c r="K110" s="8">
        <f t="shared" si="2"/>
        <v>0.0622073178</v>
      </c>
      <c r="L110" s="4">
        <f t="shared" si="3"/>
        <v>62.2073178</v>
      </c>
    </row>
    <row r="111">
      <c r="A111" s="1">
        <v>104.0</v>
      </c>
      <c r="B111" s="10">
        <v>44207.0</v>
      </c>
      <c r="C111" s="3">
        <v>100.0</v>
      </c>
      <c r="D111" s="7">
        <v>0.5</v>
      </c>
      <c r="E111" s="3" t="s">
        <v>57</v>
      </c>
      <c r="F111" s="3">
        <v>50.0</v>
      </c>
      <c r="G111" s="3">
        <v>0.004</v>
      </c>
      <c r="I111" s="4">
        <v>19983.0</v>
      </c>
      <c r="J111" s="8">
        <f t="shared" si="1"/>
        <v>11.95700341</v>
      </c>
      <c r="K111" s="8">
        <f t="shared" si="2"/>
        <v>0.09565602731</v>
      </c>
      <c r="L111" s="4">
        <f t="shared" si="3"/>
        <v>95.65602731</v>
      </c>
    </row>
    <row r="112">
      <c r="A112" s="1">
        <v>105.0</v>
      </c>
      <c r="B112" s="10">
        <v>44207.0</v>
      </c>
      <c r="C112" s="3">
        <v>100.0</v>
      </c>
      <c r="D112" s="7">
        <v>0.5</v>
      </c>
      <c r="E112" s="3" t="s">
        <v>57</v>
      </c>
      <c r="F112" s="3">
        <v>75.0</v>
      </c>
      <c r="G112" s="3">
        <v>0.004</v>
      </c>
      <c r="I112" s="4">
        <v>36495.0</v>
      </c>
      <c r="J112" s="8">
        <f t="shared" si="1"/>
        <v>21.84502066</v>
      </c>
      <c r="K112" s="8">
        <f t="shared" si="2"/>
        <v>0.1747601653</v>
      </c>
      <c r="L112" s="4">
        <f t="shared" si="3"/>
        <v>174.7601653</v>
      </c>
    </row>
    <row r="113">
      <c r="A113" s="1">
        <v>106.0</v>
      </c>
      <c r="B113" s="10">
        <v>44207.0</v>
      </c>
      <c r="C113" s="3">
        <v>100.0</v>
      </c>
      <c r="D113" s="7">
        <v>0.5</v>
      </c>
      <c r="E113" s="3" t="s">
        <v>57</v>
      </c>
      <c r="F113" s="3">
        <v>95.0</v>
      </c>
      <c r="G113" s="3">
        <v>0.004</v>
      </c>
      <c r="I113" s="4">
        <v>20179.0</v>
      </c>
      <c r="J113" s="8">
        <f t="shared" si="1"/>
        <v>12.07437571</v>
      </c>
      <c r="K113" s="8">
        <f t="shared" si="2"/>
        <v>0.09659500569</v>
      </c>
      <c r="L113" s="4">
        <f t="shared" si="3"/>
        <v>96.59500569</v>
      </c>
    </row>
    <row r="114">
      <c r="A114" s="1">
        <v>107.0</v>
      </c>
      <c r="B114" s="10">
        <v>44207.0</v>
      </c>
      <c r="C114" s="3">
        <v>70.0</v>
      </c>
      <c r="D114" s="7">
        <v>0.5</v>
      </c>
      <c r="E114" s="3" t="s">
        <v>57</v>
      </c>
      <c r="F114" s="3">
        <v>5.0</v>
      </c>
      <c r="G114" s="3">
        <v>0.004</v>
      </c>
      <c r="I114" s="4">
        <v>12996.0</v>
      </c>
      <c r="J114" s="8">
        <f t="shared" si="1"/>
        <v>7.772920534</v>
      </c>
      <c r="K114" s="8">
        <f t="shared" si="2"/>
        <v>0.06218336427</v>
      </c>
      <c r="L114" s="4">
        <f t="shared" si="3"/>
        <v>62.18336427</v>
      </c>
    </row>
    <row r="115">
      <c r="A115" s="1">
        <v>108.0</v>
      </c>
      <c r="B115" s="10">
        <v>44207.0</v>
      </c>
      <c r="C115" s="3">
        <v>70.0</v>
      </c>
      <c r="D115" s="7">
        <v>0.5</v>
      </c>
      <c r="E115" s="3" t="s">
        <v>57</v>
      </c>
      <c r="F115" s="3">
        <v>25.0</v>
      </c>
      <c r="G115" s="3">
        <v>0.004</v>
      </c>
      <c r="I115" s="4"/>
      <c r="J115" s="8">
        <f t="shared" si="1"/>
        <v>-0.009581412061</v>
      </c>
      <c r="K115" s="8">
        <f t="shared" si="2"/>
        <v>-0.00007665129648</v>
      </c>
      <c r="L115" s="4">
        <f t="shared" si="3"/>
        <v>-0.07665129648</v>
      </c>
    </row>
    <row r="116">
      <c r="A116" s="1">
        <v>109.0</v>
      </c>
      <c r="B116" s="10">
        <v>44207.0</v>
      </c>
      <c r="C116" s="3">
        <v>70.0</v>
      </c>
      <c r="D116" s="7">
        <v>0.5</v>
      </c>
      <c r="E116" s="3" t="s">
        <v>57</v>
      </c>
      <c r="F116" s="3">
        <v>45.0</v>
      </c>
      <c r="G116" s="3">
        <v>0.004</v>
      </c>
      <c r="I116" s="4">
        <v>21297.0</v>
      </c>
      <c r="J116" s="8">
        <f t="shared" si="1"/>
        <v>12.74387688</v>
      </c>
      <c r="K116" s="8">
        <f t="shared" si="2"/>
        <v>0.101951015</v>
      </c>
      <c r="L116" s="4">
        <f t="shared" si="3"/>
        <v>101.951015</v>
      </c>
    </row>
    <row r="117">
      <c r="A117" s="1">
        <v>110.0</v>
      </c>
      <c r="B117" s="10">
        <v>44207.0</v>
      </c>
      <c r="C117" s="3">
        <v>70.0</v>
      </c>
      <c r="D117" s="7">
        <v>0.5</v>
      </c>
      <c r="E117" s="3" t="s">
        <v>57</v>
      </c>
      <c r="F117" s="3">
        <v>55.0</v>
      </c>
      <c r="G117" s="3">
        <v>0.004</v>
      </c>
      <c r="I117" s="4">
        <v>23562.0</v>
      </c>
      <c r="J117" s="8">
        <f t="shared" si="1"/>
        <v>14.10024552</v>
      </c>
      <c r="K117" s="8">
        <f t="shared" si="2"/>
        <v>0.1128019642</v>
      </c>
      <c r="L117" s="4">
        <f t="shared" si="3"/>
        <v>112.8019642</v>
      </c>
    </row>
    <row r="118">
      <c r="A118" s="1">
        <v>111.0</v>
      </c>
      <c r="B118" s="10">
        <v>44207.0</v>
      </c>
      <c r="C118" s="3">
        <v>70.0</v>
      </c>
      <c r="D118" s="7">
        <v>0.5</v>
      </c>
      <c r="E118" s="3" t="s">
        <v>57</v>
      </c>
      <c r="F118" s="3">
        <v>65.0</v>
      </c>
      <c r="G118" s="3">
        <v>0.004</v>
      </c>
      <c r="I118" s="4">
        <v>30462.0</v>
      </c>
      <c r="J118" s="8">
        <f t="shared" si="1"/>
        <v>18.23222947</v>
      </c>
      <c r="K118" s="8">
        <f t="shared" si="2"/>
        <v>0.1458578358</v>
      </c>
      <c r="L118" s="4">
        <f t="shared" si="3"/>
        <v>145.8578358</v>
      </c>
    </row>
    <row r="119">
      <c r="A119" s="1">
        <v>112.0</v>
      </c>
      <c r="B119" s="10">
        <v>44207.0</v>
      </c>
      <c r="C119" s="3">
        <v>45.0</v>
      </c>
      <c r="D119" s="7">
        <v>0.5</v>
      </c>
      <c r="E119" s="3" t="s">
        <v>57</v>
      </c>
      <c r="F119" s="3">
        <v>5.0</v>
      </c>
      <c r="G119" s="3">
        <v>0.004</v>
      </c>
      <c r="I119" s="4">
        <v>24487.0</v>
      </c>
      <c r="J119" s="8">
        <f t="shared" si="1"/>
        <v>14.65417091</v>
      </c>
      <c r="K119" s="8">
        <f t="shared" si="2"/>
        <v>0.1172333673</v>
      </c>
      <c r="L119" s="4">
        <f t="shared" si="3"/>
        <v>117.2333673</v>
      </c>
    </row>
    <row r="120">
      <c r="A120" s="1">
        <v>113.0</v>
      </c>
      <c r="B120" s="10">
        <v>44207.0</v>
      </c>
      <c r="C120" s="3">
        <v>45.0</v>
      </c>
      <c r="D120" s="7">
        <v>0.5</v>
      </c>
      <c r="E120" s="3" t="s">
        <v>57</v>
      </c>
      <c r="F120" s="3">
        <v>15.0</v>
      </c>
      <c r="G120" s="3">
        <v>0.004</v>
      </c>
      <c r="I120" s="4">
        <v>25532.0</v>
      </c>
      <c r="J120" s="8">
        <f t="shared" si="1"/>
        <v>15.27995688</v>
      </c>
      <c r="K120" s="8">
        <f t="shared" si="2"/>
        <v>0.1222396551</v>
      </c>
      <c r="L120" s="4">
        <f t="shared" si="3"/>
        <v>122.2396551</v>
      </c>
    </row>
    <row r="121">
      <c r="A121" s="1">
        <v>114.0</v>
      </c>
      <c r="B121" s="10">
        <v>44207.0</v>
      </c>
      <c r="C121" s="3">
        <v>45.0</v>
      </c>
      <c r="D121" s="7">
        <v>0.5</v>
      </c>
      <c r="E121" s="3" t="s">
        <v>57</v>
      </c>
      <c r="F121" s="3">
        <v>30.0</v>
      </c>
      <c r="G121" s="3">
        <v>0.004</v>
      </c>
      <c r="I121" s="4">
        <v>30070.0</v>
      </c>
      <c r="J121" s="8">
        <f t="shared" si="1"/>
        <v>17.99748488</v>
      </c>
      <c r="K121" s="8">
        <f t="shared" si="2"/>
        <v>0.143979879</v>
      </c>
      <c r="L121" s="4">
        <f t="shared" si="3"/>
        <v>143.979879</v>
      </c>
    </row>
    <row r="122">
      <c r="A122" s="1">
        <v>115.0</v>
      </c>
      <c r="B122" s="10">
        <v>44207.0</v>
      </c>
      <c r="C122" s="3">
        <v>45.0</v>
      </c>
      <c r="D122" s="7">
        <v>0.5</v>
      </c>
      <c r="E122" s="3" t="s">
        <v>57</v>
      </c>
      <c r="F122" s="3">
        <v>40.0</v>
      </c>
      <c r="G122" s="3">
        <v>0.004</v>
      </c>
      <c r="I122" s="4">
        <v>35824.0</v>
      </c>
      <c r="J122" s="8">
        <f t="shared" si="1"/>
        <v>21.44320019</v>
      </c>
      <c r="K122" s="8">
        <f t="shared" si="2"/>
        <v>0.1715456015</v>
      </c>
      <c r="L122" s="4">
        <f t="shared" si="3"/>
        <v>171.5456015</v>
      </c>
    </row>
    <row r="123">
      <c r="A123" s="1">
        <v>116.0</v>
      </c>
      <c r="B123" s="10">
        <v>44207.0</v>
      </c>
      <c r="C123" s="3">
        <v>25.0</v>
      </c>
      <c r="D123" s="7">
        <v>0.5</v>
      </c>
      <c r="E123" s="3" t="s">
        <v>57</v>
      </c>
      <c r="F123" s="3">
        <v>5.0</v>
      </c>
      <c r="G123" s="3">
        <v>0.004</v>
      </c>
      <c r="I123" s="4">
        <v>41035.0</v>
      </c>
      <c r="J123" s="8">
        <f t="shared" si="1"/>
        <v>24.56374633</v>
      </c>
      <c r="K123" s="8">
        <f t="shared" si="2"/>
        <v>0.1965099707</v>
      </c>
      <c r="L123" s="4">
        <f t="shared" si="3"/>
        <v>196.5099707</v>
      </c>
    </row>
    <row r="124">
      <c r="A124" s="1">
        <v>117.0</v>
      </c>
      <c r="B124" s="10">
        <v>44207.0</v>
      </c>
      <c r="C124" s="3">
        <v>25.0</v>
      </c>
      <c r="D124" s="7">
        <v>0.5</v>
      </c>
      <c r="E124" s="3" t="s">
        <v>57</v>
      </c>
      <c r="F124" s="3">
        <v>15.0</v>
      </c>
      <c r="G124" s="3">
        <v>0.004</v>
      </c>
      <c r="I124" s="4">
        <v>37933.0</v>
      </c>
      <c r="J124" s="8">
        <f t="shared" si="1"/>
        <v>22.70615007</v>
      </c>
      <c r="K124" s="8">
        <f t="shared" si="2"/>
        <v>0.1816492006</v>
      </c>
      <c r="L124" s="4">
        <f t="shared" si="3"/>
        <v>181.6492006</v>
      </c>
    </row>
    <row r="125">
      <c r="A125" s="1">
        <v>118.0</v>
      </c>
      <c r="B125" s="10">
        <v>44207.0</v>
      </c>
      <c r="C125" s="3">
        <v>25.0</v>
      </c>
      <c r="D125" s="7">
        <v>0.5</v>
      </c>
      <c r="E125" s="3" t="s">
        <v>57</v>
      </c>
      <c r="F125" s="3">
        <v>20.0</v>
      </c>
      <c r="G125" s="3">
        <v>0.004</v>
      </c>
      <c r="I125" s="4">
        <v>34394.0</v>
      </c>
      <c r="J125" s="8">
        <f t="shared" si="1"/>
        <v>20.58686149</v>
      </c>
      <c r="K125" s="8">
        <f t="shared" si="2"/>
        <v>0.1646948919</v>
      </c>
      <c r="L125" s="4">
        <f t="shared" si="3"/>
        <v>164.6948919</v>
      </c>
    </row>
    <row r="126">
      <c r="A126" s="1">
        <v>119.0</v>
      </c>
      <c r="B126" s="10">
        <v>44207.0</v>
      </c>
      <c r="C126" s="3">
        <v>10.0</v>
      </c>
      <c r="D126" s="7">
        <v>0.5</v>
      </c>
      <c r="E126" s="3" t="s">
        <v>57</v>
      </c>
      <c r="F126" s="3">
        <v>5.0</v>
      </c>
      <c r="G126" s="3">
        <v>0.004</v>
      </c>
      <c r="I126" s="4">
        <v>29830.0</v>
      </c>
      <c r="J126" s="8">
        <f t="shared" si="1"/>
        <v>17.8537637</v>
      </c>
      <c r="K126" s="8">
        <f t="shared" si="2"/>
        <v>0.1428301096</v>
      </c>
      <c r="L126" s="4">
        <f t="shared" si="3"/>
        <v>142.8301096</v>
      </c>
    </row>
    <row r="127">
      <c r="A127" s="1">
        <v>120.0</v>
      </c>
      <c r="B127" s="10">
        <v>44207.0</v>
      </c>
      <c r="C127" s="3">
        <v>100.0</v>
      </c>
      <c r="D127" s="7">
        <v>0.5</v>
      </c>
      <c r="E127" s="3" t="s">
        <v>58</v>
      </c>
      <c r="F127" s="3">
        <v>5.0</v>
      </c>
      <c r="G127" s="3">
        <v>0.004</v>
      </c>
      <c r="I127" s="4">
        <v>4317.0</v>
      </c>
      <c r="J127" s="8">
        <f t="shared" si="1"/>
        <v>2.57560333</v>
      </c>
      <c r="K127" s="8">
        <f t="shared" si="2"/>
        <v>0.02060482664</v>
      </c>
      <c r="L127" s="4">
        <f t="shared" si="3"/>
        <v>20.60482664</v>
      </c>
    </row>
    <row r="128">
      <c r="A128" s="1">
        <v>121.0</v>
      </c>
      <c r="B128" s="10">
        <v>44207.0</v>
      </c>
      <c r="C128" s="3">
        <v>100.0</v>
      </c>
      <c r="D128" s="7">
        <v>0.5</v>
      </c>
      <c r="E128" s="3" t="s">
        <v>58</v>
      </c>
      <c r="F128" s="3">
        <v>25.0</v>
      </c>
      <c r="G128" s="3">
        <v>0.004</v>
      </c>
      <c r="I128" s="4">
        <v>4635.0</v>
      </c>
      <c r="J128" s="8">
        <f t="shared" si="1"/>
        <v>2.766033894</v>
      </c>
      <c r="K128" s="8">
        <f t="shared" si="2"/>
        <v>0.02212827115</v>
      </c>
      <c r="L128" s="4">
        <f t="shared" si="3"/>
        <v>22.12827115</v>
      </c>
    </row>
    <row r="129">
      <c r="A129" s="1">
        <v>122.0</v>
      </c>
      <c r="B129" s="10">
        <v>44207.0</v>
      </c>
      <c r="C129" s="3">
        <v>100.0</v>
      </c>
      <c r="D129" s="7">
        <v>0.5</v>
      </c>
      <c r="E129" s="3" t="s">
        <v>58</v>
      </c>
      <c r="F129" s="3">
        <v>50.0</v>
      </c>
      <c r="G129" s="3">
        <v>0.004</v>
      </c>
      <c r="I129" s="4">
        <v>6226.0</v>
      </c>
      <c r="J129" s="8">
        <f t="shared" si="1"/>
        <v>3.718785556</v>
      </c>
      <c r="K129" s="8">
        <f t="shared" si="2"/>
        <v>0.02975028445</v>
      </c>
      <c r="L129" s="4">
        <f t="shared" si="3"/>
        <v>29.75028445</v>
      </c>
    </row>
    <row r="130">
      <c r="A130" s="1">
        <v>123.0</v>
      </c>
      <c r="B130" s="10">
        <v>44207.0</v>
      </c>
      <c r="C130" s="3">
        <v>100.0</v>
      </c>
      <c r="D130" s="7">
        <v>0.5</v>
      </c>
      <c r="E130" s="3" t="s">
        <v>58</v>
      </c>
      <c r="F130" s="3">
        <v>75.0</v>
      </c>
      <c r="G130" s="3">
        <v>0.004</v>
      </c>
      <c r="I130" s="4">
        <v>8507.0</v>
      </c>
      <c r="J130" s="8">
        <f t="shared" si="1"/>
        <v>5.084735613</v>
      </c>
      <c r="K130" s="8">
        <f t="shared" si="2"/>
        <v>0.0406778849</v>
      </c>
      <c r="L130" s="4">
        <f t="shared" si="3"/>
        <v>40.6778849</v>
      </c>
    </row>
    <row r="131">
      <c r="A131" s="1">
        <v>124.0</v>
      </c>
      <c r="B131" s="10">
        <v>44207.0</v>
      </c>
      <c r="C131" s="3">
        <v>100.0</v>
      </c>
      <c r="D131" s="7">
        <v>0.5</v>
      </c>
      <c r="E131" s="3" t="s">
        <v>58</v>
      </c>
      <c r="F131" s="3">
        <v>95.0</v>
      </c>
      <c r="G131" s="3">
        <v>0.004</v>
      </c>
      <c r="I131" s="4">
        <v>6571.0</v>
      </c>
      <c r="J131" s="8">
        <f t="shared" si="1"/>
        <v>3.925384754</v>
      </c>
      <c r="K131" s="8">
        <f t="shared" si="2"/>
        <v>0.03140307803</v>
      </c>
      <c r="L131" s="4">
        <f t="shared" si="3"/>
        <v>31.40307803</v>
      </c>
    </row>
    <row r="132">
      <c r="A132" s="1">
        <v>125.0</v>
      </c>
      <c r="B132" s="10">
        <v>44207.0</v>
      </c>
      <c r="C132" s="3">
        <v>70.0</v>
      </c>
      <c r="D132" s="7">
        <v>0.5</v>
      </c>
      <c r="E132" s="3" t="s">
        <v>58</v>
      </c>
      <c r="F132" s="3">
        <v>5.0</v>
      </c>
      <c r="G132" s="3">
        <v>0.004</v>
      </c>
      <c r="I132" s="4">
        <v>4837.0</v>
      </c>
      <c r="J132" s="8">
        <f t="shared" si="1"/>
        <v>2.886999222</v>
      </c>
      <c r="K132" s="8">
        <f t="shared" si="2"/>
        <v>0.02309599377</v>
      </c>
      <c r="L132" s="4">
        <f t="shared" si="3"/>
        <v>23.09599377</v>
      </c>
    </row>
    <row r="133">
      <c r="A133" s="1">
        <v>126.0</v>
      </c>
      <c r="B133" s="10">
        <v>44207.0</v>
      </c>
      <c r="C133" s="3">
        <v>70.0</v>
      </c>
      <c r="D133" s="7">
        <v>0.5</v>
      </c>
      <c r="E133" s="3" t="s">
        <v>58</v>
      </c>
      <c r="F133" s="3">
        <v>25.0</v>
      </c>
      <c r="G133" s="3">
        <v>0.004</v>
      </c>
      <c r="I133" s="4">
        <v>44662.0</v>
      </c>
      <c r="J133" s="8">
        <f t="shared" si="1"/>
        <v>26.73573268</v>
      </c>
      <c r="K133" s="8">
        <f t="shared" si="2"/>
        <v>0.2138858614</v>
      </c>
      <c r="L133" s="4">
        <f t="shared" si="3"/>
        <v>213.8858614</v>
      </c>
    </row>
    <row r="134">
      <c r="A134" s="1">
        <v>127.0</v>
      </c>
      <c r="B134" s="10">
        <v>44207.0</v>
      </c>
      <c r="C134" s="3">
        <v>70.0</v>
      </c>
      <c r="D134" s="7">
        <v>0.5</v>
      </c>
      <c r="E134" s="3" t="s">
        <v>58</v>
      </c>
      <c r="F134" s="3">
        <v>45.0</v>
      </c>
      <c r="G134" s="3">
        <v>0.004</v>
      </c>
      <c r="I134" s="4">
        <v>5911.0</v>
      </c>
      <c r="J134" s="8">
        <f t="shared" si="1"/>
        <v>3.530151506</v>
      </c>
      <c r="K134" s="8">
        <f t="shared" si="2"/>
        <v>0.02824121205</v>
      </c>
      <c r="L134" s="4">
        <f t="shared" si="3"/>
        <v>28.24121205</v>
      </c>
    </row>
    <row r="135">
      <c r="A135" s="1">
        <v>128.0</v>
      </c>
      <c r="B135" s="10">
        <v>44207.0</v>
      </c>
      <c r="C135" s="3">
        <v>70.0</v>
      </c>
      <c r="D135" s="7">
        <v>0.5</v>
      </c>
      <c r="E135" s="3" t="s">
        <v>58</v>
      </c>
      <c r="F135" s="3">
        <v>55.0</v>
      </c>
      <c r="G135" s="3">
        <v>0.004</v>
      </c>
      <c r="I135" s="4">
        <v>8533.0</v>
      </c>
      <c r="J135" s="8">
        <f t="shared" si="1"/>
        <v>5.100305408</v>
      </c>
      <c r="K135" s="8">
        <f t="shared" si="2"/>
        <v>0.04080244326</v>
      </c>
      <c r="L135" s="4">
        <f t="shared" si="3"/>
        <v>40.80244326</v>
      </c>
    </row>
    <row r="136">
      <c r="A136" s="1">
        <v>129.0</v>
      </c>
      <c r="B136" s="10">
        <v>44207.0</v>
      </c>
      <c r="C136" s="3">
        <v>70.0</v>
      </c>
      <c r="D136" s="7">
        <v>0.5</v>
      </c>
      <c r="E136" s="3" t="s">
        <v>58</v>
      </c>
      <c r="F136" s="3">
        <v>65.0</v>
      </c>
      <c r="G136" s="3">
        <v>0.004</v>
      </c>
      <c r="I136" s="4">
        <v>9775.0</v>
      </c>
      <c r="J136" s="8">
        <f t="shared" si="1"/>
        <v>5.844062519</v>
      </c>
      <c r="K136" s="8">
        <f t="shared" si="2"/>
        <v>0.04675250015</v>
      </c>
      <c r="L136" s="4">
        <f t="shared" si="3"/>
        <v>46.75250015</v>
      </c>
    </row>
    <row r="137">
      <c r="A137" s="1">
        <v>130.0</v>
      </c>
      <c r="B137" s="10">
        <v>44207.0</v>
      </c>
      <c r="C137" s="3">
        <v>45.0</v>
      </c>
      <c r="D137" s="7">
        <v>0.5</v>
      </c>
      <c r="E137" s="3" t="s">
        <v>58</v>
      </c>
      <c r="F137" s="3">
        <v>5.0</v>
      </c>
      <c r="G137" s="3">
        <v>0.004</v>
      </c>
      <c r="I137" s="4">
        <v>8226.0</v>
      </c>
      <c r="J137" s="8">
        <f t="shared" si="1"/>
        <v>4.916462064</v>
      </c>
      <c r="K137" s="8">
        <f t="shared" si="2"/>
        <v>0.03933169651</v>
      </c>
      <c r="L137" s="4">
        <f t="shared" si="3"/>
        <v>39.33169651</v>
      </c>
    </row>
    <row r="138">
      <c r="A138" s="1">
        <v>131.0</v>
      </c>
      <c r="B138" s="10">
        <v>44207.0</v>
      </c>
      <c r="C138" s="3">
        <v>45.0</v>
      </c>
      <c r="D138" s="7">
        <v>0.5</v>
      </c>
      <c r="E138" s="3" t="s">
        <v>58</v>
      </c>
      <c r="F138" s="3">
        <v>15.0</v>
      </c>
      <c r="G138" s="3">
        <v>0.004</v>
      </c>
      <c r="I138" s="4">
        <v>7283.0</v>
      </c>
      <c r="J138" s="8">
        <f t="shared" si="1"/>
        <v>4.35175759</v>
      </c>
      <c r="K138" s="8">
        <f t="shared" si="2"/>
        <v>0.03481406072</v>
      </c>
      <c r="L138" s="4">
        <f t="shared" si="3"/>
        <v>34.81406072</v>
      </c>
    </row>
    <row r="139">
      <c r="A139" s="1">
        <v>132.0</v>
      </c>
      <c r="B139" s="10">
        <v>44207.0</v>
      </c>
      <c r="C139" s="3">
        <v>45.0</v>
      </c>
      <c r="D139" s="7">
        <v>0.5</v>
      </c>
      <c r="E139" s="3" t="s">
        <v>58</v>
      </c>
      <c r="F139" s="3">
        <v>30.0</v>
      </c>
      <c r="G139" s="3">
        <v>0.004</v>
      </c>
      <c r="I139" s="4">
        <v>9889.0</v>
      </c>
      <c r="J139" s="8">
        <f t="shared" si="1"/>
        <v>5.91233008</v>
      </c>
      <c r="K139" s="8">
        <f t="shared" si="2"/>
        <v>0.04729864064</v>
      </c>
      <c r="L139" s="4">
        <f t="shared" si="3"/>
        <v>47.29864064</v>
      </c>
    </row>
    <row r="140">
      <c r="A140" s="1">
        <v>133.0</v>
      </c>
      <c r="B140" s="10">
        <v>44207.0</v>
      </c>
      <c r="C140" s="3">
        <v>45.0</v>
      </c>
      <c r="D140" s="7">
        <v>0.5</v>
      </c>
      <c r="E140" s="3" t="s">
        <v>58</v>
      </c>
      <c r="F140" s="3">
        <v>40.0</v>
      </c>
      <c r="G140" s="3">
        <v>0.004</v>
      </c>
      <c r="I140" s="4">
        <v>10041.0</v>
      </c>
      <c r="J140" s="8">
        <f t="shared" si="1"/>
        <v>6.003353494</v>
      </c>
      <c r="K140" s="8">
        <f t="shared" si="2"/>
        <v>0.04802682795</v>
      </c>
      <c r="L140" s="4">
        <f t="shared" si="3"/>
        <v>48.02682795</v>
      </c>
    </row>
    <row r="141">
      <c r="A141" s="1">
        <v>134.0</v>
      </c>
      <c r="B141" s="10">
        <v>44207.0</v>
      </c>
      <c r="C141" s="3">
        <v>25.0</v>
      </c>
      <c r="D141" s="7">
        <v>0.5</v>
      </c>
      <c r="E141" s="3" t="s">
        <v>58</v>
      </c>
      <c r="F141" s="3">
        <v>5.0</v>
      </c>
      <c r="G141" s="3">
        <v>0.004</v>
      </c>
      <c r="I141" s="4">
        <v>12065.0</v>
      </c>
      <c r="J141" s="8">
        <f t="shared" si="1"/>
        <v>7.21540212</v>
      </c>
      <c r="K141" s="8">
        <f t="shared" si="2"/>
        <v>0.05772321696</v>
      </c>
      <c r="L141" s="4">
        <f t="shared" si="3"/>
        <v>57.72321696</v>
      </c>
    </row>
    <row r="142">
      <c r="A142" s="1">
        <v>135.0</v>
      </c>
      <c r="B142" s="10">
        <v>44207.0</v>
      </c>
      <c r="C142" s="3">
        <v>25.0</v>
      </c>
      <c r="D142" s="7">
        <v>0.5</v>
      </c>
      <c r="E142" s="3" t="s">
        <v>58</v>
      </c>
      <c r="F142" s="3">
        <v>15.0</v>
      </c>
      <c r="G142" s="3">
        <v>0.004</v>
      </c>
      <c r="I142" s="4">
        <v>3681.0</v>
      </c>
      <c r="J142" s="8">
        <f t="shared" si="1"/>
        <v>2.1947422</v>
      </c>
      <c r="K142" s="8">
        <f t="shared" si="2"/>
        <v>0.0175579376</v>
      </c>
      <c r="L142" s="4">
        <f t="shared" si="3"/>
        <v>17.5579376</v>
      </c>
    </row>
    <row r="143">
      <c r="A143" s="1">
        <v>136.0</v>
      </c>
      <c r="B143" s="10">
        <v>44207.0</v>
      </c>
      <c r="C143" s="3">
        <v>25.0</v>
      </c>
      <c r="D143" s="7">
        <v>0.5</v>
      </c>
      <c r="E143" s="3" t="s">
        <v>58</v>
      </c>
      <c r="F143" s="3">
        <v>20.0</v>
      </c>
      <c r="G143" s="3">
        <v>0.004</v>
      </c>
      <c r="I143" s="4">
        <v>10003.0</v>
      </c>
      <c r="J143" s="8">
        <f t="shared" si="1"/>
        <v>5.980597641</v>
      </c>
      <c r="K143" s="8">
        <f t="shared" si="2"/>
        <v>0.04784478112</v>
      </c>
      <c r="L143" s="4">
        <f t="shared" si="3"/>
        <v>47.84478112</v>
      </c>
    </row>
    <row r="144">
      <c r="A144" s="1">
        <v>137.0</v>
      </c>
      <c r="B144" s="10">
        <v>44207.0</v>
      </c>
      <c r="C144" s="3">
        <v>10.0</v>
      </c>
      <c r="D144" s="7">
        <v>0.5</v>
      </c>
      <c r="E144" s="3" t="s">
        <v>58</v>
      </c>
      <c r="F144" s="3">
        <v>5.0</v>
      </c>
      <c r="G144" s="3">
        <v>0.004</v>
      </c>
      <c r="I144" s="4">
        <v>12151.0</v>
      </c>
      <c r="J144" s="8">
        <f t="shared" si="1"/>
        <v>7.26690221</v>
      </c>
      <c r="K144" s="8">
        <f t="shared" si="2"/>
        <v>0.05813521768</v>
      </c>
      <c r="L144" s="4">
        <f t="shared" si="3"/>
        <v>58.13521768</v>
      </c>
    </row>
  </sheetData>
  <conditionalFormatting sqref="L8:L144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25.75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4.0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" t="s">
        <v>59</v>
      </c>
      <c r="C8" s="3">
        <v>10.0</v>
      </c>
      <c r="D8" s="7">
        <v>0.5</v>
      </c>
      <c r="E8" s="3" t="s">
        <v>60</v>
      </c>
      <c r="F8" s="3">
        <v>11.0</v>
      </c>
      <c r="G8" s="3">
        <v>0.004</v>
      </c>
      <c r="I8" s="4">
        <v>7136.0</v>
      </c>
      <c r="J8" s="8">
        <f t="shared" ref="J8:J102" si="1">(I8-$C$2)*1/$C$1</f>
        <v>4.270914426</v>
      </c>
      <c r="K8" s="8">
        <f t="shared" ref="K8:K102" si="2">(J8*G8)/D8</f>
        <v>0.03416731541</v>
      </c>
      <c r="L8" s="4">
        <f t="shared" ref="L8:L102" si="3">K8*1000</f>
        <v>34.16731541</v>
      </c>
    </row>
    <row r="9">
      <c r="A9" s="1">
        <v>2.0</v>
      </c>
      <c r="B9" s="1" t="s">
        <v>59</v>
      </c>
      <c r="C9" s="3">
        <v>10.0</v>
      </c>
      <c r="D9" s="7">
        <v>0.5</v>
      </c>
      <c r="E9" s="3" t="s">
        <v>60</v>
      </c>
      <c r="F9" s="3">
        <v>12.0</v>
      </c>
      <c r="G9" s="3">
        <v>0.004</v>
      </c>
      <c r="I9" s="4">
        <v>7652.0</v>
      </c>
      <c r="J9" s="8">
        <f t="shared" si="1"/>
        <v>4.579914965</v>
      </c>
      <c r="K9" s="8">
        <f t="shared" si="2"/>
        <v>0.03663931972</v>
      </c>
      <c r="L9" s="4">
        <f t="shared" si="3"/>
        <v>36.63931972</v>
      </c>
    </row>
    <row r="10">
      <c r="A10" s="1">
        <v>3.0</v>
      </c>
      <c r="B10" s="1" t="s">
        <v>59</v>
      </c>
      <c r="C10" s="3">
        <v>10.0</v>
      </c>
      <c r="D10" s="7">
        <v>0.5</v>
      </c>
      <c r="E10" s="3" t="s">
        <v>60</v>
      </c>
      <c r="F10" s="3">
        <v>13.0</v>
      </c>
      <c r="G10" s="3">
        <v>0.004</v>
      </c>
      <c r="I10" s="4">
        <v>6862.0</v>
      </c>
      <c r="J10" s="8">
        <f t="shared" si="1"/>
        <v>4.106832744</v>
      </c>
      <c r="K10" s="8">
        <f t="shared" si="2"/>
        <v>0.03285466196</v>
      </c>
      <c r="L10" s="4">
        <f t="shared" si="3"/>
        <v>32.85466196</v>
      </c>
    </row>
    <row r="11">
      <c r="A11" s="1">
        <v>4.0</v>
      </c>
      <c r="B11" s="1" t="s">
        <v>59</v>
      </c>
      <c r="C11" s="3">
        <v>10.0</v>
      </c>
      <c r="D11" s="7">
        <v>0.5</v>
      </c>
      <c r="E11" s="3" t="s">
        <v>60</v>
      </c>
      <c r="F11" s="3">
        <v>14.0</v>
      </c>
      <c r="G11" s="3">
        <v>0.004</v>
      </c>
      <c r="I11" s="4">
        <v>8154.0</v>
      </c>
      <c r="J11" s="8">
        <f t="shared" si="1"/>
        <v>4.880531768</v>
      </c>
      <c r="K11" s="8">
        <f t="shared" si="2"/>
        <v>0.03904425415</v>
      </c>
      <c r="L11" s="4">
        <f t="shared" si="3"/>
        <v>39.04425415</v>
      </c>
    </row>
    <row r="12">
      <c r="A12" s="1">
        <v>5.0</v>
      </c>
      <c r="B12" s="1" t="s">
        <v>59</v>
      </c>
      <c r="C12" s="3">
        <v>10.0</v>
      </c>
      <c r="D12" s="7">
        <v>0.5</v>
      </c>
      <c r="E12" s="3" t="s">
        <v>60</v>
      </c>
      <c r="F12" s="3">
        <v>15.0</v>
      </c>
      <c r="G12" s="3">
        <v>0.004</v>
      </c>
      <c r="I12" s="4">
        <v>14768.0</v>
      </c>
      <c r="J12" s="8">
        <f t="shared" si="1"/>
        <v>8.841247979</v>
      </c>
      <c r="K12" s="8">
        <f t="shared" si="2"/>
        <v>0.07072998383</v>
      </c>
      <c r="L12" s="4">
        <f t="shared" si="3"/>
        <v>70.72998383</v>
      </c>
    </row>
    <row r="13">
      <c r="A13" s="1">
        <v>6.0</v>
      </c>
      <c r="B13" s="1" t="s">
        <v>59</v>
      </c>
      <c r="C13" s="3">
        <v>10.0</v>
      </c>
      <c r="D13" s="7">
        <v>0.5</v>
      </c>
      <c r="E13" s="3" t="s">
        <v>60</v>
      </c>
      <c r="F13" s="3">
        <v>16.0</v>
      </c>
      <c r="G13" s="3">
        <v>0.004</v>
      </c>
      <c r="I13" s="4">
        <v>4593.0</v>
      </c>
      <c r="J13" s="8">
        <f t="shared" si="1"/>
        <v>2.748068747</v>
      </c>
      <c r="K13" s="8">
        <f t="shared" si="2"/>
        <v>0.02198454997</v>
      </c>
      <c r="L13" s="4">
        <f t="shared" si="3"/>
        <v>21.98454997</v>
      </c>
    </row>
    <row r="14">
      <c r="A14" s="1">
        <v>7.0</v>
      </c>
      <c r="B14" s="1" t="s">
        <v>59</v>
      </c>
      <c r="C14" s="3">
        <v>10.0</v>
      </c>
      <c r="D14" s="7">
        <v>0.5</v>
      </c>
      <c r="E14" s="3" t="s">
        <v>60</v>
      </c>
      <c r="F14" s="3">
        <v>17.0</v>
      </c>
      <c r="G14" s="3">
        <v>0.004</v>
      </c>
      <c r="I14" s="4">
        <v>6363.0</v>
      </c>
      <c r="J14" s="8">
        <f t="shared" si="1"/>
        <v>3.808012456</v>
      </c>
      <c r="K14" s="8">
        <f t="shared" si="2"/>
        <v>0.03046409965</v>
      </c>
      <c r="L14" s="4">
        <f t="shared" si="3"/>
        <v>30.46409965</v>
      </c>
    </row>
    <row r="15">
      <c r="A15" s="1">
        <v>8.0</v>
      </c>
      <c r="B15" s="1" t="s">
        <v>59</v>
      </c>
      <c r="C15" s="3">
        <v>10.0</v>
      </c>
      <c r="D15" s="7">
        <v>0.5</v>
      </c>
      <c r="E15" s="3" t="s">
        <v>60</v>
      </c>
      <c r="F15" s="3">
        <v>18.0</v>
      </c>
      <c r="G15" s="3">
        <v>0.004</v>
      </c>
      <c r="I15" s="4">
        <v>25688.0</v>
      </c>
      <c r="J15" s="8">
        <f t="shared" si="1"/>
        <v>15.38056171</v>
      </c>
      <c r="K15" s="8">
        <f t="shared" si="2"/>
        <v>0.1230444937</v>
      </c>
      <c r="L15" s="4">
        <f t="shared" si="3"/>
        <v>123.0444937</v>
      </c>
    </row>
    <row r="16">
      <c r="A16" s="1">
        <v>9.0</v>
      </c>
      <c r="B16" s="1" t="s">
        <v>59</v>
      </c>
      <c r="C16" s="3">
        <v>10.0</v>
      </c>
      <c r="D16" s="7">
        <v>0.5</v>
      </c>
      <c r="E16" s="3" t="s">
        <v>60</v>
      </c>
      <c r="F16" s="3">
        <v>19.0</v>
      </c>
      <c r="G16" s="3">
        <v>0.004</v>
      </c>
      <c r="I16" s="4">
        <v>17496.0</v>
      </c>
      <c r="J16" s="8">
        <f t="shared" si="1"/>
        <v>10.47487874</v>
      </c>
      <c r="K16" s="8">
        <f t="shared" si="2"/>
        <v>0.08379902988</v>
      </c>
      <c r="L16" s="4">
        <f t="shared" si="3"/>
        <v>83.79902988</v>
      </c>
    </row>
    <row r="17">
      <c r="A17" s="1">
        <v>10.0</v>
      </c>
      <c r="B17" s="1" t="s">
        <v>59</v>
      </c>
      <c r="C17" s="3">
        <v>10.0</v>
      </c>
      <c r="D17" s="7">
        <v>0.5</v>
      </c>
      <c r="E17" s="3" t="s">
        <v>60</v>
      </c>
      <c r="F17" s="3">
        <v>20.0</v>
      </c>
      <c r="G17" s="3">
        <v>0.004</v>
      </c>
      <c r="I17" s="4">
        <v>30264.0</v>
      </c>
      <c r="J17" s="8">
        <f t="shared" si="1"/>
        <v>18.12084556</v>
      </c>
      <c r="K17" s="8">
        <f t="shared" si="2"/>
        <v>0.1449667645</v>
      </c>
      <c r="L17" s="4">
        <f t="shared" si="3"/>
        <v>144.9667645</v>
      </c>
    </row>
    <row r="18">
      <c r="A18" s="1">
        <v>11.0</v>
      </c>
      <c r="B18" s="1" t="s">
        <v>59</v>
      </c>
      <c r="C18" s="3">
        <v>10.0</v>
      </c>
      <c r="D18" s="7">
        <v>0.5</v>
      </c>
      <c r="E18" s="3" t="s">
        <v>60</v>
      </c>
      <c r="F18" s="3">
        <v>21.0</v>
      </c>
      <c r="G18" s="3">
        <v>0.004</v>
      </c>
      <c r="I18" s="4">
        <v>7796.0</v>
      </c>
      <c r="J18" s="8">
        <f t="shared" si="1"/>
        <v>4.666147674</v>
      </c>
      <c r="K18" s="8">
        <f t="shared" si="2"/>
        <v>0.03732918139</v>
      </c>
      <c r="L18" s="4">
        <f t="shared" si="3"/>
        <v>37.32918139</v>
      </c>
    </row>
    <row r="19">
      <c r="A19" s="1">
        <v>12.0</v>
      </c>
      <c r="B19" s="1" t="s">
        <v>59</v>
      </c>
      <c r="C19" s="3">
        <v>10.0</v>
      </c>
      <c r="D19" s="7">
        <v>0.5</v>
      </c>
      <c r="E19" s="3" t="s">
        <v>60</v>
      </c>
      <c r="F19" s="3">
        <v>22.0</v>
      </c>
      <c r="G19" s="3">
        <v>0.004</v>
      </c>
      <c r="I19" s="4">
        <v>26471.0</v>
      </c>
      <c r="J19" s="8">
        <f t="shared" si="1"/>
        <v>15.84945206</v>
      </c>
      <c r="K19" s="8">
        <f t="shared" si="2"/>
        <v>0.1267956165</v>
      </c>
      <c r="L19" s="4">
        <f t="shared" si="3"/>
        <v>126.7956165</v>
      </c>
    </row>
    <row r="20">
      <c r="A20" s="1">
        <v>13.0</v>
      </c>
      <c r="B20" s="1" t="s">
        <v>59</v>
      </c>
      <c r="C20" s="3">
        <v>10.0</v>
      </c>
      <c r="D20" s="7">
        <v>0.5</v>
      </c>
      <c r="E20" s="3" t="s">
        <v>60</v>
      </c>
      <c r="F20" s="3">
        <v>23.0</v>
      </c>
      <c r="G20" s="3">
        <v>0.004</v>
      </c>
      <c r="I20" s="4">
        <v>24408.0</v>
      </c>
      <c r="J20" s="8">
        <f t="shared" si="1"/>
        <v>14.61404875</v>
      </c>
      <c r="K20" s="8">
        <f t="shared" si="2"/>
        <v>0.11691239</v>
      </c>
      <c r="L20" s="4">
        <f t="shared" si="3"/>
        <v>116.91239</v>
      </c>
    </row>
    <row r="21">
      <c r="A21" s="1">
        <v>14.0</v>
      </c>
      <c r="B21" s="1" t="s">
        <v>59</v>
      </c>
      <c r="C21" s="3">
        <v>10.0</v>
      </c>
      <c r="D21" s="7">
        <v>0.5</v>
      </c>
      <c r="E21" s="3" t="s">
        <v>60</v>
      </c>
      <c r="F21" s="3">
        <v>24.0</v>
      </c>
      <c r="G21" s="3">
        <v>0.004</v>
      </c>
      <c r="I21" s="4">
        <v>28232.0</v>
      </c>
      <c r="J21" s="8">
        <f t="shared" si="1"/>
        <v>16.90400623</v>
      </c>
      <c r="K21" s="8">
        <f t="shared" si="2"/>
        <v>0.1352320498</v>
      </c>
      <c r="L21" s="4">
        <f t="shared" si="3"/>
        <v>135.2320498</v>
      </c>
    </row>
    <row r="22">
      <c r="A22" s="1">
        <v>15.0</v>
      </c>
      <c r="B22" s="1" t="s">
        <v>59</v>
      </c>
      <c r="C22" s="3">
        <v>10.0</v>
      </c>
      <c r="D22" s="7">
        <v>0.5</v>
      </c>
      <c r="E22" s="3" t="s">
        <v>60</v>
      </c>
      <c r="F22" s="3">
        <v>25.0</v>
      </c>
      <c r="G22" s="3">
        <v>0.004</v>
      </c>
      <c r="I22" s="4">
        <v>31902.0</v>
      </c>
      <c r="J22" s="8">
        <f t="shared" si="1"/>
        <v>19.10174262</v>
      </c>
      <c r="K22" s="8">
        <f t="shared" si="2"/>
        <v>0.152813941</v>
      </c>
      <c r="L22" s="4">
        <f t="shared" si="3"/>
        <v>152.813941</v>
      </c>
    </row>
    <row r="23">
      <c r="A23" s="1">
        <v>16.0</v>
      </c>
      <c r="B23" s="1" t="s">
        <v>59</v>
      </c>
      <c r="C23" s="3">
        <v>10.0</v>
      </c>
      <c r="D23" s="7">
        <v>0.5</v>
      </c>
      <c r="E23" s="3" t="s">
        <v>60</v>
      </c>
      <c r="F23" s="3">
        <v>26.0</v>
      </c>
      <c r="G23" s="3">
        <v>0.004</v>
      </c>
      <c r="I23" s="4">
        <v>9101.0</v>
      </c>
      <c r="J23" s="8">
        <f t="shared" si="1"/>
        <v>5.447631595</v>
      </c>
      <c r="K23" s="8">
        <f t="shared" si="2"/>
        <v>0.04358105276</v>
      </c>
      <c r="L23" s="4">
        <f t="shared" si="3"/>
        <v>43.58105276</v>
      </c>
    </row>
    <row r="24">
      <c r="A24" s="1">
        <v>17.0</v>
      </c>
      <c r="B24" s="1" t="s">
        <v>59</v>
      </c>
      <c r="C24" s="3">
        <v>10.0</v>
      </c>
      <c r="D24" s="7">
        <v>0.5</v>
      </c>
      <c r="E24" s="3" t="s">
        <v>60</v>
      </c>
      <c r="F24" s="3">
        <v>27.0</v>
      </c>
      <c r="G24" s="3">
        <v>0.004</v>
      </c>
      <c r="I24" s="4">
        <v>21313.0</v>
      </c>
      <c r="J24" s="8">
        <f t="shared" si="1"/>
        <v>12.76064435</v>
      </c>
      <c r="K24" s="8">
        <f t="shared" si="2"/>
        <v>0.1020851548</v>
      </c>
      <c r="L24" s="4">
        <f t="shared" si="3"/>
        <v>102.0851548</v>
      </c>
    </row>
    <row r="25">
      <c r="A25" s="1">
        <v>18.0</v>
      </c>
      <c r="B25" s="1" t="s">
        <v>59</v>
      </c>
      <c r="C25" s="3">
        <v>10.0</v>
      </c>
      <c r="D25" s="7">
        <v>0.5</v>
      </c>
      <c r="E25" s="3" t="s">
        <v>60</v>
      </c>
      <c r="F25" s="3">
        <v>28.0</v>
      </c>
      <c r="G25" s="3">
        <v>0.004</v>
      </c>
      <c r="I25" s="4">
        <v>27310.0</v>
      </c>
      <c r="J25" s="8">
        <f t="shared" si="1"/>
        <v>16.35187736</v>
      </c>
      <c r="K25" s="8">
        <f t="shared" si="2"/>
        <v>0.1308150189</v>
      </c>
      <c r="L25" s="4">
        <f t="shared" si="3"/>
        <v>130.8150189</v>
      </c>
    </row>
    <row r="26">
      <c r="A26" s="1">
        <v>19.0</v>
      </c>
      <c r="B26" s="1" t="s">
        <v>59</v>
      </c>
      <c r="C26" s="3">
        <v>10.0</v>
      </c>
      <c r="D26" s="7">
        <v>0.5</v>
      </c>
      <c r="E26" s="3" t="s">
        <v>60</v>
      </c>
      <c r="F26" s="3">
        <v>29.0</v>
      </c>
      <c r="G26" s="3">
        <v>0.004</v>
      </c>
      <c r="I26" s="4">
        <v>28509.0</v>
      </c>
      <c r="J26" s="8">
        <f t="shared" si="1"/>
        <v>17.06988442</v>
      </c>
      <c r="K26" s="8">
        <f t="shared" si="2"/>
        <v>0.1365590754</v>
      </c>
      <c r="L26" s="4">
        <f t="shared" si="3"/>
        <v>136.5590754</v>
      </c>
    </row>
    <row r="27">
      <c r="A27" s="1">
        <v>20.0</v>
      </c>
      <c r="B27" s="1" t="s">
        <v>59</v>
      </c>
      <c r="C27" s="3">
        <v>10.0</v>
      </c>
      <c r="D27" s="7">
        <v>0.5</v>
      </c>
      <c r="E27" s="3" t="s">
        <v>60</v>
      </c>
      <c r="F27" s="3">
        <v>30.0</v>
      </c>
      <c r="G27" s="3">
        <v>0.004</v>
      </c>
      <c r="I27" s="4">
        <v>29350.0</v>
      </c>
      <c r="J27" s="8">
        <f t="shared" si="1"/>
        <v>17.5735074</v>
      </c>
      <c r="K27" s="8">
        <f t="shared" si="2"/>
        <v>0.1405880592</v>
      </c>
      <c r="L27" s="4">
        <f t="shared" si="3"/>
        <v>140.5880592</v>
      </c>
    </row>
    <row r="28">
      <c r="A28" s="1">
        <v>21.0</v>
      </c>
      <c r="B28" s="1" t="s">
        <v>59</v>
      </c>
      <c r="C28" s="3">
        <v>10.0</v>
      </c>
      <c r="D28" s="7">
        <v>0.5</v>
      </c>
      <c r="E28" s="3" t="s">
        <v>60</v>
      </c>
      <c r="F28" s="3">
        <v>31.0</v>
      </c>
      <c r="G28" s="3">
        <v>0.004</v>
      </c>
      <c r="I28" s="4">
        <v>10469.0</v>
      </c>
      <c r="J28" s="8">
        <f t="shared" si="1"/>
        <v>6.266842326</v>
      </c>
      <c r="K28" s="8">
        <f t="shared" si="2"/>
        <v>0.05013473861</v>
      </c>
      <c r="L28" s="4">
        <f t="shared" si="3"/>
        <v>50.13473861</v>
      </c>
    </row>
    <row r="29">
      <c r="A29" s="1">
        <v>22.0</v>
      </c>
      <c r="B29" s="1" t="s">
        <v>59</v>
      </c>
      <c r="C29" s="3">
        <v>10.0</v>
      </c>
      <c r="D29" s="7">
        <v>0.5</v>
      </c>
      <c r="E29" s="3" t="s">
        <v>60</v>
      </c>
      <c r="F29" s="3">
        <v>32.0</v>
      </c>
      <c r="G29" s="3">
        <v>0.004</v>
      </c>
      <c r="I29" s="4">
        <v>23742.0</v>
      </c>
      <c r="J29" s="8">
        <f t="shared" si="1"/>
        <v>14.21522247</v>
      </c>
      <c r="K29" s="8">
        <f t="shared" si="2"/>
        <v>0.1137217797</v>
      </c>
      <c r="L29" s="4">
        <f t="shared" si="3"/>
        <v>113.7217797</v>
      </c>
    </row>
    <row r="30">
      <c r="A30" s="1">
        <v>23.0</v>
      </c>
      <c r="B30" s="1" t="s">
        <v>59</v>
      </c>
      <c r="C30" s="3">
        <v>10.0</v>
      </c>
      <c r="D30" s="7">
        <v>0.5</v>
      </c>
      <c r="E30" s="3" t="s">
        <v>60</v>
      </c>
      <c r="F30" s="3">
        <v>33.0</v>
      </c>
      <c r="G30" s="3">
        <v>0.004</v>
      </c>
      <c r="I30" s="4">
        <v>45320.0</v>
      </c>
      <c r="J30" s="8">
        <f t="shared" si="1"/>
        <v>27.13695431</v>
      </c>
      <c r="K30" s="8">
        <f t="shared" si="2"/>
        <v>0.2170956345</v>
      </c>
      <c r="L30" s="4">
        <f t="shared" si="3"/>
        <v>217.0956345</v>
      </c>
    </row>
    <row r="31">
      <c r="A31" s="1">
        <v>24.0</v>
      </c>
      <c r="B31" s="1" t="s">
        <v>59</v>
      </c>
      <c r="C31" s="3">
        <v>10.0</v>
      </c>
      <c r="D31" s="7">
        <v>0.5</v>
      </c>
      <c r="E31" s="3" t="s">
        <v>60</v>
      </c>
      <c r="F31" s="3">
        <v>34.0</v>
      </c>
      <c r="G31" s="3">
        <v>0.004</v>
      </c>
      <c r="I31" s="4">
        <v>30258.0</v>
      </c>
      <c r="J31" s="8">
        <f t="shared" si="1"/>
        <v>18.11725253</v>
      </c>
      <c r="K31" s="8">
        <f t="shared" si="2"/>
        <v>0.1449380202</v>
      </c>
      <c r="L31" s="4">
        <f t="shared" si="3"/>
        <v>144.9380202</v>
      </c>
    </row>
    <row r="32">
      <c r="A32" s="1">
        <v>25.0</v>
      </c>
      <c r="B32" s="1" t="s">
        <v>59</v>
      </c>
      <c r="C32" s="3">
        <v>10.0</v>
      </c>
      <c r="D32" s="7">
        <v>0.5</v>
      </c>
      <c r="E32" s="3" t="s">
        <v>60</v>
      </c>
      <c r="F32" s="3">
        <v>35.0</v>
      </c>
      <c r="G32" s="3">
        <v>0.004</v>
      </c>
      <c r="I32" s="4">
        <v>36030.0</v>
      </c>
      <c r="J32" s="8">
        <f t="shared" si="1"/>
        <v>21.57374693</v>
      </c>
      <c r="K32" s="8">
        <f t="shared" si="2"/>
        <v>0.1725899754</v>
      </c>
      <c r="L32" s="4">
        <f t="shared" si="3"/>
        <v>172.5899754</v>
      </c>
    </row>
    <row r="33">
      <c r="A33" s="1">
        <v>26.0</v>
      </c>
      <c r="B33" s="1" t="s">
        <v>59</v>
      </c>
      <c r="C33" s="3">
        <v>10.0</v>
      </c>
      <c r="D33" s="7">
        <v>0.5</v>
      </c>
      <c r="E33" s="3" t="s">
        <v>60</v>
      </c>
      <c r="F33" s="3">
        <v>11.2</v>
      </c>
      <c r="G33" s="3">
        <v>0.004</v>
      </c>
      <c r="I33" s="4">
        <v>7546.0</v>
      </c>
      <c r="J33" s="8">
        <f t="shared" si="1"/>
        <v>4.51643811</v>
      </c>
      <c r="K33" s="8">
        <f t="shared" si="2"/>
        <v>0.03613150488</v>
      </c>
      <c r="L33" s="4">
        <f t="shared" si="3"/>
        <v>36.13150488</v>
      </c>
    </row>
    <row r="34">
      <c r="A34" s="1">
        <v>27.0</v>
      </c>
      <c r="B34" s="1" t="s">
        <v>59</v>
      </c>
      <c r="C34" s="3">
        <v>10.0</v>
      </c>
      <c r="D34" s="7">
        <v>0.5</v>
      </c>
      <c r="E34" s="3" t="s">
        <v>60</v>
      </c>
      <c r="F34" s="3">
        <v>11.3</v>
      </c>
      <c r="G34" s="3">
        <v>0.004</v>
      </c>
      <c r="I34" s="4">
        <v>6726.0</v>
      </c>
      <c r="J34" s="8">
        <f t="shared" si="1"/>
        <v>4.025390742</v>
      </c>
      <c r="K34" s="8">
        <f t="shared" si="2"/>
        <v>0.03220312594</v>
      </c>
      <c r="L34" s="4">
        <f t="shared" si="3"/>
        <v>32.20312594</v>
      </c>
    </row>
    <row r="35">
      <c r="A35" s="1">
        <v>28.0</v>
      </c>
      <c r="B35" s="1" t="s">
        <v>59</v>
      </c>
      <c r="C35" s="3">
        <v>10.0</v>
      </c>
      <c r="D35" s="7">
        <v>0.5</v>
      </c>
      <c r="E35" s="3" t="s">
        <v>60</v>
      </c>
      <c r="F35" s="3">
        <v>15.2</v>
      </c>
      <c r="G35" s="3">
        <v>0.004</v>
      </c>
      <c r="I35" s="4">
        <v>10482.0</v>
      </c>
      <c r="J35" s="8">
        <f t="shared" si="1"/>
        <v>6.274627223</v>
      </c>
      <c r="K35" s="8">
        <f t="shared" si="2"/>
        <v>0.05019701779</v>
      </c>
      <c r="L35" s="4">
        <f t="shared" si="3"/>
        <v>50.19701779</v>
      </c>
    </row>
    <row r="36">
      <c r="A36" s="1">
        <v>29.0</v>
      </c>
      <c r="B36" s="1" t="s">
        <v>59</v>
      </c>
      <c r="C36" s="3">
        <v>10.0</v>
      </c>
      <c r="D36" s="7">
        <v>0.5</v>
      </c>
      <c r="E36" s="3" t="s">
        <v>60</v>
      </c>
      <c r="F36" s="3">
        <v>15.3</v>
      </c>
      <c r="G36" s="3">
        <v>0.004</v>
      </c>
      <c r="I36" s="4">
        <v>1.0</v>
      </c>
      <c r="J36" s="8">
        <f t="shared" si="1"/>
        <v>-0.001796514761</v>
      </c>
      <c r="K36" s="8">
        <f t="shared" si="2"/>
        <v>-0.00001437211809</v>
      </c>
      <c r="L36" s="4">
        <f t="shared" si="3"/>
        <v>-0.01437211809</v>
      </c>
    </row>
    <row r="37">
      <c r="A37" s="1">
        <v>30.0</v>
      </c>
      <c r="B37" s="1" t="s">
        <v>59</v>
      </c>
      <c r="C37" s="3">
        <v>10.0</v>
      </c>
      <c r="D37" s="7">
        <v>0.5</v>
      </c>
      <c r="E37" s="3" t="s">
        <v>60</v>
      </c>
      <c r="F37" s="3">
        <v>31.2</v>
      </c>
      <c r="G37" s="3">
        <v>0.004</v>
      </c>
      <c r="I37" s="4">
        <v>9057.0</v>
      </c>
      <c r="J37" s="8">
        <f t="shared" si="1"/>
        <v>5.421282712</v>
      </c>
      <c r="K37" s="8">
        <f t="shared" si="2"/>
        <v>0.04337026169</v>
      </c>
      <c r="L37" s="4">
        <f t="shared" si="3"/>
        <v>43.37026169</v>
      </c>
    </row>
    <row r="38">
      <c r="A38" s="1">
        <v>31.0</v>
      </c>
      <c r="B38" s="1" t="s">
        <v>59</v>
      </c>
      <c r="C38" s="3">
        <v>10.0</v>
      </c>
      <c r="D38" s="7">
        <v>0.5</v>
      </c>
      <c r="E38" s="3" t="s">
        <v>60</v>
      </c>
      <c r="F38" s="3">
        <v>31.3</v>
      </c>
      <c r="G38" s="3">
        <v>0.004</v>
      </c>
      <c r="I38" s="4">
        <v>7693.0</v>
      </c>
      <c r="J38" s="8">
        <f t="shared" si="1"/>
        <v>4.604467333</v>
      </c>
      <c r="K38" s="8">
        <f t="shared" si="2"/>
        <v>0.03683573867</v>
      </c>
      <c r="L38" s="4">
        <f t="shared" si="3"/>
        <v>36.83573867</v>
      </c>
    </row>
    <row r="39">
      <c r="A39" s="1">
        <v>32.0</v>
      </c>
      <c r="B39" s="1" t="s">
        <v>59</v>
      </c>
      <c r="C39" s="3">
        <v>10.0</v>
      </c>
      <c r="D39" s="7">
        <v>0.5</v>
      </c>
      <c r="E39" s="3" t="s">
        <v>60</v>
      </c>
      <c r="F39" s="3">
        <v>35.2</v>
      </c>
      <c r="G39" s="3">
        <v>0.004</v>
      </c>
      <c r="I39" s="4">
        <v>27710.0</v>
      </c>
      <c r="J39" s="8">
        <f t="shared" si="1"/>
        <v>16.59141266</v>
      </c>
      <c r="K39" s="8">
        <f t="shared" si="2"/>
        <v>0.1327313013</v>
      </c>
      <c r="L39" s="4">
        <f t="shared" si="3"/>
        <v>132.7313013</v>
      </c>
    </row>
    <row r="40">
      <c r="A40" s="1">
        <v>33.0</v>
      </c>
      <c r="B40" s="1" t="s">
        <v>59</v>
      </c>
      <c r="C40" s="3">
        <v>10.0</v>
      </c>
      <c r="D40" s="7">
        <v>0.5</v>
      </c>
      <c r="E40" s="3" t="s">
        <v>60</v>
      </c>
      <c r="F40" s="3">
        <v>35.3</v>
      </c>
      <c r="G40" s="3">
        <v>0.004</v>
      </c>
      <c r="I40" s="4">
        <v>27042.0</v>
      </c>
      <c r="J40" s="8">
        <f t="shared" si="1"/>
        <v>16.19138871</v>
      </c>
      <c r="K40" s="8">
        <f t="shared" si="2"/>
        <v>0.1295311096</v>
      </c>
      <c r="L40" s="4">
        <f t="shared" si="3"/>
        <v>129.5311096</v>
      </c>
    </row>
    <row r="41">
      <c r="A41" s="1">
        <v>34.0</v>
      </c>
      <c r="B41" s="1" t="s">
        <v>59</v>
      </c>
      <c r="C41" s="3">
        <v>2.5</v>
      </c>
      <c r="D41" s="7">
        <v>1.0</v>
      </c>
      <c r="E41" s="3" t="s">
        <v>61</v>
      </c>
      <c r="F41" s="3">
        <v>2.5</v>
      </c>
      <c r="G41" s="3">
        <v>0.004</v>
      </c>
      <c r="I41" s="4">
        <v>14426.0</v>
      </c>
      <c r="J41" s="8">
        <f t="shared" si="1"/>
        <v>8.636445296</v>
      </c>
      <c r="K41" s="8">
        <f t="shared" si="2"/>
        <v>0.03454578118</v>
      </c>
      <c r="L41" s="4">
        <f t="shared" si="3"/>
        <v>34.54578118</v>
      </c>
    </row>
    <row r="42">
      <c r="A42" s="1">
        <v>35.0</v>
      </c>
      <c r="B42" s="1" t="s">
        <v>59</v>
      </c>
      <c r="C42" s="3">
        <v>10.0</v>
      </c>
      <c r="D42" s="7">
        <v>1.0</v>
      </c>
      <c r="E42" s="3" t="s">
        <v>61</v>
      </c>
      <c r="F42" s="3">
        <v>10.0</v>
      </c>
      <c r="G42" s="3">
        <v>0.004</v>
      </c>
      <c r="I42" s="4">
        <v>13944.0</v>
      </c>
      <c r="J42" s="8">
        <f t="shared" si="1"/>
        <v>8.347805258</v>
      </c>
      <c r="K42" s="8">
        <f t="shared" si="2"/>
        <v>0.03339122103</v>
      </c>
      <c r="L42" s="4">
        <f t="shared" si="3"/>
        <v>33.39122103</v>
      </c>
    </row>
    <row r="43">
      <c r="A43" s="1">
        <v>36.0</v>
      </c>
      <c r="B43" s="1" t="s">
        <v>59</v>
      </c>
      <c r="C43" s="3">
        <v>25.0</v>
      </c>
      <c r="D43" s="7">
        <v>1.0</v>
      </c>
      <c r="E43" s="3" t="s">
        <v>61</v>
      </c>
      <c r="F43" s="3">
        <v>25.0</v>
      </c>
      <c r="G43" s="3">
        <v>0.004</v>
      </c>
      <c r="I43" s="4">
        <v>13943.0</v>
      </c>
      <c r="J43" s="8">
        <f t="shared" si="1"/>
        <v>8.34720642</v>
      </c>
      <c r="K43" s="8">
        <f t="shared" si="2"/>
        <v>0.03338882568</v>
      </c>
      <c r="L43" s="4">
        <f t="shared" si="3"/>
        <v>33.38882568</v>
      </c>
    </row>
    <row r="44">
      <c r="A44" s="1">
        <v>37.0</v>
      </c>
      <c r="B44" s="1" t="s">
        <v>59</v>
      </c>
      <c r="C44" s="3">
        <v>50.0</v>
      </c>
      <c r="D44" s="7">
        <v>1.0</v>
      </c>
      <c r="E44" s="3" t="s">
        <v>61</v>
      </c>
      <c r="F44" s="3">
        <v>50.0</v>
      </c>
      <c r="G44" s="3">
        <v>0.004</v>
      </c>
      <c r="I44" s="4">
        <v>18578.0</v>
      </c>
      <c r="J44" s="8">
        <f t="shared" si="1"/>
        <v>11.12282173</v>
      </c>
      <c r="K44" s="8">
        <f t="shared" si="2"/>
        <v>0.0444912869</v>
      </c>
      <c r="L44" s="4">
        <f t="shared" si="3"/>
        <v>44.4912869</v>
      </c>
    </row>
    <row r="45">
      <c r="A45" s="1">
        <v>38.0</v>
      </c>
      <c r="B45" s="1" t="s">
        <v>59</v>
      </c>
      <c r="C45" s="3">
        <v>75.0</v>
      </c>
      <c r="D45" s="7">
        <v>1.0</v>
      </c>
      <c r="E45" s="3" t="s">
        <v>61</v>
      </c>
      <c r="F45" s="3">
        <v>75.0</v>
      </c>
      <c r="G45" s="3">
        <v>0.004</v>
      </c>
      <c r="I45" s="4">
        <v>15119.0</v>
      </c>
      <c r="J45" s="8">
        <f t="shared" si="1"/>
        <v>9.051440206</v>
      </c>
      <c r="K45" s="8">
        <f t="shared" si="2"/>
        <v>0.03620576082</v>
      </c>
      <c r="L45" s="4">
        <f t="shared" si="3"/>
        <v>36.20576082</v>
      </c>
    </row>
    <row r="46">
      <c r="A46" s="1">
        <v>39.0</v>
      </c>
      <c r="B46" s="1" t="s">
        <v>59</v>
      </c>
      <c r="C46" s="3">
        <v>100.0</v>
      </c>
      <c r="D46" s="7">
        <v>1.0</v>
      </c>
      <c r="E46" s="3" t="s">
        <v>61</v>
      </c>
      <c r="F46" s="3">
        <v>100.0</v>
      </c>
      <c r="G46" s="3">
        <v>0.004</v>
      </c>
      <c r="I46" s="4">
        <v>15418.0</v>
      </c>
      <c r="J46" s="8">
        <f t="shared" si="1"/>
        <v>9.230492844</v>
      </c>
      <c r="K46" s="8">
        <f t="shared" si="2"/>
        <v>0.03692197138</v>
      </c>
      <c r="L46" s="4">
        <f t="shared" si="3"/>
        <v>36.92197138</v>
      </c>
    </row>
    <row r="47">
      <c r="A47" s="1">
        <v>40.0</v>
      </c>
      <c r="B47" s="1" t="s">
        <v>59</v>
      </c>
      <c r="C47" s="3">
        <v>125.0</v>
      </c>
      <c r="D47" s="7">
        <v>1.0</v>
      </c>
      <c r="E47" s="3" t="s">
        <v>61</v>
      </c>
      <c r="F47" s="3">
        <v>125.0</v>
      </c>
      <c r="G47" s="3">
        <v>0.004</v>
      </c>
      <c r="I47" s="4">
        <v>16598.0</v>
      </c>
      <c r="J47" s="8">
        <f t="shared" si="1"/>
        <v>9.937121983</v>
      </c>
      <c r="K47" s="8">
        <f t="shared" si="2"/>
        <v>0.03974848793</v>
      </c>
      <c r="L47" s="4">
        <f t="shared" si="3"/>
        <v>39.74848793</v>
      </c>
    </row>
    <row r="48">
      <c r="A48" s="1">
        <v>41.0</v>
      </c>
      <c r="B48" s="1" t="s">
        <v>59</v>
      </c>
      <c r="C48" s="3">
        <v>140.0</v>
      </c>
      <c r="D48" s="7">
        <v>1.0</v>
      </c>
      <c r="E48" s="3" t="s">
        <v>61</v>
      </c>
      <c r="F48" s="3">
        <v>140.0</v>
      </c>
      <c r="G48" s="3">
        <v>0.004</v>
      </c>
      <c r="I48" s="4"/>
      <c r="J48" s="8">
        <f t="shared" si="1"/>
        <v>-0.002395353015</v>
      </c>
      <c r="K48" s="8">
        <f t="shared" si="2"/>
        <v>-0.000009581412061</v>
      </c>
      <c r="L48" s="4">
        <f t="shared" si="3"/>
        <v>-0.009581412061</v>
      </c>
    </row>
    <row r="49">
      <c r="A49" s="1">
        <v>42.0</v>
      </c>
      <c r="B49" s="1" t="s">
        <v>59</v>
      </c>
      <c r="C49" s="3">
        <v>150.0</v>
      </c>
      <c r="D49" s="7">
        <v>1.0</v>
      </c>
      <c r="E49" s="3" t="s">
        <v>61</v>
      </c>
      <c r="F49" s="3">
        <v>150.0</v>
      </c>
      <c r="G49" s="3">
        <v>0.004</v>
      </c>
      <c r="I49" s="4">
        <v>5735.0</v>
      </c>
      <c r="J49" s="8">
        <f t="shared" si="1"/>
        <v>3.431942032</v>
      </c>
      <c r="K49" s="8">
        <f t="shared" si="2"/>
        <v>0.01372776813</v>
      </c>
      <c r="L49" s="4">
        <f t="shared" si="3"/>
        <v>13.72776813</v>
      </c>
    </row>
    <row r="50">
      <c r="A50" s="1">
        <v>43.0</v>
      </c>
      <c r="B50" s="1" t="s">
        <v>59</v>
      </c>
      <c r="C50" s="3">
        <v>160.0</v>
      </c>
      <c r="D50" s="7">
        <v>1.0</v>
      </c>
      <c r="E50" s="3" t="s">
        <v>61</v>
      </c>
      <c r="F50" s="3">
        <v>160.0</v>
      </c>
      <c r="G50" s="3">
        <v>0.004</v>
      </c>
      <c r="I50" s="4"/>
      <c r="J50" s="8">
        <f t="shared" si="1"/>
        <v>-0.002395353015</v>
      </c>
      <c r="K50" s="8">
        <f t="shared" si="2"/>
        <v>-0.000009581412061</v>
      </c>
      <c r="L50" s="4">
        <f t="shared" si="3"/>
        <v>-0.009581412061</v>
      </c>
    </row>
    <row r="51">
      <c r="A51" s="1">
        <v>44.0</v>
      </c>
      <c r="B51" s="1" t="s">
        <v>59</v>
      </c>
      <c r="C51" s="3">
        <v>180.0</v>
      </c>
      <c r="D51" s="7">
        <v>1.0</v>
      </c>
      <c r="E51" s="3" t="s">
        <v>61</v>
      </c>
      <c r="F51" s="3">
        <v>180.0</v>
      </c>
      <c r="G51" s="3">
        <v>0.004</v>
      </c>
      <c r="I51" s="4">
        <v>1249.0</v>
      </c>
      <c r="J51" s="8">
        <f t="shared" si="1"/>
        <v>0.745553626</v>
      </c>
      <c r="K51" s="8">
        <f t="shared" si="2"/>
        <v>0.002982214504</v>
      </c>
      <c r="L51" s="4">
        <f t="shared" si="3"/>
        <v>2.982214504</v>
      </c>
    </row>
    <row r="52">
      <c r="A52" s="1">
        <v>45.0</v>
      </c>
      <c r="B52" s="1" t="s">
        <v>59</v>
      </c>
      <c r="C52" s="3">
        <v>200.0</v>
      </c>
      <c r="D52" s="7">
        <v>1.0</v>
      </c>
      <c r="E52" s="3" t="s">
        <v>61</v>
      </c>
      <c r="F52" s="3">
        <v>200.0</v>
      </c>
      <c r="G52" s="3">
        <v>0.004</v>
      </c>
      <c r="I52" s="4">
        <v>763.0</v>
      </c>
      <c r="J52" s="8">
        <f t="shared" si="1"/>
        <v>0.4545182346</v>
      </c>
      <c r="K52" s="8">
        <f t="shared" si="2"/>
        <v>0.001818072938</v>
      </c>
      <c r="L52" s="4">
        <f t="shared" si="3"/>
        <v>1.818072938</v>
      </c>
    </row>
    <row r="53">
      <c r="A53" s="1">
        <v>46.0</v>
      </c>
      <c r="B53" s="1" t="s">
        <v>59</v>
      </c>
      <c r="C53" s="3">
        <v>10.0</v>
      </c>
      <c r="D53" s="7">
        <v>0.5</v>
      </c>
      <c r="E53" s="3" t="s">
        <v>60</v>
      </c>
      <c r="F53" s="3" t="s">
        <v>62</v>
      </c>
      <c r="G53" s="3">
        <v>0.004</v>
      </c>
      <c r="H53" s="3" t="s">
        <v>27</v>
      </c>
      <c r="I53" s="4">
        <v>6957.0</v>
      </c>
      <c r="J53" s="8">
        <f t="shared" si="1"/>
        <v>4.163722379</v>
      </c>
      <c r="K53" s="8">
        <f t="shared" si="2"/>
        <v>0.03330977903</v>
      </c>
      <c r="L53" s="4">
        <f t="shared" si="3"/>
        <v>33.30977903</v>
      </c>
    </row>
    <row r="54">
      <c r="A54" s="1">
        <v>47.0</v>
      </c>
      <c r="B54" s="1" t="s">
        <v>59</v>
      </c>
      <c r="C54" s="3">
        <v>10.0</v>
      </c>
      <c r="D54" s="7">
        <v>0.5</v>
      </c>
      <c r="E54" s="3" t="s">
        <v>60</v>
      </c>
      <c r="F54" s="3" t="s">
        <v>62</v>
      </c>
      <c r="G54" s="3">
        <v>0.004</v>
      </c>
      <c r="H54" s="3" t="s">
        <v>27</v>
      </c>
      <c r="I54" s="4">
        <v>7593.0</v>
      </c>
      <c r="J54" s="8">
        <f t="shared" si="1"/>
        <v>4.544583508</v>
      </c>
      <c r="K54" s="8">
        <f t="shared" si="2"/>
        <v>0.03635666806</v>
      </c>
      <c r="L54" s="4">
        <f t="shared" si="3"/>
        <v>36.35666806</v>
      </c>
    </row>
    <row r="55">
      <c r="A55" s="1">
        <v>48.0</v>
      </c>
      <c r="B55" s="1" t="s">
        <v>59</v>
      </c>
      <c r="C55" s="3">
        <v>10.0</v>
      </c>
      <c r="D55" s="7">
        <v>0.5</v>
      </c>
      <c r="E55" s="3" t="s">
        <v>60</v>
      </c>
      <c r="F55" s="3" t="s">
        <v>62</v>
      </c>
      <c r="G55" s="3">
        <v>0.004</v>
      </c>
      <c r="H55" s="3" t="s">
        <v>27</v>
      </c>
      <c r="I55" s="4">
        <v>7526.0</v>
      </c>
      <c r="J55" s="8">
        <f t="shared" si="1"/>
        <v>4.504461345</v>
      </c>
      <c r="K55" s="8">
        <f t="shared" si="2"/>
        <v>0.03603569076</v>
      </c>
      <c r="L55" s="4">
        <f t="shared" si="3"/>
        <v>36.03569076</v>
      </c>
    </row>
    <row r="56">
      <c r="A56" s="1">
        <v>49.0</v>
      </c>
      <c r="B56" s="1" t="s">
        <v>59</v>
      </c>
      <c r="C56" s="3">
        <v>75.0</v>
      </c>
      <c r="D56" s="7">
        <v>0.5</v>
      </c>
      <c r="E56" s="3" t="s">
        <v>60</v>
      </c>
      <c r="F56" s="3" t="s">
        <v>63</v>
      </c>
      <c r="G56" s="3">
        <v>0.004</v>
      </c>
      <c r="H56" s="3" t="s">
        <v>29</v>
      </c>
      <c r="I56" s="4">
        <v>7471.0</v>
      </c>
      <c r="J56" s="8">
        <f t="shared" si="1"/>
        <v>4.471525241</v>
      </c>
      <c r="K56" s="8">
        <f t="shared" si="2"/>
        <v>0.03577220193</v>
      </c>
      <c r="L56" s="4">
        <f t="shared" si="3"/>
        <v>35.77220193</v>
      </c>
      <c r="M56" s="11">
        <f>AVERAGE(K53:K55)</f>
        <v>0.03523404595</v>
      </c>
    </row>
    <row r="57">
      <c r="A57" s="1">
        <v>50.0</v>
      </c>
      <c r="B57" s="1" t="s">
        <v>59</v>
      </c>
      <c r="C57" s="3">
        <v>75.0</v>
      </c>
      <c r="D57" s="7">
        <v>0.5</v>
      </c>
      <c r="E57" s="3" t="s">
        <v>60</v>
      </c>
      <c r="F57" s="3" t="s">
        <v>63</v>
      </c>
      <c r="G57" s="3">
        <v>0.004</v>
      </c>
      <c r="H57" s="3" t="s">
        <v>29</v>
      </c>
      <c r="I57" s="4">
        <v>6227.0</v>
      </c>
      <c r="J57" s="8">
        <f t="shared" si="1"/>
        <v>3.726570453</v>
      </c>
      <c r="K57" s="8">
        <f t="shared" si="2"/>
        <v>0.02981256363</v>
      </c>
      <c r="L57" s="4">
        <f t="shared" si="3"/>
        <v>29.81256363</v>
      </c>
    </row>
    <row r="58">
      <c r="A58" s="1">
        <v>51.0</v>
      </c>
      <c r="B58" s="1" t="s">
        <v>59</v>
      </c>
      <c r="C58" s="3">
        <v>75.0</v>
      </c>
      <c r="D58" s="7">
        <v>0.5</v>
      </c>
      <c r="E58" s="3" t="s">
        <v>60</v>
      </c>
      <c r="F58" s="3" t="s">
        <v>63</v>
      </c>
      <c r="G58" s="3">
        <v>0.004</v>
      </c>
      <c r="H58" s="3" t="s">
        <v>29</v>
      </c>
      <c r="I58" s="4">
        <v>6671.0</v>
      </c>
      <c r="J58" s="8">
        <f t="shared" si="1"/>
        <v>3.992454638</v>
      </c>
      <c r="K58" s="8">
        <f t="shared" si="2"/>
        <v>0.0319396371</v>
      </c>
      <c r="L58" s="4">
        <f t="shared" si="3"/>
        <v>31.9396371</v>
      </c>
      <c r="M58" s="11">
        <f>AVERAGE(K56:K58)</f>
        <v>0.03250813422</v>
      </c>
    </row>
    <row r="59">
      <c r="A59" s="3">
        <v>1.0</v>
      </c>
      <c r="B59" s="1" t="s">
        <v>59</v>
      </c>
      <c r="C59" s="3">
        <v>75.0</v>
      </c>
      <c r="D59" s="7">
        <v>0.5</v>
      </c>
      <c r="E59" s="3" t="s">
        <v>64</v>
      </c>
      <c r="F59" s="3">
        <v>11.0</v>
      </c>
      <c r="G59" s="3">
        <v>0.004</v>
      </c>
      <c r="I59" s="4">
        <v>34829.0</v>
      </c>
      <c r="J59" s="8">
        <f t="shared" si="1"/>
        <v>20.85454219</v>
      </c>
      <c r="K59" s="8">
        <f t="shared" si="2"/>
        <v>0.1668363375</v>
      </c>
      <c r="L59" s="4">
        <f t="shared" si="3"/>
        <v>166.8363375</v>
      </c>
    </row>
    <row r="60">
      <c r="A60" s="3">
        <v>2.0</v>
      </c>
      <c r="B60" s="1" t="s">
        <v>59</v>
      </c>
      <c r="C60" s="3">
        <v>75.0</v>
      </c>
      <c r="D60" s="7">
        <v>0.5</v>
      </c>
      <c r="E60" s="3" t="s">
        <v>64</v>
      </c>
      <c r="F60" s="3">
        <v>12.0</v>
      </c>
      <c r="G60" s="3">
        <v>0.004</v>
      </c>
      <c r="I60" s="4">
        <v>22893.0</v>
      </c>
      <c r="J60" s="8">
        <f t="shared" si="1"/>
        <v>13.70680879</v>
      </c>
      <c r="K60" s="8">
        <f t="shared" si="2"/>
        <v>0.1096544703</v>
      </c>
      <c r="L60" s="4">
        <f t="shared" si="3"/>
        <v>109.6544703</v>
      </c>
    </row>
    <row r="61">
      <c r="A61" s="3">
        <v>3.0</v>
      </c>
      <c r="B61" s="1" t="s">
        <v>59</v>
      </c>
      <c r="C61" s="3">
        <v>75.0</v>
      </c>
      <c r="D61" s="7">
        <v>0.5</v>
      </c>
      <c r="E61" s="3" t="s">
        <v>64</v>
      </c>
      <c r="F61" s="3">
        <v>13.0</v>
      </c>
      <c r="G61" s="3">
        <v>0.004</v>
      </c>
      <c r="I61" s="4">
        <v>23110.0</v>
      </c>
      <c r="J61" s="8">
        <f t="shared" si="1"/>
        <v>13.83675669</v>
      </c>
      <c r="K61" s="8">
        <f t="shared" si="2"/>
        <v>0.1106940535</v>
      </c>
      <c r="L61" s="4">
        <f t="shared" si="3"/>
        <v>110.6940535</v>
      </c>
    </row>
    <row r="62">
      <c r="A62" s="3">
        <v>4.0</v>
      </c>
      <c r="B62" s="1" t="s">
        <v>59</v>
      </c>
      <c r="C62" s="3">
        <v>75.0</v>
      </c>
      <c r="D62" s="7">
        <v>0.5</v>
      </c>
      <c r="E62" s="3" t="s">
        <v>64</v>
      </c>
      <c r="F62" s="3">
        <v>14.0</v>
      </c>
      <c r="G62" s="3">
        <v>0.004</v>
      </c>
      <c r="I62" s="4">
        <v>20319.0</v>
      </c>
      <c r="J62" s="8">
        <f t="shared" si="1"/>
        <v>12.16539913</v>
      </c>
      <c r="K62" s="8">
        <f t="shared" si="2"/>
        <v>0.09732319301</v>
      </c>
      <c r="L62" s="4">
        <f t="shared" si="3"/>
        <v>97.32319301</v>
      </c>
    </row>
    <row r="63">
      <c r="A63" s="3">
        <v>5.0</v>
      </c>
      <c r="B63" s="1" t="s">
        <v>59</v>
      </c>
      <c r="C63" s="3">
        <v>75.0</v>
      </c>
      <c r="D63" s="7">
        <v>0.5</v>
      </c>
      <c r="E63" s="3" t="s">
        <v>64</v>
      </c>
      <c r="F63" s="3">
        <v>15.0</v>
      </c>
      <c r="G63" s="3">
        <v>0.004</v>
      </c>
      <c r="I63" s="4">
        <v>36361.0</v>
      </c>
      <c r="J63" s="8">
        <f t="shared" si="1"/>
        <v>21.77196239</v>
      </c>
      <c r="K63" s="8">
        <f t="shared" si="2"/>
        <v>0.1741756991</v>
      </c>
      <c r="L63" s="4">
        <f t="shared" si="3"/>
        <v>174.1756991</v>
      </c>
    </row>
    <row r="64">
      <c r="A64" s="3">
        <v>6.0</v>
      </c>
      <c r="B64" s="1" t="s">
        <v>59</v>
      </c>
      <c r="C64" s="3">
        <v>75.0</v>
      </c>
      <c r="D64" s="7">
        <v>0.5</v>
      </c>
      <c r="E64" s="3" t="s">
        <v>64</v>
      </c>
      <c r="F64" s="3">
        <v>16.0</v>
      </c>
      <c r="G64" s="3">
        <v>0.004</v>
      </c>
      <c r="I64" s="4">
        <v>45076.0</v>
      </c>
      <c r="J64" s="8">
        <f t="shared" si="1"/>
        <v>26.99083777</v>
      </c>
      <c r="K64" s="8">
        <f t="shared" si="2"/>
        <v>0.2159267022</v>
      </c>
      <c r="L64" s="4">
        <f t="shared" si="3"/>
        <v>215.9267022</v>
      </c>
    </row>
    <row r="65">
      <c r="A65" s="3">
        <v>7.0</v>
      </c>
      <c r="B65" s="1" t="s">
        <v>59</v>
      </c>
      <c r="C65" s="3">
        <v>75.0</v>
      </c>
      <c r="D65" s="7">
        <v>0.5</v>
      </c>
      <c r="E65" s="3" t="s">
        <v>64</v>
      </c>
      <c r="F65" s="3">
        <v>17.0</v>
      </c>
      <c r="G65" s="3">
        <v>0.004</v>
      </c>
      <c r="I65" s="4">
        <v>18744.0</v>
      </c>
      <c r="J65" s="8">
        <f t="shared" si="1"/>
        <v>11.22222888</v>
      </c>
      <c r="K65" s="8">
        <f t="shared" si="2"/>
        <v>0.08977783101</v>
      </c>
      <c r="L65" s="4">
        <f t="shared" si="3"/>
        <v>89.77783101</v>
      </c>
    </row>
    <row r="66">
      <c r="A66" s="3">
        <v>8.0</v>
      </c>
      <c r="B66" s="1" t="s">
        <v>59</v>
      </c>
      <c r="C66" s="3">
        <v>75.0</v>
      </c>
      <c r="D66" s="7">
        <v>0.5</v>
      </c>
      <c r="E66" s="3" t="s">
        <v>64</v>
      </c>
      <c r="F66" s="3">
        <v>18.0</v>
      </c>
      <c r="G66" s="3">
        <v>0.004</v>
      </c>
      <c r="I66" s="4">
        <v>27467.0</v>
      </c>
      <c r="J66" s="8">
        <f t="shared" si="1"/>
        <v>16.44589496</v>
      </c>
      <c r="K66" s="8">
        <f t="shared" si="2"/>
        <v>0.1315671597</v>
      </c>
      <c r="L66" s="4">
        <f t="shared" si="3"/>
        <v>131.5671597</v>
      </c>
    </row>
    <row r="67">
      <c r="A67" s="3">
        <v>9.0</v>
      </c>
      <c r="B67" s="1" t="s">
        <v>59</v>
      </c>
      <c r="C67" s="3">
        <v>75.0</v>
      </c>
      <c r="D67" s="7">
        <v>0.5</v>
      </c>
      <c r="E67" s="3" t="s">
        <v>64</v>
      </c>
      <c r="F67" s="3">
        <v>19.0</v>
      </c>
      <c r="G67" s="3">
        <v>0.004</v>
      </c>
      <c r="I67" s="4">
        <v>30153.0</v>
      </c>
      <c r="J67" s="8">
        <f t="shared" si="1"/>
        <v>18.05437451</v>
      </c>
      <c r="K67" s="8">
        <f t="shared" si="2"/>
        <v>0.1444349961</v>
      </c>
      <c r="L67" s="4">
        <f t="shared" si="3"/>
        <v>144.4349961</v>
      </c>
    </row>
    <row r="68">
      <c r="A68" s="3">
        <v>10.0</v>
      </c>
      <c r="B68" s="1" t="s">
        <v>59</v>
      </c>
      <c r="C68" s="3">
        <v>75.0</v>
      </c>
      <c r="D68" s="7">
        <v>0.5</v>
      </c>
      <c r="E68" s="3" t="s">
        <v>64</v>
      </c>
      <c r="F68" s="3">
        <v>20.0</v>
      </c>
      <c r="G68" s="3">
        <v>0.004</v>
      </c>
      <c r="I68" s="4">
        <v>35007.0</v>
      </c>
      <c r="J68" s="8">
        <f t="shared" si="1"/>
        <v>20.9611354</v>
      </c>
      <c r="K68" s="8">
        <f t="shared" si="2"/>
        <v>0.1676890832</v>
      </c>
      <c r="L68" s="4">
        <f t="shared" si="3"/>
        <v>167.6890832</v>
      </c>
    </row>
    <row r="69">
      <c r="A69" s="3">
        <v>11.0</v>
      </c>
      <c r="B69" s="1" t="s">
        <v>59</v>
      </c>
      <c r="C69" s="3">
        <v>75.0</v>
      </c>
      <c r="D69" s="7">
        <v>0.5</v>
      </c>
      <c r="E69" s="3" t="s">
        <v>64</v>
      </c>
      <c r="F69" s="3">
        <v>21.0</v>
      </c>
      <c r="G69" s="3">
        <v>0.004</v>
      </c>
      <c r="I69" s="4">
        <v>25624.0</v>
      </c>
      <c r="J69" s="8">
        <f t="shared" si="1"/>
        <v>15.34223606</v>
      </c>
      <c r="K69" s="8">
        <f t="shared" si="2"/>
        <v>0.1227378885</v>
      </c>
      <c r="L69" s="4">
        <f t="shared" si="3"/>
        <v>122.7378885</v>
      </c>
    </row>
    <row r="70">
      <c r="A70" s="3">
        <v>12.0</v>
      </c>
      <c r="B70" s="1" t="s">
        <v>59</v>
      </c>
      <c r="C70" s="3">
        <v>75.0</v>
      </c>
      <c r="D70" s="7">
        <v>0.5</v>
      </c>
      <c r="E70" s="3" t="s">
        <v>64</v>
      </c>
      <c r="F70" s="3">
        <v>22.0</v>
      </c>
      <c r="G70" s="3">
        <v>0.004</v>
      </c>
      <c r="I70" s="4">
        <v>28611.0</v>
      </c>
      <c r="J70" s="8">
        <f t="shared" si="1"/>
        <v>17.13096593</v>
      </c>
      <c r="K70" s="8">
        <f t="shared" si="2"/>
        <v>0.1370477274</v>
      </c>
      <c r="L70" s="4">
        <f t="shared" si="3"/>
        <v>137.0477274</v>
      </c>
    </row>
    <row r="71">
      <c r="A71" s="3">
        <v>13.0</v>
      </c>
      <c r="B71" s="1" t="s">
        <v>59</v>
      </c>
      <c r="C71" s="3">
        <v>75.0</v>
      </c>
      <c r="D71" s="7">
        <v>0.5</v>
      </c>
      <c r="E71" s="3" t="s">
        <v>64</v>
      </c>
      <c r="F71" s="3">
        <v>23.0</v>
      </c>
      <c r="G71" s="3">
        <v>0.004</v>
      </c>
      <c r="I71" s="4">
        <v>38556.0</v>
      </c>
      <c r="J71" s="8">
        <f t="shared" si="1"/>
        <v>23.08641236</v>
      </c>
      <c r="K71" s="8">
        <f t="shared" si="2"/>
        <v>0.1846912989</v>
      </c>
      <c r="L71" s="4">
        <f t="shared" si="3"/>
        <v>184.6912989</v>
      </c>
    </row>
    <row r="72">
      <c r="A72" s="3">
        <v>14.0</v>
      </c>
      <c r="B72" s="1" t="s">
        <v>59</v>
      </c>
      <c r="C72" s="3">
        <v>75.0</v>
      </c>
      <c r="D72" s="7">
        <v>0.5</v>
      </c>
      <c r="E72" s="3" t="s">
        <v>64</v>
      </c>
      <c r="F72" s="3">
        <v>24.0</v>
      </c>
      <c r="G72" s="3">
        <v>0.004</v>
      </c>
      <c r="I72" s="4">
        <v>26358.0</v>
      </c>
      <c r="J72" s="8">
        <f t="shared" si="1"/>
        <v>15.78178334</v>
      </c>
      <c r="K72" s="8">
        <f t="shared" si="2"/>
        <v>0.1262542667</v>
      </c>
      <c r="L72" s="4">
        <f t="shared" si="3"/>
        <v>126.2542667</v>
      </c>
    </row>
    <row r="73">
      <c r="A73" s="3">
        <v>15.0</v>
      </c>
      <c r="B73" s="1" t="s">
        <v>59</v>
      </c>
      <c r="C73" s="3">
        <v>75.0</v>
      </c>
      <c r="D73" s="7">
        <v>0.5</v>
      </c>
      <c r="E73" s="3" t="s">
        <v>64</v>
      </c>
      <c r="F73" s="3">
        <v>25.0</v>
      </c>
      <c r="G73" s="3">
        <v>0.004</v>
      </c>
      <c r="I73" s="4">
        <v>34211.0</v>
      </c>
      <c r="J73" s="8">
        <f t="shared" si="1"/>
        <v>20.48446015</v>
      </c>
      <c r="K73" s="8">
        <f t="shared" si="2"/>
        <v>0.1638756812</v>
      </c>
      <c r="L73" s="4">
        <f t="shared" si="3"/>
        <v>163.8756812</v>
      </c>
    </row>
    <row r="74">
      <c r="A74" s="3">
        <v>16.0</v>
      </c>
      <c r="B74" s="1" t="s">
        <v>59</v>
      </c>
      <c r="C74" s="3">
        <v>75.0</v>
      </c>
      <c r="D74" s="7">
        <v>0.5</v>
      </c>
      <c r="E74" s="3" t="s">
        <v>64</v>
      </c>
      <c r="F74" s="3">
        <v>26.0</v>
      </c>
      <c r="G74" s="3">
        <v>0.004</v>
      </c>
      <c r="I74" s="4">
        <v>34781.0</v>
      </c>
      <c r="J74" s="8">
        <f t="shared" si="1"/>
        <v>20.82579795</v>
      </c>
      <c r="K74" s="8">
        <f t="shared" si="2"/>
        <v>0.1666063836</v>
      </c>
      <c r="L74" s="4">
        <f t="shared" si="3"/>
        <v>166.6063836</v>
      </c>
    </row>
    <row r="75">
      <c r="A75" s="3">
        <v>17.0</v>
      </c>
      <c r="B75" s="1" t="s">
        <v>59</v>
      </c>
      <c r="C75" s="3">
        <v>75.0</v>
      </c>
      <c r="D75" s="7">
        <v>0.5</v>
      </c>
      <c r="E75" s="3" t="s">
        <v>65</v>
      </c>
      <c r="F75" s="3">
        <v>11.0</v>
      </c>
      <c r="G75" s="3">
        <v>0.004</v>
      </c>
      <c r="I75" s="4">
        <v>24832.0</v>
      </c>
      <c r="J75" s="8">
        <f t="shared" si="1"/>
        <v>14.86795617</v>
      </c>
      <c r="K75" s="8">
        <f t="shared" si="2"/>
        <v>0.1189436493</v>
      </c>
      <c r="L75" s="4">
        <f t="shared" si="3"/>
        <v>118.9436493</v>
      </c>
    </row>
    <row r="76">
      <c r="A76" s="3">
        <v>18.0</v>
      </c>
      <c r="B76" s="1" t="s">
        <v>59</v>
      </c>
      <c r="C76" s="3">
        <v>75.0</v>
      </c>
      <c r="D76" s="7">
        <v>0.5</v>
      </c>
      <c r="E76" s="3" t="s">
        <v>65</v>
      </c>
      <c r="F76" s="3">
        <v>12.0</v>
      </c>
      <c r="G76" s="3">
        <v>0.004</v>
      </c>
      <c r="I76" s="4">
        <v>27061.0</v>
      </c>
      <c r="J76" s="8">
        <f t="shared" si="1"/>
        <v>16.20276663</v>
      </c>
      <c r="K76" s="8">
        <f t="shared" si="2"/>
        <v>0.1296221331</v>
      </c>
      <c r="L76" s="4">
        <f t="shared" si="3"/>
        <v>129.6221331</v>
      </c>
    </row>
    <row r="77">
      <c r="A77" s="3">
        <v>19.0</v>
      </c>
      <c r="B77" s="1" t="s">
        <v>59</v>
      </c>
      <c r="C77" s="3">
        <v>75.0</v>
      </c>
      <c r="D77" s="7">
        <v>0.5</v>
      </c>
      <c r="E77" s="3" t="s">
        <v>65</v>
      </c>
      <c r="F77" s="3">
        <v>13.0</v>
      </c>
      <c r="G77" s="3">
        <v>0.004</v>
      </c>
      <c r="I77" s="4">
        <v>30605.0</v>
      </c>
      <c r="J77" s="8">
        <f t="shared" si="1"/>
        <v>18.3250494</v>
      </c>
      <c r="K77" s="8">
        <f t="shared" si="2"/>
        <v>0.1466003952</v>
      </c>
      <c r="L77" s="4">
        <f t="shared" si="3"/>
        <v>146.6003952</v>
      </c>
    </row>
    <row r="78">
      <c r="A78" s="3">
        <v>20.0</v>
      </c>
      <c r="B78" s="1" t="s">
        <v>59</v>
      </c>
      <c r="C78" s="3">
        <v>75.0</v>
      </c>
      <c r="D78" s="7">
        <v>0.5</v>
      </c>
      <c r="E78" s="3" t="s">
        <v>65</v>
      </c>
      <c r="F78" s="3">
        <v>14.0</v>
      </c>
      <c r="G78" s="3">
        <v>0.004</v>
      </c>
      <c r="I78" s="4">
        <v>25676.0</v>
      </c>
      <c r="J78" s="8">
        <f t="shared" si="1"/>
        <v>15.37337565</v>
      </c>
      <c r="K78" s="8">
        <f t="shared" si="2"/>
        <v>0.1229870052</v>
      </c>
      <c r="L78" s="4">
        <f t="shared" si="3"/>
        <v>122.9870052</v>
      </c>
    </row>
    <row r="79">
      <c r="A79" s="3">
        <v>21.0</v>
      </c>
      <c r="B79" s="1" t="s">
        <v>59</v>
      </c>
      <c r="C79" s="3">
        <v>75.0</v>
      </c>
      <c r="D79" s="7">
        <v>0.5</v>
      </c>
      <c r="E79" s="3" t="s">
        <v>65</v>
      </c>
      <c r="F79" s="3">
        <v>15.0</v>
      </c>
      <c r="G79" s="3">
        <v>0.004</v>
      </c>
      <c r="I79" s="4">
        <v>33574.0</v>
      </c>
      <c r="J79" s="8">
        <f t="shared" si="1"/>
        <v>20.10300018</v>
      </c>
      <c r="K79" s="8">
        <f t="shared" si="2"/>
        <v>0.1608240014</v>
      </c>
      <c r="L79" s="4">
        <f t="shared" si="3"/>
        <v>160.8240014</v>
      </c>
    </row>
    <row r="80">
      <c r="A80" s="3">
        <v>22.0</v>
      </c>
      <c r="B80" s="1" t="s">
        <v>59</v>
      </c>
      <c r="C80" s="3">
        <v>75.0</v>
      </c>
      <c r="D80" s="7">
        <v>0.5</v>
      </c>
      <c r="E80" s="3" t="s">
        <v>65</v>
      </c>
      <c r="F80" s="3">
        <v>16.0</v>
      </c>
      <c r="G80" s="3">
        <v>0.004</v>
      </c>
      <c r="I80" s="4">
        <v>25058.0</v>
      </c>
      <c r="J80" s="8">
        <f t="shared" si="1"/>
        <v>15.00329361</v>
      </c>
      <c r="K80" s="8">
        <f t="shared" si="2"/>
        <v>0.1200263489</v>
      </c>
      <c r="L80" s="4">
        <f t="shared" si="3"/>
        <v>120.0263489</v>
      </c>
    </row>
    <row r="81">
      <c r="A81" s="3">
        <v>23.0</v>
      </c>
      <c r="B81" s="1" t="s">
        <v>59</v>
      </c>
      <c r="C81" s="3">
        <v>75.0</v>
      </c>
      <c r="D81" s="7">
        <v>0.5</v>
      </c>
      <c r="E81" s="3" t="s">
        <v>65</v>
      </c>
      <c r="F81" s="3">
        <v>17.0</v>
      </c>
      <c r="G81" s="3">
        <v>0.004</v>
      </c>
      <c r="I81" s="4">
        <v>25254.0</v>
      </c>
      <c r="J81" s="8">
        <f t="shared" si="1"/>
        <v>15.12066591</v>
      </c>
      <c r="K81" s="8">
        <f t="shared" si="2"/>
        <v>0.1209653273</v>
      </c>
      <c r="L81" s="4">
        <f t="shared" si="3"/>
        <v>120.9653273</v>
      </c>
    </row>
    <row r="82">
      <c r="A82" s="3">
        <v>24.0</v>
      </c>
      <c r="B82" s="1" t="s">
        <v>59</v>
      </c>
      <c r="C82" s="3">
        <v>75.0</v>
      </c>
      <c r="D82" s="7">
        <v>0.5</v>
      </c>
      <c r="E82" s="3" t="s">
        <v>65</v>
      </c>
      <c r="F82" s="3">
        <v>18.0</v>
      </c>
      <c r="G82" s="3">
        <v>0.004</v>
      </c>
      <c r="I82" s="4">
        <v>25478.0</v>
      </c>
      <c r="J82" s="8">
        <f t="shared" si="1"/>
        <v>15.25480568</v>
      </c>
      <c r="K82" s="8">
        <f t="shared" si="2"/>
        <v>0.1220384454</v>
      </c>
      <c r="L82" s="4">
        <f t="shared" si="3"/>
        <v>122.0384454</v>
      </c>
    </row>
    <row r="83">
      <c r="A83" s="3">
        <v>25.0</v>
      </c>
      <c r="B83" s="1" t="s">
        <v>59</v>
      </c>
      <c r="C83" s="3">
        <v>75.0</v>
      </c>
      <c r="D83" s="7">
        <v>0.5</v>
      </c>
      <c r="E83" s="3" t="s">
        <v>65</v>
      </c>
      <c r="F83" s="3">
        <v>19.0</v>
      </c>
      <c r="G83" s="3">
        <v>0.004</v>
      </c>
      <c r="I83" s="4">
        <v>22177.0</v>
      </c>
      <c r="J83" s="8">
        <f t="shared" si="1"/>
        <v>13.2780406</v>
      </c>
      <c r="K83" s="8">
        <f t="shared" si="2"/>
        <v>0.1062243248</v>
      </c>
      <c r="L83" s="4">
        <f t="shared" si="3"/>
        <v>106.2243248</v>
      </c>
    </row>
    <row r="84">
      <c r="A84" s="3">
        <v>26.0</v>
      </c>
      <c r="B84" s="1" t="s">
        <v>59</v>
      </c>
      <c r="C84" s="3">
        <v>75.0</v>
      </c>
      <c r="D84" s="7">
        <v>0.5</v>
      </c>
      <c r="E84" s="3" t="s">
        <v>65</v>
      </c>
      <c r="F84" s="3">
        <v>20.0</v>
      </c>
      <c r="G84" s="3">
        <v>0.004</v>
      </c>
      <c r="I84" s="4">
        <v>21387.0</v>
      </c>
      <c r="J84" s="8">
        <f t="shared" si="1"/>
        <v>12.80495838</v>
      </c>
      <c r="K84" s="8">
        <f t="shared" si="2"/>
        <v>0.102439667</v>
      </c>
      <c r="L84" s="4">
        <f t="shared" si="3"/>
        <v>102.439667</v>
      </c>
    </row>
    <row r="85">
      <c r="A85" s="3">
        <v>27.0</v>
      </c>
      <c r="B85" s="1" t="s">
        <v>59</v>
      </c>
      <c r="C85" s="3">
        <v>75.0</v>
      </c>
      <c r="D85" s="7">
        <v>0.5</v>
      </c>
      <c r="E85" s="3" t="s">
        <v>65</v>
      </c>
      <c r="F85" s="3">
        <v>21.0</v>
      </c>
      <c r="G85" s="3">
        <v>0.004</v>
      </c>
      <c r="I85" s="4">
        <v>23855.0</v>
      </c>
      <c r="J85" s="8">
        <f t="shared" si="1"/>
        <v>14.28289119</v>
      </c>
      <c r="K85" s="8">
        <f t="shared" si="2"/>
        <v>0.1142631295</v>
      </c>
      <c r="L85" s="4">
        <f t="shared" si="3"/>
        <v>114.2631295</v>
      </c>
    </row>
    <row r="86">
      <c r="A86" s="3">
        <v>28.0</v>
      </c>
      <c r="B86" s="1" t="s">
        <v>59</v>
      </c>
      <c r="C86" s="3">
        <v>75.0</v>
      </c>
      <c r="D86" s="7">
        <v>0.5</v>
      </c>
      <c r="E86" s="3" t="s">
        <v>65</v>
      </c>
      <c r="F86" s="3">
        <v>22.0</v>
      </c>
      <c r="G86" s="3">
        <v>0.004</v>
      </c>
      <c r="I86" s="4">
        <v>22277.0</v>
      </c>
      <c r="J86" s="8">
        <f t="shared" si="1"/>
        <v>13.33792443</v>
      </c>
      <c r="K86" s="8">
        <f t="shared" si="2"/>
        <v>0.1067033954</v>
      </c>
      <c r="L86" s="4">
        <f t="shared" si="3"/>
        <v>106.7033954</v>
      </c>
    </row>
    <row r="87">
      <c r="A87" s="3">
        <v>29.0</v>
      </c>
      <c r="B87" s="1" t="s">
        <v>59</v>
      </c>
      <c r="C87" s="3">
        <v>75.0</v>
      </c>
      <c r="D87" s="7">
        <v>0.5</v>
      </c>
      <c r="E87" s="3" t="s">
        <v>65</v>
      </c>
      <c r="F87" s="3">
        <v>23.0</v>
      </c>
      <c r="G87" s="3">
        <v>0.004</v>
      </c>
      <c r="I87" s="4">
        <v>22573.0</v>
      </c>
      <c r="J87" s="8">
        <f t="shared" si="1"/>
        <v>13.51518055</v>
      </c>
      <c r="K87" s="8">
        <f t="shared" si="2"/>
        <v>0.1081214444</v>
      </c>
      <c r="L87" s="4">
        <f t="shared" si="3"/>
        <v>108.1214444</v>
      </c>
    </row>
    <row r="88">
      <c r="A88" s="3">
        <v>30.0</v>
      </c>
      <c r="B88" s="1" t="s">
        <v>59</v>
      </c>
      <c r="C88" s="3">
        <v>75.0</v>
      </c>
      <c r="D88" s="7">
        <v>0.5</v>
      </c>
      <c r="E88" s="3" t="s">
        <v>65</v>
      </c>
      <c r="F88" s="3">
        <v>24.0</v>
      </c>
      <c r="G88" s="3">
        <v>0.004</v>
      </c>
      <c r="I88" s="4">
        <v>21128.0</v>
      </c>
      <c r="J88" s="8">
        <f t="shared" si="1"/>
        <v>12.64985927</v>
      </c>
      <c r="K88" s="8">
        <f t="shared" si="2"/>
        <v>0.1011988742</v>
      </c>
      <c r="L88" s="4">
        <f t="shared" si="3"/>
        <v>101.1988742</v>
      </c>
    </row>
    <row r="89">
      <c r="A89" s="3">
        <v>31.0</v>
      </c>
      <c r="B89" s="1" t="s">
        <v>59</v>
      </c>
      <c r="C89" s="3">
        <v>75.0</v>
      </c>
      <c r="D89" s="7">
        <v>0.5</v>
      </c>
      <c r="E89" s="3" t="s">
        <v>65</v>
      </c>
      <c r="F89" s="3">
        <v>25.0</v>
      </c>
      <c r="G89" s="3">
        <v>0.004</v>
      </c>
      <c r="I89" s="4">
        <v>25097.0</v>
      </c>
      <c r="J89" s="8">
        <f t="shared" si="1"/>
        <v>15.0266483</v>
      </c>
      <c r="K89" s="8">
        <f t="shared" si="2"/>
        <v>0.1202131864</v>
      </c>
      <c r="L89" s="4">
        <f t="shared" si="3"/>
        <v>120.2131864</v>
      </c>
    </row>
    <row r="90">
      <c r="A90" s="3">
        <v>32.0</v>
      </c>
      <c r="B90" s="1" t="s">
        <v>59</v>
      </c>
      <c r="C90" s="3">
        <v>75.0</v>
      </c>
      <c r="D90" s="7">
        <v>0.5</v>
      </c>
      <c r="E90" s="3" t="s">
        <v>65</v>
      </c>
      <c r="F90" s="3">
        <v>26.0</v>
      </c>
      <c r="G90" s="3">
        <v>0.004</v>
      </c>
      <c r="I90" s="4">
        <v>24952.0</v>
      </c>
      <c r="J90" s="8">
        <f t="shared" si="1"/>
        <v>14.93981676</v>
      </c>
      <c r="K90" s="8">
        <f t="shared" si="2"/>
        <v>0.119518534</v>
      </c>
      <c r="L90" s="4">
        <f t="shared" si="3"/>
        <v>119.518534</v>
      </c>
    </row>
    <row r="91">
      <c r="A91" s="3">
        <v>33.0</v>
      </c>
      <c r="B91" s="1" t="s">
        <v>59</v>
      </c>
      <c r="C91" s="3">
        <v>2.5</v>
      </c>
      <c r="D91" s="3">
        <v>1.0</v>
      </c>
      <c r="E91" s="3" t="s">
        <v>66</v>
      </c>
      <c r="F91" s="3">
        <v>2.5</v>
      </c>
      <c r="G91" s="3">
        <v>0.003</v>
      </c>
      <c r="I91" s="4">
        <v>13166.0</v>
      </c>
      <c r="J91" s="8">
        <f t="shared" si="1"/>
        <v>7.881909096</v>
      </c>
      <c r="K91" s="8">
        <f t="shared" si="2"/>
        <v>0.02364572729</v>
      </c>
      <c r="L91" s="4">
        <f t="shared" si="3"/>
        <v>23.64572729</v>
      </c>
    </row>
    <row r="92">
      <c r="A92" s="3">
        <v>34.0</v>
      </c>
      <c r="B92" s="1" t="s">
        <v>59</v>
      </c>
      <c r="C92" s="3">
        <v>10.0</v>
      </c>
      <c r="D92" s="3">
        <v>1.0</v>
      </c>
      <c r="E92" s="3" t="s">
        <v>66</v>
      </c>
      <c r="F92" s="3">
        <v>10.0</v>
      </c>
      <c r="G92" s="3">
        <v>0.003</v>
      </c>
      <c r="I92" s="4">
        <v>7056.0</v>
      </c>
      <c r="J92" s="8">
        <f t="shared" si="1"/>
        <v>4.223007366</v>
      </c>
      <c r="K92" s="8">
        <f t="shared" si="2"/>
        <v>0.0126690221</v>
      </c>
      <c r="L92" s="4">
        <f t="shared" si="3"/>
        <v>12.6690221</v>
      </c>
    </row>
    <row r="93">
      <c r="A93" s="3">
        <v>35.0</v>
      </c>
      <c r="B93" s="1" t="s">
        <v>59</v>
      </c>
      <c r="C93" s="3">
        <v>25.0</v>
      </c>
      <c r="D93" s="3">
        <v>1.0</v>
      </c>
      <c r="E93" s="3" t="s">
        <v>66</v>
      </c>
      <c r="F93" s="3">
        <v>25.0</v>
      </c>
      <c r="G93" s="3">
        <v>0.003</v>
      </c>
      <c r="I93" s="4">
        <v>13539.0</v>
      </c>
      <c r="J93" s="8">
        <f t="shared" si="1"/>
        <v>8.105275765</v>
      </c>
      <c r="K93" s="8">
        <f t="shared" si="2"/>
        <v>0.0243158273</v>
      </c>
      <c r="L93" s="4">
        <f t="shared" si="3"/>
        <v>24.3158273</v>
      </c>
    </row>
    <row r="94">
      <c r="A94" s="3">
        <v>36.0</v>
      </c>
      <c r="B94" s="1" t="s">
        <v>59</v>
      </c>
      <c r="C94" s="3">
        <v>50.0</v>
      </c>
      <c r="D94" s="3">
        <v>1.0</v>
      </c>
      <c r="E94" s="3" t="s">
        <v>66</v>
      </c>
      <c r="F94" s="3">
        <v>50.0</v>
      </c>
      <c r="G94" s="3">
        <v>0.003</v>
      </c>
      <c r="I94" s="4"/>
      <c r="J94" s="8">
        <f t="shared" si="1"/>
        <v>-0.002395353015</v>
      </c>
      <c r="K94" s="8">
        <f t="shared" si="2"/>
        <v>-0.000007186059045</v>
      </c>
      <c r="L94" s="4">
        <f t="shared" si="3"/>
        <v>-0.007186059045</v>
      </c>
    </row>
    <row r="95">
      <c r="A95" s="3">
        <v>37.0</v>
      </c>
      <c r="B95" s="1" t="s">
        <v>59</v>
      </c>
      <c r="C95" s="3">
        <v>75.0</v>
      </c>
      <c r="D95" s="3">
        <v>1.0</v>
      </c>
      <c r="E95" s="3" t="s">
        <v>66</v>
      </c>
      <c r="F95" s="3">
        <v>75.0</v>
      </c>
      <c r="G95" s="3">
        <v>0.003</v>
      </c>
      <c r="I95" s="4">
        <v>10689.0</v>
      </c>
      <c r="J95" s="8">
        <f t="shared" si="1"/>
        <v>6.398586742</v>
      </c>
      <c r="K95" s="8">
        <f t="shared" si="2"/>
        <v>0.01919576023</v>
      </c>
      <c r="L95" s="4">
        <f t="shared" si="3"/>
        <v>19.19576023</v>
      </c>
    </row>
    <row r="96">
      <c r="A96" s="3">
        <v>38.0</v>
      </c>
      <c r="B96" s="1" t="s">
        <v>59</v>
      </c>
      <c r="C96" s="3">
        <v>100.0</v>
      </c>
      <c r="D96" s="3">
        <v>1.0</v>
      </c>
      <c r="E96" s="3" t="s">
        <v>66</v>
      </c>
      <c r="F96" s="3">
        <v>100.0</v>
      </c>
      <c r="G96" s="3">
        <v>0.003</v>
      </c>
      <c r="I96" s="4"/>
      <c r="J96" s="8">
        <f t="shared" si="1"/>
        <v>-0.002395353015</v>
      </c>
      <c r="K96" s="8">
        <f t="shared" si="2"/>
        <v>-0.000007186059045</v>
      </c>
      <c r="L96" s="4">
        <f t="shared" si="3"/>
        <v>-0.007186059045</v>
      </c>
    </row>
    <row r="97">
      <c r="A97" s="3">
        <v>39.0</v>
      </c>
      <c r="B97" s="1" t="s">
        <v>59</v>
      </c>
      <c r="C97" s="3">
        <v>125.0</v>
      </c>
      <c r="D97" s="3">
        <v>1.0</v>
      </c>
      <c r="E97" s="3" t="s">
        <v>66</v>
      </c>
      <c r="F97" s="3">
        <v>125.0</v>
      </c>
      <c r="G97" s="3">
        <v>0.003</v>
      </c>
      <c r="I97" s="4">
        <v>11064.0</v>
      </c>
      <c r="J97" s="8">
        <f t="shared" si="1"/>
        <v>6.623151087</v>
      </c>
      <c r="K97" s="8">
        <f t="shared" si="2"/>
        <v>0.01986945326</v>
      </c>
      <c r="L97" s="4">
        <f t="shared" si="3"/>
        <v>19.86945326</v>
      </c>
    </row>
    <row r="98">
      <c r="A98" s="3">
        <v>40.0</v>
      </c>
      <c r="B98" s="1" t="s">
        <v>59</v>
      </c>
      <c r="C98" s="3">
        <v>140.0</v>
      </c>
      <c r="D98" s="3">
        <v>1.0</v>
      </c>
      <c r="E98" s="3" t="s">
        <v>66</v>
      </c>
      <c r="F98" s="3">
        <v>140.0</v>
      </c>
      <c r="G98" s="3">
        <v>0.003</v>
      </c>
      <c r="I98" s="4"/>
      <c r="J98" s="8">
        <f t="shared" si="1"/>
        <v>-0.002395353015</v>
      </c>
      <c r="K98" s="8">
        <f t="shared" si="2"/>
        <v>-0.000007186059045</v>
      </c>
      <c r="L98" s="4">
        <f t="shared" si="3"/>
        <v>-0.007186059045</v>
      </c>
    </row>
    <row r="99">
      <c r="A99" s="3">
        <v>41.0</v>
      </c>
      <c r="B99" s="1" t="s">
        <v>59</v>
      </c>
      <c r="C99" s="3">
        <v>150.0</v>
      </c>
      <c r="D99" s="3">
        <v>1.0</v>
      </c>
      <c r="E99" s="3" t="s">
        <v>66</v>
      </c>
      <c r="F99" s="3">
        <v>150.0</v>
      </c>
      <c r="G99" s="3">
        <v>0.003</v>
      </c>
      <c r="I99" s="4">
        <v>11796.0</v>
      </c>
      <c r="J99" s="8">
        <f t="shared" si="1"/>
        <v>7.061500689</v>
      </c>
      <c r="K99" s="8">
        <f t="shared" si="2"/>
        <v>0.02118450207</v>
      </c>
      <c r="L99" s="4">
        <f t="shared" si="3"/>
        <v>21.18450207</v>
      </c>
    </row>
    <row r="100">
      <c r="A100" s="3">
        <v>42.0</v>
      </c>
      <c r="B100" s="1" t="s">
        <v>59</v>
      </c>
      <c r="C100" s="3">
        <v>160.0</v>
      </c>
      <c r="D100" s="3">
        <v>1.0</v>
      </c>
      <c r="E100" s="3" t="s">
        <v>66</v>
      </c>
      <c r="F100" s="3">
        <v>160.0</v>
      </c>
      <c r="G100" s="3">
        <v>0.003</v>
      </c>
      <c r="I100" s="4"/>
      <c r="J100" s="8">
        <f t="shared" si="1"/>
        <v>-0.002395353015</v>
      </c>
      <c r="K100" s="8">
        <f t="shared" si="2"/>
        <v>-0.000007186059045</v>
      </c>
      <c r="L100" s="4">
        <f t="shared" si="3"/>
        <v>-0.007186059045</v>
      </c>
    </row>
    <row r="101">
      <c r="A101" s="3">
        <v>43.0</v>
      </c>
      <c r="B101" s="1" t="s">
        <v>59</v>
      </c>
      <c r="C101" s="3">
        <v>180.0</v>
      </c>
      <c r="D101" s="3">
        <v>1.0</v>
      </c>
      <c r="E101" s="3" t="s">
        <v>66</v>
      </c>
      <c r="F101" s="3">
        <v>180.0</v>
      </c>
      <c r="G101" s="3">
        <v>0.003</v>
      </c>
      <c r="I101" s="4">
        <v>1050.0</v>
      </c>
      <c r="J101" s="8">
        <f t="shared" si="1"/>
        <v>0.6263848135</v>
      </c>
      <c r="K101" s="8">
        <f t="shared" si="2"/>
        <v>0.00187915444</v>
      </c>
      <c r="L101" s="4">
        <f t="shared" si="3"/>
        <v>1.87915444</v>
      </c>
    </row>
    <row r="102">
      <c r="A102" s="3">
        <v>44.0</v>
      </c>
      <c r="B102" s="1" t="s">
        <v>59</v>
      </c>
      <c r="C102" s="3">
        <v>200.0</v>
      </c>
      <c r="D102" s="3">
        <v>1.0</v>
      </c>
      <c r="E102" s="3" t="s">
        <v>66</v>
      </c>
      <c r="F102" s="3">
        <v>200.0</v>
      </c>
      <c r="G102" s="3">
        <v>0.003</v>
      </c>
      <c r="I102" s="4">
        <v>1344.0</v>
      </c>
      <c r="J102" s="8">
        <f t="shared" si="1"/>
        <v>0.8024432601</v>
      </c>
      <c r="K102" s="8">
        <f t="shared" si="2"/>
        <v>0.00240732978</v>
      </c>
      <c r="L102" s="4">
        <f t="shared" si="3"/>
        <v>2.40732978</v>
      </c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</sheetData>
  <conditionalFormatting sqref="L8:L10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5" max="5" width="15.0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16.0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3">
        <v>44477.0</v>
      </c>
      <c r="C8" s="3">
        <v>10.0</v>
      </c>
      <c r="D8" s="7">
        <v>0.5</v>
      </c>
      <c r="E8" s="3" t="s">
        <v>67</v>
      </c>
      <c r="F8" s="3">
        <v>11.0</v>
      </c>
      <c r="G8" s="3">
        <v>0.004</v>
      </c>
      <c r="I8" s="4">
        <v>7481.0</v>
      </c>
      <c r="J8" s="8">
        <f t="shared" ref="J8:J101" si="1">(I8-$C$2)*1/$C$1</f>
        <v>4.470327565</v>
      </c>
      <c r="K8" s="8">
        <f t="shared" ref="K8:K101" si="2">(J8*G8)/D8</f>
        <v>0.03576262052</v>
      </c>
      <c r="L8" s="4">
        <f t="shared" ref="L8:L101" si="3">K8*1000</f>
        <v>35.76262052</v>
      </c>
    </row>
    <row r="9">
      <c r="A9" s="1">
        <v>2.0</v>
      </c>
      <c r="B9" s="13">
        <v>44477.0</v>
      </c>
      <c r="C9" s="3">
        <v>10.0</v>
      </c>
      <c r="D9" s="7">
        <v>0.5</v>
      </c>
      <c r="E9" s="3" t="s">
        <v>67</v>
      </c>
      <c r="F9" s="3">
        <v>12.0</v>
      </c>
      <c r="G9" s="3">
        <v>0.004</v>
      </c>
      <c r="I9" s="4">
        <v>10449.0</v>
      </c>
      <c r="J9" s="8">
        <f t="shared" si="1"/>
        <v>6.247679502</v>
      </c>
      <c r="K9" s="8">
        <f t="shared" si="2"/>
        <v>0.04998143601</v>
      </c>
      <c r="L9" s="4">
        <f t="shared" si="3"/>
        <v>49.98143601</v>
      </c>
    </row>
    <row r="10">
      <c r="A10" s="1">
        <v>3.0</v>
      </c>
      <c r="B10" s="13">
        <v>44477.0</v>
      </c>
      <c r="C10" s="3">
        <v>10.0</v>
      </c>
      <c r="D10" s="7">
        <v>0.5</v>
      </c>
      <c r="E10" s="3" t="s">
        <v>67</v>
      </c>
      <c r="F10" s="3">
        <v>13.0</v>
      </c>
      <c r="G10" s="3">
        <v>0.004</v>
      </c>
      <c r="I10" s="4">
        <v>8558.0</v>
      </c>
      <c r="J10" s="8">
        <f t="shared" si="1"/>
        <v>5.115276364</v>
      </c>
      <c r="K10" s="8">
        <f t="shared" si="2"/>
        <v>0.04092221091</v>
      </c>
      <c r="L10" s="4">
        <f t="shared" si="3"/>
        <v>40.92221091</v>
      </c>
    </row>
    <row r="11">
      <c r="A11" s="1">
        <v>4.0</v>
      </c>
      <c r="B11" s="13">
        <v>44477.0</v>
      </c>
      <c r="C11" s="3">
        <v>10.0</v>
      </c>
      <c r="D11" s="7">
        <v>0.5</v>
      </c>
      <c r="E11" s="3" t="s">
        <v>67</v>
      </c>
      <c r="F11" s="3">
        <v>14.0</v>
      </c>
      <c r="G11" s="3">
        <v>0.004</v>
      </c>
      <c r="I11" s="4">
        <v>5183.0</v>
      </c>
      <c r="J11" s="8">
        <f t="shared" si="1"/>
        <v>3.094197257</v>
      </c>
      <c r="K11" s="8">
        <f t="shared" si="2"/>
        <v>0.02475357806</v>
      </c>
      <c r="L11" s="4">
        <f t="shared" si="3"/>
        <v>24.75357806</v>
      </c>
    </row>
    <row r="12">
      <c r="A12" s="1">
        <v>5.0</v>
      </c>
      <c r="B12" s="13">
        <v>44477.0</v>
      </c>
      <c r="C12" s="3">
        <v>10.0</v>
      </c>
      <c r="D12" s="7">
        <v>0.5</v>
      </c>
      <c r="E12" s="3" t="s">
        <v>67</v>
      </c>
      <c r="F12" s="3">
        <v>15.0</v>
      </c>
      <c r="G12" s="3">
        <v>0.004</v>
      </c>
      <c r="I12" s="4">
        <v>8646.0</v>
      </c>
      <c r="J12" s="8">
        <f t="shared" si="1"/>
        <v>5.16797413</v>
      </c>
      <c r="K12" s="8">
        <f t="shared" si="2"/>
        <v>0.04134379304</v>
      </c>
      <c r="L12" s="4">
        <f t="shared" si="3"/>
        <v>41.34379304</v>
      </c>
    </row>
    <row r="13">
      <c r="A13" s="1">
        <v>6.0</v>
      </c>
      <c r="B13" s="13">
        <v>44477.0</v>
      </c>
      <c r="C13" s="3">
        <v>10.0</v>
      </c>
      <c r="D13" s="7">
        <v>0.5</v>
      </c>
      <c r="E13" s="3" t="s">
        <v>67</v>
      </c>
      <c r="F13" s="3">
        <v>16.0</v>
      </c>
      <c r="G13" s="3">
        <v>0.004</v>
      </c>
      <c r="I13" s="4">
        <v>4836.0</v>
      </c>
      <c r="J13" s="8">
        <f t="shared" si="1"/>
        <v>2.886400383</v>
      </c>
      <c r="K13" s="8">
        <f t="shared" si="2"/>
        <v>0.02309120307</v>
      </c>
      <c r="L13" s="4">
        <f t="shared" si="3"/>
        <v>23.09120307</v>
      </c>
    </row>
    <row r="14">
      <c r="A14" s="1">
        <v>7.0</v>
      </c>
      <c r="B14" s="13">
        <v>44477.0</v>
      </c>
      <c r="C14" s="3">
        <v>10.0</v>
      </c>
      <c r="D14" s="7">
        <v>0.5</v>
      </c>
      <c r="E14" s="3" t="s">
        <v>67</v>
      </c>
      <c r="F14" s="3">
        <v>17.0</v>
      </c>
      <c r="G14" s="3">
        <v>0.004</v>
      </c>
      <c r="I14" s="4">
        <v>7025.0</v>
      </c>
      <c r="J14" s="8">
        <f t="shared" si="1"/>
        <v>4.197257321</v>
      </c>
      <c r="K14" s="8">
        <f t="shared" si="2"/>
        <v>0.03357805857</v>
      </c>
      <c r="L14" s="4">
        <f t="shared" si="3"/>
        <v>33.57805857</v>
      </c>
    </row>
    <row r="15">
      <c r="A15" s="1">
        <v>8.0</v>
      </c>
      <c r="B15" s="13">
        <v>44477.0</v>
      </c>
      <c r="C15" s="3">
        <v>10.0</v>
      </c>
      <c r="D15" s="7">
        <v>0.5</v>
      </c>
      <c r="E15" s="3" t="s">
        <v>67</v>
      </c>
      <c r="F15" s="3">
        <v>18.0</v>
      </c>
      <c r="G15" s="3">
        <v>0.004</v>
      </c>
      <c r="I15" s="4">
        <v>9617.0</v>
      </c>
      <c r="J15" s="8">
        <f t="shared" si="1"/>
        <v>5.749446075</v>
      </c>
      <c r="K15" s="8">
        <f t="shared" si="2"/>
        <v>0.0459955686</v>
      </c>
      <c r="L15" s="4">
        <f t="shared" si="3"/>
        <v>45.9955686</v>
      </c>
    </row>
    <row r="16">
      <c r="A16" s="1">
        <v>9.0</v>
      </c>
      <c r="B16" s="13">
        <v>44477.0</v>
      </c>
      <c r="C16" s="3">
        <v>10.0</v>
      </c>
      <c r="D16" s="7">
        <v>0.5</v>
      </c>
      <c r="E16" s="3" t="s">
        <v>67</v>
      </c>
      <c r="F16" s="3">
        <v>19.0</v>
      </c>
      <c r="G16" s="3">
        <v>0.004</v>
      </c>
      <c r="I16" s="4">
        <v>9464.0</v>
      </c>
      <c r="J16" s="8">
        <f t="shared" si="1"/>
        <v>5.657823822</v>
      </c>
      <c r="K16" s="8">
        <f t="shared" si="2"/>
        <v>0.04526259057</v>
      </c>
      <c r="L16" s="4">
        <f t="shared" si="3"/>
        <v>45.26259057</v>
      </c>
    </row>
    <row r="17">
      <c r="A17" s="1">
        <v>10.0</v>
      </c>
      <c r="B17" s="13">
        <v>44477.0</v>
      </c>
      <c r="C17" s="3">
        <v>10.0</v>
      </c>
      <c r="D17" s="7">
        <v>0.5</v>
      </c>
      <c r="E17" s="3" t="s">
        <v>67</v>
      </c>
      <c r="F17" s="3">
        <v>20.0</v>
      </c>
      <c r="G17" s="3">
        <v>0.004</v>
      </c>
      <c r="I17" s="4">
        <v>15154.0</v>
      </c>
      <c r="J17" s="8">
        <f t="shared" si="1"/>
        <v>9.065213486</v>
      </c>
      <c r="K17" s="8">
        <f t="shared" si="2"/>
        <v>0.07252170789</v>
      </c>
      <c r="L17" s="4">
        <f t="shared" si="3"/>
        <v>72.52170789</v>
      </c>
    </row>
    <row r="18">
      <c r="A18" s="1">
        <v>11.0</v>
      </c>
      <c r="B18" s="13">
        <v>44477.0</v>
      </c>
      <c r="C18" s="3">
        <v>10.0</v>
      </c>
      <c r="D18" s="7">
        <v>0.5</v>
      </c>
      <c r="E18" s="3" t="s">
        <v>67</v>
      </c>
      <c r="F18" s="3">
        <v>21.0</v>
      </c>
      <c r="G18" s="3">
        <v>0.004</v>
      </c>
      <c r="I18" s="4">
        <v>3716.0</v>
      </c>
      <c r="J18" s="8">
        <f t="shared" si="1"/>
        <v>2.215701539</v>
      </c>
      <c r="K18" s="8">
        <f t="shared" si="2"/>
        <v>0.01772561231</v>
      </c>
      <c r="L18" s="4">
        <f t="shared" si="3"/>
        <v>17.72561231</v>
      </c>
    </row>
    <row r="19">
      <c r="A19" s="1">
        <v>12.0</v>
      </c>
      <c r="B19" s="13">
        <v>44477.0</v>
      </c>
      <c r="C19" s="3">
        <v>10.0</v>
      </c>
      <c r="D19" s="7">
        <v>0.5</v>
      </c>
      <c r="E19" s="3" t="s">
        <v>67</v>
      </c>
      <c r="F19" s="3">
        <v>22.0</v>
      </c>
      <c r="G19" s="3">
        <v>0.004</v>
      </c>
      <c r="I19" s="4">
        <v>8118.0</v>
      </c>
      <c r="J19" s="8">
        <f t="shared" si="1"/>
        <v>4.851787532</v>
      </c>
      <c r="K19" s="8">
        <f t="shared" si="2"/>
        <v>0.03881430026</v>
      </c>
      <c r="L19" s="4">
        <f t="shared" si="3"/>
        <v>38.81430026</v>
      </c>
    </row>
    <row r="20">
      <c r="A20" s="1">
        <v>13.0</v>
      </c>
      <c r="B20" s="13">
        <v>44477.0</v>
      </c>
      <c r="C20" s="3">
        <v>10.0</v>
      </c>
      <c r="D20" s="7">
        <v>0.5</v>
      </c>
      <c r="E20" s="3" t="s">
        <v>67</v>
      </c>
      <c r="F20" s="3">
        <v>23.0</v>
      </c>
      <c r="G20" s="3">
        <v>0.004</v>
      </c>
      <c r="I20" s="4">
        <v>14515.0</v>
      </c>
      <c r="J20" s="8">
        <f t="shared" si="1"/>
        <v>8.682555842</v>
      </c>
      <c r="K20" s="8">
        <f t="shared" si="2"/>
        <v>0.06946044673</v>
      </c>
      <c r="L20" s="4">
        <f t="shared" si="3"/>
        <v>69.46044673</v>
      </c>
    </row>
    <row r="21">
      <c r="A21" s="1">
        <v>14.0</v>
      </c>
      <c r="B21" s="13">
        <v>44477.0</v>
      </c>
      <c r="C21" s="3">
        <v>10.0</v>
      </c>
      <c r="D21" s="7">
        <v>0.5</v>
      </c>
      <c r="E21" s="3" t="s">
        <v>67</v>
      </c>
      <c r="F21" s="3">
        <v>24.0</v>
      </c>
      <c r="G21" s="3">
        <v>0.004</v>
      </c>
      <c r="I21" s="4">
        <v>10100.0</v>
      </c>
      <c r="J21" s="8">
        <f t="shared" si="1"/>
        <v>6.038684951</v>
      </c>
      <c r="K21" s="8">
        <f t="shared" si="2"/>
        <v>0.04830947961</v>
      </c>
      <c r="L21" s="4">
        <f t="shared" si="3"/>
        <v>48.30947961</v>
      </c>
    </row>
    <row r="22">
      <c r="A22" s="1">
        <v>15.0</v>
      </c>
      <c r="B22" s="13">
        <v>44477.0</v>
      </c>
      <c r="C22" s="3">
        <v>10.0</v>
      </c>
      <c r="D22" s="7">
        <v>0.5</v>
      </c>
      <c r="E22" s="3" t="s">
        <v>67</v>
      </c>
      <c r="F22" s="3">
        <v>25.0</v>
      </c>
      <c r="G22" s="3">
        <v>0.004</v>
      </c>
      <c r="I22" s="4">
        <v>11268.0</v>
      </c>
      <c r="J22" s="8">
        <f t="shared" si="1"/>
        <v>6.738128032</v>
      </c>
      <c r="K22" s="8">
        <f t="shared" si="2"/>
        <v>0.05390502425</v>
      </c>
      <c r="L22" s="4">
        <f t="shared" si="3"/>
        <v>53.90502425</v>
      </c>
    </row>
    <row r="23">
      <c r="A23" s="1">
        <v>16.0</v>
      </c>
      <c r="B23" s="13">
        <v>44477.0</v>
      </c>
      <c r="C23" s="3">
        <v>10.0</v>
      </c>
      <c r="D23" s="7">
        <v>0.5</v>
      </c>
      <c r="E23" s="3" t="s">
        <v>67</v>
      </c>
      <c r="F23" s="3">
        <v>26.0</v>
      </c>
      <c r="G23" s="3">
        <v>0.004</v>
      </c>
      <c r="I23" s="4">
        <v>4293.0</v>
      </c>
      <c r="J23" s="8">
        <f t="shared" si="1"/>
        <v>2.561231211</v>
      </c>
      <c r="K23" s="8">
        <f t="shared" si="2"/>
        <v>0.02048984969</v>
      </c>
      <c r="L23" s="4">
        <f t="shared" si="3"/>
        <v>20.48984969</v>
      </c>
    </row>
    <row r="24">
      <c r="A24" s="1">
        <v>17.0</v>
      </c>
      <c r="B24" s="13">
        <v>44477.0</v>
      </c>
      <c r="C24" s="3">
        <v>10.0</v>
      </c>
      <c r="D24" s="7">
        <v>0.5</v>
      </c>
      <c r="E24" s="3" t="s">
        <v>67</v>
      </c>
      <c r="F24" s="3">
        <v>27.0</v>
      </c>
      <c r="G24" s="3">
        <v>0.004</v>
      </c>
      <c r="I24" s="4">
        <v>11471.0</v>
      </c>
      <c r="J24" s="8">
        <f t="shared" si="1"/>
        <v>6.859692197</v>
      </c>
      <c r="K24" s="8">
        <f t="shared" si="2"/>
        <v>0.05487753758</v>
      </c>
      <c r="L24" s="4">
        <f t="shared" si="3"/>
        <v>54.87753758</v>
      </c>
    </row>
    <row r="25">
      <c r="A25" s="1">
        <v>18.0</v>
      </c>
      <c r="B25" s="13">
        <v>44477.0</v>
      </c>
      <c r="C25" s="3">
        <v>10.0</v>
      </c>
      <c r="D25" s="7">
        <v>0.5</v>
      </c>
      <c r="E25" s="3" t="s">
        <v>67</v>
      </c>
      <c r="F25" s="3">
        <v>28.0</v>
      </c>
      <c r="G25" s="3">
        <v>0.004</v>
      </c>
      <c r="I25" s="4">
        <v>12306.0</v>
      </c>
      <c r="J25" s="8">
        <f t="shared" si="1"/>
        <v>7.359722139</v>
      </c>
      <c r="K25" s="8">
        <f t="shared" si="2"/>
        <v>0.05887777711</v>
      </c>
      <c r="L25" s="4">
        <f t="shared" si="3"/>
        <v>58.87777711</v>
      </c>
    </row>
    <row r="26">
      <c r="A26" s="1">
        <v>19.0</v>
      </c>
      <c r="B26" s="13">
        <v>44477.0</v>
      </c>
      <c r="C26" s="3">
        <v>10.0</v>
      </c>
      <c r="D26" s="7">
        <v>0.5</v>
      </c>
      <c r="E26" s="3" t="s">
        <v>67</v>
      </c>
      <c r="F26" s="3">
        <v>29.0</v>
      </c>
      <c r="G26" s="3">
        <v>0.004</v>
      </c>
      <c r="I26" s="4">
        <v>10572.0</v>
      </c>
      <c r="J26" s="8">
        <f t="shared" si="1"/>
        <v>6.321336607</v>
      </c>
      <c r="K26" s="8">
        <f t="shared" si="2"/>
        <v>0.05057069286</v>
      </c>
      <c r="L26" s="4">
        <f t="shared" si="3"/>
        <v>50.57069286</v>
      </c>
    </row>
    <row r="27">
      <c r="A27" s="1">
        <v>20.0</v>
      </c>
      <c r="B27" s="13">
        <v>44477.0</v>
      </c>
      <c r="C27" s="3">
        <v>10.0</v>
      </c>
      <c r="D27" s="7">
        <v>0.5</v>
      </c>
      <c r="E27" s="3" t="s">
        <v>67</v>
      </c>
      <c r="F27" s="3">
        <v>30.0</v>
      </c>
      <c r="G27" s="3">
        <v>0.004</v>
      </c>
      <c r="I27" s="4">
        <v>14148.0</v>
      </c>
      <c r="J27" s="8">
        <f t="shared" si="1"/>
        <v>8.462782203</v>
      </c>
      <c r="K27" s="8">
        <f t="shared" si="2"/>
        <v>0.06770225762</v>
      </c>
      <c r="L27" s="4">
        <f t="shared" si="3"/>
        <v>67.70225762</v>
      </c>
    </row>
    <row r="28">
      <c r="A28" s="1">
        <v>21.0</v>
      </c>
      <c r="B28" s="13">
        <v>44477.0</v>
      </c>
      <c r="C28" s="3">
        <v>10.0</v>
      </c>
      <c r="D28" s="7">
        <v>0.5</v>
      </c>
      <c r="E28" s="3" t="s">
        <v>67</v>
      </c>
      <c r="F28" s="3">
        <v>31.0</v>
      </c>
      <c r="G28" s="3">
        <v>0.004</v>
      </c>
      <c r="I28" s="4">
        <v>4834.0</v>
      </c>
      <c r="J28" s="8">
        <f t="shared" si="1"/>
        <v>2.885202707</v>
      </c>
      <c r="K28" s="8">
        <f t="shared" si="2"/>
        <v>0.02308162165</v>
      </c>
      <c r="L28" s="4">
        <f t="shared" si="3"/>
        <v>23.08162165</v>
      </c>
    </row>
    <row r="29">
      <c r="A29" s="1">
        <v>22.0</v>
      </c>
      <c r="B29" s="13">
        <v>44477.0</v>
      </c>
      <c r="C29" s="3">
        <v>10.0</v>
      </c>
      <c r="D29" s="7">
        <v>0.5</v>
      </c>
      <c r="E29" s="3" t="s">
        <v>67</v>
      </c>
      <c r="F29" s="3">
        <v>32.0</v>
      </c>
      <c r="G29" s="3">
        <v>0.004</v>
      </c>
      <c r="I29" s="4">
        <v>8596.0</v>
      </c>
      <c r="J29" s="8">
        <f t="shared" si="1"/>
        <v>5.138032217</v>
      </c>
      <c r="K29" s="8">
        <f t="shared" si="2"/>
        <v>0.04110425774</v>
      </c>
      <c r="L29" s="4">
        <f t="shared" si="3"/>
        <v>41.10425774</v>
      </c>
    </row>
    <row r="30">
      <c r="A30" s="1">
        <v>23.0</v>
      </c>
      <c r="B30" s="13">
        <v>44477.0</v>
      </c>
      <c r="C30" s="3">
        <v>10.0</v>
      </c>
      <c r="D30" s="7">
        <v>0.5</v>
      </c>
      <c r="E30" s="3" t="s">
        <v>67</v>
      </c>
      <c r="F30" s="3">
        <v>33.0</v>
      </c>
      <c r="G30" s="3">
        <v>0.004</v>
      </c>
      <c r="I30" s="4">
        <v>9783.0</v>
      </c>
      <c r="J30" s="8">
        <f t="shared" si="1"/>
        <v>5.848853225</v>
      </c>
      <c r="K30" s="8">
        <f t="shared" si="2"/>
        <v>0.0467908258</v>
      </c>
      <c r="L30" s="4">
        <f t="shared" si="3"/>
        <v>46.7908258</v>
      </c>
    </row>
    <row r="31">
      <c r="A31" s="1">
        <v>24.0</v>
      </c>
      <c r="B31" s="13">
        <v>44477.0</v>
      </c>
      <c r="C31" s="3">
        <v>10.0</v>
      </c>
      <c r="D31" s="7">
        <v>0.5</v>
      </c>
      <c r="E31" s="3" t="s">
        <v>67</v>
      </c>
      <c r="F31" s="3">
        <v>34.0</v>
      </c>
      <c r="G31" s="3">
        <v>0.004</v>
      </c>
      <c r="I31" s="4">
        <v>14722.0</v>
      </c>
      <c r="J31" s="8">
        <f t="shared" si="1"/>
        <v>8.80651536</v>
      </c>
      <c r="K31" s="8">
        <f t="shared" si="2"/>
        <v>0.07045212288</v>
      </c>
      <c r="L31" s="4">
        <f t="shared" si="3"/>
        <v>70.45212288</v>
      </c>
    </row>
    <row r="32">
      <c r="A32" s="1">
        <v>25.0</v>
      </c>
      <c r="B32" s="13">
        <v>44477.0</v>
      </c>
      <c r="C32" s="3">
        <v>10.0</v>
      </c>
      <c r="D32" s="7">
        <v>0.5</v>
      </c>
      <c r="E32" s="3" t="s">
        <v>67</v>
      </c>
      <c r="F32" s="3">
        <v>35.0</v>
      </c>
      <c r="G32" s="3">
        <v>0.004</v>
      </c>
      <c r="I32" s="4">
        <v>11276.0</v>
      </c>
      <c r="J32" s="8">
        <f t="shared" si="1"/>
        <v>6.742918738</v>
      </c>
      <c r="K32" s="8">
        <f t="shared" si="2"/>
        <v>0.0539433499</v>
      </c>
      <c r="L32" s="4">
        <f t="shared" si="3"/>
        <v>53.9433499</v>
      </c>
    </row>
    <row r="33">
      <c r="A33" s="1">
        <v>26.0</v>
      </c>
      <c r="B33" s="13">
        <v>44477.0</v>
      </c>
      <c r="C33" s="3">
        <v>10.0</v>
      </c>
      <c r="D33" s="7">
        <v>0.5</v>
      </c>
      <c r="E33" s="3" t="s">
        <v>67</v>
      </c>
      <c r="F33" s="3">
        <v>11.2</v>
      </c>
      <c r="G33" s="3">
        <v>0.004</v>
      </c>
      <c r="I33" s="4">
        <v>3826.0</v>
      </c>
      <c r="J33" s="8">
        <f t="shared" si="1"/>
        <v>2.281573747</v>
      </c>
      <c r="K33" s="8">
        <f t="shared" si="2"/>
        <v>0.01825258998</v>
      </c>
      <c r="L33" s="4">
        <f t="shared" si="3"/>
        <v>18.25258998</v>
      </c>
    </row>
    <row r="34">
      <c r="A34" s="1">
        <v>27.0</v>
      </c>
      <c r="B34" s="13">
        <v>44477.0</v>
      </c>
      <c r="C34" s="3">
        <v>10.0</v>
      </c>
      <c r="D34" s="7">
        <v>0.5</v>
      </c>
      <c r="E34" s="3" t="s">
        <v>67</v>
      </c>
      <c r="F34" s="3">
        <v>11.3</v>
      </c>
      <c r="G34" s="3">
        <v>0.004</v>
      </c>
      <c r="I34" s="4">
        <v>3766.0</v>
      </c>
      <c r="J34" s="8">
        <f t="shared" si="1"/>
        <v>2.245643452</v>
      </c>
      <c r="K34" s="8">
        <f t="shared" si="2"/>
        <v>0.01796514761</v>
      </c>
      <c r="L34" s="4">
        <f t="shared" si="3"/>
        <v>17.96514761</v>
      </c>
    </row>
    <row r="35">
      <c r="A35" s="1">
        <v>28.0</v>
      </c>
      <c r="B35" s="13">
        <v>44477.0</v>
      </c>
      <c r="C35" s="3">
        <v>10.0</v>
      </c>
      <c r="D35" s="7">
        <v>0.5</v>
      </c>
      <c r="E35" s="3" t="s">
        <v>67</v>
      </c>
      <c r="F35" s="3">
        <v>15.2</v>
      </c>
      <c r="G35" s="3">
        <v>0.004</v>
      </c>
      <c r="I35" s="4">
        <v>8541.0</v>
      </c>
      <c r="J35" s="8">
        <f t="shared" si="1"/>
        <v>5.105096114</v>
      </c>
      <c r="K35" s="8">
        <f t="shared" si="2"/>
        <v>0.04084076891</v>
      </c>
      <c r="L35" s="4">
        <f t="shared" si="3"/>
        <v>40.84076891</v>
      </c>
    </row>
    <row r="36">
      <c r="A36" s="1">
        <v>29.0</v>
      </c>
      <c r="B36" s="13">
        <v>44477.0</v>
      </c>
      <c r="C36" s="3">
        <v>10.0</v>
      </c>
      <c r="D36" s="7">
        <v>0.5</v>
      </c>
      <c r="E36" s="3" t="s">
        <v>67</v>
      </c>
      <c r="F36" s="3">
        <v>15.3</v>
      </c>
      <c r="G36" s="3">
        <v>0.004</v>
      </c>
      <c r="I36" s="4">
        <v>7654.0</v>
      </c>
      <c r="J36" s="8">
        <f t="shared" si="1"/>
        <v>4.573926582</v>
      </c>
      <c r="K36" s="8">
        <f t="shared" si="2"/>
        <v>0.03659141266</v>
      </c>
      <c r="L36" s="4">
        <f t="shared" si="3"/>
        <v>36.59141266</v>
      </c>
    </row>
    <row r="37">
      <c r="A37" s="1">
        <v>30.0</v>
      </c>
      <c r="B37" s="13">
        <v>44477.0</v>
      </c>
      <c r="C37" s="3">
        <v>10.0</v>
      </c>
      <c r="D37" s="7">
        <v>0.5</v>
      </c>
      <c r="E37" s="3" t="s">
        <v>67</v>
      </c>
      <c r="F37" s="3">
        <v>31.2</v>
      </c>
      <c r="G37" s="3">
        <v>0.004</v>
      </c>
      <c r="I37" s="4">
        <v>5285.0</v>
      </c>
      <c r="J37" s="8">
        <f t="shared" si="1"/>
        <v>3.155278759</v>
      </c>
      <c r="K37" s="8">
        <f t="shared" si="2"/>
        <v>0.02524223007</v>
      </c>
      <c r="L37" s="4">
        <f t="shared" si="3"/>
        <v>25.24223007</v>
      </c>
    </row>
    <row r="38">
      <c r="A38" s="1">
        <v>31.0</v>
      </c>
      <c r="B38" s="13">
        <v>44477.0</v>
      </c>
      <c r="C38" s="3">
        <v>10.0</v>
      </c>
      <c r="D38" s="7">
        <v>0.5</v>
      </c>
      <c r="E38" s="3" t="s">
        <v>67</v>
      </c>
      <c r="F38" s="3">
        <v>31.3</v>
      </c>
      <c r="G38" s="3">
        <v>0.004</v>
      </c>
      <c r="I38" s="4">
        <v>5880.0</v>
      </c>
      <c r="J38" s="8">
        <f t="shared" si="1"/>
        <v>3.51158752</v>
      </c>
      <c r="K38" s="8">
        <f t="shared" si="2"/>
        <v>0.02809270016</v>
      </c>
      <c r="L38" s="4">
        <f t="shared" si="3"/>
        <v>28.09270016</v>
      </c>
    </row>
    <row r="39">
      <c r="A39" s="1">
        <v>32.0</v>
      </c>
      <c r="B39" s="13">
        <v>44477.0</v>
      </c>
      <c r="C39" s="3">
        <v>10.0</v>
      </c>
      <c r="D39" s="7">
        <v>0.5</v>
      </c>
      <c r="E39" s="3" t="s">
        <v>67</v>
      </c>
      <c r="F39" s="3">
        <v>35.2</v>
      </c>
      <c r="G39" s="3">
        <v>0.004</v>
      </c>
      <c r="I39" s="4">
        <v>8964.0</v>
      </c>
      <c r="J39" s="8">
        <f t="shared" si="1"/>
        <v>5.358404695</v>
      </c>
      <c r="K39" s="8">
        <f t="shared" si="2"/>
        <v>0.04286723756</v>
      </c>
      <c r="L39" s="4">
        <f t="shared" si="3"/>
        <v>42.86723756</v>
      </c>
    </row>
    <row r="40">
      <c r="A40" s="1">
        <v>33.0</v>
      </c>
      <c r="B40" s="13">
        <v>44477.0</v>
      </c>
      <c r="C40" s="3">
        <v>10.0</v>
      </c>
      <c r="D40" s="7">
        <v>0.5</v>
      </c>
      <c r="E40" s="3" t="s">
        <v>67</v>
      </c>
      <c r="F40" s="3">
        <v>35.3</v>
      </c>
      <c r="G40" s="3">
        <v>0.004</v>
      </c>
      <c r="I40" s="4">
        <v>9947.0</v>
      </c>
      <c r="J40" s="8">
        <f t="shared" si="1"/>
        <v>5.947062698</v>
      </c>
      <c r="K40" s="8">
        <f t="shared" si="2"/>
        <v>0.04757650159</v>
      </c>
      <c r="L40" s="4">
        <f t="shared" si="3"/>
        <v>47.57650159</v>
      </c>
    </row>
    <row r="41">
      <c r="A41" s="1">
        <v>34.0</v>
      </c>
      <c r="B41" s="13">
        <v>44477.0</v>
      </c>
      <c r="C41" s="3">
        <v>10.0</v>
      </c>
      <c r="D41" s="7">
        <v>0.3</v>
      </c>
      <c r="E41" s="3" t="s">
        <v>68</v>
      </c>
      <c r="F41" s="3" t="s">
        <v>69</v>
      </c>
      <c r="G41" s="3">
        <v>0.004</v>
      </c>
      <c r="I41" s="4">
        <v>1543.0</v>
      </c>
      <c r="J41" s="8">
        <f t="shared" si="1"/>
        <v>0.9144260135</v>
      </c>
      <c r="K41" s="8">
        <f t="shared" si="2"/>
        <v>0.01219234685</v>
      </c>
      <c r="L41" s="4">
        <f t="shared" si="3"/>
        <v>12.19234685</v>
      </c>
    </row>
    <row r="42">
      <c r="A42" s="1">
        <v>35.0</v>
      </c>
      <c r="B42" s="13">
        <v>44477.0</v>
      </c>
      <c r="C42" s="3">
        <v>10.0</v>
      </c>
      <c r="D42" s="7">
        <v>0.3</v>
      </c>
      <c r="E42" s="3" t="s">
        <v>68</v>
      </c>
      <c r="F42" s="3" t="s">
        <v>69</v>
      </c>
      <c r="G42" s="3">
        <v>0.004</v>
      </c>
      <c r="I42" s="4">
        <v>2399.0</v>
      </c>
      <c r="J42" s="8">
        <f t="shared" si="1"/>
        <v>1.427031559</v>
      </c>
      <c r="K42" s="8">
        <f t="shared" si="2"/>
        <v>0.01902708745</v>
      </c>
      <c r="L42" s="4">
        <f t="shared" si="3"/>
        <v>19.02708745</v>
      </c>
    </row>
    <row r="43">
      <c r="A43" s="1">
        <v>36.0</v>
      </c>
      <c r="B43" s="13">
        <v>44477.0</v>
      </c>
      <c r="C43" s="3">
        <v>10.0</v>
      </c>
      <c r="D43" s="7">
        <v>0.3</v>
      </c>
      <c r="E43" s="3" t="s">
        <v>68</v>
      </c>
      <c r="F43" s="3" t="s">
        <v>69</v>
      </c>
      <c r="G43" s="3">
        <v>0.004</v>
      </c>
      <c r="I43" s="4">
        <v>1576.0</v>
      </c>
      <c r="J43" s="8">
        <f t="shared" si="1"/>
        <v>0.9341876759</v>
      </c>
      <c r="K43" s="8">
        <f t="shared" si="2"/>
        <v>0.01245583568</v>
      </c>
      <c r="L43" s="4">
        <f t="shared" si="3"/>
        <v>12.45583568</v>
      </c>
    </row>
    <row r="44">
      <c r="A44" s="1">
        <v>37.0</v>
      </c>
      <c r="B44" s="13">
        <v>44477.0</v>
      </c>
      <c r="C44" s="3">
        <v>10.0</v>
      </c>
      <c r="D44" s="7">
        <v>0.5</v>
      </c>
      <c r="E44" s="3" t="s">
        <v>70</v>
      </c>
      <c r="F44" s="3">
        <v>2.5</v>
      </c>
      <c r="G44" s="3">
        <v>0.004</v>
      </c>
      <c r="I44" s="4">
        <v>10382.0</v>
      </c>
      <c r="J44" s="8">
        <f t="shared" si="1"/>
        <v>6.207557339</v>
      </c>
      <c r="K44" s="8">
        <f t="shared" si="2"/>
        <v>0.04966045871</v>
      </c>
      <c r="L44" s="4">
        <f t="shared" si="3"/>
        <v>49.66045871</v>
      </c>
    </row>
    <row r="45">
      <c r="A45" s="1">
        <v>38.0</v>
      </c>
      <c r="B45" s="13">
        <v>44477.0</v>
      </c>
      <c r="C45" s="3">
        <v>10.0</v>
      </c>
      <c r="D45" s="7">
        <v>0.5</v>
      </c>
      <c r="E45" s="3" t="s">
        <v>70</v>
      </c>
      <c r="F45" s="3">
        <v>10.0</v>
      </c>
      <c r="G45" s="3">
        <v>0.004</v>
      </c>
      <c r="I45" s="4">
        <v>8313.0</v>
      </c>
      <c r="J45" s="8">
        <f t="shared" si="1"/>
        <v>4.968560992</v>
      </c>
      <c r="K45" s="8">
        <f t="shared" si="2"/>
        <v>0.03974848793</v>
      </c>
      <c r="L45" s="4">
        <f t="shared" si="3"/>
        <v>39.74848793</v>
      </c>
    </row>
    <row r="46">
      <c r="A46" s="1">
        <v>39.0</v>
      </c>
      <c r="B46" s="13">
        <v>44477.0</v>
      </c>
      <c r="C46" s="3">
        <v>10.0</v>
      </c>
      <c r="D46" s="7">
        <v>0.5</v>
      </c>
      <c r="E46" s="3" t="s">
        <v>70</v>
      </c>
      <c r="F46" s="3">
        <v>25.0</v>
      </c>
      <c r="G46" s="3">
        <v>0.004</v>
      </c>
      <c r="I46" s="4">
        <v>12314.0</v>
      </c>
      <c r="J46" s="8">
        <f t="shared" si="1"/>
        <v>7.364512845</v>
      </c>
      <c r="K46" s="8">
        <f t="shared" si="2"/>
        <v>0.05891610276</v>
      </c>
      <c r="L46" s="4">
        <f t="shared" si="3"/>
        <v>58.91610276</v>
      </c>
    </row>
    <row r="47">
      <c r="A47" s="1">
        <v>40.0</v>
      </c>
      <c r="B47" s="13">
        <v>44477.0</v>
      </c>
      <c r="C47" s="3">
        <v>10.0</v>
      </c>
      <c r="D47" s="7">
        <v>0.5</v>
      </c>
      <c r="E47" s="3" t="s">
        <v>70</v>
      </c>
      <c r="F47" s="3">
        <v>50.0</v>
      </c>
      <c r="G47" s="3">
        <v>0.004</v>
      </c>
      <c r="I47" s="4">
        <v>25292.0</v>
      </c>
      <c r="J47" s="8">
        <f t="shared" si="1"/>
        <v>15.1362357</v>
      </c>
      <c r="K47" s="8">
        <f t="shared" si="2"/>
        <v>0.1210898856</v>
      </c>
      <c r="L47" s="4">
        <f t="shared" si="3"/>
        <v>121.0898856</v>
      </c>
    </row>
    <row r="48">
      <c r="A48" s="1">
        <v>41.0</v>
      </c>
      <c r="B48" s="13">
        <v>44477.0</v>
      </c>
      <c r="C48" s="3">
        <v>10.0</v>
      </c>
      <c r="D48" s="7">
        <v>0.5</v>
      </c>
      <c r="E48" s="3" t="s">
        <v>70</v>
      </c>
      <c r="F48" s="3">
        <v>75.0</v>
      </c>
      <c r="G48" s="3">
        <v>0.004</v>
      </c>
      <c r="I48" s="4">
        <v>44936.0</v>
      </c>
      <c r="J48" s="8">
        <f t="shared" si="1"/>
        <v>26.89981436</v>
      </c>
      <c r="K48" s="8">
        <f t="shared" si="2"/>
        <v>0.2151985149</v>
      </c>
      <c r="L48" s="4">
        <f t="shared" si="3"/>
        <v>215.1985149</v>
      </c>
    </row>
    <row r="49">
      <c r="A49" s="1">
        <v>42.0</v>
      </c>
      <c r="B49" s="13">
        <v>44477.0</v>
      </c>
      <c r="C49" s="3">
        <v>10.0</v>
      </c>
      <c r="D49" s="7">
        <v>0.5</v>
      </c>
      <c r="E49" s="3" t="s">
        <v>70</v>
      </c>
      <c r="F49" s="3">
        <v>100.0</v>
      </c>
      <c r="G49" s="3">
        <v>0.004</v>
      </c>
      <c r="I49" s="4">
        <v>34695.0</v>
      </c>
      <c r="J49" s="8">
        <f t="shared" si="1"/>
        <v>20.7671118</v>
      </c>
      <c r="K49" s="8">
        <f t="shared" si="2"/>
        <v>0.1661368944</v>
      </c>
      <c r="L49" s="4">
        <f t="shared" si="3"/>
        <v>166.1368944</v>
      </c>
    </row>
    <row r="50">
      <c r="A50" s="1">
        <v>43.0</v>
      </c>
      <c r="B50" s="13">
        <v>44477.0</v>
      </c>
      <c r="C50" s="3">
        <v>10.0</v>
      </c>
      <c r="D50" s="7">
        <v>0.5</v>
      </c>
      <c r="E50" s="3" t="s">
        <v>70</v>
      </c>
      <c r="F50" s="3">
        <v>125.0</v>
      </c>
      <c r="G50" s="3">
        <v>0.004</v>
      </c>
      <c r="I50" s="4">
        <v>17513.0</v>
      </c>
      <c r="J50" s="8">
        <f t="shared" si="1"/>
        <v>10.47787293</v>
      </c>
      <c r="K50" s="8">
        <f t="shared" si="2"/>
        <v>0.08382298341</v>
      </c>
      <c r="L50" s="4">
        <f t="shared" si="3"/>
        <v>83.82298341</v>
      </c>
    </row>
    <row r="51">
      <c r="A51" s="1">
        <v>44.0</v>
      </c>
      <c r="B51" s="13">
        <v>44477.0</v>
      </c>
      <c r="C51" s="3">
        <v>10.0</v>
      </c>
      <c r="D51" s="7">
        <v>0.5</v>
      </c>
      <c r="E51" s="3" t="s">
        <v>70</v>
      </c>
      <c r="F51" s="3">
        <v>150.0</v>
      </c>
      <c r="G51" s="3">
        <v>0.004</v>
      </c>
      <c r="I51" s="4">
        <v>23694.0</v>
      </c>
      <c r="J51" s="8">
        <f t="shared" si="1"/>
        <v>14.17929217</v>
      </c>
      <c r="K51" s="8">
        <f t="shared" si="2"/>
        <v>0.1134343374</v>
      </c>
      <c r="L51" s="4">
        <f t="shared" si="3"/>
        <v>113.4343374</v>
      </c>
    </row>
    <row r="52">
      <c r="A52" s="1">
        <v>45.0</v>
      </c>
      <c r="B52" s="13">
        <v>44477.0</v>
      </c>
      <c r="C52" s="3">
        <v>10.0</v>
      </c>
      <c r="D52" s="7">
        <v>0.5</v>
      </c>
      <c r="E52" s="3" t="s">
        <v>70</v>
      </c>
      <c r="F52" s="3">
        <v>180.0</v>
      </c>
      <c r="G52" s="3">
        <v>0.004</v>
      </c>
      <c r="I52" s="4">
        <v>16131.0</v>
      </c>
      <c r="J52" s="8">
        <f t="shared" si="1"/>
        <v>9.65027846</v>
      </c>
      <c r="K52" s="8">
        <f t="shared" si="2"/>
        <v>0.07720222768</v>
      </c>
      <c r="L52" s="4">
        <f t="shared" si="3"/>
        <v>77.20222768</v>
      </c>
    </row>
    <row r="53">
      <c r="A53" s="1">
        <v>46.0</v>
      </c>
      <c r="B53" s="13">
        <v>44477.0</v>
      </c>
      <c r="C53" s="3">
        <v>10.0</v>
      </c>
      <c r="D53" s="7">
        <v>0.5</v>
      </c>
      <c r="E53" s="3" t="s">
        <v>70</v>
      </c>
      <c r="F53" s="3">
        <v>200.0</v>
      </c>
      <c r="G53" s="3">
        <v>0.004</v>
      </c>
      <c r="I53" s="4">
        <v>4252.0</v>
      </c>
      <c r="J53" s="8">
        <f t="shared" si="1"/>
        <v>2.536678843</v>
      </c>
      <c r="K53" s="8">
        <f t="shared" si="2"/>
        <v>0.02029343074</v>
      </c>
      <c r="L53" s="4">
        <f t="shared" si="3"/>
        <v>20.29343074</v>
      </c>
    </row>
    <row r="54">
      <c r="A54" s="1">
        <v>47.0</v>
      </c>
      <c r="B54" s="14">
        <v>44166.0</v>
      </c>
      <c r="C54" s="3">
        <v>10.0</v>
      </c>
      <c r="D54" s="7">
        <v>0.3</v>
      </c>
      <c r="E54" s="3" t="s">
        <v>71</v>
      </c>
      <c r="F54" s="3" t="s">
        <v>71</v>
      </c>
      <c r="G54" s="3">
        <v>0.004</v>
      </c>
      <c r="I54" s="4">
        <v>9249.0</v>
      </c>
      <c r="J54" s="8">
        <f t="shared" si="1"/>
        <v>5.529073597</v>
      </c>
      <c r="K54" s="8">
        <f t="shared" si="2"/>
        <v>0.0737209813</v>
      </c>
      <c r="L54" s="4">
        <f t="shared" si="3"/>
        <v>73.7209813</v>
      </c>
    </row>
    <row r="55">
      <c r="A55" s="1">
        <v>48.0</v>
      </c>
      <c r="B55" s="14">
        <v>44166.0</v>
      </c>
      <c r="C55" s="3">
        <v>10.0</v>
      </c>
      <c r="D55" s="7">
        <v>0.3</v>
      </c>
      <c r="E55" s="3" t="s">
        <v>71</v>
      </c>
      <c r="F55" s="3" t="s">
        <v>71</v>
      </c>
      <c r="G55" s="3">
        <v>0.004</v>
      </c>
      <c r="I55" s="4">
        <v>11711.0</v>
      </c>
      <c r="J55" s="8">
        <f t="shared" si="1"/>
        <v>7.003413378</v>
      </c>
      <c r="K55" s="8">
        <f t="shared" si="2"/>
        <v>0.09337884504</v>
      </c>
      <c r="L55" s="4">
        <f t="shared" si="3"/>
        <v>93.37884504</v>
      </c>
    </row>
    <row r="56">
      <c r="A56" s="1">
        <v>49.0</v>
      </c>
      <c r="B56" s="14">
        <v>44166.0</v>
      </c>
      <c r="C56" s="3">
        <v>10.0</v>
      </c>
      <c r="D56" s="7">
        <v>0.3</v>
      </c>
      <c r="E56" s="3" t="s">
        <v>71</v>
      </c>
      <c r="F56" s="3" t="s">
        <v>71</v>
      </c>
      <c r="G56" s="3">
        <v>0.004</v>
      </c>
      <c r="I56" s="4">
        <v>7559.0</v>
      </c>
      <c r="J56" s="8">
        <f t="shared" si="1"/>
        <v>4.517036948</v>
      </c>
      <c r="K56" s="8">
        <f t="shared" si="2"/>
        <v>0.06022715931</v>
      </c>
      <c r="L56" s="4">
        <f t="shared" si="3"/>
        <v>60.22715931</v>
      </c>
      <c r="M56" s="11">
        <f>AVERAGE(K54:K56)</f>
        <v>0.07577566188</v>
      </c>
    </row>
    <row r="57">
      <c r="A57" s="3">
        <v>1.0</v>
      </c>
      <c r="B57" s="13">
        <v>44477.0</v>
      </c>
      <c r="C57" s="3">
        <v>100.0</v>
      </c>
      <c r="D57" s="3">
        <v>1.0</v>
      </c>
      <c r="E57" s="3" t="s">
        <v>72</v>
      </c>
      <c r="F57" s="3">
        <v>5.0</v>
      </c>
      <c r="G57" s="3">
        <v>0.004</v>
      </c>
      <c r="I57" s="4">
        <v>12925.0</v>
      </c>
      <c r="J57" s="8">
        <f t="shared" si="1"/>
        <v>7.730403018</v>
      </c>
      <c r="K57" s="8">
        <f t="shared" si="2"/>
        <v>0.03092161207</v>
      </c>
      <c r="L57" s="4">
        <f t="shared" si="3"/>
        <v>30.92161207</v>
      </c>
    </row>
    <row r="58">
      <c r="A58" s="3">
        <v>2.0</v>
      </c>
      <c r="B58" s="13">
        <v>44477.0</v>
      </c>
      <c r="C58" s="3">
        <v>100.0</v>
      </c>
      <c r="D58" s="3">
        <v>1.0</v>
      </c>
      <c r="E58" s="3" t="s">
        <v>72</v>
      </c>
      <c r="F58" s="3">
        <v>25.0</v>
      </c>
      <c r="G58" s="3">
        <v>0.004</v>
      </c>
      <c r="I58" s="4">
        <v>21241.0</v>
      </c>
      <c r="J58" s="8">
        <f t="shared" si="1"/>
        <v>12.71034194</v>
      </c>
      <c r="K58" s="8">
        <f t="shared" si="2"/>
        <v>0.05084136775</v>
      </c>
      <c r="L58" s="4">
        <f t="shared" si="3"/>
        <v>50.84136775</v>
      </c>
    </row>
    <row r="59">
      <c r="A59" s="3">
        <v>3.0</v>
      </c>
      <c r="B59" s="13">
        <v>44477.0</v>
      </c>
      <c r="C59" s="3">
        <v>100.0</v>
      </c>
      <c r="D59" s="3">
        <v>1.0</v>
      </c>
      <c r="E59" s="3" t="s">
        <v>72</v>
      </c>
      <c r="F59" s="3">
        <v>50.0</v>
      </c>
      <c r="G59" s="3">
        <v>0.004</v>
      </c>
      <c r="I59" s="4">
        <v>27786.0</v>
      </c>
      <c r="J59" s="8">
        <f t="shared" si="1"/>
        <v>16.62973831</v>
      </c>
      <c r="K59" s="8">
        <f t="shared" si="2"/>
        <v>0.06651895323</v>
      </c>
      <c r="L59" s="4">
        <f t="shared" si="3"/>
        <v>66.51895323</v>
      </c>
    </row>
    <row r="60">
      <c r="A60" s="3">
        <v>4.0</v>
      </c>
      <c r="B60" s="13">
        <v>44477.0</v>
      </c>
      <c r="C60" s="3">
        <v>100.0</v>
      </c>
      <c r="D60" s="3">
        <v>1.0</v>
      </c>
      <c r="E60" s="3" t="s">
        <v>72</v>
      </c>
      <c r="F60" s="3">
        <v>75.0</v>
      </c>
      <c r="G60" s="3">
        <v>0.004</v>
      </c>
      <c r="I60" s="4">
        <v>15068.0</v>
      </c>
      <c r="J60" s="8">
        <f t="shared" si="1"/>
        <v>9.013713396</v>
      </c>
      <c r="K60" s="8">
        <f t="shared" si="2"/>
        <v>0.03605485358</v>
      </c>
      <c r="L60" s="4">
        <f t="shared" si="3"/>
        <v>36.05485358</v>
      </c>
    </row>
    <row r="61">
      <c r="A61" s="3">
        <v>5.0</v>
      </c>
      <c r="B61" s="13">
        <v>44477.0</v>
      </c>
      <c r="C61" s="3">
        <v>100.0</v>
      </c>
      <c r="D61" s="3">
        <v>1.0</v>
      </c>
      <c r="E61" s="3" t="s">
        <v>72</v>
      </c>
      <c r="F61" s="3">
        <v>95.0</v>
      </c>
      <c r="G61" s="3">
        <v>0.004</v>
      </c>
      <c r="I61" s="4">
        <v>11986.0</v>
      </c>
      <c r="J61" s="8">
        <f t="shared" si="1"/>
        <v>7.168093898</v>
      </c>
      <c r="K61" s="8">
        <f t="shared" si="2"/>
        <v>0.02867237559</v>
      </c>
      <c r="L61" s="4">
        <f t="shared" si="3"/>
        <v>28.67237559</v>
      </c>
    </row>
    <row r="62">
      <c r="A62" s="3">
        <v>6.0</v>
      </c>
      <c r="B62" s="13">
        <v>44477.0</v>
      </c>
      <c r="C62" s="3">
        <v>70.0</v>
      </c>
      <c r="D62" s="3">
        <v>1.0</v>
      </c>
      <c r="E62" s="3" t="s">
        <v>72</v>
      </c>
      <c r="F62" s="3">
        <v>5.0</v>
      </c>
      <c r="G62" s="3">
        <v>0.004</v>
      </c>
      <c r="I62" s="4">
        <v>15503.0</v>
      </c>
      <c r="J62" s="8">
        <f t="shared" si="1"/>
        <v>9.274208036</v>
      </c>
      <c r="K62" s="8">
        <f t="shared" si="2"/>
        <v>0.03709683215</v>
      </c>
      <c r="L62" s="4">
        <f t="shared" si="3"/>
        <v>37.09683215</v>
      </c>
    </row>
    <row r="63">
      <c r="A63" s="3">
        <v>7.0</v>
      </c>
      <c r="B63" s="13">
        <v>44477.0</v>
      </c>
      <c r="C63" s="3">
        <v>70.0</v>
      </c>
      <c r="D63" s="3">
        <v>1.0</v>
      </c>
      <c r="E63" s="3" t="s">
        <v>72</v>
      </c>
      <c r="F63" s="3">
        <v>25.0</v>
      </c>
      <c r="G63" s="3">
        <v>0.004</v>
      </c>
      <c r="I63" s="4">
        <v>11998.0</v>
      </c>
      <c r="J63" s="8">
        <f t="shared" si="1"/>
        <v>7.175279957</v>
      </c>
      <c r="K63" s="8">
        <f t="shared" si="2"/>
        <v>0.02870111983</v>
      </c>
      <c r="L63" s="4">
        <f t="shared" si="3"/>
        <v>28.70111983</v>
      </c>
    </row>
    <row r="64">
      <c r="A64" s="3">
        <v>8.0</v>
      </c>
      <c r="B64" s="13">
        <v>44477.0</v>
      </c>
      <c r="C64" s="3">
        <v>70.0</v>
      </c>
      <c r="D64" s="3">
        <v>1.0</v>
      </c>
      <c r="E64" s="3" t="s">
        <v>72</v>
      </c>
      <c r="F64" s="3">
        <v>45.0</v>
      </c>
      <c r="G64" s="3">
        <v>0.004</v>
      </c>
      <c r="I64" s="4">
        <v>32998.0</v>
      </c>
      <c r="J64" s="8">
        <f t="shared" si="1"/>
        <v>19.75088329</v>
      </c>
      <c r="K64" s="8">
        <f t="shared" si="2"/>
        <v>0.07900353315</v>
      </c>
      <c r="L64" s="4">
        <f t="shared" si="3"/>
        <v>79.00353315</v>
      </c>
    </row>
    <row r="65">
      <c r="A65" s="3">
        <v>9.0</v>
      </c>
      <c r="B65" s="13">
        <v>44477.0</v>
      </c>
      <c r="C65" s="3">
        <v>70.0</v>
      </c>
      <c r="D65" s="3">
        <v>1.0</v>
      </c>
      <c r="E65" s="3" t="s">
        <v>72</v>
      </c>
      <c r="F65" s="3">
        <v>55.0</v>
      </c>
      <c r="G65" s="3">
        <v>0.004</v>
      </c>
      <c r="I65" s="4">
        <v>15273.0</v>
      </c>
      <c r="J65" s="8">
        <f t="shared" si="1"/>
        <v>9.136475238</v>
      </c>
      <c r="K65" s="8">
        <f t="shared" si="2"/>
        <v>0.03654590095</v>
      </c>
      <c r="L65" s="4">
        <f t="shared" si="3"/>
        <v>36.54590095</v>
      </c>
    </row>
    <row r="66">
      <c r="A66" s="3">
        <v>10.0</v>
      </c>
      <c r="B66" s="13">
        <v>44477.0</v>
      </c>
      <c r="C66" s="3">
        <v>70.0</v>
      </c>
      <c r="D66" s="3">
        <v>1.0</v>
      </c>
      <c r="E66" s="3" t="s">
        <v>72</v>
      </c>
      <c r="F66" s="3">
        <v>65.0</v>
      </c>
      <c r="G66" s="3">
        <v>0.004</v>
      </c>
      <c r="I66" s="4">
        <v>27176.0</v>
      </c>
      <c r="J66" s="8">
        <f t="shared" si="1"/>
        <v>16.26444697</v>
      </c>
      <c r="K66" s="8">
        <f t="shared" si="2"/>
        <v>0.06505778789</v>
      </c>
      <c r="L66" s="4">
        <f t="shared" si="3"/>
        <v>65.05778789</v>
      </c>
    </row>
    <row r="67">
      <c r="A67" s="3">
        <v>11.0</v>
      </c>
      <c r="B67" s="13">
        <v>44477.0</v>
      </c>
      <c r="C67" s="3">
        <v>45.0</v>
      </c>
      <c r="D67" s="3">
        <v>1.0</v>
      </c>
      <c r="E67" s="3" t="s">
        <v>72</v>
      </c>
      <c r="F67" s="3">
        <v>5.0</v>
      </c>
      <c r="G67" s="3">
        <v>0.004</v>
      </c>
      <c r="I67" s="4">
        <v>13266.0</v>
      </c>
      <c r="J67" s="8">
        <f t="shared" si="1"/>
        <v>7.934606863</v>
      </c>
      <c r="K67" s="8">
        <f t="shared" si="2"/>
        <v>0.03173842745</v>
      </c>
      <c r="L67" s="4">
        <f t="shared" si="3"/>
        <v>31.73842745</v>
      </c>
    </row>
    <row r="68">
      <c r="A68" s="3">
        <v>12.0</v>
      </c>
      <c r="B68" s="13">
        <v>44477.0</v>
      </c>
      <c r="C68" s="3">
        <v>45.0</v>
      </c>
      <c r="D68" s="3">
        <v>1.0</v>
      </c>
      <c r="E68" s="3" t="s">
        <v>72</v>
      </c>
      <c r="F68" s="3">
        <v>15.0</v>
      </c>
      <c r="G68" s="3">
        <v>0.004</v>
      </c>
      <c r="I68" s="4">
        <v>11139.0</v>
      </c>
      <c r="J68" s="8">
        <f t="shared" si="1"/>
        <v>6.660877897</v>
      </c>
      <c r="K68" s="8">
        <f t="shared" si="2"/>
        <v>0.02664351159</v>
      </c>
      <c r="L68" s="4">
        <f t="shared" si="3"/>
        <v>26.64351159</v>
      </c>
    </row>
    <row r="69">
      <c r="A69" s="3">
        <v>13.0</v>
      </c>
      <c r="B69" s="13">
        <v>44477.0</v>
      </c>
      <c r="C69" s="3">
        <v>45.0</v>
      </c>
      <c r="D69" s="3">
        <v>1.0</v>
      </c>
      <c r="E69" s="3" t="s">
        <v>72</v>
      </c>
      <c r="F69" s="3">
        <v>30.0</v>
      </c>
      <c r="G69" s="3">
        <v>0.004</v>
      </c>
      <c r="I69" s="4">
        <v>27194.0</v>
      </c>
      <c r="J69" s="8">
        <f t="shared" si="1"/>
        <v>16.27522606</v>
      </c>
      <c r="K69" s="8">
        <f t="shared" si="2"/>
        <v>0.06510090425</v>
      </c>
      <c r="L69" s="4">
        <f t="shared" si="3"/>
        <v>65.10090425</v>
      </c>
    </row>
    <row r="70">
      <c r="A70" s="3">
        <v>14.0</v>
      </c>
      <c r="B70" s="13">
        <v>44477.0</v>
      </c>
      <c r="C70" s="3">
        <v>45.0</v>
      </c>
      <c r="D70" s="3">
        <v>1.0</v>
      </c>
      <c r="E70" s="3" t="s">
        <v>72</v>
      </c>
      <c r="F70" s="3">
        <v>40.0</v>
      </c>
      <c r="G70" s="3">
        <v>0.004</v>
      </c>
      <c r="I70" s="4">
        <v>43125.0</v>
      </c>
      <c r="J70" s="8">
        <f t="shared" si="1"/>
        <v>25.81531828</v>
      </c>
      <c r="K70" s="8">
        <f t="shared" si="2"/>
        <v>0.1032612731</v>
      </c>
      <c r="L70" s="4">
        <f t="shared" si="3"/>
        <v>103.2612731</v>
      </c>
    </row>
    <row r="71">
      <c r="A71" s="3">
        <v>15.0</v>
      </c>
      <c r="B71" s="13">
        <v>44477.0</v>
      </c>
      <c r="C71" s="3">
        <v>25.0</v>
      </c>
      <c r="D71" s="3">
        <v>1.0</v>
      </c>
      <c r="E71" s="3" t="s">
        <v>72</v>
      </c>
      <c r="F71" s="3">
        <v>5.0</v>
      </c>
      <c r="G71" s="3">
        <v>0.004</v>
      </c>
      <c r="I71" s="4">
        <v>16517.0</v>
      </c>
      <c r="J71" s="8">
        <f t="shared" si="1"/>
        <v>9.881430026</v>
      </c>
      <c r="K71" s="8">
        <f t="shared" si="2"/>
        <v>0.0395257201</v>
      </c>
      <c r="L71" s="4">
        <f t="shared" si="3"/>
        <v>39.5257201</v>
      </c>
    </row>
    <row r="72">
      <c r="A72" s="3">
        <v>16.0</v>
      </c>
      <c r="B72" s="13">
        <v>44477.0</v>
      </c>
      <c r="C72" s="3">
        <v>25.0</v>
      </c>
      <c r="D72" s="3">
        <v>1.0</v>
      </c>
      <c r="E72" s="3" t="s">
        <v>72</v>
      </c>
      <c r="F72" s="3">
        <v>15.0</v>
      </c>
      <c r="G72" s="3">
        <v>0.004</v>
      </c>
      <c r="I72" s="4">
        <v>22421.0</v>
      </c>
      <c r="J72" s="8">
        <f t="shared" si="1"/>
        <v>13.41697108</v>
      </c>
      <c r="K72" s="8">
        <f t="shared" si="2"/>
        <v>0.0536678843</v>
      </c>
      <c r="L72" s="4">
        <f t="shared" si="3"/>
        <v>53.6678843</v>
      </c>
    </row>
    <row r="73">
      <c r="A73" s="3">
        <v>17.0</v>
      </c>
      <c r="B73" s="13">
        <v>44477.0</v>
      </c>
      <c r="C73" s="3">
        <v>25.0</v>
      </c>
      <c r="D73" s="3">
        <v>1.0</v>
      </c>
      <c r="E73" s="3" t="s">
        <v>72</v>
      </c>
      <c r="F73" s="3">
        <v>20.0</v>
      </c>
      <c r="G73" s="3">
        <v>0.004</v>
      </c>
      <c r="I73" s="4">
        <v>35748.0</v>
      </c>
      <c r="J73" s="8">
        <f t="shared" si="1"/>
        <v>21.39768848</v>
      </c>
      <c r="K73" s="8">
        <f t="shared" si="2"/>
        <v>0.08559075394</v>
      </c>
      <c r="L73" s="4">
        <f t="shared" si="3"/>
        <v>85.59075394</v>
      </c>
    </row>
    <row r="74">
      <c r="A74" s="3">
        <v>18.0</v>
      </c>
      <c r="B74" s="13">
        <v>44477.0</v>
      </c>
      <c r="C74" s="3">
        <v>10.0</v>
      </c>
      <c r="D74" s="3">
        <v>1.0</v>
      </c>
      <c r="E74" s="3" t="s">
        <v>72</v>
      </c>
      <c r="F74" s="3">
        <v>5.0</v>
      </c>
      <c r="G74" s="3">
        <v>0.004</v>
      </c>
      <c r="I74" s="4">
        <v>41375.0</v>
      </c>
      <c r="J74" s="8">
        <f t="shared" si="1"/>
        <v>24.76735134</v>
      </c>
      <c r="K74" s="8">
        <f t="shared" si="2"/>
        <v>0.09906940535</v>
      </c>
      <c r="L74" s="4">
        <f t="shared" si="3"/>
        <v>99.06940535</v>
      </c>
    </row>
    <row r="75">
      <c r="A75" s="3">
        <v>19.0</v>
      </c>
      <c r="B75" s="1" t="s">
        <v>73</v>
      </c>
      <c r="C75" s="3" t="s">
        <v>74</v>
      </c>
      <c r="D75" s="15">
        <v>0.3</v>
      </c>
      <c r="E75" s="3" t="s">
        <v>75</v>
      </c>
      <c r="G75" s="3">
        <v>0.004</v>
      </c>
      <c r="I75" s="4">
        <v>996.0</v>
      </c>
      <c r="J75" s="8">
        <f t="shared" si="1"/>
        <v>0.5868614887</v>
      </c>
      <c r="K75" s="8">
        <f t="shared" si="2"/>
        <v>0.007824819849</v>
      </c>
      <c r="L75" s="4">
        <f t="shared" si="3"/>
        <v>7.824819849</v>
      </c>
    </row>
    <row r="76">
      <c r="A76" s="3">
        <v>20.0</v>
      </c>
      <c r="B76" s="16">
        <v>44535.0</v>
      </c>
      <c r="C76" s="3" t="s">
        <v>74</v>
      </c>
      <c r="D76" s="15">
        <v>0.3</v>
      </c>
      <c r="E76" s="3" t="s">
        <v>76</v>
      </c>
      <c r="F76" s="3">
        <v>3.0</v>
      </c>
      <c r="G76" s="3">
        <v>0.004</v>
      </c>
      <c r="I76" s="4">
        <v>1640.0</v>
      </c>
      <c r="J76" s="8">
        <f t="shared" si="1"/>
        <v>0.9725133242</v>
      </c>
      <c r="K76" s="8">
        <f t="shared" si="2"/>
        <v>0.01296684432</v>
      </c>
      <c r="L76" s="4">
        <f t="shared" si="3"/>
        <v>12.96684432</v>
      </c>
    </row>
    <row r="77">
      <c r="A77" s="3">
        <v>21.0</v>
      </c>
      <c r="B77" s="16">
        <v>44535.0</v>
      </c>
      <c r="C77" s="3" t="s">
        <v>74</v>
      </c>
      <c r="D77" s="15">
        <v>0.3</v>
      </c>
      <c r="E77" s="3" t="s">
        <v>76</v>
      </c>
      <c r="F77" s="3">
        <v>5.0</v>
      </c>
      <c r="G77" s="3">
        <v>0.004</v>
      </c>
      <c r="I77" s="4">
        <v>1589.0</v>
      </c>
      <c r="J77" s="8">
        <f t="shared" si="1"/>
        <v>0.9419725732</v>
      </c>
      <c r="K77" s="8">
        <f t="shared" si="2"/>
        <v>0.01255963431</v>
      </c>
      <c r="L77" s="4">
        <f t="shared" si="3"/>
        <v>12.55963431</v>
      </c>
    </row>
    <row r="78">
      <c r="A78" s="3">
        <v>22.0</v>
      </c>
      <c r="B78" s="1" t="s">
        <v>73</v>
      </c>
      <c r="C78" s="3" t="s">
        <v>74</v>
      </c>
      <c r="D78" s="15">
        <v>0.3</v>
      </c>
      <c r="E78" s="3" t="s">
        <v>75</v>
      </c>
      <c r="G78" s="3">
        <v>0.004</v>
      </c>
      <c r="I78" s="4">
        <v>641.0</v>
      </c>
      <c r="J78" s="8">
        <f t="shared" si="1"/>
        <v>0.3742739086</v>
      </c>
      <c r="K78" s="8">
        <f t="shared" si="2"/>
        <v>0.004990318782</v>
      </c>
      <c r="L78" s="4">
        <f t="shared" si="3"/>
        <v>4.990318782</v>
      </c>
    </row>
    <row r="79">
      <c r="A79" s="3">
        <v>23.0</v>
      </c>
      <c r="B79" s="16">
        <v>44535.0</v>
      </c>
      <c r="C79" s="3" t="s">
        <v>74</v>
      </c>
      <c r="D79" s="15">
        <v>0.3</v>
      </c>
      <c r="E79" s="3" t="s">
        <v>76</v>
      </c>
      <c r="F79" s="3">
        <v>1.0</v>
      </c>
      <c r="G79" s="3">
        <v>0.004</v>
      </c>
      <c r="I79" s="4">
        <v>2185.0</v>
      </c>
      <c r="J79" s="8">
        <f t="shared" si="1"/>
        <v>1.298880172</v>
      </c>
      <c r="K79" s="8">
        <f t="shared" si="2"/>
        <v>0.0173184023</v>
      </c>
      <c r="L79" s="4">
        <f t="shared" si="3"/>
        <v>17.3184023</v>
      </c>
    </row>
    <row r="80">
      <c r="A80" s="3">
        <v>24.0</v>
      </c>
      <c r="B80" s="1" t="s">
        <v>77</v>
      </c>
      <c r="C80" s="3" t="s">
        <v>74</v>
      </c>
      <c r="D80" s="15">
        <v>0.3</v>
      </c>
      <c r="E80" s="3" t="s">
        <v>78</v>
      </c>
      <c r="F80" s="3">
        <v>1.0</v>
      </c>
      <c r="G80" s="3">
        <v>0.004</v>
      </c>
      <c r="I80" s="4">
        <v>1421.0</v>
      </c>
      <c r="J80" s="8">
        <f t="shared" si="1"/>
        <v>0.8413677466</v>
      </c>
      <c r="K80" s="8">
        <f t="shared" si="2"/>
        <v>0.01121823662</v>
      </c>
      <c r="L80" s="4">
        <f t="shared" si="3"/>
        <v>11.21823662</v>
      </c>
    </row>
    <row r="81">
      <c r="A81" s="3">
        <v>25.0</v>
      </c>
      <c r="B81" s="1" t="s">
        <v>79</v>
      </c>
      <c r="C81" s="3" t="s">
        <v>74</v>
      </c>
      <c r="D81" s="15">
        <v>0.3</v>
      </c>
      <c r="E81" s="3" t="s">
        <v>80</v>
      </c>
      <c r="F81" s="3">
        <v>3.0</v>
      </c>
      <c r="G81" s="3">
        <v>0.004</v>
      </c>
      <c r="I81" s="4">
        <v>3353.0</v>
      </c>
      <c r="J81" s="8">
        <f t="shared" si="1"/>
        <v>1.998323253</v>
      </c>
      <c r="K81" s="8">
        <f t="shared" si="2"/>
        <v>0.02664431004</v>
      </c>
      <c r="L81" s="4">
        <f t="shared" si="3"/>
        <v>26.64431004</v>
      </c>
    </row>
    <row r="82">
      <c r="A82" s="3">
        <v>26.0</v>
      </c>
      <c r="B82" s="16">
        <v>44444.0</v>
      </c>
      <c r="C82" s="3" t="s">
        <v>74</v>
      </c>
      <c r="D82" s="15">
        <v>0.3</v>
      </c>
      <c r="E82" s="3" t="s">
        <v>81</v>
      </c>
      <c r="F82" s="3">
        <v>5.0</v>
      </c>
      <c r="G82" s="3">
        <v>0.004</v>
      </c>
      <c r="I82" s="4">
        <v>6509.0</v>
      </c>
      <c r="J82" s="8">
        <f t="shared" si="1"/>
        <v>3.888256782</v>
      </c>
      <c r="K82" s="8">
        <f t="shared" si="2"/>
        <v>0.05184342376</v>
      </c>
      <c r="L82" s="4">
        <f t="shared" si="3"/>
        <v>51.84342376</v>
      </c>
    </row>
    <row r="83">
      <c r="A83" s="3">
        <v>27.0</v>
      </c>
      <c r="B83" s="16">
        <v>44444.0</v>
      </c>
      <c r="C83" s="3" t="s">
        <v>74</v>
      </c>
      <c r="D83" s="15">
        <v>0.3</v>
      </c>
      <c r="E83" s="3" t="s">
        <v>81</v>
      </c>
      <c r="F83" s="3">
        <v>1.0</v>
      </c>
      <c r="G83" s="3">
        <v>0.004</v>
      </c>
      <c r="I83" s="4">
        <v>3748.0</v>
      </c>
      <c r="J83" s="8">
        <f t="shared" si="1"/>
        <v>2.234864363</v>
      </c>
      <c r="K83" s="8">
        <f t="shared" si="2"/>
        <v>0.02979819151</v>
      </c>
      <c r="L83" s="4">
        <f t="shared" si="3"/>
        <v>29.79819151</v>
      </c>
    </row>
    <row r="84">
      <c r="A84" s="3">
        <v>28.0</v>
      </c>
      <c r="B84" s="16">
        <v>44232.0</v>
      </c>
      <c r="C84" s="3" t="s">
        <v>74</v>
      </c>
      <c r="D84" s="15">
        <v>0.3</v>
      </c>
      <c r="E84" s="3" t="s">
        <v>82</v>
      </c>
      <c r="F84" s="3">
        <v>3.0</v>
      </c>
      <c r="G84" s="3">
        <v>0.004</v>
      </c>
      <c r="I84" s="4">
        <v>1558.0</v>
      </c>
      <c r="J84" s="8">
        <f t="shared" si="1"/>
        <v>0.9234085873</v>
      </c>
      <c r="K84" s="8">
        <f t="shared" si="2"/>
        <v>0.0123121145</v>
      </c>
      <c r="L84" s="4">
        <f t="shared" si="3"/>
        <v>12.3121145</v>
      </c>
    </row>
    <row r="85">
      <c r="A85" s="3">
        <v>29.0</v>
      </c>
      <c r="B85" s="1" t="s">
        <v>83</v>
      </c>
      <c r="C85" s="3" t="s">
        <v>74</v>
      </c>
      <c r="D85" s="15">
        <v>0.3</v>
      </c>
      <c r="E85" s="3" t="s">
        <v>84</v>
      </c>
      <c r="G85" s="3">
        <v>0.004</v>
      </c>
      <c r="I85" s="4">
        <v>712.0</v>
      </c>
      <c r="J85" s="8">
        <f t="shared" si="1"/>
        <v>0.4167914246</v>
      </c>
      <c r="K85" s="8">
        <f t="shared" si="2"/>
        <v>0.005557218995</v>
      </c>
      <c r="L85" s="4">
        <f t="shared" si="3"/>
        <v>5.557218995</v>
      </c>
    </row>
    <row r="86">
      <c r="A86" s="3">
        <v>30.0</v>
      </c>
      <c r="B86" s="1" t="s">
        <v>85</v>
      </c>
      <c r="C86" s="3" t="s">
        <v>74</v>
      </c>
      <c r="D86" s="15">
        <v>0.3</v>
      </c>
      <c r="E86" s="3" t="s">
        <v>78</v>
      </c>
      <c r="F86" s="3">
        <v>3.0</v>
      </c>
      <c r="G86" s="3">
        <v>0.004</v>
      </c>
      <c r="I86" s="4">
        <v>1428.0</v>
      </c>
      <c r="J86" s="8">
        <f t="shared" si="1"/>
        <v>0.8455596143</v>
      </c>
      <c r="K86" s="8">
        <f t="shared" si="2"/>
        <v>0.01127412819</v>
      </c>
      <c r="L86" s="4">
        <f t="shared" si="3"/>
        <v>11.27412819</v>
      </c>
    </row>
    <row r="87">
      <c r="A87" s="3">
        <v>31.0</v>
      </c>
      <c r="B87" s="1" t="s">
        <v>86</v>
      </c>
      <c r="C87" s="3" t="s">
        <v>74</v>
      </c>
      <c r="D87" s="15">
        <v>0.3</v>
      </c>
      <c r="E87" s="3" t="s">
        <v>87</v>
      </c>
      <c r="F87" s="3">
        <v>5.0</v>
      </c>
      <c r="G87" s="3">
        <v>0.004</v>
      </c>
      <c r="I87" s="4">
        <v>7409.0</v>
      </c>
      <c r="J87" s="8">
        <f t="shared" si="1"/>
        <v>4.42721121</v>
      </c>
      <c r="K87" s="8">
        <f t="shared" si="2"/>
        <v>0.0590294828</v>
      </c>
      <c r="L87" s="4">
        <f t="shared" si="3"/>
        <v>59.0294828</v>
      </c>
    </row>
    <row r="88">
      <c r="A88" s="3">
        <v>32.0</v>
      </c>
      <c r="B88" s="1" t="s">
        <v>79</v>
      </c>
      <c r="C88" s="3" t="s">
        <v>74</v>
      </c>
      <c r="D88" s="15">
        <v>0.3</v>
      </c>
      <c r="E88" s="3" t="s">
        <v>80</v>
      </c>
      <c r="F88" s="3">
        <v>1.0</v>
      </c>
      <c r="G88" s="3">
        <v>0.004</v>
      </c>
      <c r="I88" s="4">
        <v>2390.0</v>
      </c>
      <c r="J88" s="8">
        <f t="shared" si="1"/>
        <v>1.421642014</v>
      </c>
      <c r="K88" s="8">
        <f t="shared" si="2"/>
        <v>0.01895522686</v>
      </c>
      <c r="L88" s="4">
        <f t="shared" si="3"/>
        <v>18.95522686</v>
      </c>
    </row>
    <row r="89">
      <c r="A89" s="3">
        <v>33.0</v>
      </c>
      <c r="B89" s="1" t="s">
        <v>86</v>
      </c>
      <c r="C89" s="3" t="s">
        <v>74</v>
      </c>
      <c r="D89" s="15">
        <v>0.3</v>
      </c>
      <c r="E89" s="3" t="s">
        <v>88</v>
      </c>
      <c r="F89" s="3">
        <v>11.0</v>
      </c>
      <c r="G89" s="3">
        <v>0.004</v>
      </c>
      <c r="I89" s="4">
        <v>4779.0</v>
      </c>
      <c r="J89" s="8">
        <f t="shared" si="1"/>
        <v>2.852266603</v>
      </c>
      <c r="K89" s="8">
        <f t="shared" si="2"/>
        <v>0.03803022137</v>
      </c>
      <c r="L89" s="4">
        <f t="shared" si="3"/>
        <v>38.03022137</v>
      </c>
    </row>
    <row r="90">
      <c r="A90" s="3">
        <v>34.0</v>
      </c>
      <c r="B90" s="16">
        <v>44232.0</v>
      </c>
      <c r="C90" s="3" t="s">
        <v>74</v>
      </c>
      <c r="D90" s="15">
        <v>0.3</v>
      </c>
      <c r="E90" s="3" t="s">
        <v>82</v>
      </c>
      <c r="F90" s="3">
        <v>1.0</v>
      </c>
      <c r="G90" s="3">
        <v>0.004</v>
      </c>
      <c r="I90" s="4">
        <v>3390.0</v>
      </c>
      <c r="J90" s="8">
        <f t="shared" si="1"/>
        <v>2.020480268</v>
      </c>
      <c r="K90" s="8">
        <f t="shared" si="2"/>
        <v>0.02693973691</v>
      </c>
      <c r="L90" s="4">
        <f t="shared" si="3"/>
        <v>26.93973691</v>
      </c>
    </row>
    <row r="91">
      <c r="A91" s="3">
        <v>35.0</v>
      </c>
      <c r="B91" s="1" t="s">
        <v>86</v>
      </c>
      <c r="C91" s="3" t="s">
        <v>74</v>
      </c>
      <c r="D91" s="15">
        <v>0.3</v>
      </c>
      <c r="E91" s="3" t="s">
        <v>88</v>
      </c>
      <c r="F91" s="3">
        <v>10.0</v>
      </c>
      <c r="G91" s="3">
        <v>0.004</v>
      </c>
      <c r="I91" s="4">
        <v>3526.0</v>
      </c>
      <c r="J91" s="8">
        <f t="shared" si="1"/>
        <v>2.101922271</v>
      </c>
      <c r="K91" s="8">
        <f t="shared" si="2"/>
        <v>0.02802563028</v>
      </c>
      <c r="L91" s="4">
        <f t="shared" si="3"/>
        <v>28.02563028</v>
      </c>
    </row>
    <row r="92">
      <c r="A92" s="3">
        <v>36.0</v>
      </c>
      <c r="B92" s="1" t="s">
        <v>79</v>
      </c>
      <c r="C92" s="3" t="s">
        <v>74</v>
      </c>
      <c r="D92" s="15">
        <v>0.3</v>
      </c>
      <c r="E92" s="3" t="s">
        <v>89</v>
      </c>
      <c r="F92" s="3">
        <v>12.0</v>
      </c>
      <c r="G92" s="3">
        <v>0.004</v>
      </c>
      <c r="I92" s="4">
        <v>4507.0</v>
      </c>
      <c r="J92" s="8">
        <f t="shared" si="1"/>
        <v>2.689382598</v>
      </c>
      <c r="K92" s="8">
        <f t="shared" si="2"/>
        <v>0.03585843464</v>
      </c>
      <c r="L92" s="4">
        <f t="shared" si="3"/>
        <v>35.85843464</v>
      </c>
    </row>
    <row r="93">
      <c r="A93" s="3">
        <v>37.0</v>
      </c>
      <c r="B93" s="16">
        <v>44232.0</v>
      </c>
      <c r="C93" s="3" t="s">
        <v>74</v>
      </c>
      <c r="D93" s="15">
        <v>0.3</v>
      </c>
      <c r="E93" s="3" t="s">
        <v>82</v>
      </c>
      <c r="F93" s="3">
        <v>5.0</v>
      </c>
      <c r="G93" s="3">
        <v>0.004</v>
      </c>
      <c r="I93" s="4">
        <v>1223.0</v>
      </c>
      <c r="J93" s="8">
        <f t="shared" si="1"/>
        <v>0.7227977723</v>
      </c>
      <c r="K93" s="8">
        <f t="shared" si="2"/>
        <v>0.009637303631</v>
      </c>
      <c r="L93" s="4">
        <f t="shared" si="3"/>
        <v>9.637303631</v>
      </c>
    </row>
    <row r="94">
      <c r="A94" s="3">
        <v>38.0</v>
      </c>
      <c r="B94" s="1" t="s">
        <v>86</v>
      </c>
      <c r="C94" s="3" t="s">
        <v>74</v>
      </c>
      <c r="D94" s="15">
        <v>0.3</v>
      </c>
      <c r="E94" s="3" t="s">
        <v>87</v>
      </c>
      <c r="F94" s="3">
        <v>1.0</v>
      </c>
      <c r="G94" s="3">
        <v>0.004</v>
      </c>
      <c r="I94" s="4">
        <v>2636.0</v>
      </c>
      <c r="J94" s="8">
        <f t="shared" si="1"/>
        <v>1.568956225</v>
      </c>
      <c r="K94" s="8">
        <f t="shared" si="2"/>
        <v>0.02091941633</v>
      </c>
      <c r="L94" s="4">
        <f t="shared" si="3"/>
        <v>20.91941633</v>
      </c>
    </row>
    <row r="95">
      <c r="A95" s="3">
        <v>39.0</v>
      </c>
      <c r="B95" s="1" t="s">
        <v>86</v>
      </c>
      <c r="C95" s="3" t="s">
        <v>74</v>
      </c>
      <c r="D95" s="15">
        <v>0.3</v>
      </c>
      <c r="E95" s="3" t="s">
        <v>88</v>
      </c>
      <c r="F95" s="3">
        <v>12.0</v>
      </c>
      <c r="G95" s="3">
        <v>0.004</v>
      </c>
      <c r="I95" s="4">
        <v>3801.0</v>
      </c>
      <c r="J95" s="8">
        <f t="shared" si="1"/>
        <v>2.266602791</v>
      </c>
      <c r="K95" s="8">
        <f t="shared" si="2"/>
        <v>0.03022137054</v>
      </c>
      <c r="L95" s="4">
        <f t="shared" si="3"/>
        <v>30.22137054</v>
      </c>
    </row>
    <row r="96">
      <c r="A96" s="3">
        <v>40.0</v>
      </c>
      <c r="B96" s="1" t="s">
        <v>86</v>
      </c>
      <c r="C96" s="3" t="s">
        <v>74</v>
      </c>
      <c r="D96" s="15">
        <v>0.3</v>
      </c>
      <c r="E96" s="3" t="s">
        <v>87</v>
      </c>
      <c r="F96" s="3">
        <v>3.0</v>
      </c>
      <c r="G96" s="3">
        <v>0.004</v>
      </c>
      <c r="I96" s="4">
        <v>3039.0</v>
      </c>
      <c r="J96" s="8">
        <f t="shared" si="1"/>
        <v>1.810288041</v>
      </c>
      <c r="K96" s="8">
        <f t="shared" si="2"/>
        <v>0.02413717388</v>
      </c>
      <c r="L96" s="4">
        <f t="shared" si="3"/>
        <v>24.13717388</v>
      </c>
    </row>
    <row r="97">
      <c r="A97" s="3">
        <v>41.0</v>
      </c>
      <c r="B97" s="1" t="s">
        <v>90</v>
      </c>
      <c r="C97" s="3" t="s">
        <v>74</v>
      </c>
      <c r="D97" s="15">
        <v>0.3</v>
      </c>
      <c r="E97" s="3" t="s">
        <v>81</v>
      </c>
      <c r="F97" s="3">
        <v>3.0</v>
      </c>
      <c r="G97" s="3">
        <v>0.004</v>
      </c>
      <c r="I97" s="4">
        <v>3034.0</v>
      </c>
      <c r="J97" s="8">
        <f t="shared" si="1"/>
        <v>1.80729385</v>
      </c>
      <c r="K97" s="8">
        <f t="shared" si="2"/>
        <v>0.02409725133</v>
      </c>
      <c r="L97" s="4">
        <f t="shared" si="3"/>
        <v>24.09725133</v>
      </c>
    </row>
    <row r="98">
      <c r="A98" s="3">
        <v>42.0</v>
      </c>
      <c r="B98" s="1" t="s">
        <v>79</v>
      </c>
      <c r="C98" s="3" t="s">
        <v>74</v>
      </c>
      <c r="D98" s="15">
        <v>0.3</v>
      </c>
      <c r="E98" s="3" t="s">
        <v>89</v>
      </c>
      <c r="F98" s="3">
        <v>10.0</v>
      </c>
      <c r="G98" s="3">
        <v>0.004</v>
      </c>
      <c r="I98" s="4">
        <v>3121.0</v>
      </c>
      <c r="J98" s="8">
        <f t="shared" si="1"/>
        <v>1.859392778</v>
      </c>
      <c r="K98" s="8">
        <f t="shared" si="2"/>
        <v>0.02479190371</v>
      </c>
      <c r="L98" s="4">
        <f t="shared" si="3"/>
        <v>24.79190371</v>
      </c>
    </row>
    <row r="99">
      <c r="A99" s="3">
        <v>43.0</v>
      </c>
      <c r="B99" s="1" t="s">
        <v>79</v>
      </c>
      <c r="C99" s="3" t="s">
        <v>74</v>
      </c>
      <c r="D99" s="15">
        <v>0.3</v>
      </c>
      <c r="E99" s="3" t="s">
        <v>89</v>
      </c>
      <c r="F99" s="3">
        <v>11.0</v>
      </c>
      <c r="G99" s="3">
        <v>0.004</v>
      </c>
      <c r="I99" s="4">
        <v>3201.0</v>
      </c>
      <c r="J99" s="8">
        <f t="shared" si="1"/>
        <v>1.907299838</v>
      </c>
      <c r="K99" s="8">
        <f t="shared" si="2"/>
        <v>0.02543066451</v>
      </c>
      <c r="L99" s="4">
        <f t="shared" si="3"/>
        <v>25.43066451</v>
      </c>
    </row>
    <row r="100">
      <c r="A100" s="3">
        <v>44.0</v>
      </c>
      <c r="B100" s="1" t="s">
        <v>85</v>
      </c>
      <c r="C100" s="3" t="s">
        <v>74</v>
      </c>
      <c r="D100" s="15">
        <v>0.3</v>
      </c>
      <c r="E100" s="3" t="s">
        <v>78</v>
      </c>
      <c r="G100" s="3">
        <v>0.004</v>
      </c>
      <c r="I100" s="4">
        <v>1735.0</v>
      </c>
      <c r="J100" s="8">
        <f t="shared" si="1"/>
        <v>1.029402958</v>
      </c>
      <c r="K100" s="8">
        <f t="shared" si="2"/>
        <v>0.01372537278</v>
      </c>
      <c r="L100" s="4">
        <f t="shared" si="3"/>
        <v>13.72537278</v>
      </c>
    </row>
    <row r="101">
      <c r="A101" s="3">
        <v>45.0</v>
      </c>
      <c r="B101" s="1" t="s">
        <v>79</v>
      </c>
      <c r="C101" s="3" t="s">
        <v>74</v>
      </c>
      <c r="D101" s="15">
        <v>0.3</v>
      </c>
      <c r="E101" s="3" t="s">
        <v>80</v>
      </c>
      <c r="F101" s="3">
        <v>5.0</v>
      </c>
      <c r="G101" s="3">
        <v>0.004</v>
      </c>
      <c r="I101" s="4">
        <v>1230.0</v>
      </c>
      <c r="J101" s="8">
        <f t="shared" si="1"/>
        <v>0.7269896401</v>
      </c>
      <c r="K101" s="8">
        <f t="shared" si="2"/>
        <v>0.009693195201</v>
      </c>
      <c r="L101" s="4">
        <f t="shared" si="3"/>
        <v>9.693195201</v>
      </c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</sheetData>
  <conditionalFormatting sqref="L8:L10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5" max="5" width="20.63"/>
  </cols>
  <sheetData>
    <row r="1">
      <c r="A1" s="1"/>
      <c r="B1" s="1" t="s">
        <v>0</v>
      </c>
      <c r="C1" s="2">
        <v>1669.9</v>
      </c>
      <c r="D1" s="3" t="s">
        <v>1</v>
      </c>
      <c r="E1" s="3">
        <v>1669.9</v>
      </c>
      <c r="F1" s="3"/>
      <c r="G1" s="3"/>
      <c r="H1" s="3"/>
      <c r="I1" s="3"/>
    </row>
    <row r="2">
      <c r="A2" s="1"/>
      <c r="B2" s="1" t="s">
        <v>2</v>
      </c>
      <c r="C2" s="4">
        <v>34.0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8</v>
      </c>
      <c r="C4" s="3">
        <v>0.003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9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1.0</v>
      </c>
      <c r="B8" s="1" t="s">
        <v>91</v>
      </c>
      <c r="C8" s="3">
        <v>10.0</v>
      </c>
      <c r="D8" s="7">
        <v>0.5</v>
      </c>
      <c r="E8" s="3" t="s">
        <v>92</v>
      </c>
      <c r="F8" s="3">
        <v>11.0</v>
      </c>
      <c r="G8" s="3">
        <v>0.004</v>
      </c>
      <c r="I8" s="4">
        <v>11124.0</v>
      </c>
      <c r="J8" s="8">
        <f t="shared" ref="J8:J106" si="1">(I8-$C$2)*1/$C$1</f>
        <v>6.641116235</v>
      </c>
      <c r="K8" s="8">
        <f t="shared" ref="K8:K106" si="2">(J8*G8)/D8</f>
        <v>0.05312892988</v>
      </c>
      <c r="L8" s="4">
        <f t="shared" ref="L8:L106" si="3">K8*1000</f>
        <v>53.12892988</v>
      </c>
      <c r="M8" s="4"/>
      <c r="N8" s="4"/>
    </row>
    <row r="9">
      <c r="A9" s="1">
        <v>2.0</v>
      </c>
      <c r="B9" s="1" t="s">
        <v>91</v>
      </c>
      <c r="C9" s="3">
        <v>10.0</v>
      </c>
      <c r="D9" s="7">
        <v>0.5</v>
      </c>
      <c r="E9" s="3" t="s">
        <v>92</v>
      </c>
      <c r="F9" s="3">
        <v>12.0</v>
      </c>
      <c r="G9" s="3">
        <v>0.004</v>
      </c>
      <c r="I9" s="4">
        <v>27342.0</v>
      </c>
      <c r="J9" s="8">
        <f t="shared" si="1"/>
        <v>16.35307503</v>
      </c>
      <c r="K9" s="8">
        <f t="shared" si="2"/>
        <v>0.1308246003</v>
      </c>
      <c r="L9" s="4">
        <f t="shared" si="3"/>
        <v>130.8246003</v>
      </c>
      <c r="M9" s="4"/>
      <c r="N9" s="4"/>
    </row>
    <row r="10">
      <c r="A10" s="1">
        <v>3.0</v>
      </c>
      <c r="B10" s="1" t="s">
        <v>91</v>
      </c>
      <c r="C10" s="3">
        <v>10.0</v>
      </c>
      <c r="D10" s="7">
        <v>0.5</v>
      </c>
      <c r="E10" s="3" t="s">
        <v>92</v>
      </c>
      <c r="F10" s="3">
        <v>13.0</v>
      </c>
      <c r="G10" s="3">
        <v>0.004</v>
      </c>
      <c r="I10" s="4">
        <v>14820.0</v>
      </c>
      <c r="J10" s="8">
        <f t="shared" si="1"/>
        <v>8.854422421</v>
      </c>
      <c r="K10" s="8">
        <f t="shared" si="2"/>
        <v>0.07083537936</v>
      </c>
      <c r="L10" s="4">
        <f t="shared" si="3"/>
        <v>70.83537936</v>
      </c>
      <c r="M10" s="4"/>
      <c r="N10" s="4"/>
    </row>
    <row r="11">
      <c r="A11" s="1">
        <v>4.0</v>
      </c>
      <c r="B11" s="1" t="s">
        <v>91</v>
      </c>
      <c r="C11" s="3">
        <v>10.0</v>
      </c>
      <c r="D11" s="7">
        <v>0.5</v>
      </c>
      <c r="E11" s="3" t="s">
        <v>92</v>
      </c>
      <c r="F11" s="3">
        <v>14.0</v>
      </c>
      <c r="G11" s="3">
        <v>0.004</v>
      </c>
      <c r="I11" s="4">
        <v>12633.0</v>
      </c>
      <c r="J11" s="8">
        <f t="shared" si="1"/>
        <v>7.544763159</v>
      </c>
      <c r="K11" s="8">
        <f t="shared" si="2"/>
        <v>0.06035810528</v>
      </c>
      <c r="L11" s="4">
        <f t="shared" si="3"/>
        <v>60.35810528</v>
      </c>
      <c r="M11" s="4"/>
      <c r="N11" s="4"/>
    </row>
    <row r="12">
      <c r="A12" s="1">
        <v>5.0</v>
      </c>
      <c r="B12" s="1" t="s">
        <v>91</v>
      </c>
      <c r="C12" s="3">
        <v>10.0</v>
      </c>
      <c r="D12" s="7">
        <v>0.5</v>
      </c>
      <c r="E12" s="3" t="s">
        <v>92</v>
      </c>
      <c r="F12" s="3">
        <v>15.0</v>
      </c>
      <c r="G12" s="3">
        <v>0.004</v>
      </c>
      <c r="I12" s="4">
        <v>12734.0</v>
      </c>
      <c r="J12" s="8">
        <f t="shared" si="1"/>
        <v>7.605245823</v>
      </c>
      <c r="K12" s="8">
        <f t="shared" si="2"/>
        <v>0.06084196658</v>
      </c>
      <c r="L12" s="4">
        <f t="shared" si="3"/>
        <v>60.84196658</v>
      </c>
      <c r="M12" s="4"/>
      <c r="N12" s="4"/>
    </row>
    <row r="13">
      <c r="A13" s="1">
        <v>6.0</v>
      </c>
      <c r="B13" s="1" t="s">
        <v>91</v>
      </c>
      <c r="C13" s="3">
        <v>10.0</v>
      </c>
      <c r="D13" s="7">
        <v>0.5</v>
      </c>
      <c r="E13" s="3" t="s">
        <v>92</v>
      </c>
      <c r="F13" s="3">
        <v>16.0</v>
      </c>
      <c r="G13" s="3">
        <v>0.004</v>
      </c>
      <c r="I13" s="4">
        <v>12112.0</v>
      </c>
      <c r="J13" s="8">
        <f t="shared" si="1"/>
        <v>7.232768429</v>
      </c>
      <c r="K13" s="8">
        <f t="shared" si="2"/>
        <v>0.05786214743</v>
      </c>
      <c r="L13" s="17">
        <f t="shared" si="3"/>
        <v>57.86214743</v>
      </c>
    </row>
    <row r="14">
      <c r="A14" s="1">
        <v>7.0</v>
      </c>
      <c r="B14" s="1" t="s">
        <v>91</v>
      </c>
      <c r="C14" s="3">
        <v>10.0</v>
      </c>
      <c r="D14" s="7">
        <v>0.5</v>
      </c>
      <c r="E14" s="3" t="s">
        <v>92</v>
      </c>
      <c r="F14" s="3">
        <v>17.0</v>
      </c>
      <c r="G14" s="3">
        <v>0.004</v>
      </c>
      <c r="I14" s="4">
        <v>20460.0</v>
      </c>
      <c r="J14" s="8">
        <f t="shared" si="1"/>
        <v>12.23187017</v>
      </c>
      <c r="K14" s="8">
        <f t="shared" si="2"/>
        <v>0.09785496137</v>
      </c>
      <c r="L14" s="17">
        <f t="shared" si="3"/>
        <v>97.85496137</v>
      </c>
    </row>
    <row r="15">
      <c r="A15" s="1">
        <v>8.0</v>
      </c>
      <c r="B15" s="1" t="s">
        <v>91</v>
      </c>
      <c r="C15" s="3">
        <v>10.0</v>
      </c>
      <c r="D15" s="7">
        <v>0.5</v>
      </c>
      <c r="E15" s="3" t="s">
        <v>92</v>
      </c>
      <c r="F15" s="3">
        <v>18.0</v>
      </c>
      <c r="G15" s="3">
        <v>0.004</v>
      </c>
      <c r="I15" s="4">
        <v>25557.0</v>
      </c>
      <c r="J15" s="8">
        <f t="shared" si="1"/>
        <v>15.28414875</v>
      </c>
      <c r="K15" s="8">
        <f t="shared" si="2"/>
        <v>0.12227319</v>
      </c>
      <c r="L15" s="17">
        <f t="shared" si="3"/>
        <v>122.27319</v>
      </c>
    </row>
    <row r="16">
      <c r="A16" s="1">
        <v>9.0</v>
      </c>
      <c r="B16" s="1" t="s">
        <v>91</v>
      </c>
      <c r="C16" s="3">
        <v>10.0</v>
      </c>
      <c r="D16" s="7">
        <v>0.5</v>
      </c>
      <c r="E16" s="3" t="s">
        <v>92</v>
      </c>
      <c r="F16" s="3">
        <v>19.0</v>
      </c>
      <c r="G16" s="3">
        <v>0.004</v>
      </c>
      <c r="I16" s="4">
        <v>18027.0</v>
      </c>
      <c r="J16" s="8">
        <f t="shared" si="1"/>
        <v>10.7748967</v>
      </c>
      <c r="K16" s="8">
        <f t="shared" si="2"/>
        <v>0.0861991736</v>
      </c>
      <c r="L16" s="17">
        <f t="shared" si="3"/>
        <v>86.1991736</v>
      </c>
    </row>
    <row r="17">
      <c r="A17" s="1">
        <v>10.0</v>
      </c>
      <c r="B17" s="1" t="s">
        <v>91</v>
      </c>
      <c r="C17" s="3">
        <v>10.0</v>
      </c>
      <c r="D17" s="7">
        <v>0.5</v>
      </c>
      <c r="E17" s="3" t="s">
        <v>92</v>
      </c>
      <c r="F17" s="3">
        <v>20.0</v>
      </c>
      <c r="G17" s="3">
        <v>0.004</v>
      </c>
      <c r="I17" s="4">
        <v>19902.0</v>
      </c>
      <c r="J17" s="8">
        <f t="shared" si="1"/>
        <v>11.89771843</v>
      </c>
      <c r="K17" s="8">
        <f t="shared" si="2"/>
        <v>0.09518174741</v>
      </c>
      <c r="L17" s="17">
        <f t="shared" si="3"/>
        <v>95.18174741</v>
      </c>
    </row>
    <row r="18">
      <c r="A18" s="1">
        <v>11.0</v>
      </c>
      <c r="B18" s="1" t="s">
        <v>91</v>
      </c>
      <c r="C18" s="3">
        <v>10.0</v>
      </c>
      <c r="D18" s="7">
        <v>0.5</v>
      </c>
      <c r="E18" s="3" t="s">
        <v>92</v>
      </c>
      <c r="F18" s="3">
        <v>21.0</v>
      </c>
      <c r="G18" s="3">
        <v>0.004</v>
      </c>
      <c r="I18" s="4">
        <v>14360.0</v>
      </c>
      <c r="J18" s="8">
        <f t="shared" si="1"/>
        <v>8.578956824</v>
      </c>
      <c r="K18" s="8">
        <f t="shared" si="2"/>
        <v>0.06863165459</v>
      </c>
      <c r="L18" s="17">
        <f t="shared" si="3"/>
        <v>68.63165459</v>
      </c>
    </row>
    <row r="19">
      <c r="A19" s="1">
        <v>12.0</v>
      </c>
      <c r="B19" s="1" t="s">
        <v>91</v>
      </c>
      <c r="C19" s="3">
        <v>10.0</v>
      </c>
      <c r="D19" s="7">
        <v>0.5</v>
      </c>
      <c r="E19" s="3" t="s">
        <v>92</v>
      </c>
      <c r="F19" s="3">
        <v>22.0</v>
      </c>
      <c r="G19" s="3">
        <v>0.004</v>
      </c>
      <c r="I19" s="4">
        <v>25842.0</v>
      </c>
      <c r="J19" s="8">
        <f t="shared" si="1"/>
        <v>15.45481765</v>
      </c>
      <c r="K19" s="8">
        <f t="shared" si="2"/>
        <v>0.1236385412</v>
      </c>
      <c r="L19" s="17">
        <f t="shared" si="3"/>
        <v>123.6385412</v>
      </c>
    </row>
    <row r="20">
      <c r="A20" s="1">
        <v>13.0</v>
      </c>
      <c r="B20" s="1" t="s">
        <v>91</v>
      </c>
      <c r="C20" s="3">
        <v>10.0</v>
      </c>
      <c r="D20" s="7">
        <v>0.5</v>
      </c>
      <c r="E20" s="3" t="s">
        <v>92</v>
      </c>
      <c r="F20" s="3">
        <v>23.0</v>
      </c>
      <c r="G20" s="3">
        <v>0.004</v>
      </c>
      <c r="I20" s="4">
        <v>38567.0</v>
      </c>
      <c r="J20" s="8">
        <f t="shared" si="1"/>
        <v>23.07503443</v>
      </c>
      <c r="K20" s="8">
        <f t="shared" si="2"/>
        <v>0.1846002755</v>
      </c>
      <c r="L20" s="17">
        <f t="shared" si="3"/>
        <v>184.6002755</v>
      </c>
    </row>
    <row r="21">
      <c r="A21" s="1">
        <v>14.0</v>
      </c>
      <c r="B21" s="1" t="s">
        <v>91</v>
      </c>
      <c r="C21" s="3">
        <v>10.0</v>
      </c>
      <c r="D21" s="7">
        <v>0.5</v>
      </c>
      <c r="E21" s="3" t="s">
        <v>92</v>
      </c>
      <c r="F21" s="3">
        <v>24.0</v>
      </c>
      <c r="G21" s="3">
        <v>0.004</v>
      </c>
      <c r="I21" s="4">
        <v>42271.0</v>
      </c>
      <c r="J21" s="8">
        <f t="shared" si="1"/>
        <v>25.29313133</v>
      </c>
      <c r="K21" s="8">
        <f t="shared" si="2"/>
        <v>0.2023450506</v>
      </c>
      <c r="L21" s="17">
        <f t="shared" si="3"/>
        <v>202.3450506</v>
      </c>
    </row>
    <row r="22">
      <c r="A22" s="1">
        <v>15.0</v>
      </c>
      <c r="B22" s="1" t="s">
        <v>91</v>
      </c>
      <c r="C22" s="3">
        <v>10.0</v>
      </c>
      <c r="D22" s="7">
        <v>0.5</v>
      </c>
      <c r="E22" s="3" t="s">
        <v>92</v>
      </c>
      <c r="F22" s="3">
        <v>25.0</v>
      </c>
      <c r="G22" s="3">
        <v>0.004</v>
      </c>
      <c r="I22" s="4">
        <v>44223.0</v>
      </c>
      <c r="J22" s="8">
        <f t="shared" si="1"/>
        <v>26.4620636</v>
      </c>
      <c r="K22" s="8">
        <f t="shared" si="2"/>
        <v>0.2116965088</v>
      </c>
      <c r="L22" s="17">
        <f t="shared" si="3"/>
        <v>211.6965088</v>
      </c>
    </row>
    <row r="23">
      <c r="A23" s="1">
        <v>16.0</v>
      </c>
      <c r="B23" s="1" t="s">
        <v>91</v>
      </c>
      <c r="C23" s="3">
        <v>10.0</v>
      </c>
      <c r="D23" s="7">
        <v>0.5</v>
      </c>
      <c r="E23" s="3" t="s">
        <v>92</v>
      </c>
      <c r="F23" s="3">
        <v>26.0</v>
      </c>
      <c r="G23" s="3">
        <v>0.004</v>
      </c>
      <c r="I23" s="4">
        <v>27701.0</v>
      </c>
      <c r="J23" s="8">
        <f t="shared" si="1"/>
        <v>16.56805797</v>
      </c>
      <c r="K23" s="8">
        <f t="shared" si="2"/>
        <v>0.1325444637</v>
      </c>
      <c r="L23" s="17">
        <f t="shared" si="3"/>
        <v>132.5444637</v>
      </c>
    </row>
    <row r="24">
      <c r="A24" s="1">
        <v>17.0</v>
      </c>
      <c r="B24" s="1" t="s">
        <v>91</v>
      </c>
      <c r="C24" s="3">
        <v>10.0</v>
      </c>
      <c r="D24" s="7">
        <v>0.5</v>
      </c>
      <c r="E24" s="3" t="s">
        <v>92</v>
      </c>
      <c r="F24" s="3">
        <v>27.0</v>
      </c>
      <c r="G24" s="3">
        <v>0.004</v>
      </c>
      <c r="I24" s="4">
        <v>38306.0</v>
      </c>
      <c r="J24" s="8">
        <f t="shared" si="1"/>
        <v>22.91873765</v>
      </c>
      <c r="K24" s="8">
        <f t="shared" si="2"/>
        <v>0.1833499012</v>
      </c>
      <c r="L24" s="17">
        <f t="shared" si="3"/>
        <v>183.3499012</v>
      </c>
    </row>
    <row r="25">
      <c r="A25" s="1">
        <v>18.0</v>
      </c>
      <c r="B25" s="1" t="s">
        <v>91</v>
      </c>
      <c r="C25" s="3">
        <v>10.0</v>
      </c>
      <c r="D25" s="7">
        <v>0.5</v>
      </c>
      <c r="E25" s="3" t="s">
        <v>92</v>
      </c>
      <c r="F25" s="3">
        <v>28.0</v>
      </c>
      <c r="G25" s="3">
        <v>0.004</v>
      </c>
      <c r="I25" s="4">
        <v>42251.0</v>
      </c>
      <c r="J25" s="8">
        <f t="shared" si="1"/>
        <v>25.28115456</v>
      </c>
      <c r="K25" s="8">
        <f t="shared" si="2"/>
        <v>0.2022492365</v>
      </c>
      <c r="L25" s="17">
        <f t="shared" si="3"/>
        <v>202.2492365</v>
      </c>
    </row>
    <row r="26">
      <c r="A26" s="1">
        <v>19.0</v>
      </c>
      <c r="B26" s="1" t="s">
        <v>91</v>
      </c>
      <c r="C26" s="3">
        <v>10.0</v>
      </c>
      <c r="D26" s="7">
        <v>0.5</v>
      </c>
      <c r="E26" s="3" t="s">
        <v>92</v>
      </c>
      <c r="F26" s="3">
        <v>29.0</v>
      </c>
      <c r="G26" s="3">
        <v>0.004</v>
      </c>
      <c r="I26" s="4">
        <v>43362.0</v>
      </c>
      <c r="J26" s="8">
        <f t="shared" si="1"/>
        <v>25.94646386</v>
      </c>
      <c r="K26" s="8">
        <f t="shared" si="2"/>
        <v>0.2075717109</v>
      </c>
      <c r="L26" s="17">
        <f t="shared" si="3"/>
        <v>207.5717109</v>
      </c>
    </row>
    <row r="27">
      <c r="A27" s="1">
        <v>20.0</v>
      </c>
      <c r="B27" s="1" t="s">
        <v>91</v>
      </c>
      <c r="C27" s="3">
        <v>10.0</v>
      </c>
      <c r="D27" s="7">
        <v>0.5</v>
      </c>
      <c r="E27" s="3" t="s">
        <v>92</v>
      </c>
      <c r="F27" s="3">
        <v>30.0</v>
      </c>
      <c r="G27" s="3">
        <v>0.004</v>
      </c>
      <c r="I27" s="4">
        <v>37773.0</v>
      </c>
      <c r="J27" s="8">
        <f t="shared" si="1"/>
        <v>22.59955686</v>
      </c>
      <c r="K27" s="8">
        <f t="shared" si="2"/>
        <v>0.1807964549</v>
      </c>
      <c r="L27" s="17">
        <f t="shared" si="3"/>
        <v>180.7964549</v>
      </c>
    </row>
    <row r="28">
      <c r="A28" s="1">
        <v>21.0</v>
      </c>
      <c r="B28" s="1" t="s">
        <v>91</v>
      </c>
      <c r="C28" s="3">
        <v>10.0</v>
      </c>
      <c r="D28" s="7">
        <v>0.5</v>
      </c>
      <c r="E28" s="3" t="s">
        <v>92</v>
      </c>
      <c r="F28" s="3">
        <v>31.0</v>
      </c>
      <c r="G28" s="3">
        <v>0.004</v>
      </c>
      <c r="I28" s="4">
        <v>31129.0</v>
      </c>
      <c r="J28" s="8">
        <f t="shared" si="1"/>
        <v>18.6208755</v>
      </c>
      <c r="K28" s="8">
        <f t="shared" si="2"/>
        <v>0.148967004</v>
      </c>
      <c r="L28" s="17">
        <f t="shared" si="3"/>
        <v>148.967004</v>
      </c>
    </row>
    <row r="29">
      <c r="A29" s="1">
        <v>22.0</v>
      </c>
      <c r="B29" s="1" t="s">
        <v>91</v>
      </c>
      <c r="C29" s="3">
        <v>10.0</v>
      </c>
      <c r="D29" s="7">
        <v>0.5</v>
      </c>
      <c r="E29" s="3" t="s">
        <v>92</v>
      </c>
      <c r="F29" s="3">
        <v>32.0</v>
      </c>
      <c r="G29" s="3">
        <v>0.004</v>
      </c>
      <c r="I29" s="4">
        <v>39355.0</v>
      </c>
      <c r="J29" s="8">
        <f t="shared" si="1"/>
        <v>23.54691898</v>
      </c>
      <c r="K29" s="8">
        <f t="shared" si="2"/>
        <v>0.1883753518</v>
      </c>
      <c r="L29" s="17">
        <f t="shared" si="3"/>
        <v>188.3753518</v>
      </c>
    </row>
    <row r="30">
      <c r="A30" s="1">
        <v>23.0</v>
      </c>
      <c r="B30" s="1" t="s">
        <v>91</v>
      </c>
      <c r="C30" s="3">
        <v>10.0</v>
      </c>
      <c r="D30" s="7">
        <v>0.5</v>
      </c>
      <c r="E30" s="3" t="s">
        <v>92</v>
      </c>
      <c r="F30" s="3">
        <v>33.0</v>
      </c>
      <c r="G30" s="3">
        <v>0.004</v>
      </c>
      <c r="I30" s="4">
        <v>38696.0</v>
      </c>
      <c r="J30" s="8">
        <f t="shared" si="1"/>
        <v>23.15228457</v>
      </c>
      <c r="K30" s="8">
        <f t="shared" si="2"/>
        <v>0.1852182765</v>
      </c>
      <c r="L30" s="17">
        <f t="shared" si="3"/>
        <v>185.2182765</v>
      </c>
    </row>
    <row r="31">
      <c r="A31" s="1">
        <v>24.0</v>
      </c>
      <c r="B31" s="1" t="s">
        <v>91</v>
      </c>
      <c r="C31" s="3">
        <v>10.0</v>
      </c>
      <c r="D31" s="7">
        <v>0.5</v>
      </c>
      <c r="E31" s="3" t="s">
        <v>92</v>
      </c>
      <c r="F31" s="3">
        <v>34.0</v>
      </c>
      <c r="G31" s="3">
        <v>0.004</v>
      </c>
      <c r="I31" s="4">
        <v>39135.0</v>
      </c>
      <c r="J31" s="8">
        <f t="shared" si="1"/>
        <v>23.41517456</v>
      </c>
      <c r="K31" s="8">
        <f t="shared" si="2"/>
        <v>0.1873213965</v>
      </c>
      <c r="L31" s="17">
        <f t="shared" si="3"/>
        <v>187.3213965</v>
      </c>
    </row>
    <row r="32">
      <c r="A32" s="1">
        <v>25.0</v>
      </c>
      <c r="B32" s="1" t="s">
        <v>91</v>
      </c>
      <c r="C32" s="3">
        <v>10.0</v>
      </c>
      <c r="D32" s="7">
        <v>0.5</v>
      </c>
      <c r="E32" s="3" t="s">
        <v>92</v>
      </c>
      <c r="F32" s="3">
        <v>35.0</v>
      </c>
      <c r="G32" s="3">
        <v>0.004</v>
      </c>
      <c r="I32" s="4">
        <v>36657.0</v>
      </c>
      <c r="J32" s="8">
        <f t="shared" si="1"/>
        <v>21.93125337</v>
      </c>
      <c r="K32" s="8">
        <f t="shared" si="2"/>
        <v>0.1754500269</v>
      </c>
      <c r="L32" s="17">
        <f t="shared" si="3"/>
        <v>175.4500269</v>
      </c>
    </row>
    <row r="33">
      <c r="A33" s="1">
        <v>26.0</v>
      </c>
      <c r="B33" s="1" t="s">
        <v>91</v>
      </c>
      <c r="C33" s="3">
        <v>10.0</v>
      </c>
      <c r="D33" s="7">
        <v>0.5</v>
      </c>
      <c r="E33" s="3" t="s">
        <v>92</v>
      </c>
      <c r="F33" s="3">
        <v>11.2</v>
      </c>
      <c r="G33" s="3">
        <v>0.004</v>
      </c>
      <c r="I33" s="4">
        <v>26283.0</v>
      </c>
      <c r="J33" s="8">
        <f t="shared" si="1"/>
        <v>15.71890532</v>
      </c>
      <c r="K33" s="8">
        <f t="shared" si="2"/>
        <v>0.1257512426</v>
      </c>
      <c r="L33" s="17">
        <f t="shared" si="3"/>
        <v>125.7512426</v>
      </c>
    </row>
    <row r="34">
      <c r="A34" s="1">
        <v>27.0</v>
      </c>
      <c r="B34" s="1" t="s">
        <v>91</v>
      </c>
      <c r="C34" s="3">
        <v>10.0</v>
      </c>
      <c r="D34" s="7">
        <v>0.5</v>
      </c>
      <c r="E34" s="3" t="s">
        <v>92</v>
      </c>
      <c r="F34" s="3">
        <v>11.3</v>
      </c>
      <c r="G34" s="3">
        <v>0.004</v>
      </c>
      <c r="I34" s="4">
        <v>18450.0</v>
      </c>
      <c r="J34" s="8">
        <f t="shared" si="1"/>
        <v>11.02820528</v>
      </c>
      <c r="K34" s="8">
        <f t="shared" si="2"/>
        <v>0.08822564225</v>
      </c>
      <c r="L34" s="17">
        <f t="shared" si="3"/>
        <v>88.22564225</v>
      </c>
    </row>
    <row r="35">
      <c r="A35" s="1">
        <v>28.0</v>
      </c>
      <c r="B35" s="1" t="s">
        <v>91</v>
      </c>
      <c r="C35" s="3">
        <v>10.0</v>
      </c>
      <c r="D35" s="7">
        <v>0.5</v>
      </c>
      <c r="E35" s="3" t="s">
        <v>92</v>
      </c>
      <c r="F35" s="3">
        <v>15.2</v>
      </c>
      <c r="G35" s="3">
        <v>0.004</v>
      </c>
      <c r="I35" s="4">
        <v>26540.0</v>
      </c>
      <c r="J35" s="8">
        <f t="shared" si="1"/>
        <v>15.87280675</v>
      </c>
      <c r="K35" s="8">
        <f t="shared" si="2"/>
        <v>0.126982454</v>
      </c>
      <c r="L35" s="17">
        <f t="shared" si="3"/>
        <v>126.982454</v>
      </c>
    </row>
    <row r="36">
      <c r="A36" s="1">
        <v>29.0</v>
      </c>
      <c r="B36" s="1" t="s">
        <v>91</v>
      </c>
      <c r="C36" s="3">
        <v>10.0</v>
      </c>
      <c r="D36" s="7">
        <v>0.5</v>
      </c>
      <c r="E36" s="3" t="s">
        <v>92</v>
      </c>
      <c r="F36" s="3">
        <v>15.3</v>
      </c>
      <c r="G36" s="3">
        <v>0.004</v>
      </c>
      <c r="I36" s="4">
        <v>27799.0</v>
      </c>
      <c r="J36" s="8">
        <f t="shared" si="1"/>
        <v>16.62674412</v>
      </c>
      <c r="K36" s="8">
        <f t="shared" si="2"/>
        <v>0.1330139529</v>
      </c>
      <c r="L36" s="17">
        <f t="shared" si="3"/>
        <v>133.0139529</v>
      </c>
    </row>
    <row r="37">
      <c r="A37" s="1">
        <v>30.0</v>
      </c>
      <c r="B37" s="1" t="s">
        <v>91</v>
      </c>
      <c r="C37" s="3">
        <v>10.0</v>
      </c>
      <c r="D37" s="7">
        <v>0.5</v>
      </c>
      <c r="E37" s="3" t="s">
        <v>92</v>
      </c>
      <c r="F37" s="3">
        <v>31.2</v>
      </c>
      <c r="G37" s="3">
        <v>0.004</v>
      </c>
      <c r="I37" s="4">
        <v>27832.0</v>
      </c>
      <c r="J37" s="8">
        <f t="shared" si="1"/>
        <v>16.64650578</v>
      </c>
      <c r="K37" s="8">
        <f t="shared" si="2"/>
        <v>0.1331720462</v>
      </c>
      <c r="L37" s="17">
        <f t="shared" si="3"/>
        <v>133.1720462</v>
      </c>
    </row>
    <row r="38">
      <c r="A38" s="1">
        <v>31.0</v>
      </c>
      <c r="B38" s="1" t="s">
        <v>91</v>
      </c>
      <c r="C38" s="3">
        <v>10.0</v>
      </c>
      <c r="D38" s="7">
        <v>0.5</v>
      </c>
      <c r="E38" s="3" t="s">
        <v>92</v>
      </c>
      <c r="F38" s="3">
        <v>31.3</v>
      </c>
      <c r="G38" s="3">
        <v>0.004</v>
      </c>
      <c r="I38" s="4">
        <v>24029.0</v>
      </c>
      <c r="J38" s="8">
        <f t="shared" si="1"/>
        <v>14.3691239</v>
      </c>
      <c r="K38" s="8">
        <f t="shared" si="2"/>
        <v>0.1149529912</v>
      </c>
      <c r="L38" s="17">
        <f t="shared" si="3"/>
        <v>114.9529912</v>
      </c>
      <c r="M38" s="4"/>
      <c r="N38" s="4"/>
      <c r="O38" s="4"/>
      <c r="P38" s="4"/>
      <c r="Q38" s="4"/>
    </row>
    <row r="39">
      <c r="A39" s="1">
        <v>32.0</v>
      </c>
      <c r="B39" s="1" t="s">
        <v>91</v>
      </c>
      <c r="C39" s="3">
        <v>10.0</v>
      </c>
      <c r="D39" s="7">
        <v>0.5</v>
      </c>
      <c r="E39" s="3" t="s">
        <v>92</v>
      </c>
      <c r="F39" s="3">
        <v>35.2</v>
      </c>
      <c r="G39" s="3">
        <v>0.004</v>
      </c>
      <c r="I39" s="4">
        <v>40810.0</v>
      </c>
      <c r="J39" s="8">
        <f t="shared" si="1"/>
        <v>24.41822864</v>
      </c>
      <c r="K39" s="8">
        <f t="shared" si="2"/>
        <v>0.1953458291</v>
      </c>
      <c r="L39" s="17">
        <f t="shared" si="3"/>
        <v>195.3458291</v>
      </c>
    </row>
    <row r="40">
      <c r="A40" s="1">
        <v>33.0</v>
      </c>
      <c r="B40" s="1" t="s">
        <v>91</v>
      </c>
      <c r="C40" s="3">
        <v>10.0</v>
      </c>
      <c r="D40" s="7">
        <v>0.5</v>
      </c>
      <c r="E40" s="3" t="s">
        <v>92</v>
      </c>
      <c r="F40" s="3">
        <v>35.3</v>
      </c>
      <c r="G40" s="3">
        <v>0.004</v>
      </c>
      <c r="I40" s="4">
        <v>39613.0</v>
      </c>
      <c r="J40" s="8">
        <f t="shared" si="1"/>
        <v>23.70141925</v>
      </c>
      <c r="K40" s="8">
        <f t="shared" si="2"/>
        <v>0.189611354</v>
      </c>
      <c r="L40" s="17">
        <f t="shared" si="3"/>
        <v>189.611354</v>
      </c>
    </row>
    <row r="41">
      <c r="A41" s="1">
        <v>34.0</v>
      </c>
      <c r="B41" s="1" t="s">
        <v>91</v>
      </c>
      <c r="C41" s="17">
        <f t="shared" ref="C41:C50" si="4">F41</f>
        <v>2.5</v>
      </c>
      <c r="D41" s="18">
        <v>1.0</v>
      </c>
      <c r="E41" s="19" t="s">
        <v>93</v>
      </c>
      <c r="F41" s="3">
        <v>2.5</v>
      </c>
      <c r="G41" s="3">
        <v>0.004</v>
      </c>
      <c r="I41" s="4">
        <v>12502.0</v>
      </c>
      <c r="J41" s="8">
        <f t="shared" si="1"/>
        <v>7.466315348</v>
      </c>
      <c r="K41" s="8">
        <f t="shared" si="2"/>
        <v>0.02986526139</v>
      </c>
      <c r="L41" s="17">
        <f t="shared" si="3"/>
        <v>29.86526139</v>
      </c>
    </row>
    <row r="42">
      <c r="A42" s="1">
        <v>35.0</v>
      </c>
      <c r="B42" s="1" t="s">
        <v>91</v>
      </c>
      <c r="C42" s="17">
        <f t="shared" si="4"/>
        <v>10</v>
      </c>
      <c r="D42" s="18">
        <v>1.0</v>
      </c>
      <c r="E42" s="19" t="s">
        <v>93</v>
      </c>
      <c r="F42" s="3">
        <v>10.0</v>
      </c>
      <c r="G42" s="3">
        <v>0.004</v>
      </c>
      <c r="I42" s="4">
        <v>10549.0</v>
      </c>
      <c r="J42" s="8">
        <f t="shared" si="1"/>
        <v>6.296784239</v>
      </c>
      <c r="K42" s="8">
        <f t="shared" si="2"/>
        <v>0.02518713695</v>
      </c>
      <c r="L42" s="4">
        <f t="shared" si="3"/>
        <v>25.18713695</v>
      </c>
      <c r="M42" s="4"/>
      <c r="N42" s="4"/>
      <c r="O42" s="4"/>
      <c r="P42" s="4"/>
    </row>
    <row r="43">
      <c r="A43" s="1">
        <v>36.0</v>
      </c>
      <c r="B43" s="1" t="s">
        <v>91</v>
      </c>
      <c r="C43" s="17">
        <f t="shared" si="4"/>
        <v>25</v>
      </c>
      <c r="D43" s="18">
        <v>1.0</v>
      </c>
      <c r="E43" s="19" t="s">
        <v>93</v>
      </c>
      <c r="F43" s="3">
        <v>25.0</v>
      </c>
      <c r="G43" s="3">
        <v>0.004</v>
      </c>
      <c r="I43" s="4">
        <v>11280.0</v>
      </c>
      <c r="J43" s="8">
        <f t="shared" si="1"/>
        <v>6.734535002</v>
      </c>
      <c r="K43" s="8">
        <f t="shared" si="2"/>
        <v>0.02693814001</v>
      </c>
      <c r="L43" s="17">
        <f t="shared" si="3"/>
        <v>26.93814001</v>
      </c>
    </row>
    <row r="44">
      <c r="A44" s="1">
        <v>37.0</v>
      </c>
      <c r="B44" s="1" t="s">
        <v>91</v>
      </c>
      <c r="C44" s="17">
        <f t="shared" si="4"/>
        <v>50</v>
      </c>
      <c r="D44" s="18">
        <v>1.0</v>
      </c>
      <c r="E44" s="19" t="s">
        <v>93</v>
      </c>
      <c r="F44" s="3">
        <v>50.0</v>
      </c>
      <c r="G44" s="3">
        <v>0.004</v>
      </c>
      <c r="I44" s="4">
        <v>26181.0</v>
      </c>
      <c r="J44" s="8">
        <f t="shared" si="1"/>
        <v>15.65782382</v>
      </c>
      <c r="K44" s="8">
        <f t="shared" si="2"/>
        <v>0.06263129529</v>
      </c>
      <c r="L44" s="17">
        <f t="shared" si="3"/>
        <v>62.63129529</v>
      </c>
    </row>
    <row r="45">
      <c r="A45" s="1">
        <v>38.0</v>
      </c>
      <c r="B45" s="1" t="s">
        <v>91</v>
      </c>
      <c r="C45" s="17">
        <f t="shared" si="4"/>
        <v>75</v>
      </c>
      <c r="D45" s="18">
        <v>1.0</v>
      </c>
      <c r="E45" s="19" t="s">
        <v>93</v>
      </c>
      <c r="F45" s="3">
        <v>75.0</v>
      </c>
      <c r="G45" s="3">
        <v>0.004</v>
      </c>
      <c r="I45" s="4">
        <v>41977.0</v>
      </c>
      <c r="J45" s="8">
        <f t="shared" si="1"/>
        <v>25.11707288</v>
      </c>
      <c r="K45" s="8">
        <f t="shared" si="2"/>
        <v>0.1004682915</v>
      </c>
      <c r="L45" s="17">
        <f t="shared" si="3"/>
        <v>100.4682915</v>
      </c>
    </row>
    <row r="46">
      <c r="A46" s="1">
        <v>39.0</v>
      </c>
      <c r="B46" s="1" t="s">
        <v>91</v>
      </c>
      <c r="C46" s="17">
        <f t="shared" si="4"/>
        <v>100</v>
      </c>
      <c r="D46" s="18">
        <v>1.0</v>
      </c>
      <c r="E46" s="19" t="s">
        <v>93</v>
      </c>
      <c r="F46" s="3">
        <v>100.0</v>
      </c>
      <c r="G46" s="3">
        <v>0.004</v>
      </c>
      <c r="I46" s="4">
        <v>38206.0</v>
      </c>
      <c r="J46" s="8">
        <f t="shared" si="1"/>
        <v>22.85885382</v>
      </c>
      <c r="K46" s="8">
        <f t="shared" si="2"/>
        <v>0.09143541529</v>
      </c>
      <c r="L46" s="17">
        <f t="shared" si="3"/>
        <v>91.43541529</v>
      </c>
    </row>
    <row r="47">
      <c r="A47" s="1">
        <v>40.0</v>
      </c>
      <c r="B47" s="1" t="s">
        <v>91</v>
      </c>
      <c r="C47" s="17">
        <f t="shared" si="4"/>
        <v>125</v>
      </c>
      <c r="D47" s="18">
        <v>1.0</v>
      </c>
      <c r="E47" s="19" t="s">
        <v>93</v>
      </c>
      <c r="F47" s="3">
        <v>125.0</v>
      </c>
      <c r="G47" s="3">
        <v>0.004</v>
      </c>
      <c r="I47" s="4">
        <v>28656.0</v>
      </c>
      <c r="J47" s="8">
        <f t="shared" si="1"/>
        <v>17.1399485</v>
      </c>
      <c r="K47" s="8">
        <f t="shared" si="2"/>
        <v>0.068559794</v>
      </c>
      <c r="L47" s="17">
        <f t="shared" si="3"/>
        <v>68.559794</v>
      </c>
    </row>
    <row r="48">
      <c r="A48" s="1">
        <v>41.0</v>
      </c>
      <c r="B48" s="1" t="s">
        <v>91</v>
      </c>
      <c r="C48" s="17">
        <f t="shared" si="4"/>
        <v>150</v>
      </c>
      <c r="D48" s="18">
        <v>1.0</v>
      </c>
      <c r="E48" s="19" t="s">
        <v>93</v>
      </c>
      <c r="F48" s="3">
        <v>150.0</v>
      </c>
      <c r="G48" s="3">
        <v>0.004</v>
      </c>
      <c r="I48" s="4">
        <v>17776.0</v>
      </c>
      <c r="J48" s="8">
        <f t="shared" si="1"/>
        <v>10.6245883</v>
      </c>
      <c r="K48" s="8">
        <f t="shared" si="2"/>
        <v>0.04249835319</v>
      </c>
      <c r="L48" s="4">
        <f t="shared" si="3"/>
        <v>42.49835319</v>
      </c>
      <c r="M48" s="4"/>
      <c r="N48" s="4"/>
      <c r="O48" s="4"/>
      <c r="P48" s="4"/>
    </row>
    <row r="49">
      <c r="A49" s="1">
        <v>42.0</v>
      </c>
      <c r="B49" s="1" t="s">
        <v>91</v>
      </c>
      <c r="C49" s="17">
        <f t="shared" si="4"/>
        <v>180</v>
      </c>
      <c r="D49" s="18">
        <v>1.0</v>
      </c>
      <c r="E49" s="19" t="s">
        <v>93</v>
      </c>
      <c r="F49" s="3">
        <v>180.0</v>
      </c>
      <c r="G49" s="3">
        <v>0.004</v>
      </c>
      <c r="I49" s="4">
        <v>16594.0</v>
      </c>
      <c r="J49" s="8">
        <f t="shared" si="1"/>
        <v>9.916761483</v>
      </c>
      <c r="K49" s="8">
        <f t="shared" si="2"/>
        <v>0.03966704593</v>
      </c>
      <c r="L49" s="17">
        <f t="shared" si="3"/>
        <v>39.66704593</v>
      </c>
    </row>
    <row r="50">
      <c r="A50" s="1">
        <v>43.0</v>
      </c>
      <c r="B50" s="1" t="s">
        <v>91</v>
      </c>
      <c r="C50" s="17">
        <f t="shared" si="4"/>
        <v>200</v>
      </c>
      <c r="D50" s="18">
        <v>1.0</v>
      </c>
      <c r="E50" s="19" t="s">
        <v>93</v>
      </c>
      <c r="F50" s="3">
        <v>200.0</v>
      </c>
      <c r="G50" s="3">
        <v>0.004</v>
      </c>
      <c r="I50" s="4">
        <v>5327.0</v>
      </c>
      <c r="J50" s="8">
        <f t="shared" si="1"/>
        <v>3.169650877</v>
      </c>
      <c r="K50" s="8">
        <f t="shared" si="2"/>
        <v>0.01267860351</v>
      </c>
      <c r="L50" s="17">
        <f t="shared" si="3"/>
        <v>12.67860351</v>
      </c>
    </row>
    <row r="51">
      <c r="A51" s="1">
        <v>44.0</v>
      </c>
      <c r="B51" s="1" t="s">
        <v>91</v>
      </c>
      <c r="C51" s="3">
        <v>10.0</v>
      </c>
      <c r="D51" s="20">
        <v>0.5</v>
      </c>
      <c r="E51" s="3" t="s">
        <v>94</v>
      </c>
      <c r="F51" s="9" t="s">
        <v>95</v>
      </c>
      <c r="G51" s="3">
        <v>0.004</v>
      </c>
      <c r="I51" s="4">
        <v>6067.0</v>
      </c>
      <c r="J51" s="8">
        <f t="shared" si="1"/>
        <v>3.612791185</v>
      </c>
      <c r="K51" s="8">
        <f t="shared" si="2"/>
        <v>0.02890232948</v>
      </c>
      <c r="L51" s="17">
        <f t="shared" si="3"/>
        <v>28.90232948</v>
      </c>
    </row>
    <row r="52">
      <c r="A52" s="1">
        <v>45.0</v>
      </c>
      <c r="B52" s="1" t="s">
        <v>91</v>
      </c>
      <c r="C52" s="3">
        <v>10.0</v>
      </c>
      <c r="D52" s="20">
        <v>0.5</v>
      </c>
      <c r="E52" s="3" t="s">
        <v>94</v>
      </c>
      <c r="F52" s="9" t="s">
        <v>95</v>
      </c>
      <c r="G52" s="3">
        <v>0.004</v>
      </c>
      <c r="I52" s="4">
        <v>6972.0</v>
      </c>
      <c r="J52" s="8">
        <f t="shared" si="1"/>
        <v>4.154739805</v>
      </c>
      <c r="K52" s="8">
        <f t="shared" si="2"/>
        <v>0.03323791844</v>
      </c>
      <c r="L52" s="17">
        <f t="shared" si="3"/>
        <v>33.23791844</v>
      </c>
    </row>
    <row r="53">
      <c r="A53" s="1">
        <v>46.0</v>
      </c>
      <c r="B53" s="1" t="s">
        <v>91</v>
      </c>
      <c r="C53" s="3">
        <v>10.0</v>
      </c>
      <c r="D53" s="20">
        <v>0.5</v>
      </c>
      <c r="E53" s="3" t="s">
        <v>94</v>
      </c>
      <c r="F53" s="9" t="s">
        <v>95</v>
      </c>
      <c r="G53" s="3">
        <v>0.004</v>
      </c>
      <c r="I53" s="4">
        <v>7160.0</v>
      </c>
      <c r="J53" s="8">
        <f t="shared" si="1"/>
        <v>4.267321396</v>
      </c>
      <c r="K53" s="8">
        <f t="shared" si="2"/>
        <v>0.03413857117</v>
      </c>
      <c r="L53" s="17">
        <f t="shared" si="3"/>
        <v>34.13857117</v>
      </c>
      <c r="M53" s="11">
        <f>AVERAGE(K51:K53)</f>
        <v>0.0320929397</v>
      </c>
    </row>
    <row r="54">
      <c r="A54" s="1">
        <v>47.0</v>
      </c>
      <c r="B54" s="13">
        <v>44202.0</v>
      </c>
      <c r="C54" s="3">
        <v>10.0</v>
      </c>
      <c r="D54" s="20">
        <v>0.5</v>
      </c>
      <c r="E54" s="3" t="s">
        <v>96</v>
      </c>
      <c r="F54" s="3">
        <v>11.0</v>
      </c>
      <c r="G54" s="3">
        <v>0.004</v>
      </c>
      <c r="I54" s="4">
        <v>7740.0</v>
      </c>
      <c r="J54" s="8">
        <f t="shared" si="1"/>
        <v>4.614647584</v>
      </c>
      <c r="K54" s="8">
        <f t="shared" si="2"/>
        <v>0.03691718067</v>
      </c>
      <c r="L54" s="17">
        <f t="shared" si="3"/>
        <v>36.91718067</v>
      </c>
    </row>
    <row r="55">
      <c r="A55" s="1">
        <v>48.0</v>
      </c>
      <c r="B55" s="13">
        <v>44202.0</v>
      </c>
      <c r="C55" s="3">
        <v>10.0</v>
      </c>
      <c r="D55" s="20">
        <v>0.495</v>
      </c>
      <c r="E55" s="3" t="s">
        <v>96</v>
      </c>
      <c r="F55" s="3">
        <v>12.0</v>
      </c>
      <c r="G55" s="3">
        <v>0.004</v>
      </c>
      <c r="I55" s="4">
        <v>11240.0</v>
      </c>
      <c r="J55" s="8">
        <f t="shared" si="1"/>
        <v>6.710581472</v>
      </c>
      <c r="K55" s="8">
        <f t="shared" si="2"/>
        <v>0.05422692099</v>
      </c>
      <c r="L55" s="17">
        <f t="shared" si="3"/>
        <v>54.22692099</v>
      </c>
    </row>
    <row r="56">
      <c r="A56" s="1">
        <v>49.0</v>
      </c>
      <c r="B56" s="13">
        <v>44202.0</v>
      </c>
      <c r="C56" s="3">
        <v>10.0</v>
      </c>
      <c r="D56" s="20">
        <v>0.5</v>
      </c>
      <c r="E56" s="3" t="s">
        <v>96</v>
      </c>
      <c r="F56" s="3">
        <v>13.0</v>
      </c>
      <c r="G56" s="3">
        <v>0.004</v>
      </c>
      <c r="I56" s="4">
        <v>9293.0</v>
      </c>
      <c r="J56" s="8">
        <f t="shared" si="1"/>
        <v>5.544643392</v>
      </c>
      <c r="K56" s="8">
        <f t="shared" si="2"/>
        <v>0.04435714713</v>
      </c>
      <c r="L56" s="4">
        <f t="shared" si="3"/>
        <v>44.35714713</v>
      </c>
      <c r="M56" s="4"/>
      <c r="N56" s="4"/>
      <c r="O56" s="4"/>
      <c r="P56" s="4"/>
    </row>
    <row r="57">
      <c r="A57" s="1">
        <v>50.0</v>
      </c>
      <c r="B57" s="13">
        <v>44202.0</v>
      </c>
      <c r="C57" s="3">
        <v>10.0</v>
      </c>
      <c r="D57" s="20">
        <v>0.497</v>
      </c>
      <c r="E57" s="3" t="s">
        <v>96</v>
      </c>
      <c r="F57" s="3">
        <v>14.0</v>
      </c>
      <c r="G57" s="3">
        <v>0.004</v>
      </c>
      <c r="I57" s="4">
        <v>9792.0</v>
      </c>
      <c r="J57" s="8">
        <f t="shared" si="1"/>
        <v>5.84346368</v>
      </c>
      <c r="K57" s="8">
        <f t="shared" si="2"/>
        <v>0.04702988878</v>
      </c>
      <c r="L57" s="17">
        <f t="shared" si="3"/>
        <v>47.02988878</v>
      </c>
    </row>
    <row r="58">
      <c r="A58" s="1">
        <v>51.0</v>
      </c>
      <c r="B58" s="13">
        <v>44202.0</v>
      </c>
      <c r="C58" s="3">
        <v>10.0</v>
      </c>
      <c r="D58" s="20">
        <v>0.498</v>
      </c>
      <c r="E58" s="3" t="s">
        <v>96</v>
      </c>
      <c r="F58" s="3">
        <v>15.0</v>
      </c>
      <c r="G58" s="3">
        <v>0.004</v>
      </c>
      <c r="I58" s="4">
        <v>6225.0</v>
      </c>
      <c r="J58" s="8">
        <f t="shared" si="1"/>
        <v>3.707407629</v>
      </c>
      <c r="K58" s="8">
        <f t="shared" si="2"/>
        <v>0.02977837453</v>
      </c>
      <c r="L58" s="17">
        <f t="shared" si="3"/>
        <v>29.77837453</v>
      </c>
    </row>
    <row r="59">
      <c r="A59" s="1">
        <v>52.0</v>
      </c>
      <c r="B59" s="13">
        <v>44202.0</v>
      </c>
      <c r="C59" s="3">
        <v>10.0</v>
      </c>
      <c r="D59" s="20">
        <v>0.495</v>
      </c>
      <c r="E59" s="3" t="s">
        <v>96</v>
      </c>
      <c r="F59" s="3">
        <v>16.0</v>
      </c>
      <c r="G59" s="3">
        <v>0.004</v>
      </c>
      <c r="I59" s="4">
        <v>10471.0</v>
      </c>
      <c r="J59" s="8">
        <f t="shared" si="1"/>
        <v>6.250074855</v>
      </c>
      <c r="K59" s="8">
        <f t="shared" si="2"/>
        <v>0.05050565539</v>
      </c>
      <c r="L59" s="17">
        <f t="shared" si="3"/>
        <v>50.50565539</v>
      </c>
    </row>
    <row r="60">
      <c r="A60" s="1">
        <v>53.0</v>
      </c>
      <c r="B60" s="13">
        <v>44202.0</v>
      </c>
      <c r="C60" s="3">
        <v>10.0</v>
      </c>
      <c r="D60" s="20">
        <v>0.496</v>
      </c>
      <c r="E60" s="3" t="s">
        <v>96</v>
      </c>
      <c r="F60" s="3">
        <v>17.0</v>
      </c>
      <c r="G60" s="3">
        <v>0.004</v>
      </c>
      <c r="I60" s="4">
        <v>16995.0</v>
      </c>
      <c r="J60" s="8">
        <f t="shared" si="1"/>
        <v>10.15689562</v>
      </c>
      <c r="K60" s="8">
        <f t="shared" si="2"/>
        <v>0.08191044857</v>
      </c>
      <c r="L60" s="17">
        <f t="shared" si="3"/>
        <v>81.91044857</v>
      </c>
    </row>
    <row r="61">
      <c r="A61" s="1">
        <v>54.0</v>
      </c>
      <c r="B61" s="13">
        <v>44202.0</v>
      </c>
      <c r="C61" s="3">
        <v>10.0</v>
      </c>
      <c r="D61" s="20">
        <v>0.495</v>
      </c>
      <c r="E61" s="3" t="s">
        <v>96</v>
      </c>
      <c r="F61" s="3">
        <v>18.0</v>
      </c>
      <c r="G61" s="3">
        <v>0.004</v>
      </c>
      <c r="I61" s="4">
        <v>31929.0</v>
      </c>
      <c r="J61" s="8">
        <f t="shared" si="1"/>
        <v>19.0999461</v>
      </c>
      <c r="K61" s="8">
        <f t="shared" si="2"/>
        <v>0.1543429988</v>
      </c>
      <c r="L61" s="4">
        <f t="shared" si="3"/>
        <v>154.3429988</v>
      </c>
      <c r="M61" s="4"/>
      <c r="N61" s="4"/>
      <c r="O61" s="4"/>
      <c r="P61" s="4"/>
    </row>
    <row r="62">
      <c r="A62" s="1">
        <v>55.0</v>
      </c>
      <c r="B62" s="13">
        <v>44202.0</v>
      </c>
      <c r="C62" s="3">
        <v>10.0</v>
      </c>
      <c r="D62" s="20">
        <v>0.49</v>
      </c>
      <c r="E62" s="3" t="s">
        <v>96</v>
      </c>
      <c r="F62" s="3">
        <v>19.0</v>
      </c>
      <c r="G62" s="3">
        <v>0.004</v>
      </c>
      <c r="I62" s="4">
        <v>21442.0</v>
      </c>
      <c r="J62" s="8">
        <f t="shared" si="1"/>
        <v>12.81992934</v>
      </c>
      <c r="K62" s="8">
        <f t="shared" si="2"/>
        <v>0.1046524844</v>
      </c>
      <c r="L62" s="17">
        <f t="shared" si="3"/>
        <v>104.6524844</v>
      </c>
    </row>
    <row r="63">
      <c r="A63" s="1">
        <v>56.0</v>
      </c>
      <c r="B63" s="13">
        <v>44202.0</v>
      </c>
      <c r="C63" s="3">
        <v>10.0</v>
      </c>
      <c r="D63" s="20">
        <v>0.495</v>
      </c>
      <c r="E63" s="3" t="s">
        <v>96</v>
      </c>
      <c r="F63" s="3">
        <v>20.0</v>
      </c>
      <c r="G63" s="3">
        <v>0.004</v>
      </c>
      <c r="I63" s="4">
        <v>16246.0</v>
      </c>
      <c r="J63" s="8">
        <f t="shared" si="1"/>
        <v>9.70836577</v>
      </c>
      <c r="K63" s="8">
        <f t="shared" si="2"/>
        <v>0.07845144057</v>
      </c>
      <c r="L63" s="17">
        <f t="shared" si="3"/>
        <v>78.45144057</v>
      </c>
    </row>
    <row r="64">
      <c r="A64" s="1">
        <v>57.0</v>
      </c>
      <c r="B64" s="13">
        <v>44202.0</v>
      </c>
      <c r="C64" s="3">
        <v>10.0</v>
      </c>
      <c r="D64" s="20">
        <v>0.496</v>
      </c>
      <c r="E64" s="3" t="s">
        <v>96</v>
      </c>
      <c r="F64" s="3">
        <v>21.0</v>
      </c>
      <c r="G64" s="3">
        <v>0.004</v>
      </c>
      <c r="I64" s="4">
        <v>11319.0</v>
      </c>
      <c r="J64" s="8">
        <f t="shared" si="1"/>
        <v>6.757889694</v>
      </c>
      <c r="K64" s="8">
        <f t="shared" si="2"/>
        <v>0.05449911044</v>
      </c>
      <c r="L64" s="17">
        <f t="shared" si="3"/>
        <v>54.49911044</v>
      </c>
    </row>
    <row r="65">
      <c r="A65" s="1">
        <v>58.0</v>
      </c>
      <c r="B65" s="13">
        <v>44202.0</v>
      </c>
      <c r="C65" s="3">
        <v>10.0</v>
      </c>
      <c r="D65" s="20">
        <v>0.5</v>
      </c>
      <c r="E65" s="3" t="s">
        <v>96</v>
      </c>
      <c r="F65" s="3">
        <v>22.0</v>
      </c>
      <c r="G65" s="3">
        <v>0.004</v>
      </c>
      <c r="I65" s="4">
        <v>19439.0</v>
      </c>
      <c r="J65" s="8">
        <f t="shared" si="1"/>
        <v>11.62045631</v>
      </c>
      <c r="K65" s="8">
        <f t="shared" si="2"/>
        <v>0.09296365052</v>
      </c>
      <c r="L65" s="17">
        <f t="shared" si="3"/>
        <v>92.96365052</v>
      </c>
    </row>
    <row r="66">
      <c r="A66" s="1">
        <v>59.0</v>
      </c>
      <c r="B66" s="13">
        <v>44202.0</v>
      </c>
      <c r="C66" s="3">
        <v>10.0</v>
      </c>
      <c r="D66" s="20">
        <v>0.495</v>
      </c>
      <c r="E66" s="3" t="s">
        <v>96</v>
      </c>
      <c r="F66" s="3">
        <v>23.0</v>
      </c>
      <c r="G66" s="3">
        <v>0.004</v>
      </c>
      <c r="I66" s="4">
        <v>18278.0</v>
      </c>
      <c r="J66" s="8">
        <f t="shared" si="1"/>
        <v>10.9252051</v>
      </c>
      <c r="K66" s="8">
        <f t="shared" si="2"/>
        <v>0.08828448567</v>
      </c>
      <c r="L66" s="4">
        <f t="shared" si="3"/>
        <v>88.28448567</v>
      </c>
      <c r="M66" s="4"/>
      <c r="N66" s="4"/>
    </row>
    <row r="67">
      <c r="A67" s="1">
        <v>60.0</v>
      </c>
      <c r="B67" s="13">
        <v>44202.0</v>
      </c>
      <c r="C67" s="3">
        <v>10.0</v>
      </c>
      <c r="D67" s="20">
        <v>0.496</v>
      </c>
      <c r="E67" s="3" t="s">
        <v>96</v>
      </c>
      <c r="F67" s="3">
        <v>24.0</v>
      </c>
      <c r="G67" s="3">
        <v>0.004</v>
      </c>
      <c r="I67" s="4">
        <v>13475.0</v>
      </c>
      <c r="J67" s="8">
        <f t="shared" si="1"/>
        <v>8.048984969</v>
      </c>
      <c r="K67" s="8">
        <f t="shared" si="2"/>
        <v>0.06491116911</v>
      </c>
      <c r="L67" s="17">
        <f t="shared" si="3"/>
        <v>64.91116911</v>
      </c>
    </row>
    <row r="68">
      <c r="A68" s="1">
        <v>61.0</v>
      </c>
      <c r="B68" s="13">
        <v>44202.0</v>
      </c>
      <c r="C68" s="3">
        <v>10.0</v>
      </c>
      <c r="D68" s="20">
        <v>0.496</v>
      </c>
      <c r="E68" s="3" t="s">
        <v>96</v>
      </c>
      <c r="F68" s="3">
        <v>25.0</v>
      </c>
      <c r="G68" s="3">
        <v>0.004</v>
      </c>
      <c r="I68" s="4">
        <v>20010.0</v>
      </c>
      <c r="J68" s="8">
        <f t="shared" si="1"/>
        <v>11.96239296</v>
      </c>
      <c r="K68" s="8">
        <f t="shared" si="2"/>
        <v>0.09647091095</v>
      </c>
      <c r="L68" s="17">
        <f t="shared" si="3"/>
        <v>96.47091095</v>
      </c>
    </row>
    <row r="69">
      <c r="A69" s="1">
        <v>62.0</v>
      </c>
      <c r="B69" s="13">
        <v>44202.0</v>
      </c>
      <c r="C69" s="3">
        <v>10.0</v>
      </c>
      <c r="D69" s="20">
        <v>0.494</v>
      </c>
      <c r="E69" s="3" t="s">
        <v>96</v>
      </c>
      <c r="F69" s="3">
        <v>26.0</v>
      </c>
      <c r="G69" s="3">
        <v>0.004</v>
      </c>
      <c r="I69" s="4">
        <v>11501.0</v>
      </c>
      <c r="J69" s="8">
        <f t="shared" si="1"/>
        <v>6.866878256</v>
      </c>
      <c r="K69" s="8">
        <f t="shared" si="2"/>
        <v>0.05560225309</v>
      </c>
      <c r="L69" s="4">
        <f t="shared" si="3"/>
        <v>55.60225309</v>
      </c>
      <c r="M69" s="4"/>
      <c r="N69" s="21"/>
      <c r="O69" s="4"/>
      <c r="P69" s="4"/>
    </row>
    <row r="70">
      <c r="A70" s="1">
        <v>63.0</v>
      </c>
      <c r="B70" s="13">
        <v>44202.0</v>
      </c>
      <c r="C70" s="3">
        <v>10.0</v>
      </c>
      <c r="D70" s="20">
        <v>0.494</v>
      </c>
      <c r="E70" s="3" t="s">
        <v>96</v>
      </c>
      <c r="F70" s="3">
        <v>27.0</v>
      </c>
      <c r="G70" s="3">
        <v>0.004</v>
      </c>
      <c r="I70" s="4">
        <v>16649.0</v>
      </c>
      <c r="J70" s="8">
        <f t="shared" si="1"/>
        <v>9.949697587</v>
      </c>
      <c r="K70" s="8">
        <f t="shared" si="2"/>
        <v>0.08056435293</v>
      </c>
      <c r="L70" s="4">
        <f t="shared" si="3"/>
        <v>80.56435293</v>
      </c>
      <c r="M70" s="4"/>
      <c r="N70" s="21"/>
      <c r="O70" s="4"/>
      <c r="P70" s="4"/>
    </row>
    <row r="71">
      <c r="A71" s="1">
        <v>64.0</v>
      </c>
      <c r="B71" s="13">
        <v>44202.0</v>
      </c>
      <c r="C71" s="3">
        <v>10.0</v>
      </c>
      <c r="D71" s="20">
        <v>0.492</v>
      </c>
      <c r="E71" s="3" t="s">
        <v>96</v>
      </c>
      <c r="F71" s="3">
        <v>28.0</v>
      </c>
      <c r="G71" s="3">
        <v>0.004</v>
      </c>
      <c r="I71" s="4">
        <v>25122.0</v>
      </c>
      <c r="J71" s="8">
        <f t="shared" si="1"/>
        <v>15.02365411</v>
      </c>
      <c r="K71" s="8">
        <f t="shared" si="2"/>
        <v>0.1221435294</v>
      </c>
      <c r="L71" s="4">
        <f t="shared" si="3"/>
        <v>122.1435294</v>
      </c>
      <c r="M71" s="4"/>
      <c r="N71" s="21"/>
      <c r="O71" s="4"/>
      <c r="P71" s="4"/>
    </row>
    <row r="72">
      <c r="A72" s="1">
        <v>65.0</v>
      </c>
      <c r="B72" s="13">
        <v>44202.0</v>
      </c>
      <c r="C72" s="3">
        <v>10.0</v>
      </c>
      <c r="D72" s="20">
        <v>0.496</v>
      </c>
      <c r="E72" s="3" t="s">
        <v>96</v>
      </c>
      <c r="F72" s="3">
        <v>29.0</v>
      </c>
      <c r="G72" s="3">
        <v>0.004</v>
      </c>
      <c r="I72" s="4">
        <v>19669.0</v>
      </c>
      <c r="J72" s="8">
        <f t="shared" si="1"/>
        <v>11.75818911</v>
      </c>
      <c r="K72" s="8">
        <f t="shared" si="2"/>
        <v>0.09482410575</v>
      </c>
      <c r="L72" s="4">
        <f t="shared" si="3"/>
        <v>94.82410575</v>
      </c>
      <c r="M72" s="4"/>
      <c r="N72" s="21"/>
      <c r="O72" s="4"/>
      <c r="P72" s="4"/>
    </row>
    <row r="73">
      <c r="A73" s="1">
        <v>66.0</v>
      </c>
      <c r="B73" s="13">
        <v>44202.0</v>
      </c>
      <c r="C73" s="3">
        <v>10.0</v>
      </c>
      <c r="D73" s="20">
        <v>0.494</v>
      </c>
      <c r="E73" s="3" t="s">
        <v>96</v>
      </c>
      <c r="F73" s="3">
        <v>30.0</v>
      </c>
      <c r="G73" s="3">
        <v>0.004</v>
      </c>
      <c r="I73" s="4">
        <v>22865.0</v>
      </c>
      <c r="J73" s="8">
        <f t="shared" si="1"/>
        <v>13.67207617</v>
      </c>
      <c r="K73" s="8">
        <f t="shared" si="2"/>
        <v>0.1107050702</v>
      </c>
      <c r="L73" s="4">
        <f t="shared" si="3"/>
        <v>110.7050702</v>
      </c>
      <c r="M73" s="4"/>
      <c r="N73" s="21"/>
      <c r="O73" s="4"/>
      <c r="P73" s="4"/>
    </row>
    <row r="74">
      <c r="A74" s="1">
        <v>67.0</v>
      </c>
      <c r="B74" s="13">
        <v>44202.0</v>
      </c>
      <c r="C74" s="3">
        <v>10.0</v>
      </c>
      <c r="D74" s="20">
        <v>0.493</v>
      </c>
      <c r="E74" s="3" t="s">
        <v>96</v>
      </c>
      <c r="F74" s="3">
        <v>31.0</v>
      </c>
      <c r="G74" s="3">
        <v>0.004</v>
      </c>
      <c r="I74" s="4">
        <v>11288.0</v>
      </c>
      <c r="J74" s="8">
        <f t="shared" si="1"/>
        <v>6.739325708</v>
      </c>
      <c r="K74" s="8">
        <f t="shared" si="2"/>
        <v>0.05468012745</v>
      </c>
      <c r="L74" s="4">
        <f t="shared" si="3"/>
        <v>54.68012745</v>
      </c>
      <c r="N74" s="22"/>
    </row>
    <row r="75">
      <c r="A75" s="1">
        <v>68.0</v>
      </c>
      <c r="B75" s="13">
        <v>44202.0</v>
      </c>
      <c r="C75" s="3">
        <v>10.0</v>
      </c>
      <c r="D75" s="20">
        <v>0.497</v>
      </c>
      <c r="E75" s="3" t="s">
        <v>96</v>
      </c>
      <c r="F75" s="3">
        <v>32.0</v>
      </c>
      <c r="G75" s="3">
        <v>0.004</v>
      </c>
      <c r="I75" s="4">
        <v>24606.0</v>
      </c>
      <c r="J75" s="8">
        <f t="shared" si="1"/>
        <v>14.71465357</v>
      </c>
      <c r="K75" s="8">
        <f t="shared" si="2"/>
        <v>0.1184277953</v>
      </c>
      <c r="L75" s="17">
        <f t="shared" si="3"/>
        <v>118.4277953</v>
      </c>
    </row>
    <row r="76">
      <c r="A76" s="1">
        <v>69.0</v>
      </c>
      <c r="B76" s="13">
        <v>44202.0</v>
      </c>
      <c r="C76" s="3">
        <v>10.0</v>
      </c>
      <c r="D76" s="20">
        <v>0.498</v>
      </c>
      <c r="E76" s="3" t="s">
        <v>96</v>
      </c>
      <c r="F76" s="3">
        <v>33.0</v>
      </c>
      <c r="G76" s="3">
        <v>0.004</v>
      </c>
      <c r="I76" s="4">
        <v>20971.0</v>
      </c>
      <c r="J76" s="8">
        <f t="shared" si="1"/>
        <v>12.53787652</v>
      </c>
      <c r="K76" s="8">
        <f t="shared" si="2"/>
        <v>0.1007058355</v>
      </c>
      <c r="L76" s="17">
        <f t="shared" si="3"/>
        <v>100.7058355</v>
      </c>
    </row>
    <row r="77">
      <c r="A77" s="1">
        <v>70.0</v>
      </c>
      <c r="B77" s="13">
        <v>44202.0</v>
      </c>
      <c r="C77" s="3">
        <v>10.0</v>
      </c>
      <c r="D77" s="20">
        <v>0.495</v>
      </c>
      <c r="E77" s="3" t="s">
        <v>96</v>
      </c>
      <c r="F77" s="3">
        <v>34.0</v>
      </c>
      <c r="G77" s="3">
        <v>0.004</v>
      </c>
      <c r="I77" s="4">
        <v>19484.0</v>
      </c>
      <c r="J77" s="8">
        <f t="shared" si="1"/>
        <v>11.64740404</v>
      </c>
      <c r="K77" s="8">
        <f t="shared" si="2"/>
        <v>0.09412043666</v>
      </c>
      <c r="L77" s="4">
        <f t="shared" si="3"/>
        <v>94.12043666</v>
      </c>
    </row>
    <row r="78">
      <c r="A78" s="1">
        <v>71.0</v>
      </c>
      <c r="B78" s="13">
        <v>44202.0</v>
      </c>
      <c r="C78" s="3">
        <v>10.0</v>
      </c>
      <c r="D78" s="20">
        <v>0.5</v>
      </c>
      <c r="E78" s="3" t="s">
        <v>96</v>
      </c>
      <c r="F78" s="3">
        <v>35.0</v>
      </c>
      <c r="G78" s="3">
        <v>0.004</v>
      </c>
      <c r="I78" s="4">
        <v>20095.0</v>
      </c>
      <c r="J78" s="8">
        <f t="shared" si="1"/>
        <v>12.01329421</v>
      </c>
      <c r="K78" s="8">
        <f t="shared" si="2"/>
        <v>0.09610635367</v>
      </c>
      <c r="L78" s="17">
        <f t="shared" si="3"/>
        <v>96.10635367</v>
      </c>
    </row>
    <row r="79">
      <c r="A79" s="1">
        <v>72.0</v>
      </c>
      <c r="B79" s="13">
        <v>44202.0</v>
      </c>
      <c r="C79" s="3">
        <v>10.0</v>
      </c>
      <c r="D79" s="20">
        <v>0.5</v>
      </c>
      <c r="E79" s="3" t="s">
        <v>96</v>
      </c>
      <c r="F79" s="3">
        <v>11.2</v>
      </c>
      <c r="G79" s="3">
        <v>0.004</v>
      </c>
      <c r="I79" s="4">
        <v>8856.0</v>
      </c>
      <c r="J79" s="8">
        <f t="shared" si="1"/>
        <v>5.282951075</v>
      </c>
      <c r="K79" s="8">
        <f t="shared" si="2"/>
        <v>0.0422636086</v>
      </c>
      <c r="L79" s="17">
        <f t="shared" si="3"/>
        <v>42.2636086</v>
      </c>
    </row>
    <row r="80">
      <c r="A80" s="1">
        <v>73.0</v>
      </c>
      <c r="B80" s="13">
        <v>44202.0</v>
      </c>
      <c r="C80" s="3">
        <v>10.0</v>
      </c>
      <c r="D80" s="20">
        <v>0.5</v>
      </c>
      <c r="E80" s="3" t="s">
        <v>96</v>
      </c>
      <c r="F80" s="3">
        <v>11.3</v>
      </c>
      <c r="G80" s="3">
        <v>0.004</v>
      </c>
      <c r="I80" s="4">
        <v>8019.0</v>
      </c>
      <c r="J80" s="8">
        <f t="shared" si="1"/>
        <v>4.781723456</v>
      </c>
      <c r="K80" s="8">
        <f t="shared" si="2"/>
        <v>0.03825378765</v>
      </c>
      <c r="L80" s="4">
        <f t="shared" si="3"/>
        <v>38.25378765</v>
      </c>
    </row>
    <row r="81">
      <c r="A81" s="1">
        <v>74.0</v>
      </c>
      <c r="B81" s="13">
        <v>44202.0</v>
      </c>
      <c r="C81" s="3">
        <v>10.0</v>
      </c>
      <c r="D81" s="20">
        <v>0.495</v>
      </c>
      <c r="E81" s="3" t="s">
        <v>96</v>
      </c>
      <c r="F81" s="3">
        <v>15.2</v>
      </c>
      <c r="G81" s="3">
        <v>0.004</v>
      </c>
      <c r="I81" s="4">
        <v>13289.0</v>
      </c>
      <c r="J81" s="8">
        <f t="shared" si="1"/>
        <v>7.937601054</v>
      </c>
      <c r="K81" s="8">
        <f t="shared" si="2"/>
        <v>0.06414223074</v>
      </c>
      <c r="L81" s="17">
        <f t="shared" si="3"/>
        <v>64.14223074</v>
      </c>
    </row>
    <row r="82">
      <c r="A82" s="1">
        <v>75.0</v>
      </c>
      <c r="B82" s="13">
        <v>44202.0</v>
      </c>
      <c r="C82" s="3">
        <v>10.0</v>
      </c>
      <c r="D82" s="20">
        <v>0.496</v>
      </c>
      <c r="E82" s="3" t="s">
        <v>96</v>
      </c>
      <c r="F82" s="3">
        <v>15.3</v>
      </c>
      <c r="G82" s="3">
        <v>0.004</v>
      </c>
      <c r="I82" s="4">
        <v>25374.0</v>
      </c>
      <c r="J82" s="8">
        <f t="shared" si="1"/>
        <v>15.17456135</v>
      </c>
      <c r="K82" s="8">
        <f t="shared" si="2"/>
        <v>0.1223754948</v>
      </c>
      <c r="L82" s="17">
        <f t="shared" si="3"/>
        <v>122.3754948</v>
      </c>
    </row>
    <row r="83">
      <c r="A83" s="1">
        <v>76.0</v>
      </c>
      <c r="B83" s="13">
        <v>44202.0</v>
      </c>
      <c r="C83" s="3">
        <v>10.0</v>
      </c>
      <c r="D83" s="20">
        <v>0.496</v>
      </c>
      <c r="E83" s="3" t="s">
        <v>96</v>
      </c>
      <c r="F83" s="3">
        <v>31.2</v>
      </c>
      <c r="G83" s="3">
        <v>0.004</v>
      </c>
      <c r="I83" s="4">
        <v>9400.0</v>
      </c>
      <c r="J83" s="8">
        <f t="shared" si="1"/>
        <v>5.608719085</v>
      </c>
      <c r="K83" s="8">
        <f t="shared" si="2"/>
        <v>0.04523160552</v>
      </c>
      <c r="L83" s="17">
        <f t="shared" si="3"/>
        <v>45.23160552</v>
      </c>
    </row>
    <row r="84">
      <c r="A84" s="1">
        <v>77.0</v>
      </c>
      <c r="B84" s="13">
        <v>44202.0</v>
      </c>
      <c r="C84" s="3">
        <v>10.0</v>
      </c>
      <c r="D84" s="20">
        <v>0.496</v>
      </c>
      <c r="E84" s="3" t="s">
        <v>96</v>
      </c>
      <c r="F84" s="3">
        <v>31.3</v>
      </c>
      <c r="G84" s="3">
        <v>0.004</v>
      </c>
      <c r="I84" s="4">
        <v>13293.0</v>
      </c>
      <c r="J84" s="8">
        <f t="shared" si="1"/>
        <v>7.939996407</v>
      </c>
      <c r="K84" s="8">
        <f t="shared" si="2"/>
        <v>0.06403222909</v>
      </c>
      <c r="L84" s="17">
        <f t="shared" si="3"/>
        <v>64.03222909</v>
      </c>
    </row>
    <row r="85">
      <c r="A85" s="1">
        <v>78.0</v>
      </c>
      <c r="B85" s="13">
        <v>44202.0</v>
      </c>
      <c r="C85" s="3">
        <v>10.0</v>
      </c>
      <c r="D85" s="20">
        <v>0.497</v>
      </c>
      <c r="E85" s="3" t="s">
        <v>96</v>
      </c>
      <c r="F85" s="3">
        <v>35.2</v>
      </c>
      <c r="G85" s="3">
        <v>0.004</v>
      </c>
      <c r="I85" s="4">
        <v>30712.0</v>
      </c>
      <c r="J85" s="8">
        <f t="shared" si="1"/>
        <v>18.37115995</v>
      </c>
      <c r="K85" s="8">
        <f t="shared" si="2"/>
        <v>0.1478564181</v>
      </c>
      <c r="L85" s="17">
        <f t="shared" si="3"/>
        <v>147.8564181</v>
      </c>
    </row>
    <row r="86">
      <c r="A86" s="1">
        <v>79.0</v>
      </c>
      <c r="B86" s="13">
        <v>44202.0</v>
      </c>
      <c r="C86" s="3">
        <v>10.0</v>
      </c>
      <c r="D86" s="20">
        <v>0.5</v>
      </c>
      <c r="E86" s="3" t="s">
        <v>96</v>
      </c>
      <c r="F86" s="3">
        <v>35.3</v>
      </c>
      <c r="G86" s="3">
        <v>0.004</v>
      </c>
      <c r="I86" s="4">
        <v>22992.0</v>
      </c>
      <c r="J86" s="8">
        <f t="shared" si="1"/>
        <v>13.74812863</v>
      </c>
      <c r="K86" s="8">
        <f t="shared" si="2"/>
        <v>0.109985029</v>
      </c>
      <c r="L86" s="17">
        <f t="shared" si="3"/>
        <v>109.985029</v>
      </c>
    </row>
    <row r="87">
      <c r="A87" s="1">
        <v>80.0</v>
      </c>
      <c r="B87" s="13">
        <v>44202.0</v>
      </c>
      <c r="C87" s="3">
        <v>2.5</v>
      </c>
      <c r="D87" s="18">
        <v>0.5</v>
      </c>
      <c r="E87" s="19" t="s">
        <v>97</v>
      </c>
      <c r="F87" s="3">
        <v>2.5</v>
      </c>
      <c r="G87" s="15">
        <v>0.0037</v>
      </c>
      <c r="H87" s="3" t="s">
        <v>98</v>
      </c>
      <c r="I87" s="4">
        <v>3938.0</v>
      </c>
      <c r="J87" s="8">
        <f t="shared" si="1"/>
        <v>2.337864543</v>
      </c>
      <c r="K87" s="8">
        <f t="shared" si="2"/>
        <v>0.01730019762</v>
      </c>
      <c r="L87" s="23">
        <f t="shared" si="3"/>
        <v>17.30019762</v>
      </c>
    </row>
    <row r="88">
      <c r="A88" s="1">
        <v>81.0</v>
      </c>
      <c r="B88" s="13">
        <v>44202.0</v>
      </c>
      <c r="C88" s="3">
        <v>10.0</v>
      </c>
      <c r="D88" s="18">
        <v>0.5</v>
      </c>
      <c r="E88" s="19" t="s">
        <v>97</v>
      </c>
      <c r="F88" s="3">
        <v>10.0</v>
      </c>
      <c r="G88" s="15">
        <v>0.0037</v>
      </c>
      <c r="H88" s="3" t="s">
        <v>98</v>
      </c>
      <c r="I88" s="4">
        <v>2134.0</v>
      </c>
      <c r="J88" s="8">
        <f t="shared" si="1"/>
        <v>1.257560333</v>
      </c>
      <c r="K88" s="8">
        <f t="shared" si="2"/>
        <v>0.009305946464</v>
      </c>
      <c r="L88" s="23">
        <f t="shared" si="3"/>
        <v>9.305946464</v>
      </c>
    </row>
    <row r="89">
      <c r="A89" s="1">
        <v>82.0</v>
      </c>
      <c r="B89" s="13">
        <v>44202.0</v>
      </c>
      <c r="C89" s="3">
        <v>25.0</v>
      </c>
      <c r="D89" s="18">
        <v>0.5</v>
      </c>
      <c r="E89" s="19" t="s">
        <v>97</v>
      </c>
      <c r="F89" s="3">
        <v>25.0</v>
      </c>
      <c r="G89" s="3">
        <v>0.003</v>
      </c>
      <c r="I89" s="4">
        <v>9100.0</v>
      </c>
      <c r="J89" s="8">
        <f t="shared" si="1"/>
        <v>5.429067609</v>
      </c>
      <c r="K89" s="8">
        <f t="shared" si="2"/>
        <v>0.03257440565</v>
      </c>
      <c r="L89" s="17">
        <f t="shared" si="3"/>
        <v>32.57440565</v>
      </c>
    </row>
    <row r="90">
      <c r="A90" s="1">
        <v>83.0</v>
      </c>
      <c r="B90" s="13">
        <v>44202.0</v>
      </c>
      <c r="C90" s="3">
        <v>50.0</v>
      </c>
      <c r="D90" s="18">
        <v>0.5</v>
      </c>
      <c r="E90" s="19" t="s">
        <v>97</v>
      </c>
      <c r="F90" s="3">
        <v>50.0</v>
      </c>
      <c r="G90" s="3">
        <v>0.003</v>
      </c>
      <c r="I90" s="4">
        <v>10550.0</v>
      </c>
      <c r="J90" s="8">
        <f t="shared" si="1"/>
        <v>6.297383077</v>
      </c>
      <c r="K90" s="8">
        <f t="shared" si="2"/>
        <v>0.03778429846</v>
      </c>
      <c r="L90" s="17">
        <f t="shared" si="3"/>
        <v>37.78429846</v>
      </c>
    </row>
    <row r="91">
      <c r="A91" s="1">
        <v>84.0</v>
      </c>
      <c r="B91" s="13">
        <v>44202.0</v>
      </c>
      <c r="C91" s="3">
        <v>75.0</v>
      </c>
      <c r="D91" s="18">
        <v>0.5</v>
      </c>
      <c r="E91" s="19" t="s">
        <v>97</v>
      </c>
      <c r="F91" s="3">
        <v>75.0</v>
      </c>
      <c r="G91" s="3">
        <v>0.003</v>
      </c>
      <c r="I91" s="4">
        <v>5962.0</v>
      </c>
      <c r="J91" s="8">
        <f t="shared" si="1"/>
        <v>3.549913168</v>
      </c>
      <c r="K91" s="8">
        <f t="shared" si="2"/>
        <v>0.02129947901</v>
      </c>
      <c r="L91" s="17">
        <f t="shared" si="3"/>
        <v>21.29947901</v>
      </c>
    </row>
    <row r="92">
      <c r="A92" s="1">
        <v>85.0</v>
      </c>
      <c r="B92" s="13">
        <v>44202.0</v>
      </c>
      <c r="C92" s="3">
        <v>100.0</v>
      </c>
      <c r="D92" s="18">
        <v>0.5</v>
      </c>
      <c r="E92" s="19" t="s">
        <v>97</v>
      </c>
      <c r="F92" s="3">
        <v>100.0</v>
      </c>
      <c r="G92" s="3">
        <v>0.003</v>
      </c>
      <c r="I92" s="4">
        <v>3204.0</v>
      </c>
      <c r="J92" s="8">
        <f t="shared" si="1"/>
        <v>1.898317265</v>
      </c>
      <c r="K92" s="8">
        <f t="shared" si="2"/>
        <v>0.01138990359</v>
      </c>
      <c r="L92" s="17">
        <f t="shared" si="3"/>
        <v>11.38990359</v>
      </c>
    </row>
    <row r="93">
      <c r="A93" s="1">
        <v>86.0</v>
      </c>
      <c r="B93" s="13">
        <v>44202.0</v>
      </c>
      <c r="C93" s="3">
        <v>125.0</v>
      </c>
      <c r="D93" s="18">
        <v>0.5</v>
      </c>
      <c r="E93" s="19" t="s">
        <v>97</v>
      </c>
      <c r="F93" s="3">
        <v>125.0</v>
      </c>
      <c r="G93" s="3">
        <v>0.003</v>
      </c>
      <c r="I93" s="4">
        <v>12624.0</v>
      </c>
      <c r="J93" s="8">
        <f t="shared" si="1"/>
        <v>7.539373615</v>
      </c>
      <c r="K93" s="8">
        <f t="shared" si="2"/>
        <v>0.04523624169</v>
      </c>
      <c r="L93" s="17">
        <f t="shared" si="3"/>
        <v>45.23624169</v>
      </c>
    </row>
    <row r="94">
      <c r="A94" s="1">
        <v>87.0</v>
      </c>
      <c r="B94" s="13">
        <v>44202.0</v>
      </c>
      <c r="C94" s="3">
        <v>150.0</v>
      </c>
      <c r="D94" s="18">
        <v>0.5</v>
      </c>
      <c r="E94" s="19" t="s">
        <v>97</v>
      </c>
      <c r="F94" s="3">
        <v>150.0</v>
      </c>
      <c r="G94" s="3">
        <v>0.003</v>
      </c>
      <c r="I94" s="4">
        <v>6598.0</v>
      </c>
      <c r="J94" s="8">
        <f t="shared" si="1"/>
        <v>3.930774298</v>
      </c>
      <c r="K94" s="8">
        <f t="shared" si="2"/>
        <v>0.02358464579</v>
      </c>
      <c r="L94" s="17">
        <f t="shared" si="3"/>
        <v>23.58464579</v>
      </c>
    </row>
    <row r="95">
      <c r="A95" s="1">
        <v>88.0</v>
      </c>
      <c r="B95" s="13">
        <v>44202.0</v>
      </c>
      <c r="C95" s="3">
        <v>180.0</v>
      </c>
      <c r="D95" s="18">
        <v>0.5</v>
      </c>
      <c r="E95" s="19" t="s">
        <v>97</v>
      </c>
      <c r="F95" s="3">
        <v>180.0</v>
      </c>
      <c r="G95" s="3">
        <v>0.003</v>
      </c>
      <c r="I95" s="4">
        <v>4881.0</v>
      </c>
      <c r="J95" s="8">
        <f t="shared" si="1"/>
        <v>2.902569016</v>
      </c>
      <c r="K95" s="8">
        <f t="shared" si="2"/>
        <v>0.0174154141</v>
      </c>
      <c r="L95" s="17">
        <f t="shared" si="3"/>
        <v>17.4154141</v>
      </c>
    </row>
    <row r="96">
      <c r="A96" s="1">
        <v>89.0</v>
      </c>
      <c r="B96" s="13">
        <v>44202.0</v>
      </c>
      <c r="C96" s="3">
        <v>200.0</v>
      </c>
      <c r="D96" s="18">
        <v>0.5</v>
      </c>
      <c r="E96" s="19" t="s">
        <v>97</v>
      </c>
      <c r="F96" s="3">
        <v>200.0</v>
      </c>
      <c r="G96" s="3">
        <v>0.003</v>
      </c>
      <c r="I96" s="4">
        <v>791.0</v>
      </c>
      <c r="J96" s="8">
        <f t="shared" si="1"/>
        <v>0.4533205581</v>
      </c>
      <c r="K96" s="8">
        <f t="shared" si="2"/>
        <v>0.002719923349</v>
      </c>
      <c r="L96" s="17">
        <f t="shared" si="3"/>
        <v>2.719923349</v>
      </c>
    </row>
    <row r="97">
      <c r="A97" s="1">
        <v>90.0</v>
      </c>
      <c r="B97" s="13">
        <v>44202.0</v>
      </c>
      <c r="C97" s="3">
        <v>2.5</v>
      </c>
      <c r="D97" s="18">
        <v>0.5</v>
      </c>
      <c r="E97" s="19" t="s">
        <v>99</v>
      </c>
      <c r="F97" s="3">
        <v>2.5</v>
      </c>
      <c r="G97" s="3">
        <v>0.004</v>
      </c>
      <c r="I97" s="4">
        <v>5537.0</v>
      </c>
      <c r="J97" s="8">
        <f t="shared" si="1"/>
        <v>3.295406911</v>
      </c>
      <c r="K97" s="8">
        <f t="shared" si="2"/>
        <v>0.02636325528</v>
      </c>
      <c r="L97" s="17">
        <f t="shared" si="3"/>
        <v>26.36325528</v>
      </c>
    </row>
    <row r="98">
      <c r="A98" s="1">
        <v>91.0</v>
      </c>
      <c r="B98" s="13">
        <v>44202.0</v>
      </c>
      <c r="C98" s="3">
        <v>10.0</v>
      </c>
      <c r="D98" s="18">
        <v>0.5</v>
      </c>
      <c r="E98" s="19" t="s">
        <v>99</v>
      </c>
      <c r="F98" s="3">
        <v>10.0</v>
      </c>
      <c r="G98" s="3">
        <v>0.004</v>
      </c>
      <c r="I98" s="4">
        <v>5649.0</v>
      </c>
      <c r="J98" s="8">
        <f t="shared" si="1"/>
        <v>3.362476795</v>
      </c>
      <c r="K98" s="8">
        <f t="shared" si="2"/>
        <v>0.02689981436</v>
      </c>
      <c r="L98" s="17">
        <f t="shared" si="3"/>
        <v>26.89981436</v>
      </c>
    </row>
    <row r="99">
      <c r="A99" s="1">
        <v>92.0</v>
      </c>
      <c r="B99" s="13">
        <v>44202.0</v>
      </c>
      <c r="C99" s="3">
        <v>25.0</v>
      </c>
      <c r="D99" s="18">
        <v>0.5</v>
      </c>
      <c r="E99" s="19" t="s">
        <v>99</v>
      </c>
      <c r="F99" s="3">
        <v>25.0</v>
      </c>
      <c r="G99" s="3">
        <v>0.004</v>
      </c>
      <c r="I99" s="4">
        <v>19916.0</v>
      </c>
      <c r="J99" s="8">
        <f t="shared" si="1"/>
        <v>11.90610216</v>
      </c>
      <c r="K99" s="8">
        <f t="shared" si="2"/>
        <v>0.09524881729</v>
      </c>
      <c r="L99" s="17">
        <f t="shared" si="3"/>
        <v>95.24881729</v>
      </c>
    </row>
    <row r="100">
      <c r="A100" s="1">
        <v>93.0</v>
      </c>
      <c r="B100" s="13">
        <v>44202.0</v>
      </c>
      <c r="C100" s="3">
        <v>50.0</v>
      </c>
      <c r="D100" s="18">
        <v>0.5</v>
      </c>
      <c r="E100" s="19" t="s">
        <v>99</v>
      </c>
      <c r="F100" s="3">
        <v>50.0</v>
      </c>
      <c r="G100" s="3">
        <v>0.004</v>
      </c>
      <c r="I100" s="4">
        <v>17223.0</v>
      </c>
      <c r="J100" s="8">
        <f t="shared" si="1"/>
        <v>10.29343074</v>
      </c>
      <c r="K100" s="8">
        <f t="shared" si="2"/>
        <v>0.08234744595</v>
      </c>
      <c r="L100" s="17">
        <f t="shared" si="3"/>
        <v>82.34744595</v>
      </c>
    </row>
    <row r="101">
      <c r="A101" s="1">
        <v>94.0</v>
      </c>
      <c r="B101" s="13">
        <v>44202.0</v>
      </c>
      <c r="C101" s="3">
        <v>75.0</v>
      </c>
      <c r="D101" s="18">
        <v>0.5</v>
      </c>
      <c r="E101" s="19" t="s">
        <v>99</v>
      </c>
      <c r="F101" s="3">
        <v>75.0</v>
      </c>
      <c r="G101" s="3">
        <v>0.004</v>
      </c>
      <c r="I101" s="4">
        <v>15604.0</v>
      </c>
      <c r="J101" s="8">
        <f t="shared" si="1"/>
        <v>9.323911611</v>
      </c>
      <c r="K101" s="8">
        <f t="shared" si="2"/>
        <v>0.07459129289</v>
      </c>
      <c r="L101" s="17">
        <f t="shared" si="3"/>
        <v>74.59129289</v>
      </c>
    </row>
    <row r="102">
      <c r="A102" s="1">
        <v>95.0</v>
      </c>
      <c r="B102" s="13">
        <v>44202.0</v>
      </c>
      <c r="C102" s="3">
        <v>100.0</v>
      </c>
      <c r="D102" s="18">
        <v>0.5</v>
      </c>
      <c r="E102" s="19" t="s">
        <v>99</v>
      </c>
      <c r="F102" s="3">
        <v>100.0</v>
      </c>
      <c r="G102" s="3">
        <v>0.004</v>
      </c>
      <c r="I102" s="4">
        <v>32965.0</v>
      </c>
      <c r="J102" s="8">
        <f t="shared" si="1"/>
        <v>19.72034254</v>
      </c>
      <c r="K102" s="8">
        <f t="shared" si="2"/>
        <v>0.1577627403</v>
      </c>
      <c r="L102" s="17">
        <f t="shared" si="3"/>
        <v>157.7627403</v>
      </c>
    </row>
    <row r="103">
      <c r="A103" s="1">
        <v>96.0</v>
      </c>
      <c r="B103" s="13">
        <v>44202.0</v>
      </c>
      <c r="C103" s="3">
        <v>125.0</v>
      </c>
      <c r="D103" s="18">
        <v>0.5</v>
      </c>
      <c r="E103" s="19" t="s">
        <v>99</v>
      </c>
      <c r="F103" s="3">
        <v>125.0</v>
      </c>
      <c r="G103" s="3">
        <v>0.004</v>
      </c>
      <c r="I103" s="4">
        <v>43422.0</v>
      </c>
      <c r="J103" s="8">
        <f t="shared" si="1"/>
        <v>25.98239416</v>
      </c>
      <c r="K103" s="8">
        <f t="shared" si="2"/>
        <v>0.2078591532</v>
      </c>
      <c r="L103" s="17">
        <f t="shared" si="3"/>
        <v>207.8591532</v>
      </c>
    </row>
    <row r="104">
      <c r="A104" s="1">
        <v>97.0</v>
      </c>
      <c r="B104" s="13">
        <v>44202.0</v>
      </c>
      <c r="C104" s="3">
        <v>150.0</v>
      </c>
      <c r="D104" s="18">
        <v>0.5</v>
      </c>
      <c r="E104" s="19" t="s">
        <v>99</v>
      </c>
      <c r="F104" s="3">
        <v>150.0</v>
      </c>
      <c r="G104" s="3">
        <v>0.004</v>
      </c>
      <c r="I104" s="4">
        <v>16101.0</v>
      </c>
      <c r="J104" s="8">
        <f t="shared" si="1"/>
        <v>9.621534224</v>
      </c>
      <c r="K104" s="8">
        <f t="shared" si="2"/>
        <v>0.07697227379</v>
      </c>
      <c r="L104" s="17">
        <f t="shared" si="3"/>
        <v>76.97227379</v>
      </c>
    </row>
    <row r="105">
      <c r="A105" s="1">
        <v>98.0</v>
      </c>
      <c r="B105" s="13">
        <v>44202.0</v>
      </c>
      <c r="C105" s="3">
        <v>180.0</v>
      </c>
      <c r="D105" s="18">
        <v>0.5</v>
      </c>
      <c r="E105" s="19" t="s">
        <v>99</v>
      </c>
      <c r="F105" s="3">
        <v>180.0</v>
      </c>
      <c r="G105" s="3">
        <v>0.004</v>
      </c>
      <c r="I105" s="4">
        <v>11771.0</v>
      </c>
      <c r="J105" s="8">
        <f t="shared" si="1"/>
        <v>7.028564585</v>
      </c>
      <c r="K105" s="8">
        <f t="shared" si="2"/>
        <v>0.05622851668</v>
      </c>
      <c r="L105" s="17">
        <f t="shared" si="3"/>
        <v>56.22851668</v>
      </c>
    </row>
    <row r="106">
      <c r="A106" s="1">
        <v>99.0</v>
      </c>
      <c r="B106" s="13">
        <v>44202.0</v>
      </c>
      <c r="C106" s="3">
        <v>200.0</v>
      </c>
      <c r="D106" s="18">
        <v>0.5</v>
      </c>
      <c r="E106" s="19" t="s">
        <v>99</v>
      </c>
      <c r="F106" s="3">
        <v>200.0</v>
      </c>
      <c r="G106" s="3">
        <v>0.004</v>
      </c>
      <c r="I106" s="4">
        <v>1160.0</v>
      </c>
      <c r="J106" s="8">
        <f t="shared" si="1"/>
        <v>0.6742918738</v>
      </c>
      <c r="K106" s="8">
        <f t="shared" si="2"/>
        <v>0.00539433499</v>
      </c>
      <c r="L106" s="17">
        <f t="shared" si="3"/>
        <v>5.39433499</v>
      </c>
    </row>
    <row r="107">
      <c r="A107" s="1"/>
      <c r="B107" s="13"/>
      <c r="D107" s="15"/>
      <c r="I107" s="4"/>
      <c r="J107" s="8"/>
      <c r="K107" s="8"/>
    </row>
    <row r="108">
      <c r="A108" s="1"/>
      <c r="B108" s="13"/>
      <c r="D108" s="15"/>
      <c r="I108" s="4"/>
      <c r="J108" s="8"/>
      <c r="K108" s="8"/>
    </row>
    <row r="109">
      <c r="A109" s="1"/>
      <c r="B109" s="13"/>
      <c r="D109" s="15"/>
      <c r="I109" s="4"/>
      <c r="J109" s="8"/>
      <c r="K109" s="8"/>
    </row>
    <row r="110">
      <c r="A110" s="1"/>
      <c r="B110" s="13"/>
      <c r="D110" s="15"/>
      <c r="I110" s="4"/>
      <c r="J110" s="8"/>
      <c r="K110" s="8"/>
    </row>
    <row r="111">
      <c r="A111" s="1"/>
      <c r="B111" s="13"/>
      <c r="D111" s="15"/>
      <c r="I111" s="4"/>
      <c r="J111" s="8"/>
      <c r="K111" s="8"/>
    </row>
    <row r="112">
      <c r="A112" s="1"/>
      <c r="B112" s="13"/>
      <c r="D112" s="15"/>
      <c r="I112" s="4"/>
      <c r="J112" s="8"/>
      <c r="K112" s="8"/>
    </row>
    <row r="113">
      <c r="A113" s="1"/>
      <c r="B113" s="13"/>
      <c r="D113" s="15"/>
      <c r="I113" s="4"/>
      <c r="J113" s="8"/>
      <c r="K113" s="8"/>
    </row>
    <row r="114">
      <c r="A114" s="1"/>
      <c r="B114" s="13"/>
      <c r="D114" s="15"/>
      <c r="I114" s="4"/>
      <c r="J114" s="8"/>
      <c r="K114" s="8"/>
    </row>
    <row r="115">
      <c r="A115" s="1"/>
      <c r="B115" s="13"/>
      <c r="D115" s="15"/>
      <c r="I115" s="4"/>
      <c r="J115" s="8"/>
      <c r="K115" s="8"/>
    </row>
    <row r="116">
      <c r="A116" s="1"/>
      <c r="B116" s="13"/>
      <c r="D116" s="15"/>
      <c r="I116" s="4"/>
      <c r="J116" s="8"/>
      <c r="K116" s="8"/>
    </row>
    <row r="117">
      <c r="A117" s="1"/>
      <c r="B117" s="13"/>
      <c r="D117" s="15"/>
      <c r="I117" s="4"/>
      <c r="J117" s="8"/>
      <c r="K117" s="8"/>
    </row>
    <row r="118">
      <c r="A118" s="1"/>
      <c r="B118" s="13"/>
      <c r="D118" s="15"/>
      <c r="I118" s="4"/>
      <c r="J118" s="8"/>
      <c r="K118" s="8"/>
    </row>
    <row r="119">
      <c r="A119" s="1"/>
      <c r="B119" s="13"/>
      <c r="D119" s="15"/>
      <c r="I119" s="4"/>
      <c r="J119" s="8"/>
      <c r="K119" s="8"/>
    </row>
    <row r="120">
      <c r="A120" s="1"/>
      <c r="B120" s="13"/>
      <c r="D120" s="15"/>
      <c r="I120" s="4"/>
      <c r="J120" s="8"/>
      <c r="K120" s="8"/>
    </row>
    <row r="121">
      <c r="A121" s="1"/>
      <c r="B121" s="13"/>
      <c r="D121" s="15"/>
      <c r="I121" s="4"/>
      <c r="J121" s="8"/>
      <c r="K121" s="8"/>
    </row>
    <row r="122">
      <c r="A122" s="1"/>
      <c r="B122" s="13"/>
      <c r="D122" s="15"/>
      <c r="I122" s="4"/>
      <c r="J122" s="8"/>
      <c r="K122" s="8"/>
    </row>
    <row r="123">
      <c r="A123" s="1"/>
      <c r="B123" s="13"/>
      <c r="D123" s="15"/>
      <c r="I123" s="4"/>
      <c r="J123" s="8"/>
      <c r="K123" s="8"/>
    </row>
    <row r="124">
      <c r="A124" s="1"/>
      <c r="B124" s="13"/>
      <c r="D124" s="15"/>
      <c r="I124" s="4"/>
      <c r="J124" s="8"/>
      <c r="K124" s="8"/>
    </row>
    <row r="125">
      <c r="A125" s="1"/>
      <c r="B125" s="13"/>
      <c r="D125" s="15"/>
      <c r="I125" s="4"/>
      <c r="J125" s="8"/>
      <c r="K125" s="8"/>
    </row>
    <row r="126">
      <c r="A126" s="1"/>
      <c r="B126" s="13"/>
      <c r="D126" s="15"/>
      <c r="I126" s="4"/>
      <c r="J126" s="8"/>
      <c r="K126" s="8"/>
    </row>
    <row r="127">
      <c r="A127" s="1"/>
      <c r="B127" s="13"/>
      <c r="D127" s="15"/>
      <c r="I127" s="4"/>
      <c r="J127" s="8"/>
      <c r="K127" s="8"/>
    </row>
    <row r="128">
      <c r="A128" s="1"/>
      <c r="B128" s="13"/>
      <c r="D128" s="15"/>
      <c r="I128" s="4"/>
      <c r="J128" s="8"/>
      <c r="K128" s="8"/>
    </row>
    <row r="129">
      <c r="A129" s="1"/>
      <c r="B129" s="13"/>
      <c r="D129" s="15"/>
      <c r="I129" s="4"/>
      <c r="J129" s="8"/>
      <c r="K129" s="8"/>
    </row>
    <row r="130">
      <c r="A130" s="1"/>
      <c r="B130" s="13"/>
      <c r="D130" s="15"/>
      <c r="I130" s="4"/>
      <c r="J130" s="8"/>
      <c r="K130" s="8"/>
    </row>
    <row r="131">
      <c r="A131" s="1"/>
      <c r="B131" s="13"/>
      <c r="D131" s="15"/>
      <c r="I131" s="4"/>
      <c r="J131" s="8"/>
      <c r="K131" s="8"/>
    </row>
    <row r="132">
      <c r="A132" s="1"/>
      <c r="B132" s="13"/>
    </row>
    <row r="133">
      <c r="A133" s="1"/>
      <c r="B133" s="13"/>
    </row>
    <row r="134">
      <c r="A134" s="1"/>
      <c r="B134" s="13"/>
    </row>
    <row r="135">
      <c r="A135" s="1"/>
      <c r="B135" s="13"/>
    </row>
    <row r="136">
      <c r="A136" s="1"/>
      <c r="B136" s="13"/>
    </row>
    <row r="137">
      <c r="A137" s="1"/>
      <c r="B137" s="13"/>
    </row>
    <row r="138">
      <c r="A138" s="1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</row>
    <row r="1032">
      <c r="A1032" s="12"/>
    </row>
    <row r="1033">
      <c r="A1033" s="12"/>
    </row>
    <row r="1034">
      <c r="A1034" s="12"/>
    </row>
  </sheetData>
  <conditionalFormatting sqref="L8:L106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2" width="16.88"/>
    <col customWidth="1" min="5" max="5" width="17.0"/>
  </cols>
  <sheetData>
    <row r="1">
      <c r="A1" s="1"/>
      <c r="B1" s="1" t="s">
        <v>0</v>
      </c>
      <c r="C1" s="2">
        <v>1669.9</v>
      </c>
      <c r="D1" s="3" t="s">
        <v>1</v>
      </c>
      <c r="E1" s="2">
        <v>974.43</v>
      </c>
      <c r="F1" s="3"/>
      <c r="G1" s="3"/>
      <c r="H1" s="3"/>
      <c r="I1" s="3"/>
    </row>
    <row r="2">
      <c r="A2" s="1"/>
      <c r="B2" s="1" t="s">
        <v>2</v>
      </c>
      <c r="C2" s="4">
        <v>19.25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/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100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</row>
    <row r="8">
      <c r="A8" s="1">
        <v>11.0</v>
      </c>
      <c r="B8" s="13">
        <v>44229.0</v>
      </c>
      <c r="C8" s="3">
        <v>10.0</v>
      </c>
      <c r="D8" s="24">
        <v>0.485</v>
      </c>
      <c r="E8" s="3" t="s">
        <v>101</v>
      </c>
      <c r="F8" s="3">
        <v>11.0</v>
      </c>
      <c r="G8" s="3">
        <v>0.004</v>
      </c>
      <c r="I8" s="4">
        <v>8760.0</v>
      </c>
      <c r="J8" s="8">
        <f t="shared" ref="J8:J128" si="1">(I8-$C$2)*1/$C$1</f>
        <v>5.234295467</v>
      </c>
      <c r="K8" s="8">
        <f t="shared" ref="K8:K128" si="2">(J8*G8)/D8</f>
        <v>0.04316944715</v>
      </c>
      <c r="L8" s="4">
        <f t="shared" ref="L8:L128" si="3">K8*1000</f>
        <v>43.16944715</v>
      </c>
      <c r="M8" s="4"/>
      <c r="N8" s="4"/>
    </row>
    <row r="9">
      <c r="A9" s="1">
        <v>12.0</v>
      </c>
      <c r="B9" s="13">
        <v>44229.0</v>
      </c>
      <c r="C9" s="3">
        <v>10.0</v>
      </c>
      <c r="D9" s="24">
        <v>0.49</v>
      </c>
      <c r="E9" s="3" t="s">
        <v>101</v>
      </c>
      <c r="F9" s="3">
        <v>12.0</v>
      </c>
      <c r="G9" s="3">
        <v>0.004</v>
      </c>
      <c r="I9" s="4">
        <v>17580.0</v>
      </c>
      <c r="J9" s="8">
        <f t="shared" si="1"/>
        <v>10.51604887</v>
      </c>
      <c r="K9" s="8">
        <f t="shared" si="2"/>
        <v>0.08584529686</v>
      </c>
      <c r="L9" s="4">
        <f t="shared" si="3"/>
        <v>85.84529686</v>
      </c>
      <c r="M9" s="4"/>
      <c r="N9" s="4"/>
    </row>
    <row r="10">
      <c r="A10" s="1">
        <v>13.0</v>
      </c>
      <c r="B10" s="13">
        <v>44229.0</v>
      </c>
      <c r="C10" s="3">
        <v>10.0</v>
      </c>
      <c r="D10" s="24">
        <v>0.487</v>
      </c>
      <c r="E10" s="3" t="s">
        <v>101</v>
      </c>
      <c r="F10" s="3">
        <v>13.0</v>
      </c>
      <c r="G10" s="3">
        <v>0.004</v>
      </c>
      <c r="I10" s="4">
        <v>10442.0</v>
      </c>
      <c r="J10" s="8">
        <f t="shared" si="1"/>
        <v>6.24154141</v>
      </c>
      <c r="K10" s="8">
        <f t="shared" si="2"/>
        <v>0.05126522718</v>
      </c>
      <c r="L10" s="4">
        <f t="shared" si="3"/>
        <v>51.26522718</v>
      </c>
      <c r="M10" s="4"/>
      <c r="N10" s="4"/>
    </row>
    <row r="11">
      <c r="A11" s="1">
        <v>14.0</v>
      </c>
      <c r="B11" s="13">
        <v>44229.0</v>
      </c>
      <c r="C11" s="3">
        <v>10.0</v>
      </c>
      <c r="D11" s="24">
        <v>0.487</v>
      </c>
      <c r="E11" s="3" t="s">
        <v>101</v>
      </c>
      <c r="F11" s="3">
        <v>14.0</v>
      </c>
      <c r="G11" s="3">
        <v>0.004</v>
      </c>
      <c r="I11" s="4">
        <v>21838.0</v>
      </c>
      <c r="J11" s="8">
        <f t="shared" si="1"/>
        <v>13.06590215</v>
      </c>
      <c r="K11" s="8">
        <f t="shared" si="2"/>
        <v>0.1073174715</v>
      </c>
      <c r="L11" s="4">
        <f t="shared" si="3"/>
        <v>107.3174715</v>
      </c>
      <c r="M11" s="4"/>
      <c r="N11" s="4"/>
    </row>
    <row r="12">
      <c r="A12" s="1">
        <v>15.0</v>
      </c>
      <c r="B12" s="13">
        <v>44229.0</v>
      </c>
      <c r="C12" s="3">
        <v>10.0</v>
      </c>
      <c r="D12" s="24">
        <v>0.49</v>
      </c>
      <c r="E12" s="3" t="s">
        <v>101</v>
      </c>
      <c r="F12" s="3">
        <v>15.0</v>
      </c>
      <c r="G12" s="3">
        <v>0.004</v>
      </c>
      <c r="I12" s="4">
        <v>15625.0</v>
      </c>
      <c r="J12" s="8">
        <f t="shared" si="1"/>
        <v>9.345320079</v>
      </c>
      <c r="K12" s="8">
        <f t="shared" si="2"/>
        <v>0.07628832718</v>
      </c>
      <c r="L12" s="4">
        <f t="shared" si="3"/>
        <v>76.28832718</v>
      </c>
      <c r="M12" s="4"/>
      <c r="N12" s="4"/>
    </row>
    <row r="13">
      <c r="A13" s="1">
        <v>16.0</v>
      </c>
      <c r="B13" s="13">
        <v>44229.0</v>
      </c>
      <c r="C13" s="3">
        <v>10.0</v>
      </c>
      <c r="D13" s="24">
        <v>0.485</v>
      </c>
      <c r="E13" s="3" t="s">
        <v>101</v>
      </c>
      <c r="F13" s="3">
        <v>16.0</v>
      </c>
      <c r="G13" s="3">
        <v>0.004</v>
      </c>
      <c r="I13" s="4">
        <v>4767.0</v>
      </c>
      <c r="J13" s="8">
        <f t="shared" si="1"/>
        <v>2.843134319</v>
      </c>
      <c r="K13" s="8">
        <f t="shared" si="2"/>
        <v>0.02344853047</v>
      </c>
      <c r="L13" s="17">
        <f t="shared" si="3"/>
        <v>23.44853047</v>
      </c>
    </row>
    <row r="14">
      <c r="A14" s="1">
        <v>17.0</v>
      </c>
      <c r="B14" s="13">
        <v>44229.0</v>
      </c>
      <c r="C14" s="3">
        <v>10.0</v>
      </c>
      <c r="D14" s="24">
        <v>0.485</v>
      </c>
      <c r="E14" s="3" t="s">
        <v>101</v>
      </c>
      <c r="F14" s="3">
        <v>17.0</v>
      </c>
      <c r="G14" s="3">
        <v>0.004</v>
      </c>
      <c r="I14" s="4">
        <v>12132.0</v>
      </c>
      <c r="J14" s="8">
        <f t="shared" si="1"/>
        <v>7.253578059</v>
      </c>
      <c r="K14" s="8">
        <f t="shared" si="2"/>
        <v>0.05982332419</v>
      </c>
      <c r="L14" s="17">
        <f t="shared" si="3"/>
        <v>59.82332419</v>
      </c>
    </row>
    <row r="15">
      <c r="A15" s="1">
        <v>18.0</v>
      </c>
      <c r="B15" s="13">
        <v>44229.0</v>
      </c>
      <c r="C15" s="3">
        <v>10.0</v>
      </c>
      <c r="D15" s="24">
        <v>0.485</v>
      </c>
      <c r="E15" s="3" t="s">
        <v>101</v>
      </c>
      <c r="F15" s="3">
        <v>18.0</v>
      </c>
      <c r="G15" s="3">
        <v>0.004</v>
      </c>
      <c r="I15" s="4">
        <v>18858.0</v>
      </c>
      <c r="J15" s="8">
        <f t="shared" si="1"/>
        <v>11.28136415</v>
      </c>
      <c r="K15" s="8">
        <f t="shared" si="2"/>
        <v>0.09304217859</v>
      </c>
      <c r="L15" s="17">
        <f t="shared" si="3"/>
        <v>93.04217859</v>
      </c>
    </row>
    <row r="16">
      <c r="A16" s="1">
        <v>19.0</v>
      </c>
      <c r="B16" s="13">
        <v>44229.0</v>
      </c>
      <c r="C16" s="3">
        <v>10.0</v>
      </c>
      <c r="D16" s="24">
        <v>0.49</v>
      </c>
      <c r="E16" s="3" t="s">
        <v>101</v>
      </c>
      <c r="F16" s="3">
        <v>19.0</v>
      </c>
      <c r="G16" s="3">
        <v>0.004</v>
      </c>
      <c r="I16" s="4">
        <v>15955.0</v>
      </c>
      <c r="J16" s="8">
        <f t="shared" si="1"/>
        <v>9.542936703</v>
      </c>
      <c r="K16" s="8">
        <f t="shared" si="2"/>
        <v>0.0779015241</v>
      </c>
      <c r="L16" s="17">
        <f t="shared" si="3"/>
        <v>77.9015241</v>
      </c>
    </row>
    <row r="17">
      <c r="A17" s="1">
        <v>20.0</v>
      </c>
      <c r="B17" s="13">
        <v>44229.0</v>
      </c>
      <c r="C17" s="3">
        <v>10.0</v>
      </c>
      <c r="D17" s="24">
        <v>0.49</v>
      </c>
      <c r="E17" s="3" t="s">
        <v>101</v>
      </c>
      <c r="F17" s="3">
        <v>20.0</v>
      </c>
      <c r="G17" s="3">
        <v>0.004</v>
      </c>
      <c r="I17" s="4">
        <v>14992.0</v>
      </c>
      <c r="J17" s="8">
        <f t="shared" si="1"/>
        <v>8.966255464</v>
      </c>
      <c r="K17" s="8">
        <f t="shared" si="2"/>
        <v>0.07319392216</v>
      </c>
      <c r="L17" s="17">
        <f t="shared" si="3"/>
        <v>73.19392216</v>
      </c>
    </row>
    <row r="18">
      <c r="A18" s="1">
        <v>21.0</v>
      </c>
      <c r="B18" s="13">
        <v>44229.0</v>
      </c>
      <c r="C18" s="3">
        <v>10.0</v>
      </c>
      <c r="D18" s="24">
        <v>0.486</v>
      </c>
      <c r="E18" s="3" t="s">
        <v>101</v>
      </c>
      <c r="F18" s="3">
        <v>21.0</v>
      </c>
      <c r="G18" s="3">
        <v>0.004</v>
      </c>
      <c r="I18" s="4">
        <v>9002.0</v>
      </c>
      <c r="J18" s="8">
        <f t="shared" si="1"/>
        <v>5.379214324</v>
      </c>
      <c r="K18" s="8">
        <f t="shared" si="2"/>
        <v>0.04427336892</v>
      </c>
      <c r="L18" s="17">
        <f t="shared" si="3"/>
        <v>44.27336892</v>
      </c>
    </row>
    <row r="19">
      <c r="A19" s="1">
        <v>22.0</v>
      </c>
      <c r="B19" s="13">
        <v>44229.0</v>
      </c>
      <c r="C19" s="3">
        <v>10.0</v>
      </c>
      <c r="D19" s="24">
        <v>0.49</v>
      </c>
      <c r="E19" s="3" t="s">
        <v>101</v>
      </c>
      <c r="F19" s="3">
        <v>22.0</v>
      </c>
      <c r="G19" s="3">
        <v>0.004</v>
      </c>
      <c r="I19" s="4">
        <v>26764.0</v>
      </c>
      <c r="J19" s="8">
        <f t="shared" si="1"/>
        <v>16.01577939</v>
      </c>
      <c r="K19" s="8">
        <f t="shared" si="2"/>
        <v>0.1307410562</v>
      </c>
      <c r="L19" s="17">
        <f t="shared" si="3"/>
        <v>130.7410562</v>
      </c>
    </row>
    <row r="20">
      <c r="A20" s="1">
        <v>23.0</v>
      </c>
      <c r="B20" s="13">
        <v>44229.0</v>
      </c>
      <c r="C20" s="3">
        <v>10.0</v>
      </c>
      <c r="D20" s="24">
        <v>0.488</v>
      </c>
      <c r="E20" s="3" t="s">
        <v>101</v>
      </c>
      <c r="F20" s="3">
        <v>23.0</v>
      </c>
      <c r="G20" s="3">
        <v>0.004</v>
      </c>
      <c r="I20" s="4">
        <v>16452.0</v>
      </c>
      <c r="J20" s="8">
        <f t="shared" si="1"/>
        <v>9.840559315</v>
      </c>
      <c r="K20" s="8">
        <f t="shared" si="2"/>
        <v>0.08066032225</v>
      </c>
      <c r="L20" s="17">
        <f t="shared" si="3"/>
        <v>80.66032225</v>
      </c>
    </row>
    <row r="21">
      <c r="A21" s="1">
        <v>24.0</v>
      </c>
      <c r="B21" s="13">
        <v>44229.0</v>
      </c>
      <c r="C21" s="3">
        <v>10.0</v>
      </c>
      <c r="D21" s="24">
        <v>0.49</v>
      </c>
      <c r="E21" s="3" t="s">
        <v>101</v>
      </c>
      <c r="F21" s="3">
        <v>24.0</v>
      </c>
      <c r="G21" s="3">
        <v>0.004</v>
      </c>
      <c r="I21" s="4">
        <v>20393.0</v>
      </c>
      <c r="J21" s="8">
        <f t="shared" si="1"/>
        <v>12.20058087</v>
      </c>
      <c r="K21" s="8">
        <f t="shared" si="2"/>
        <v>0.09959657856</v>
      </c>
      <c r="L21" s="17">
        <f t="shared" si="3"/>
        <v>99.59657856</v>
      </c>
    </row>
    <row r="22">
      <c r="A22" s="1">
        <v>25.0</v>
      </c>
      <c r="B22" s="13">
        <v>44229.0</v>
      </c>
      <c r="C22" s="3">
        <v>10.0</v>
      </c>
      <c r="D22" s="24">
        <v>0.488</v>
      </c>
      <c r="E22" s="3" t="s">
        <v>101</v>
      </c>
      <c r="F22" s="3">
        <v>25.0</v>
      </c>
      <c r="G22" s="3">
        <v>0.004</v>
      </c>
      <c r="I22" s="4">
        <v>43140.0</v>
      </c>
      <c r="J22" s="8">
        <f t="shared" si="1"/>
        <v>25.82235463</v>
      </c>
      <c r="K22" s="8">
        <f t="shared" si="2"/>
        <v>0.2116586445</v>
      </c>
      <c r="L22" s="17">
        <f t="shared" si="3"/>
        <v>211.6586445</v>
      </c>
    </row>
    <row r="23">
      <c r="A23" s="1">
        <v>26.0</v>
      </c>
      <c r="B23" s="13">
        <v>44229.0</v>
      </c>
      <c r="C23" s="3">
        <v>10.0</v>
      </c>
      <c r="D23" s="24">
        <v>0.486</v>
      </c>
      <c r="E23" s="3" t="s">
        <v>101</v>
      </c>
      <c r="F23" s="3">
        <v>26.0</v>
      </c>
      <c r="G23" s="3">
        <v>0.004</v>
      </c>
      <c r="I23" s="4">
        <v>9465.0</v>
      </c>
      <c r="J23" s="8">
        <f t="shared" si="1"/>
        <v>5.656476436</v>
      </c>
      <c r="K23" s="8">
        <f t="shared" si="2"/>
        <v>0.04655536161</v>
      </c>
      <c r="L23" s="17">
        <f t="shared" si="3"/>
        <v>46.55536161</v>
      </c>
    </row>
    <row r="24">
      <c r="A24" s="1">
        <v>27.0</v>
      </c>
      <c r="B24" s="13">
        <v>44229.0</v>
      </c>
      <c r="C24" s="3">
        <v>10.0</v>
      </c>
      <c r="D24" s="24">
        <v>0.49</v>
      </c>
      <c r="E24" s="3" t="s">
        <v>101</v>
      </c>
      <c r="F24" s="3">
        <v>27.0</v>
      </c>
      <c r="G24" s="3">
        <v>0.004</v>
      </c>
      <c r="I24" s="4">
        <v>10268.0</v>
      </c>
      <c r="J24" s="8">
        <f t="shared" si="1"/>
        <v>6.137343554</v>
      </c>
      <c r="K24" s="8">
        <f t="shared" si="2"/>
        <v>0.0501007637</v>
      </c>
      <c r="L24" s="17">
        <f t="shared" si="3"/>
        <v>50.1007637</v>
      </c>
    </row>
    <row r="25">
      <c r="A25" s="1">
        <v>28.0</v>
      </c>
      <c r="B25" s="13">
        <v>44229.0</v>
      </c>
      <c r="C25" s="3">
        <v>10.0</v>
      </c>
      <c r="D25" s="24">
        <v>0.485</v>
      </c>
      <c r="E25" s="3" t="s">
        <v>101</v>
      </c>
      <c r="F25" s="3">
        <v>28.0</v>
      </c>
      <c r="G25" s="3">
        <v>0.004</v>
      </c>
      <c r="I25" s="4">
        <v>18766.0</v>
      </c>
      <c r="J25" s="8">
        <f t="shared" si="1"/>
        <v>11.22627103</v>
      </c>
      <c r="K25" s="8">
        <f t="shared" si="2"/>
        <v>0.09258780234</v>
      </c>
      <c r="L25" s="17">
        <f t="shared" si="3"/>
        <v>92.58780234</v>
      </c>
    </row>
    <row r="26">
      <c r="A26" s="1">
        <v>29.0</v>
      </c>
      <c r="B26" s="13">
        <v>44229.0</v>
      </c>
      <c r="C26" s="3">
        <v>10.0</v>
      </c>
      <c r="D26" s="24">
        <v>0.49</v>
      </c>
      <c r="E26" s="3" t="s">
        <v>101</v>
      </c>
      <c r="F26" s="3">
        <v>29.0</v>
      </c>
      <c r="G26" s="3">
        <v>0.004</v>
      </c>
      <c r="I26" s="4">
        <v>14267.0</v>
      </c>
      <c r="J26" s="8">
        <f t="shared" si="1"/>
        <v>8.53209773</v>
      </c>
      <c r="K26" s="8">
        <f t="shared" si="2"/>
        <v>0.06964977739</v>
      </c>
      <c r="L26" s="17">
        <f t="shared" si="3"/>
        <v>69.64977739</v>
      </c>
    </row>
    <row r="27">
      <c r="A27" s="1">
        <v>30.0</v>
      </c>
      <c r="B27" s="13">
        <v>44229.0</v>
      </c>
      <c r="C27" s="3">
        <v>10.0</v>
      </c>
      <c r="D27" s="24">
        <v>0.49</v>
      </c>
      <c r="E27" s="3" t="s">
        <v>101</v>
      </c>
      <c r="F27" s="3">
        <v>30.0</v>
      </c>
      <c r="G27" s="3">
        <v>0.004</v>
      </c>
      <c r="I27" s="4">
        <v>9936.0</v>
      </c>
      <c r="J27" s="8">
        <f t="shared" si="1"/>
        <v>5.938529253</v>
      </c>
      <c r="K27" s="8">
        <f t="shared" si="2"/>
        <v>0.04847778982</v>
      </c>
      <c r="L27" s="17">
        <f t="shared" si="3"/>
        <v>48.47778982</v>
      </c>
    </row>
    <row r="28">
      <c r="A28" s="1">
        <v>31.0</v>
      </c>
      <c r="B28" s="13">
        <v>44229.0</v>
      </c>
      <c r="C28" s="3">
        <v>10.0</v>
      </c>
      <c r="D28" s="24">
        <v>0.491</v>
      </c>
      <c r="E28" s="3" t="s">
        <v>101</v>
      </c>
      <c r="F28" s="3">
        <v>31.0</v>
      </c>
      <c r="G28" s="3">
        <v>0.004</v>
      </c>
      <c r="I28" s="4">
        <v>17364.0</v>
      </c>
      <c r="J28" s="8">
        <f t="shared" si="1"/>
        <v>10.3866998</v>
      </c>
      <c r="K28" s="8">
        <f t="shared" si="2"/>
        <v>0.084616699</v>
      </c>
      <c r="L28" s="17">
        <f t="shared" si="3"/>
        <v>84.616699</v>
      </c>
    </row>
    <row r="29">
      <c r="A29" s="1">
        <v>32.0</v>
      </c>
      <c r="B29" s="13">
        <v>44229.0</v>
      </c>
      <c r="C29" s="3">
        <v>10.0</v>
      </c>
      <c r="D29" s="24">
        <v>0.485</v>
      </c>
      <c r="E29" s="3" t="s">
        <v>101</v>
      </c>
      <c r="F29" s="3">
        <v>32.0</v>
      </c>
      <c r="G29" s="3">
        <v>0.004</v>
      </c>
      <c r="I29" s="4">
        <v>21265.0</v>
      </c>
      <c r="J29" s="8">
        <f t="shared" si="1"/>
        <v>12.72276783</v>
      </c>
      <c r="K29" s="8">
        <f t="shared" si="2"/>
        <v>0.104930044</v>
      </c>
      <c r="L29" s="17">
        <f t="shared" si="3"/>
        <v>104.930044</v>
      </c>
    </row>
    <row r="30">
      <c r="A30" s="1">
        <v>33.0</v>
      </c>
      <c r="B30" s="13">
        <v>44229.0</v>
      </c>
      <c r="C30" s="3">
        <v>10.0</v>
      </c>
      <c r="D30" s="24">
        <v>0.49</v>
      </c>
      <c r="E30" s="3" t="s">
        <v>101</v>
      </c>
      <c r="F30" s="3">
        <v>33.0</v>
      </c>
      <c r="G30" s="3">
        <v>0.004</v>
      </c>
      <c r="I30" s="4">
        <v>24284.0</v>
      </c>
      <c r="J30" s="8">
        <f t="shared" si="1"/>
        <v>14.53066052</v>
      </c>
      <c r="K30" s="8">
        <f t="shared" si="2"/>
        <v>0.1186176369</v>
      </c>
      <c r="L30" s="17">
        <f t="shared" si="3"/>
        <v>118.6176369</v>
      </c>
    </row>
    <row r="31">
      <c r="A31" s="1">
        <v>34.0</v>
      </c>
      <c r="B31" s="13">
        <v>44229.0</v>
      </c>
      <c r="C31" s="3">
        <v>10.0</v>
      </c>
      <c r="D31" s="24">
        <v>0.49</v>
      </c>
      <c r="E31" s="3" t="s">
        <v>101</v>
      </c>
      <c r="F31" s="3">
        <v>34.0</v>
      </c>
      <c r="G31" s="3">
        <v>0.004</v>
      </c>
      <c r="I31" s="4">
        <v>36509.0</v>
      </c>
      <c r="J31" s="8">
        <f t="shared" si="1"/>
        <v>21.85145817</v>
      </c>
      <c r="K31" s="8">
        <f t="shared" si="2"/>
        <v>0.1783792504</v>
      </c>
      <c r="L31" s="17">
        <f t="shared" si="3"/>
        <v>178.3792504</v>
      </c>
    </row>
    <row r="32">
      <c r="A32" s="1">
        <v>35.0</v>
      </c>
      <c r="B32" s="13">
        <v>44229.0</v>
      </c>
      <c r="C32" s="3">
        <v>10.0</v>
      </c>
      <c r="D32" s="24">
        <v>0.49</v>
      </c>
      <c r="E32" s="3" t="s">
        <v>101</v>
      </c>
      <c r="F32" s="3">
        <v>35.0</v>
      </c>
      <c r="G32" s="3">
        <v>0.004</v>
      </c>
      <c r="I32" s="4">
        <v>13077.0</v>
      </c>
      <c r="J32" s="8">
        <f t="shared" si="1"/>
        <v>7.819480208</v>
      </c>
      <c r="K32" s="8">
        <f t="shared" si="2"/>
        <v>0.0638324915</v>
      </c>
      <c r="L32" s="17">
        <f t="shared" si="3"/>
        <v>63.8324915</v>
      </c>
    </row>
    <row r="33">
      <c r="A33" s="1">
        <v>36.0</v>
      </c>
      <c r="B33" s="13">
        <v>44229.0</v>
      </c>
      <c r="C33" s="3">
        <v>10.0</v>
      </c>
      <c r="D33" s="24">
        <v>0.485</v>
      </c>
      <c r="E33" s="3" t="s">
        <v>101</v>
      </c>
      <c r="F33" s="3">
        <v>11.2</v>
      </c>
      <c r="G33" s="3">
        <v>0.004</v>
      </c>
      <c r="I33" s="4">
        <v>16717.0</v>
      </c>
      <c r="J33" s="8">
        <f t="shared" si="1"/>
        <v>9.999251452</v>
      </c>
      <c r="K33" s="8">
        <f t="shared" si="2"/>
        <v>0.08246805321</v>
      </c>
      <c r="L33" s="17">
        <f t="shared" si="3"/>
        <v>82.46805321</v>
      </c>
    </row>
    <row r="34">
      <c r="A34" s="1">
        <v>37.0</v>
      </c>
      <c r="B34" s="13">
        <v>44229.0</v>
      </c>
      <c r="C34" s="3">
        <v>10.0</v>
      </c>
      <c r="D34" s="24">
        <v>0.49</v>
      </c>
      <c r="E34" s="3" t="s">
        <v>101</v>
      </c>
      <c r="F34" s="3">
        <v>11.3</v>
      </c>
      <c r="G34" s="3">
        <v>0.004</v>
      </c>
      <c r="I34" s="4">
        <v>13136.0</v>
      </c>
      <c r="J34" s="8">
        <f t="shared" si="1"/>
        <v>7.854811665</v>
      </c>
      <c r="K34" s="8">
        <f t="shared" si="2"/>
        <v>0.06412091155</v>
      </c>
      <c r="L34" s="17">
        <f t="shared" si="3"/>
        <v>64.12091155</v>
      </c>
    </row>
    <row r="35">
      <c r="A35" s="1">
        <v>38.0</v>
      </c>
      <c r="B35" s="13">
        <v>44229.0</v>
      </c>
      <c r="C35" s="3">
        <v>10.0</v>
      </c>
      <c r="D35" s="24">
        <v>0.486</v>
      </c>
      <c r="E35" s="3" t="s">
        <v>101</v>
      </c>
      <c r="F35" s="3">
        <v>15.2</v>
      </c>
      <c r="G35" s="3">
        <v>0.004</v>
      </c>
      <c r="I35" s="4">
        <v>9487.0</v>
      </c>
      <c r="J35" s="8">
        <f t="shared" si="1"/>
        <v>5.669650877</v>
      </c>
      <c r="K35" s="8">
        <f t="shared" si="2"/>
        <v>0.04666379323</v>
      </c>
      <c r="L35" s="17">
        <f t="shared" si="3"/>
        <v>46.66379323</v>
      </c>
    </row>
    <row r="36">
      <c r="A36" s="1">
        <v>39.0</v>
      </c>
      <c r="B36" s="13">
        <v>44229.0</v>
      </c>
      <c r="C36" s="3">
        <v>10.0</v>
      </c>
      <c r="D36" s="24">
        <v>0.49</v>
      </c>
      <c r="E36" s="3" t="s">
        <v>101</v>
      </c>
      <c r="F36" s="3">
        <v>15.3</v>
      </c>
      <c r="G36" s="3">
        <v>0.004</v>
      </c>
      <c r="I36" s="4">
        <v>13591.0</v>
      </c>
      <c r="J36" s="8">
        <f t="shared" si="1"/>
        <v>8.127283071</v>
      </c>
      <c r="K36" s="8">
        <f t="shared" si="2"/>
        <v>0.06634516793</v>
      </c>
      <c r="L36" s="17">
        <f t="shared" si="3"/>
        <v>66.34516793</v>
      </c>
    </row>
    <row r="37">
      <c r="A37" s="1">
        <v>40.0</v>
      </c>
      <c r="B37" s="13">
        <v>44229.0</v>
      </c>
      <c r="C37" s="3">
        <v>10.0</v>
      </c>
      <c r="D37" s="24">
        <v>0.49</v>
      </c>
      <c r="E37" s="3" t="s">
        <v>101</v>
      </c>
      <c r="F37" s="3">
        <v>31.2</v>
      </c>
      <c r="G37" s="3">
        <v>0.004</v>
      </c>
      <c r="I37" s="4">
        <v>4109.0</v>
      </c>
      <c r="J37" s="8">
        <f t="shared" si="1"/>
        <v>2.449098748</v>
      </c>
      <c r="K37" s="8">
        <f t="shared" si="2"/>
        <v>0.01999264284</v>
      </c>
      <c r="L37" s="17">
        <f t="shared" si="3"/>
        <v>19.99264284</v>
      </c>
    </row>
    <row r="38">
      <c r="A38" s="1">
        <v>41.0</v>
      </c>
      <c r="B38" s="13">
        <v>44229.0</v>
      </c>
      <c r="C38" s="3">
        <v>10.0</v>
      </c>
      <c r="D38" s="25">
        <v>0.488</v>
      </c>
      <c r="E38" s="3" t="s">
        <v>101</v>
      </c>
      <c r="F38" s="3">
        <v>31.3</v>
      </c>
      <c r="G38" s="3">
        <v>0.004</v>
      </c>
      <c r="I38" s="4">
        <v>23623.0</v>
      </c>
      <c r="J38" s="8">
        <f t="shared" si="1"/>
        <v>14.13482843</v>
      </c>
      <c r="K38" s="8">
        <f t="shared" si="2"/>
        <v>0.1158592494</v>
      </c>
      <c r="L38" s="17">
        <f t="shared" si="3"/>
        <v>115.8592494</v>
      </c>
      <c r="M38" s="4"/>
      <c r="N38" s="4"/>
      <c r="O38" s="4"/>
      <c r="P38" s="4"/>
      <c r="Q38" s="4"/>
    </row>
    <row r="39">
      <c r="A39" s="1">
        <v>42.0</v>
      </c>
      <c r="B39" s="13">
        <v>44229.0</v>
      </c>
      <c r="C39" s="3">
        <v>10.0</v>
      </c>
      <c r="D39" s="25">
        <v>0.49</v>
      </c>
      <c r="E39" s="3" t="s">
        <v>101</v>
      </c>
      <c r="F39" s="3">
        <v>35.2</v>
      </c>
      <c r="G39" s="3">
        <v>0.004</v>
      </c>
      <c r="I39" s="4">
        <v>16608.0</v>
      </c>
      <c r="J39" s="8">
        <f t="shared" si="1"/>
        <v>9.933978083</v>
      </c>
      <c r="K39" s="8">
        <f t="shared" si="2"/>
        <v>0.08109369863</v>
      </c>
      <c r="L39" s="17">
        <f t="shared" si="3"/>
        <v>81.09369863</v>
      </c>
    </row>
    <row r="40">
      <c r="A40" s="1">
        <v>43.0</v>
      </c>
      <c r="B40" s="13">
        <v>44229.0</v>
      </c>
      <c r="C40" s="3">
        <v>10.0</v>
      </c>
      <c r="D40" s="25">
        <v>0.491</v>
      </c>
      <c r="E40" s="3" t="s">
        <v>101</v>
      </c>
      <c r="F40" s="3">
        <v>35.3</v>
      </c>
      <c r="G40" s="3">
        <v>0.004</v>
      </c>
      <c r="I40" s="4">
        <v>35007.0</v>
      </c>
      <c r="J40" s="8">
        <f t="shared" si="1"/>
        <v>20.95200311</v>
      </c>
      <c r="K40" s="8">
        <f t="shared" si="2"/>
        <v>0.1706884164</v>
      </c>
      <c r="L40" s="17">
        <f t="shared" si="3"/>
        <v>170.6884164</v>
      </c>
    </row>
    <row r="41">
      <c r="A41" s="1">
        <v>23.0</v>
      </c>
      <c r="B41" s="13">
        <v>44229.0</v>
      </c>
      <c r="C41" s="17">
        <f t="shared" ref="C41:C50" si="4">F41</f>
        <v>2.5</v>
      </c>
      <c r="D41" s="18">
        <v>1.0</v>
      </c>
      <c r="E41" s="19" t="s">
        <v>102</v>
      </c>
      <c r="F41" s="3">
        <v>2.5</v>
      </c>
      <c r="G41" s="3">
        <v>0.004</v>
      </c>
      <c r="I41" s="4">
        <v>2289.0</v>
      </c>
      <c r="J41" s="8">
        <f t="shared" si="1"/>
        <v>1.359213127</v>
      </c>
      <c r="K41" s="8">
        <f t="shared" si="2"/>
        <v>0.005436852506</v>
      </c>
      <c r="L41" s="17">
        <f t="shared" si="3"/>
        <v>5.436852506</v>
      </c>
    </row>
    <row r="42">
      <c r="A42" s="1">
        <v>24.0</v>
      </c>
      <c r="B42" s="13">
        <v>44229.0</v>
      </c>
      <c r="C42" s="17">
        <f t="shared" si="4"/>
        <v>10</v>
      </c>
      <c r="D42" s="18">
        <v>1.0</v>
      </c>
      <c r="E42" s="19" t="s">
        <v>102</v>
      </c>
      <c r="F42" s="3">
        <v>10.0</v>
      </c>
      <c r="G42" s="3">
        <v>0.004</v>
      </c>
      <c r="I42" s="4">
        <v>1408.0</v>
      </c>
      <c r="J42" s="8">
        <f t="shared" si="1"/>
        <v>0.8316366249</v>
      </c>
      <c r="K42" s="8">
        <f t="shared" si="2"/>
        <v>0.0033265465</v>
      </c>
      <c r="L42" s="4">
        <f t="shared" si="3"/>
        <v>3.3265465</v>
      </c>
      <c r="M42" s="4"/>
      <c r="N42" s="4"/>
      <c r="O42" s="4"/>
      <c r="P42" s="4"/>
    </row>
    <row r="43">
      <c r="A43" s="1">
        <v>25.0</v>
      </c>
      <c r="B43" s="13">
        <v>44229.0</v>
      </c>
      <c r="C43" s="17">
        <f t="shared" si="4"/>
        <v>25</v>
      </c>
      <c r="D43" s="18">
        <v>0.492</v>
      </c>
      <c r="E43" s="19" t="s">
        <v>102</v>
      </c>
      <c r="F43" s="3">
        <v>25.0</v>
      </c>
      <c r="G43" s="3">
        <v>0.004</v>
      </c>
      <c r="I43" s="4">
        <v>1505.0</v>
      </c>
      <c r="J43" s="8">
        <f t="shared" si="1"/>
        <v>0.8897239356</v>
      </c>
      <c r="K43" s="8">
        <f t="shared" si="2"/>
        <v>0.007233527931</v>
      </c>
      <c r="L43" s="17">
        <f t="shared" si="3"/>
        <v>7.233527931</v>
      </c>
    </row>
    <row r="44">
      <c r="A44" s="1">
        <v>26.0</v>
      </c>
      <c r="B44" s="13">
        <v>44229.0</v>
      </c>
      <c r="C44" s="17">
        <f t="shared" si="4"/>
        <v>50</v>
      </c>
      <c r="D44" s="18">
        <v>0.491</v>
      </c>
      <c r="E44" s="19" t="s">
        <v>102</v>
      </c>
      <c r="F44" s="3">
        <v>50.0</v>
      </c>
      <c r="G44" s="3">
        <v>0.004</v>
      </c>
      <c r="I44" s="4">
        <v>1074.0</v>
      </c>
      <c r="J44" s="8">
        <f t="shared" si="1"/>
        <v>0.6316246482</v>
      </c>
      <c r="K44" s="8">
        <f t="shared" si="2"/>
        <v>0.005145618315</v>
      </c>
      <c r="L44" s="17">
        <f t="shared" si="3"/>
        <v>5.145618315</v>
      </c>
    </row>
    <row r="45">
      <c r="A45" s="1">
        <v>27.0</v>
      </c>
      <c r="B45" s="13">
        <v>44229.0</v>
      </c>
      <c r="C45" s="17">
        <f t="shared" si="4"/>
        <v>75</v>
      </c>
      <c r="D45" s="18">
        <v>0.491</v>
      </c>
      <c r="E45" s="19" t="s">
        <v>102</v>
      </c>
      <c r="F45" s="3">
        <v>75.0</v>
      </c>
      <c r="G45" s="3">
        <v>0.004</v>
      </c>
      <c r="I45" s="4">
        <v>1102.0</v>
      </c>
      <c r="J45" s="8">
        <f t="shared" si="1"/>
        <v>0.6483921193</v>
      </c>
      <c r="K45" s="8">
        <f t="shared" si="2"/>
        <v>0.005282216858</v>
      </c>
      <c r="L45" s="17">
        <f t="shared" si="3"/>
        <v>5.282216858</v>
      </c>
    </row>
    <row r="46">
      <c r="A46" s="1">
        <v>28.0</v>
      </c>
      <c r="B46" s="13">
        <v>44229.0</v>
      </c>
      <c r="C46" s="17">
        <f t="shared" si="4"/>
        <v>100</v>
      </c>
      <c r="D46" s="18">
        <v>0.491</v>
      </c>
      <c r="E46" s="19" t="s">
        <v>102</v>
      </c>
      <c r="F46" s="3">
        <v>100.0</v>
      </c>
      <c r="G46" s="3">
        <v>0.004</v>
      </c>
      <c r="I46" s="4">
        <v>1179.0</v>
      </c>
      <c r="J46" s="8">
        <f t="shared" si="1"/>
        <v>0.6945026648</v>
      </c>
      <c r="K46" s="8">
        <f t="shared" si="2"/>
        <v>0.00565786285</v>
      </c>
      <c r="L46" s="17">
        <f t="shared" si="3"/>
        <v>5.65786285</v>
      </c>
    </row>
    <row r="47">
      <c r="A47" s="1">
        <v>29.0</v>
      </c>
      <c r="B47" s="13">
        <v>44229.0</v>
      </c>
      <c r="C47" s="17">
        <f t="shared" si="4"/>
        <v>125</v>
      </c>
      <c r="D47" s="18">
        <v>0.492</v>
      </c>
      <c r="E47" s="19" t="s">
        <v>102</v>
      </c>
      <c r="F47" s="3">
        <v>125.0</v>
      </c>
      <c r="G47" s="3">
        <v>0.004</v>
      </c>
      <c r="I47" s="4">
        <v>1718.0</v>
      </c>
      <c r="J47" s="8">
        <f t="shared" si="1"/>
        <v>1.017276484</v>
      </c>
      <c r="K47" s="8">
        <f t="shared" si="2"/>
        <v>0.008270540517</v>
      </c>
      <c r="L47" s="17">
        <f t="shared" si="3"/>
        <v>8.270540517</v>
      </c>
    </row>
    <row r="48">
      <c r="A48" s="1">
        <v>30.0</v>
      </c>
      <c r="B48" s="13">
        <v>44229.0</v>
      </c>
      <c r="C48" s="17">
        <f t="shared" si="4"/>
        <v>150</v>
      </c>
      <c r="D48" s="18">
        <v>0.494</v>
      </c>
      <c r="E48" s="19" t="s">
        <v>102</v>
      </c>
      <c r="F48" s="3">
        <v>150.0</v>
      </c>
      <c r="G48" s="3">
        <v>0.004</v>
      </c>
      <c r="I48" s="4">
        <v>1608.0</v>
      </c>
      <c r="J48" s="8">
        <f t="shared" si="1"/>
        <v>0.9514042757</v>
      </c>
      <c r="K48" s="8">
        <f t="shared" si="2"/>
        <v>0.007703678346</v>
      </c>
      <c r="L48" s="4">
        <f t="shared" si="3"/>
        <v>7.703678346</v>
      </c>
      <c r="M48" s="4"/>
      <c r="N48" s="4"/>
      <c r="O48" s="4"/>
      <c r="P48" s="4"/>
    </row>
    <row r="49">
      <c r="A49" s="1">
        <v>31.0</v>
      </c>
      <c r="B49" s="13">
        <v>44229.0</v>
      </c>
      <c r="C49" s="17">
        <f t="shared" si="4"/>
        <v>180</v>
      </c>
      <c r="D49" s="18">
        <v>0.494</v>
      </c>
      <c r="E49" s="19" t="s">
        <v>102</v>
      </c>
      <c r="F49" s="3">
        <v>180.0</v>
      </c>
      <c r="G49" s="3">
        <v>0.004</v>
      </c>
      <c r="I49" s="4">
        <v>2640.0</v>
      </c>
      <c r="J49" s="8">
        <f t="shared" si="1"/>
        <v>1.569405354</v>
      </c>
      <c r="K49" s="8">
        <f t="shared" si="2"/>
        <v>0.01270773566</v>
      </c>
      <c r="L49" s="17">
        <f t="shared" si="3"/>
        <v>12.70773566</v>
      </c>
    </row>
    <row r="50">
      <c r="A50" s="1">
        <v>32.0</v>
      </c>
      <c r="B50" s="13">
        <v>44229.0</v>
      </c>
      <c r="C50" s="17">
        <f t="shared" si="4"/>
        <v>200</v>
      </c>
      <c r="D50" s="18">
        <v>0.49</v>
      </c>
      <c r="E50" s="19" t="s">
        <v>102</v>
      </c>
      <c r="F50" s="3">
        <v>200.0</v>
      </c>
      <c r="G50" s="3">
        <v>0.004</v>
      </c>
      <c r="I50" s="4">
        <v>1981.0</v>
      </c>
      <c r="J50" s="8">
        <f t="shared" si="1"/>
        <v>1.174770944</v>
      </c>
      <c r="K50" s="8">
        <f t="shared" si="2"/>
        <v>0.009589966893</v>
      </c>
      <c r="L50" s="17">
        <f t="shared" si="3"/>
        <v>9.589966893</v>
      </c>
    </row>
    <row r="51">
      <c r="A51" s="1">
        <v>1.0</v>
      </c>
      <c r="B51" s="13">
        <v>44410.0</v>
      </c>
      <c r="C51" s="3">
        <v>95.0</v>
      </c>
      <c r="D51" s="18">
        <v>1.0</v>
      </c>
      <c r="E51" s="3" t="s">
        <v>103</v>
      </c>
      <c r="F51" s="3" t="s">
        <v>104</v>
      </c>
      <c r="G51" s="3">
        <v>0.004</v>
      </c>
      <c r="I51" s="4">
        <v>12190.0</v>
      </c>
      <c r="J51" s="8">
        <f t="shared" si="1"/>
        <v>7.288310677</v>
      </c>
      <c r="K51" s="8">
        <f t="shared" si="2"/>
        <v>0.02915324271</v>
      </c>
      <c r="L51" s="17">
        <f t="shared" si="3"/>
        <v>29.15324271</v>
      </c>
    </row>
    <row r="52">
      <c r="A52" s="1">
        <v>2.0</v>
      </c>
      <c r="B52" s="13">
        <v>44410.0</v>
      </c>
      <c r="C52" s="3">
        <v>75.0</v>
      </c>
      <c r="D52" s="18">
        <v>1.0</v>
      </c>
      <c r="E52" s="3" t="s">
        <v>103</v>
      </c>
      <c r="F52" s="3" t="s">
        <v>104</v>
      </c>
      <c r="G52" s="3">
        <v>0.004</v>
      </c>
      <c r="I52" s="4">
        <v>7629.0</v>
      </c>
      <c r="J52" s="8">
        <f t="shared" si="1"/>
        <v>4.557009402</v>
      </c>
      <c r="K52" s="8">
        <f t="shared" si="2"/>
        <v>0.01822803761</v>
      </c>
      <c r="L52" s="17">
        <f t="shared" si="3"/>
        <v>18.22803761</v>
      </c>
    </row>
    <row r="53">
      <c r="A53" s="1">
        <v>3.0</v>
      </c>
      <c r="B53" s="13">
        <v>44410.0</v>
      </c>
      <c r="C53" s="3">
        <v>50.0</v>
      </c>
      <c r="D53" s="18">
        <v>1.0</v>
      </c>
      <c r="E53" s="3" t="s">
        <v>103</v>
      </c>
      <c r="F53" s="3" t="s">
        <v>104</v>
      </c>
      <c r="G53" s="3">
        <v>0.004</v>
      </c>
      <c r="I53" s="4">
        <v>7659.0</v>
      </c>
      <c r="J53" s="8">
        <f t="shared" si="1"/>
        <v>4.574974549</v>
      </c>
      <c r="K53" s="8">
        <f t="shared" si="2"/>
        <v>0.0182998982</v>
      </c>
      <c r="L53" s="4">
        <f t="shared" si="3"/>
        <v>18.2998982</v>
      </c>
      <c r="M53" s="4"/>
      <c r="N53" s="4"/>
      <c r="O53" s="4"/>
      <c r="P53" s="4"/>
    </row>
    <row r="54">
      <c r="A54" s="1">
        <v>4.0</v>
      </c>
      <c r="B54" s="13">
        <v>44410.0</v>
      </c>
      <c r="C54" s="3">
        <v>25.0</v>
      </c>
      <c r="D54" s="18">
        <v>1.0</v>
      </c>
      <c r="E54" s="3" t="s">
        <v>103</v>
      </c>
      <c r="F54" s="3" t="s">
        <v>104</v>
      </c>
      <c r="G54" s="3">
        <v>0.004</v>
      </c>
      <c r="I54" s="4">
        <v>6473.0</v>
      </c>
      <c r="J54" s="8">
        <f t="shared" si="1"/>
        <v>3.86475238</v>
      </c>
      <c r="K54" s="8">
        <f t="shared" si="2"/>
        <v>0.01545900952</v>
      </c>
      <c r="L54" s="17">
        <f t="shared" si="3"/>
        <v>15.45900952</v>
      </c>
    </row>
    <row r="55">
      <c r="A55" s="1">
        <v>5.0</v>
      </c>
      <c r="B55" s="13">
        <v>44410.0</v>
      </c>
      <c r="C55" s="3">
        <v>5.0</v>
      </c>
      <c r="D55" s="18">
        <v>1.0</v>
      </c>
      <c r="E55" s="3" t="s">
        <v>103</v>
      </c>
      <c r="F55" s="3" t="s">
        <v>104</v>
      </c>
      <c r="G55" s="3">
        <v>0.004</v>
      </c>
      <c r="I55" s="4">
        <v>5105.0</v>
      </c>
      <c r="J55" s="8">
        <f t="shared" si="1"/>
        <v>3.045541649</v>
      </c>
      <c r="K55" s="8">
        <f t="shared" si="2"/>
        <v>0.0121821666</v>
      </c>
      <c r="L55" s="17">
        <f t="shared" si="3"/>
        <v>12.1821666</v>
      </c>
    </row>
    <row r="56">
      <c r="A56" s="1">
        <v>6.0</v>
      </c>
      <c r="B56" s="13">
        <v>44410.0</v>
      </c>
      <c r="C56" s="3">
        <v>65.0</v>
      </c>
      <c r="D56" s="18">
        <v>1.0</v>
      </c>
      <c r="E56" s="3" t="s">
        <v>103</v>
      </c>
      <c r="F56" s="3" t="s">
        <v>105</v>
      </c>
      <c r="G56" s="3">
        <v>0.004</v>
      </c>
      <c r="I56" s="4">
        <v>9778.0</v>
      </c>
      <c r="J56" s="8">
        <f t="shared" si="1"/>
        <v>5.843912809</v>
      </c>
      <c r="K56" s="8">
        <f t="shared" si="2"/>
        <v>0.02337565124</v>
      </c>
      <c r="L56" s="17">
        <f t="shared" si="3"/>
        <v>23.37565124</v>
      </c>
    </row>
    <row r="57">
      <c r="A57" s="1">
        <v>7.0</v>
      </c>
      <c r="B57" s="13">
        <v>44410.0</v>
      </c>
      <c r="C57" s="3">
        <v>55.0</v>
      </c>
      <c r="D57" s="18">
        <v>1.0</v>
      </c>
      <c r="E57" s="3" t="s">
        <v>103</v>
      </c>
      <c r="F57" s="3" t="s">
        <v>105</v>
      </c>
      <c r="G57" s="3">
        <v>0.004</v>
      </c>
      <c r="I57" s="4">
        <v>13046.0</v>
      </c>
      <c r="J57" s="8">
        <f t="shared" si="1"/>
        <v>7.800916223</v>
      </c>
      <c r="K57" s="8">
        <f t="shared" si="2"/>
        <v>0.03120366489</v>
      </c>
      <c r="L57" s="17">
        <f t="shared" si="3"/>
        <v>31.20366489</v>
      </c>
    </row>
    <row r="58">
      <c r="A58" s="1">
        <v>8.0</v>
      </c>
      <c r="B58" s="13">
        <v>44410.0</v>
      </c>
      <c r="C58" s="3">
        <v>45.0</v>
      </c>
      <c r="D58" s="18">
        <v>1.0</v>
      </c>
      <c r="E58" s="3" t="s">
        <v>103</v>
      </c>
      <c r="F58" s="3" t="s">
        <v>105</v>
      </c>
      <c r="G58" s="3">
        <v>0.004</v>
      </c>
      <c r="I58" s="4">
        <v>11039.0</v>
      </c>
      <c r="J58" s="8">
        <f t="shared" si="1"/>
        <v>6.599047847</v>
      </c>
      <c r="K58" s="8">
        <f t="shared" si="2"/>
        <v>0.02639619139</v>
      </c>
      <c r="L58" s="4">
        <f t="shared" si="3"/>
        <v>26.39619139</v>
      </c>
      <c r="M58" s="4"/>
      <c r="N58" s="4"/>
      <c r="O58" s="4"/>
      <c r="P58" s="4"/>
    </row>
    <row r="59">
      <c r="A59" s="1">
        <v>9.0</v>
      </c>
      <c r="B59" s="13">
        <v>44410.0</v>
      </c>
      <c r="C59" s="3">
        <v>25.0</v>
      </c>
      <c r="D59" s="18">
        <v>1.0</v>
      </c>
      <c r="E59" s="3" t="s">
        <v>103</v>
      </c>
      <c r="F59" s="3" t="s">
        <v>105</v>
      </c>
      <c r="G59" s="3">
        <v>0.004</v>
      </c>
      <c r="I59" s="4">
        <v>9669.0</v>
      </c>
      <c r="J59" s="8">
        <f t="shared" si="1"/>
        <v>5.778639439</v>
      </c>
      <c r="K59" s="8">
        <f t="shared" si="2"/>
        <v>0.02311455776</v>
      </c>
      <c r="L59" s="17">
        <f t="shared" si="3"/>
        <v>23.11455776</v>
      </c>
    </row>
    <row r="60">
      <c r="A60" s="1">
        <v>10.0</v>
      </c>
      <c r="B60" s="13">
        <v>44410.0</v>
      </c>
      <c r="C60" s="3">
        <v>5.0</v>
      </c>
      <c r="D60" s="18">
        <v>1.0</v>
      </c>
      <c r="E60" s="3" t="s">
        <v>103</v>
      </c>
      <c r="F60" s="3" t="s">
        <v>105</v>
      </c>
      <c r="G60" s="3">
        <v>0.004</v>
      </c>
      <c r="I60" s="4">
        <v>6398.0</v>
      </c>
      <c r="J60" s="8">
        <f t="shared" si="1"/>
        <v>3.819839511</v>
      </c>
      <c r="K60" s="8">
        <f t="shared" si="2"/>
        <v>0.01527935805</v>
      </c>
      <c r="L60" s="17">
        <f t="shared" si="3"/>
        <v>15.27935805</v>
      </c>
    </row>
    <row r="61">
      <c r="A61" s="1">
        <v>11.0</v>
      </c>
      <c r="B61" s="13">
        <v>44410.0</v>
      </c>
      <c r="C61" s="3">
        <v>50.0</v>
      </c>
      <c r="D61" s="18">
        <v>1.0</v>
      </c>
      <c r="E61" s="3" t="s">
        <v>103</v>
      </c>
      <c r="F61" s="3" t="s">
        <v>106</v>
      </c>
      <c r="G61" s="3">
        <v>0.004</v>
      </c>
      <c r="I61" s="4">
        <v>14894.0</v>
      </c>
      <c r="J61" s="8">
        <f t="shared" si="1"/>
        <v>8.907569316</v>
      </c>
      <c r="K61" s="8">
        <f t="shared" si="2"/>
        <v>0.03563027726</v>
      </c>
      <c r="L61" s="17">
        <f t="shared" si="3"/>
        <v>35.63027726</v>
      </c>
    </row>
    <row r="62">
      <c r="A62" s="1">
        <v>12.0</v>
      </c>
      <c r="B62" s="13">
        <v>44410.0</v>
      </c>
      <c r="C62" s="3">
        <v>35.0</v>
      </c>
      <c r="D62" s="18">
        <v>1.0</v>
      </c>
      <c r="E62" s="3" t="s">
        <v>103</v>
      </c>
      <c r="F62" s="3" t="s">
        <v>106</v>
      </c>
      <c r="G62" s="3">
        <v>0.004</v>
      </c>
      <c r="I62" s="4">
        <v>14276.0</v>
      </c>
      <c r="J62" s="8">
        <f t="shared" si="1"/>
        <v>8.537487275</v>
      </c>
      <c r="K62" s="8">
        <f t="shared" si="2"/>
        <v>0.0341499491</v>
      </c>
      <c r="L62" s="17">
        <f t="shared" si="3"/>
        <v>34.1499491</v>
      </c>
    </row>
    <row r="63">
      <c r="A63" s="1">
        <v>13.0</v>
      </c>
      <c r="B63" s="13">
        <v>44410.0</v>
      </c>
      <c r="C63" s="3">
        <v>15.0</v>
      </c>
      <c r="D63" s="18">
        <v>1.0</v>
      </c>
      <c r="E63" s="3" t="s">
        <v>103</v>
      </c>
      <c r="F63" s="3" t="s">
        <v>106</v>
      </c>
      <c r="G63" s="3">
        <v>0.004</v>
      </c>
      <c r="I63" s="4">
        <v>7119.0</v>
      </c>
      <c r="J63" s="8">
        <f t="shared" si="1"/>
        <v>4.251601892</v>
      </c>
      <c r="K63" s="8">
        <f t="shared" si="2"/>
        <v>0.01700640757</v>
      </c>
      <c r="L63" s="4">
        <f t="shared" si="3"/>
        <v>17.00640757</v>
      </c>
      <c r="M63" s="4"/>
      <c r="N63" s="4"/>
    </row>
    <row r="64">
      <c r="A64" s="1">
        <v>14.0</v>
      </c>
      <c r="B64" s="13">
        <v>44410.0</v>
      </c>
      <c r="C64" s="3">
        <v>5.0</v>
      </c>
      <c r="D64" s="18">
        <v>1.0</v>
      </c>
      <c r="E64" s="3" t="s">
        <v>103</v>
      </c>
      <c r="F64" s="3" t="s">
        <v>106</v>
      </c>
      <c r="G64" s="3">
        <v>0.004</v>
      </c>
      <c r="I64" s="4">
        <v>6882.0</v>
      </c>
      <c r="J64" s="8">
        <f t="shared" si="1"/>
        <v>4.109677226</v>
      </c>
      <c r="K64" s="8">
        <f t="shared" si="2"/>
        <v>0.0164387089</v>
      </c>
      <c r="L64" s="17">
        <f t="shared" si="3"/>
        <v>16.4387089</v>
      </c>
    </row>
    <row r="65">
      <c r="A65" s="1">
        <v>15.0</v>
      </c>
      <c r="B65" s="13">
        <v>44410.0</v>
      </c>
      <c r="C65" s="3">
        <v>40.0</v>
      </c>
      <c r="D65" s="18">
        <v>1.0</v>
      </c>
      <c r="E65" s="3" t="s">
        <v>103</v>
      </c>
      <c r="F65" s="3" t="s">
        <v>107</v>
      </c>
      <c r="G65" s="3">
        <v>0.004</v>
      </c>
      <c r="I65" s="4">
        <v>14140.0</v>
      </c>
      <c r="J65" s="8">
        <f t="shared" si="1"/>
        <v>8.456045272</v>
      </c>
      <c r="K65" s="8">
        <f t="shared" si="2"/>
        <v>0.03382418109</v>
      </c>
      <c r="L65" s="17">
        <f t="shared" si="3"/>
        <v>33.82418109</v>
      </c>
    </row>
    <row r="66">
      <c r="A66" s="1">
        <v>16.0</v>
      </c>
      <c r="B66" s="13">
        <v>44410.0</v>
      </c>
      <c r="C66" s="3">
        <v>30.0</v>
      </c>
      <c r="D66" s="18">
        <v>1.0</v>
      </c>
      <c r="E66" s="3" t="s">
        <v>103</v>
      </c>
      <c r="F66" s="3" t="s">
        <v>107</v>
      </c>
      <c r="G66" s="3">
        <v>0.004</v>
      </c>
      <c r="I66" s="4">
        <v>17984.0</v>
      </c>
      <c r="J66" s="8">
        <f t="shared" si="1"/>
        <v>10.75797952</v>
      </c>
      <c r="K66" s="8">
        <f t="shared" si="2"/>
        <v>0.04303191808</v>
      </c>
      <c r="L66" s="4">
        <f t="shared" si="3"/>
        <v>43.03191808</v>
      </c>
      <c r="M66" s="4"/>
      <c r="N66" s="21"/>
      <c r="O66" s="4"/>
      <c r="P66" s="4"/>
    </row>
    <row r="67">
      <c r="A67" s="1">
        <v>17.0</v>
      </c>
      <c r="B67" s="13">
        <v>44410.0</v>
      </c>
      <c r="C67" s="3">
        <v>15.0</v>
      </c>
      <c r="D67" s="18">
        <v>1.0</v>
      </c>
      <c r="E67" s="3" t="s">
        <v>103</v>
      </c>
      <c r="F67" s="3" t="s">
        <v>107</v>
      </c>
      <c r="G67" s="3">
        <v>0.004</v>
      </c>
      <c r="I67" s="4">
        <v>10369.0</v>
      </c>
      <c r="J67" s="8">
        <f t="shared" si="1"/>
        <v>6.197826217</v>
      </c>
      <c r="K67" s="8">
        <f t="shared" si="2"/>
        <v>0.02479130487</v>
      </c>
      <c r="L67" s="4">
        <f t="shared" si="3"/>
        <v>24.79130487</v>
      </c>
      <c r="M67" s="4"/>
      <c r="N67" s="21"/>
      <c r="O67" s="4"/>
      <c r="P67" s="4"/>
    </row>
    <row r="68">
      <c r="A68" s="1">
        <v>18.0</v>
      </c>
      <c r="B68" s="13">
        <v>44410.0</v>
      </c>
      <c r="C68" s="3">
        <v>5.0</v>
      </c>
      <c r="D68" s="18">
        <v>1.0</v>
      </c>
      <c r="E68" s="3" t="s">
        <v>103</v>
      </c>
      <c r="F68" s="3" t="s">
        <v>107</v>
      </c>
      <c r="G68" s="3">
        <v>0.004</v>
      </c>
      <c r="I68" s="4">
        <v>6519.0</v>
      </c>
      <c r="J68" s="8">
        <f t="shared" si="1"/>
        <v>3.89229894</v>
      </c>
      <c r="K68" s="8">
        <f t="shared" si="2"/>
        <v>0.01556919576</v>
      </c>
      <c r="L68" s="4">
        <f t="shared" si="3"/>
        <v>15.56919576</v>
      </c>
      <c r="M68" s="4"/>
      <c r="N68" s="21"/>
      <c r="O68" s="4"/>
      <c r="P68" s="4"/>
    </row>
    <row r="69">
      <c r="A69" s="1">
        <v>19.0</v>
      </c>
      <c r="B69" s="13">
        <v>44410.0</v>
      </c>
      <c r="C69" s="3">
        <v>20.0</v>
      </c>
      <c r="D69" s="18">
        <v>1.0</v>
      </c>
      <c r="E69" s="3" t="s">
        <v>103</v>
      </c>
      <c r="F69" s="3" t="s">
        <v>108</v>
      </c>
      <c r="G69" s="3">
        <v>0.004</v>
      </c>
      <c r="I69" s="4">
        <v>16875.0</v>
      </c>
      <c r="J69" s="8">
        <f t="shared" si="1"/>
        <v>10.0938679</v>
      </c>
      <c r="K69" s="8">
        <f t="shared" si="2"/>
        <v>0.04037547159</v>
      </c>
      <c r="L69" s="4">
        <f t="shared" si="3"/>
        <v>40.37547159</v>
      </c>
      <c r="M69" s="4"/>
      <c r="N69" s="21"/>
      <c r="O69" s="4"/>
      <c r="P69" s="4"/>
    </row>
    <row r="70">
      <c r="A70" s="1">
        <v>20.0</v>
      </c>
      <c r="B70" s="13">
        <v>44410.0</v>
      </c>
      <c r="C70" s="3">
        <v>15.0</v>
      </c>
      <c r="D70" s="18">
        <v>1.0</v>
      </c>
      <c r="E70" s="3" t="s">
        <v>103</v>
      </c>
      <c r="F70" s="3" t="s">
        <v>108</v>
      </c>
      <c r="G70" s="3">
        <v>0.004</v>
      </c>
      <c r="I70" s="4">
        <v>13926.0</v>
      </c>
      <c r="J70" s="8">
        <f t="shared" si="1"/>
        <v>8.327893886</v>
      </c>
      <c r="K70" s="8">
        <f t="shared" si="2"/>
        <v>0.03331157554</v>
      </c>
      <c r="L70" s="4">
        <f t="shared" si="3"/>
        <v>33.31157554</v>
      </c>
      <c r="M70" s="4"/>
      <c r="N70" s="21"/>
      <c r="O70" s="4"/>
      <c r="P70" s="4"/>
    </row>
    <row r="71">
      <c r="A71" s="1">
        <v>21.0</v>
      </c>
      <c r="B71" s="13">
        <v>44410.0</v>
      </c>
      <c r="C71" s="3">
        <v>5.0</v>
      </c>
      <c r="D71" s="18">
        <v>1.0</v>
      </c>
      <c r="E71" s="3" t="s">
        <v>103</v>
      </c>
      <c r="F71" s="3" t="s">
        <v>108</v>
      </c>
      <c r="G71" s="3">
        <v>0.004</v>
      </c>
      <c r="I71" s="4">
        <v>21429.0</v>
      </c>
      <c r="J71" s="8">
        <f t="shared" si="1"/>
        <v>12.8209773</v>
      </c>
      <c r="K71" s="8">
        <f t="shared" si="2"/>
        <v>0.05128390922</v>
      </c>
      <c r="L71" s="4">
        <f t="shared" si="3"/>
        <v>51.28390922</v>
      </c>
      <c r="N71" s="22"/>
    </row>
    <row r="72">
      <c r="A72" s="1">
        <v>22.0</v>
      </c>
      <c r="B72" s="13">
        <v>44410.0</v>
      </c>
      <c r="C72" s="3">
        <v>5.0</v>
      </c>
      <c r="D72" s="18">
        <v>1.0</v>
      </c>
      <c r="E72" s="3" t="s">
        <v>103</v>
      </c>
      <c r="F72" s="3" t="s">
        <v>109</v>
      </c>
      <c r="G72" s="3">
        <v>0.004</v>
      </c>
      <c r="I72" s="4">
        <v>44072.0</v>
      </c>
      <c r="J72" s="8">
        <f t="shared" si="1"/>
        <v>26.38047188</v>
      </c>
      <c r="K72" s="8">
        <f t="shared" si="2"/>
        <v>0.1055218875</v>
      </c>
      <c r="L72" s="17">
        <f t="shared" si="3"/>
        <v>105.5218875</v>
      </c>
    </row>
    <row r="73">
      <c r="A73" s="26">
        <v>40.0</v>
      </c>
      <c r="B73" s="13">
        <v>44024.0</v>
      </c>
      <c r="C73" s="3">
        <v>95.0</v>
      </c>
      <c r="D73" s="18">
        <v>1.0</v>
      </c>
      <c r="E73" s="3" t="s">
        <v>110</v>
      </c>
      <c r="F73" s="3" t="s">
        <v>104</v>
      </c>
      <c r="G73" s="3">
        <v>0.004</v>
      </c>
      <c r="I73" s="4">
        <v>3194.0</v>
      </c>
      <c r="J73" s="8">
        <f t="shared" si="1"/>
        <v>1.901161746</v>
      </c>
      <c r="K73" s="8">
        <f t="shared" si="2"/>
        <v>0.007604646985</v>
      </c>
      <c r="L73" s="17">
        <f t="shared" si="3"/>
        <v>7.604646985</v>
      </c>
    </row>
    <row r="74">
      <c r="A74" s="1">
        <v>41.0</v>
      </c>
      <c r="B74" s="13">
        <v>44024.0</v>
      </c>
      <c r="C74" s="3">
        <v>75.0</v>
      </c>
      <c r="D74" s="18">
        <v>1.0</v>
      </c>
      <c r="E74" s="3" t="s">
        <v>110</v>
      </c>
      <c r="F74" s="3" t="s">
        <v>104</v>
      </c>
      <c r="G74" s="3">
        <v>0.004</v>
      </c>
      <c r="I74" s="4">
        <v>6004.0</v>
      </c>
      <c r="J74" s="8">
        <f t="shared" si="1"/>
        <v>3.583897239</v>
      </c>
      <c r="K74" s="8">
        <f t="shared" si="2"/>
        <v>0.01433558896</v>
      </c>
      <c r="L74" s="4">
        <f t="shared" si="3"/>
        <v>14.33558896</v>
      </c>
    </row>
    <row r="75">
      <c r="A75" s="1">
        <v>42.0</v>
      </c>
      <c r="B75" s="13">
        <v>44024.0</v>
      </c>
      <c r="C75" s="3">
        <v>25.0</v>
      </c>
      <c r="D75" s="18">
        <v>1.0</v>
      </c>
      <c r="E75" s="3" t="s">
        <v>110</v>
      </c>
      <c r="F75" s="3" t="s">
        <v>104</v>
      </c>
      <c r="G75" s="3">
        <v>0.004</v>
      </c>
      <c r="I75" s="4">
        <v>6715.0</v>
      </c>
      <c r="J75" s="8">
        <f t="shared" si="1"/>
        <v>4.009671238</v>
      </c>
      <c r="K75" s="8">
        <f t="shared" si="2"/>
        <v>0.01603868495</v>
      </c>
      <c r="L75" s="17">
        <f t="shared" si="3"/>
        <v>16.03868495</v>
      </c>
    </row>
    <row r="76">
      <c r="A76" s="1">
        <v>43.0</v>
      </c>
      <c r="B76" s="13">
        <v>44024.0</v>
      </c>
      <c r="C76" s="3">
        <v>5.0</v>
      </c>
      <c r="D76" s="18">
        <v>1.0</v>
      </c>
      <c r="E76" s="3" t="s">
        <v>110</v>
      </c>
      <c r="F76" s="3" t="s">
        <v>104</v>
      </c>
      <c r="G76" s="3">
        <v>0.004</v>
      </c>
      <c r="I76" s="4">
        <v>6746.0</v>
      </c>
      <c r="J76" s="8">
        <f t="shared" si="1"/>
        <v>4.028235224</v>
      </c>
      <c r="K76" s="8">
        <f t="shared" si="2"/>
        <v>0.01611294089</v>
      </c>
      <c r="L76" s="17">
        <f t="shared" si="3"/>
        <v>16.11294089</v>
      </c>
    </row>
    <row r="77">
      <c r="A77" s="1">
        <v>44.0</v>
      </c>
      <c r="B77" s="13">
        <v>44024.0</v>
      </c>
      <c r="C77" s="3">
        <v>65.0</v>
      </c>
      <c r="D77" s="18">
        <v>1.0</v>
      </c>
      <c r="E77" s="3" t="s">
        <v>110</v>
      </c>
      <c r="F77" s="3" t="s">
        <v>105</v>
      </c>
      <c r="G77" s="3">
        <v>0.004</v>
      </c>
      <c r="I77" s="4">
        <v>44856.0</v>
      </c>
      <c r="J77" s="8">
        <f t="shared" si="1"/>
        <v>26.84996108</v>
      </c>
      <c r="K77" s="8">
        <f t="shared" si="2"/>
        <v>0.1073998443</v>
      </c>
      <c r="L77" s="4">
        <f t="shared" si="3"/>
        <v>107.3998443</v>
      </c>
    </row>
    <row r="78">
      <c r="A78" s="1">
        <v>45.0</v>
      </c>
      <c r="B78" s="13">
        <v>44024.0</v>
      </c>
      <c r="C78" s="3">
        <v>55.0</v>
      </c>
      <c r="D78" s="18">
        <v>1.0</v>
      </c>
      <c r="E78" s="3" t="s">
        <v>110</v>
      </c>
      <c r="F78" s="3" t="s">
        <v>105</v>
      </c>
      <c r="G78" s="3">
        <v>0.004</v>
      </c>
      <c r="I78" s="4">
        <v>12090.0</v>
      </c>
      <c r="J78" s="8">
        <f t="shared" si="1"/>
        <v>7.228426852</v>
      </c>
      <c r="K78" s="8">
        <f t="shared" si="2"/>
        <v>0.02891370741</v>
      </c>
      <c r="L78" s="17">
        <f t="shared" si="3"/>
        <v>28.91370741</v>
      </c>
    </row>
    <row r="79">
      <c r="A79" s="1">
        <v>46.0</v>
      </c>
      <c r="B79" s="13">
        <v>44024.0</v>
      </c>
      <c r="C79" s="3">
        <v>45.0</v>
      </c>
      <c r="D79" s="18">
        <v>1.0</v>
      </c>
      <c r="E79" s="3" t="s">
        <v>110</v>
      </c>
      <c r="F79" s="3" t="s">
        <v>105</v>
      </c>
      <c r="G79" s="3">
        <v>0.004</v>
      </c>
      <c r="I79" s="4">
        <v>9354.0</v>
      </c>
      <c r="J79" s="8">
        <f t="shared" si="1"/>
        <v>5.59000539</v>
      </c>
      <c r="K79" s="8">
        <f t="shared" si="2"/>
        <v>0.02236002156</v>
      </c>
      <c r="L79" s="17">
        <f t="shared" si="3"/>
        <v>22.36002156</v>
      </c>
    </row>
    <row r="80">
      <c r="A80" s="1">
        <v>47.0</v>
      </c>
      <c r="B80" s="13">
        <v>44024.0</v>
      </c>
      <c r="C80" s="3">
        <v>25.0</v>
      </c>
      <c r="D80" s="18">
        <v>1.0</v>
      </c>
      <c r="E80" s="3" t="s">
        <v>110</v>
      </c>
      <c r="F80" s="3" t="s">
        <v>105</v>
      </c>
      <c r="G80" s="3">
        <v>0.004</v>
      </c>
      <c r="I80" s="4">
        <v>7000.0</v>
      </c>
      <c r="J80" s="8">
        <f t="shared" si="1"/>
        <v>4.18034014</v>
      </c>
      <c r="K80" s="8">
        <f t="shared" si="2"/>
        <v>0.01672136056</v>
      </c>
      <c r="L80" s="17">
        <f t="shared" si="3"/>
        <v>16.72136056</v>
      </c>
    </row>
    <row r="81">
      <c r="A81" s="1">
        <v>48.0</v>
      </c>
      <c r="B81" s="13">
        <v>44024.0</v>
      </c>
      <c r="C81" s="3">
        <v>5.0</v>
      </c>
      <c r="D81" s="18">
        <v>1.0</v>
      </c>
      <c r="E81" s="3" t="s">
        <v>110</v>
      </c>
      <c r="F81" s="3" t="s">
        <v>105</v>
      </c>
      <c r="G81" s="3">
        <v>0.004</v>
      </c>
      <c r="I81" s="4">
        <v>11047.0</v>
      </c>
      <c r="J81" s="8">
        <f t="shared" si="1"/>
        <v>6.603838553</v>
      </c>
      <c r="K81" s="8">
        <f t="shared" si="2"/>
        <v>0.02641535421</v>
      </c>
      <c r="L81" s="17">
        <f t="shared" si="3"/>
        <v>26.41535421</v>
      </c>
    </row>
    <row r="82">
      <c r="A82" s="1">
        <v>49.0</v>
      </c>
      <c r="B82" s="13">
        <v>44024.0</v>
      </c>
      <c r="C82" s="3">
        <v>40.0</v>
      </c>
      <c r="D82" s="18">
        <v>1.0</v>
      </c>
      <c r="E82" s="3" t="s">
        <v>110</v>
      </c>
      <c r="F82" s="3" t="s">
        <v>107</v>
      </c>
      <c r="G82" s="3">
        <v>0.004</v>
      </c>
      <c r="I82" s="4">
        <v>10630.0</v>
      </c>
      <c r="J82" s="8">
        <f t="shared" si="1"/>
        <v>6.354123001</v>
      </c>
      <c r="K82" s="8">
        <f t="shared" si="2"/>
        <v>0.02541649201</v>
      </c>
      <c r="L82" s="17">
        <f t="shared" si="3"/>
        <v>25.41649201</v>
      </c>
    </row>
    <row r="83">
      <c r="A83" s="1">
        <v>50.0</v>
      </c>
      <c r="B83" s="13">
        <v>44024.0</v>
      </c>
      <c r="C83" s="3">
        <v>30.0</v>
      </c>
      <c r="D83" s="18">
        <v>1.0</v>
      </c>
      <c r="E83" s="3" t="s">
        <v>110</v>
      </c>
      <c r="F83" s="3" t="s">
        <v>107</v>
      </c>
      <c r="G83" s="3">
        <v>0.004</v>
      </c>
      <c r="I83" s="4">
        <v>3219.0</v>
      </c>
      <c r="J83" s="8">
        <f t="shared" si="1"/>
        <v>1.916132703</v>
      </c>
      <c r="K83" s="8">
        <f t="shared" si="2"/>
        <v>0.00766453081</v>
      </c>
      <c r="L83" s="17">
        <f t="shared" si="3"/>
        <v>7.66453081</v>
      </c>
    </row>
    <row r="84">
      <c r="A84" s="1">
        <v>51.0</v>
      </c>
      <c r="B84" s="13">
        <v>44024.0</v>
      </c>
      <c r="C84" s="3">
        <v>15.0</v>
      </c>
      <c r="D84" s="18">
        <v>1.0</v>
      </c>
      <c r="E84" s="3" t="s">
        <v>110</v>
      </c>
      <c r="F84" s="3" t="s">
        <v>107</v>
      </c>
      <c r="G84" s="3">
        <v>0.004</v>
      </c>
      <c r="I84" s="4">
        <v>10903.0</v>
      </c>
      <c r="J84" s="8">
        <f t="shared" si="1"/>
        <v>6.517605845</v>
      </c>
      <c r="K84" s="8">
        <f t="shared" si="2"/>
        <v>0.02607042338</v>
      </c>
      <c r="L84" s="17">
        <f t="shared" si="3"/>
        <v>26.07042338</v>
      </c>
    </row>
    <row r="85">
      <c r="A85" s="1">
        <v>52.0</v>
      </c>
      <c r="B85" s="13">
        <v>44024.0</v>
      </c>
      <c r="C85" s="3">
        <v>5.0</v>
      </c>
      <c r="D85" s="18">
        <v>1.0</v>
      </c>
      <c r="E85" s="3" t="s">
        <v>110</v>
      </c>
      <c r="F85" s="3" t="s">
        <v>107</v>
      </c>
      <c r="G85" s="3">
        <v>0.004</v>
      </c>
      <c r="I85" s="4">
        <v>10234.0</v>
      </c>
      <c r="J85" s="8">
        <f t="shared" si="1"/>
        <v>6.116983053</v>
      </c>
      <c r="K85" s="8">
        <f t="shared" si="2"/>
        <v>0.02446793221</v>
      </c>
      <c r="L85" s="17">
        <f t="shared" si="3"/>
        <v>24.46793221</v>
      </c>
    </row>
    <row r="86">
      <c r="A86" s="1">
        <v>53.0</v>
      </c>
      <c r="B86" s="13">
        <v>44024.0</v>
      </c>
      <c r="C86" s="3">
        <v>20.0</v>
      </c>
      <c r="D86" s="18">
        <v>1.0</v>
      </c>
      <c r="E86" s="3" t="s">
        <v>110</v>
      </c>
      <c r="F86" s="3" t="s">
        <v>108</v>
      </c>
      <c r="G86" s="3">
        <v>0.004</v>
      </c>
      <c r="I86" s="4">
        <v>12391.0</v>
      </c>
      <c r="J86" s="8">
        <f t="shared" si="1"/>
        <v>7.408677166</v>
      </c>
      <c r="K86" s="8">
        <f t="shared" si="2"/>
        <v>0.02963470867</v>
      </c>
      <c r="L86" s="17">
        <f t="shared" si="3"/>
        <v>29.63470867</v>
      </c>
    </row>
    <row r="87">
      <c r="A87" s="1">
        <v>54.0</v>
      </c>
      <c r="B87" s="13">
        <v>44024.0</v>
      </c>
      <c r="C87" s="3">
        <v>15.0</v>
      </c>
      <c r="D87" s="18">
        <v>1.0</v>
      </c>
      <c r="E87" s="3" t="s">
        <v>110</v>
      </c>
      <c r="F87" s="3" t="s">
        <v>108</v>
      </c>
      <c r="G87" s="3">
        <v>0.004</v>
      </c>
      <c r="I87" s="4">
        <v>9729.0</v>
      </c>
      <c r="J87" s="8">
        <f t="shared" si="1"/>
        <v>5.814569735</v>
      </c>
      <c r="K87" s="8">
        <f t="shared" si="2"/>
        <v>0.02325827894</v>
      </c>
      <c r="L87" s="17">
        <f t="shared" si="3"/>
        <v>23.25827894</v>
      </c>
    </row>
    <row r="88">
      <c r="A88" s="1">
        <v>55.0</v>
      </c>
      <c r="B88" s="13">
        <v>44024.0</v>
      </c>
      <c r="C88" s="3">
        <v>5.0</v>
      </c>
      <c r="D88" s="18">
        <v>1.0</v>
      </c>
      <c r="E88" s="3" t="s">
        <v>110</v>
      </c>
      <c r="F88" s="3" t="s">
        <v>108</v>
      </c>
      <c r="G88" s="3">
        <v>0.004</v>
      </c>
      <c r="I88" s="4">
        <v>18037.0</v>
      </c>
      <c r="J88" s="8">
        <f t="shared" si="1"/>
        <v>10.78971795</v>
      </c>
      <c r="K88" s="8">
        <f t="shared" si="2"/>
        <v>0.04315887179</v>
      </c>
      <c r="L88" s="17">
        <f t="shared" si="3"/>
        <v>43.15887179</v>
      </c>
    </row>
    <row r="89">
      <c r="A89" s="1">
        <v>56.0</v>
      </c>
      <c r="B89" s="13">
        <v>44024.0</v>
      </c>
      <c r="C89" s="3">
        <v>5.0</v>
      </c>
      <c r="D89" s="18">
        <v>1.0</v>
      </c>
      <c r="E89" s="3" t="s">
        <v>110</v>
      </c>
      <c r="F89" s="3" t="s">
        <v>109</v>
      </c>
      <c r="G89" s="3">
        <v>0.004</v>
      </c>
      <c r="I89" s="4">
        <v>11565.0</v>
      </c>
      <c r="J89" s="8">
        <f t="shared" si="1"/>
        <v>6.914036769</v>
      </c>
      <c r="K89" s="8">
        <f t="shared" si="2"/>
        <v>0.02765614707</v>
      </c>
      <c r="L89" s="17">
        <f t="shared" si="3"/>
        <v>27.65614707</v>
      </c>
    </row>
    <row r="90">
      <c r="A90" s="1">
        <v>1.0</v>
      </c>
      <c r="B90" s="27">
        <v>43989.0</v>
      </c>
      <c r="C90" s="3" t="s">
        <v>74</v>
      </c>
      <c r="D90" s="15">
        <v>0.3</v>
      </c>
      <c r="E90" s="3" t="s">
        <v>111</v>
      </c>
      <c r="F90" s="3" t="s">
        <v>112</v>
      </c>
      <c r="G90" s="3">
        <v>0.004</v>
      </c>
      <c r="I90" s="4">
        <v>136.0</v>
      </c>
      <c r="J90" s="8">
        <f t="shared" si="1"/>
        <v>0.06991436613</v>
      </c>
      <c r="K90" s="8">
        <f t="shared" si="2"/>
        <v>0.0009321915484</v>
      </c>
      <c r="L90" s="17">
        <f t="shared" si="3"/>
        <v>0.9321915484</v>
      </c>
    </row>
    <row r="91">
      <c r="A91" s="1">
        <v>2.0</v>
      </c>
      <c r="B91" s="27">
        <v>43989.0</v>
      </c>
      <c r="C91" s="3" t="s">
        <v>74</v>
      </c>
      <c r="D91" s="15">
        <v>0.3</v>
      </c>
      <c r="E91" s="3" t="s">
        <v>111</v>
      </c>
      <c r="F91" s="3" t="s">
        <v>112</v>
      </c>
      <c r="G91" s="3">
        <v>0.004</v>
      </c>
      <c r="I91" s="4">
        <v>114.0</v>
      </c>
      <c r="J91" s="8">
        <f t="shared" si="1"/>
        <v>0.05673992455</v>
      </c>
      <c r="K91" s="8">
        <f t="shared" si="2"/>
        <v>0.0007565323273</v>
      </c>
      <c r="L91" s="17">
        <f t="shared" si="3"/>
        <v>0.7565323273</v>
      </c>
    </row>
    <row r="92">
      <c r="A92" s="1">
        <v>3.0</v>
      </c>
      <c r="C92" s="3" t="s">
        <v>74</v>
      </c>
      <c r="D92" s="15">
        <v>0.3</v>
      </c>
      <c r="E92" s="3" t="s">
        <v>111</v>
      </c>
      <c r="F92" s="3" t="s">
        <v>113</v>
      </c>
      <c r="G92" s="3">
        <v>0.004</v>
      </c>
      <c r="I92" s="4">
        <v>380.0</v>
      </c>
      <c r="J92" s="8">
        <f t="shared" si="1"/>
        <v>0.2160309001</v>
      </c>
      <c r="K92" s="8">
        <f t="shared" si="2"/>
        <v>0.002880412001</v>
      </c>
      <c r="L92" s="17">
        <f t="shared" si="3"/>
        <v>2.880412001</v>
      </c>
    </row>
    <row r="93">
      <c r="A93" s="1">
        <v>4.0</v>
      </c>
      <c r="B93" s="13">
        <v>44140.0</v>
      </c>
      <c r="C93" s="3" t="s">
        <v>74</v>
      </c>
      <c r="D93" s="15">
        <v>0.3</v>
      </c>
      <c r="E93" s="3" t="s">
        <v>111</v>
      </c>
      <c r="F93" s="3" t="s">
        <v>114</v>
      </c>
      <c r="G93" s="3">
        <v>0.004</v>
      </c>
      <c r="I93" s="4">
        <v>2377.0</v>
      </c>
      <c r="J93" s="8">
        <f t="shared" si="1"/>
        <v>1.411910893</v>
      </c>
      <c r="K93" s="8">
        <f t="shared" si="2"/>
        <v>0.01882547857</v>
      </c>
      <c r="L93" s="17">
        <f t="shared" si="3"/>
        <v>18.82547857</v>
      </c>
    </row>
    <row r="94">
      <c r="A94" s="1">
        <v>5.0</v>
      </c>
      <c r="B94" s="13">
        <v>44140.0</v>
      </c>
      <c r="C94" s="3" t="s">
        <v>74</v>
      </c>
      <c r="D94" s="15">
        <v>0.3</v>
      </c>
      <c r="E94" s="3" t="s">
        <v>111</v>
      </c>
      <c r="F94" s="3" t="s">
        <v>114</v>
      </c>
      <c r="G94" s="3">
        <v>0.004</v>
      </c>
      <c r="I94" s="4">
        <v>3000.0</v>
      </c>
      <c r="J94" s="8">
        <f t="shared" si="1"/>
        <v>1.784987125</v>
      </c>
      <c r="K94" s="8">
        <f t="shared" si="2"/>
        <v>0.02379982833</v>
      </c>
      <c r="L94" s="17">
        <f t="shared" si="3"/>
        <v>23.79982833</v>
      </c>
    </row>
    <row r="95">
      <c r="A95" s="1">
        <v>6.0</v>
      </c>
      <c r="B95" s="13">
        <v>44140.0</v>
      </c>
      <c r="C95" s="3" t="s">
        <v>74</v>
      </c>
      <c r="D95" s="15">
        <v>0.3</v>
      </c>
      <c r="E95" s="3" t="s">
        <v>111</v>
      </c>
      <c r="F95" s="3" t="s">
        <v>115</v>
      </c>
      <c r="G95" s="3">
        <v>0.004</v>
      </c>
      <c r="I95" s="4">
        <v>1818.0</v>
      </c>
      <c r="J95" s="8">
        <f t="shared" si="1"/>
        <v>1.077160309</v>
      </c>
      <c r="K95" s="8">
        <f t="shared" si="2"/>
        <v>0.01436213745</v>
      </c>
      <c r="L95" s="17">
        <f t="shared" si="3"/>
        <v>14.36213745</v>
      </c>
    </row>
    <row r="96">
      <c r="A96" s="1">
        <v>7.0</v>
      </c>
      <c r="B96" s="1" t="s">
        <v>116</v>
      </c>
      <c r="C96" s="3" t="s">
        <v>74</v>
      </c>
      <c r="D96" s="15">
        <v>0.3</v>
      </c>
      <c r="E96" s="3" t="s">
        <v>111</v>
      </c>
      <c r="F96" s="3" t="s">
        <v>117</v>
      </c>
      <c r="G96" s="3">
        <v>0.004</v>
      </c>
      <c r="I96" s="4">
        <v>1676.0</v>
      </c>
      <c r="J96" s="8">
        <f t="shared" si="1"/>
        <v>0.992125277</v>
      </c>
      <c r="K96" s="8">
        <f t="shared" si="2"/>
        <v>0.01322833703</v>
      </c>
      <c r="L96" s="17">
        <f t="shared" si="3"/>
        <v>13.22833703</v>
      </c>
    </row>
    <row r="97">
      <c r="A97" s="1">
        <v>8.0</v>
      </c>
      <c r="B97" s="27">
        <v>44146.0</v>
      </c>
      <c r="C97" s="3" t="s">
        <v>74</v>
      </c>
      <c r="D97" s="15">
        <v>0.3</v>
      </c>
      <c r="E97" s="3" t="s">
        <v>111</v>
      </c>
      <c r="F97" s="3" t="s">
        <v>118</v>
      </c>
      <c r="G97" s="3">
        <v>0.004</v>
      </c>
      <c r="I97" s="4">
        <v>965.0</v>
      </c>
      <c r="J97" s="8">
        <f t="shared" si="1"/>
        <v>0.5663512785</v>
      </c>
      <c r="K97" s="8">
        <f t="shared" si="2"/>
        <v>0.00755135038</v>
      </c>
      <c r="L97" s="17">
        <f t="shared" si="3"/>
        <v>7.55135038</v>
      </c>
    </row>
    <row r="98">
      <c r="A98" s="1">
        <v>9.0</v>
      </c>
      <c r="B98" s="1" t="s">
        <v>119</v>
      </c>
      <c r="C98" s="3" t="s">
        <v>74</v>
      </c>
      <c r="D98" s="15">
        <v>0.3</v>
      </c>
      <c r="E98" s="3" t="s">
        <v>111</v>
      </c>
      <c r="F98" s="3" t="s">
        <v>120</v>
      </c>
      <c r="G98" s="3">
        <v>0.004</v>
      </c>
      <c r="I98" s="4">
        <v>2171.0</v>
      </c>
      <c r="J98" s="8">
        <f t="shared" si="1"/>
        <v>1.288550213</v>
      </c>
      <c r="K98" s="8">
        <f t="shared" si="2"/>
        <v>0.0171806695</v>
      </c>
      <c r="L98" s="17">
        <f t="shared" si="3"/>
        <v>17.1806695</v>
      </c>
    </row>
    <row r="99">
      <c r="A99" s="1">
        <v>10.0</v>
      </c>
      <c r="B99" s="27">
        <v>43647.0</v>
      </c>
      <c r="C99" s="3" t="s">
        <v>74</v>
      </c>
      <c r="D99" s="15">
        <v>0.3</v>
      </c>
      <c r="E99" s="3" t="s">
        <v>111</v>
      </c>
      <c r="F99" s="3" t="s">
        <v>121</v>
      </c>
      <c r="G99" s="3">
        <v>0.004</v>
      </c>
      <c r="I99" s="4">
        <v>209.0</v>
      </c>
      <c r="J99" s="8">
        <f t="shared" si="1"/>
        <v>0.1136295587</v>
      </c>
      <c r="K99" s="8">
        <f t="shared" si="2"/>
        <v>0.001515060782</v>
      </c>
      <c r="L99" s="17">
        <f t="shared" si="3"/>
        <v>1.515060782</v>
      </c>
    </row>
    <row r="100">
      <c r="A100" s="1">
        <v>11.0</v>
      </c>
      <c r="B100" s="27">
        <v>44018.0</v>
      </c>
      <c r="C100" s="3" t="s">
        <v>74</v>
      </c>
      <c r="D100" s="15">
        <v>0.3</v>
      </c>
      <c r="E100" s="3" t="s">
        <v>111</v>
      </c>
      <c r="F100" s="3" t="s">
        <v>122</v>
      </c>
      <c r="G100" s="3">
        <v>0.004</v>
      </c>
      <c r="I100" s="4">
        <v>3955.0</v>
      </c>
      <c r="J100" s="8">
        <f t="shared" si="1"/>
        <v>2.356877657</v>
      </c>
      <c r="K100" s="8">
        <f t="shared" si="2"/>
        <v>0.03142503543</v>
      </c>
      <c r="L100" s="17">
        <f t="shared" si="3"/>
        <v>31.42503543</v>
      </c>
    </row>
    <row r="101">
      <c r="A101" s="1">
        <v>12.0</v>
      </c>
      <c r="B101" s="1" t="s">
        <v>123</v>
      </c>
      <c r="C101" s="3" t="s">
        <v>74</v>
      </c>
      <c r="D101" s="15">
        <v>0.3</v>
      </c>
      <c r="E101" s="3" t="s">
        <v>111</v>
      </c>
      <c r="F101" s="3" t="s">
        <v>124</v>
      </c>
      <c r="G101" s="3">
        <v>0.004</v>
      </c>
      <c r="I101" s="4">
        <v>979.0</v>
      </c>
      <c r="J101" s="8">
        <f t="shared" si="1"/>
        <v>0.5747350141</v>
      </c>
      <c r="K101" s="8">
        <f t="shared" si="2"/>
        <v>0.007663133521</v>
      </c>
      <c r="L101" s="17">
        <f t="shared" si="3"/>
        <v>7.663133521</v>
      </c>
    </row>
    <row r="102">
      <c r="A102" s="1">
        <v>13.0</v>
      </c>
      <c r="B102" s="1" t="s">
        <v>125</v>
      </c>
      <c r="C102" s="3" t="s">
        <v>74</v>
      </c>
      <c r="D102" s="15">
        <v>0.3</v>
      </c>
      <c r="E102" s="3" t="s">
        <v>111</v>
      </c>
      <c r="F102" s="3" t="s">
        <v>126</v>
      </c>
      <c r="G102" s="3">
        <v>0.004</v>
      </c>
      <c r="I102" s="4">
        <v>606.0</v>
      </c>
      <c r="J102" s="8">
        <f t="shared" si="1"/>
        <v>0.3513683454</v>
      </c>
      <c r="K102" s="8">
        <f t="shared" si="2"/>
        <v>0.004684911272</v>
      </c>
      <c r="L102" s="17">
        <f t="shared" si="3"/>
        <v>4.684911272</v>
      </c>
    </row>
    <row r="103">
      <c r="A103" s="1">
        <v>14.0</v>
      </c>
      <c r="B103" s="1" t="s">
        <v>127</v>
      </c>
      <c r="C103" s="3" t="s">
        <v>74</v>
      </c>
      <c r="D103" s="15">
        <v>0.3</v>
      </c>
      <c r="E103" s="3" t="s">
        <v>111</v>
      </c>
      <c r="F103" s="3" t="s">
        <v>128</v>
      </c>
      <c r="G103" s="3">
        <v>0.004</v>
      </c>
      <c r="I103" s="4">
        <v>2079.0</v>
      </c>
      <c r="J103" s="8">
        <f t="shared" si="1"/>
        <v>1.233457093</v>
      </c>
      <c r="K103" s="8">
        <f t="shared" si="2"/>
        <v>0.01644609458</v>
      </c>
      <c r="L103" s="17">
        <f t="shared" si="3"/>
        <v>16.44609458</v>
      </c>
    </row>
    <row r="104">
      <c r="A104" s="1">
        <v>15.0</v>
      </c>
      <c r="B104" s="1" t="s">
        <v>129</v>
      </c>
      <c r="C104" s="3" t="s">
        <v>74</v>
      </c>
      <c r="D104" s="15">
        <v>0.3</v>
      </c>
      <c r="E104" s="3" t="s">
        <v>111</v>
      </c>
      <c r="F104" s="3" t="s">
        <v>130</v>
      </c>
      <c r="G104" s="3">
        <v>0.004</v>
      </c>
      <c r="I104" s="4">
        <v>806.0</v>
      </c>
      <c r="J104" s="8">
        <f t="shared" si="1"/>
        <v>0.4711359962</v>
      </c>
      <c r="K104" s="8">
        <f t="shared" si="2"/>
        <v>0.006281813282</v>
      </c>
      <c r="L104" s="17">
        <f t="shared" si="3"/>
        <v>6.281813282</v>
      </c>
    </row>
    <row r="105">
      <c r="A105" s="1">
        <v>16.0</v>
      </c>
      <c r="B105" s="1" t="s">
        <v>116</v>
      </c>
      <c r="C105" s="3" t="s">
        <v>74</v>
      </c>
      <c r="D105" s="15">
        <v>0.3</v>
      </c>
      <c r="E105" s="3" t="s">
        <v>111</v>
      </c>
      <c r="F105" s="3" t="s">
        <v>117</v>
      </c>
      <c r="G105" s="3">
        <v>0.004</v>
      </c>
      <c r="I105" s="4">
        <v>476.0</v>
      </c>
      <c r="J105" s="8">
        <f t="shared" si="1"/>
        <v>0.2735193724</v>
      </c>
      <c r="K105" s="8">
        <f t="shared" si="2"/>
        <v>0.003646924966</v>
      </c>
      <c r="L105" s="17">
        <f t="shared" si="3"/>
        <v>3.646924966</v>
      </c>
    </row>
    <row r="106">
      <c r="A106" s="1">
        <v>17.0</v>
      </c>
      <c r="B106" s="12"/>
      <c r="C106" s="3" t="s">
        <v>74</v>
      </c>
      <c r="D106" s="15">
        <v>0.3</v>
      </c>
      <c r="E106" s="3" t="s">
        <v>111</v>
      </c>
      <c r="F106" s="3" t="s">
        <v>131</v>
      </c>
      <c r="G106" s="3">
        <v>0.004</v>
      </c>
      <c r="I106" s="4">
        <v>1934.0</v>
      </c>
      <c r="J106" s="8">
        <f t="shared" si="1"/>
        <v>1.146625546</v>
      </c>
      <c r="K106" s="8">
        <f t="shared" si="2"/>
        <v>0.01528834062</v>
      </c>
      <c r="L106" s="17">
        <f t="shared" si="3"/>
        <v>15.28834062</v>
      </c>
    </row>
    <row r="107">
      <c r="A107" s="1">
        <v>18.0</v>
      </c>
      <c r="B107" s="27">
        <v>44140.0</v>
      </c>
      <c r="C107" s="3" t="s">
        <v>74</v>
      </c>
      <c r="D107" s="15">
        <v>0.3</v>
      </c>
      <c r="E107" s="3" t="s">
        <v>111</v>
      </c>
      <c r="F107" s="3" t="s">
        <v>132</v>
      </c>
      <c r="G107" s="3">
        <v>0.004</v>
      </c>
      <c r="I107" s="4">
        <v>1576.0</v>
      </c>
      <c r="J107" s="8">
        <f t="shared" si="1"/>
        <v>0.9322414516</v>
      </c>
      <c r="K107" s="8">
        <f t="shared" si="2"/>
        <v>0.01242988602</v>
      </c>
      <c r="L107" s="17">
        <f t="shared" si="3"/>
        <v>12.42988602</v>
      </c>
    </row>
    <row r="108">
      <c r="A108" s="1">
        <v>19.0</v>
      </c>
      <c r="B108" s="27">
        <v>44140.0</v>
      </c>
      <c r="C108" s="3" t="s">
        <v>74</v>
      </c>
      <c r="D108" s="15">
        <v>0.3</v>
      </c>
      <c r="E108" s="3" t="s">
        <v>111</v>
      </c>
      <c r="F108" s="3" t="s">
        <v>133</v>
      </c>
      <c r="G108" s="3">
        <v>0.004</v>
      </c>
      <c r="I108" s="4">
        <v>3036.0</v>
      </c>
      <c r="J108" s="8">
        <f t="shared" si="1"/>
        <v>1.806545302</v>
      </c>
      <c r="K108" s="8">
        <f t="shared" si="2"/>
        <v>0.02408727069</v>
      </c>
      <c r="L108" s="17">
        <f t="shared" si="3"/>
        <v>24.08727069</v>
      </c>
    </row>
    <row r="109">
      <c r="A109" s="1">
        <v>20.0</v>
      </c>
      <c r="B109" s="27">
        <v>43866.0</v>
      </c>
      <c r="C109" s="3" t="s">
        <v>74</v>
      </c>
      <c r="D109" s="15">
        <v>0.3</v>
      </c>
      <c r="E109" s="3" t="s">
        <v>111</v>
      </c>
      <c r="F109" s="3" t="s">
        <v>124</v>
      </c>
      <c r="G109" s="3">
        <v>0.004</v>
      </c>
      <c r="I109" s="4">
        <v>1836.0</v>
      </c>
      <c r="J109" s="8">
        <f t="shared" si="1"/>
        <v>1.087939398</v>
      </c>
      <c r="K109" s="8">
        <f t="shared" si="2"/>
        <v>0.01450585863</v>
      </c>
      <c r="L109" s="17">
        <f t="shared" si="3"/>
        <v>14.50585863</v>
      </c>
    </row>
    <row r="110">
      <c r="A110" s="1">
        <v>21.0</v>
      </c>
      <c r="B110" s="1" t="s">
        <v>125</v>
      </c>
      <c r="C110" s="3" t="s">
        <v>74</v>
      </c>
      <c r="D110" s="15">
        <v>0.3</v>
      </c>
      <c r="E110" s="3" t="s">
        <v>111</v>
      </c>
      <c r="F110" s="3" t="s">
        <v>82</v>
      </c>
      <c r="G110" s="3">
        <v>0.004</v>
      </c>
      <c r="I110" s="4">
        <v>1114.0</v>
      </c>
      <c r="J110" s="8">
        <f t="shared" si="1"/>
        <v>0.6555781783</v>
      </c>
      <c r="K110" s="8">
        <f t="shared" si="2"/>
        <v>0.008741042378</v>
      </c>
      <c r="L110" s="17">
        <f t="shared" si="3"/>
        <v>8.741042378</v>
      </c>
    </row>
    <row r="111">
      <c r="A111" s="1">
        <v>22.0</v>
      </c>
      <c r="B111" s="1" t="s">
        <v>127</v>
      </c>
      <c r="C111" s="3" t="s">
        <v>74</v>
      </c>
      <c r="D111" s="15">
        <v>0.3</v>
      </c>
      <c r="E111" s="3" t="s">
        <v>111</v>
      </c>
      <c r="F111" s="3" t="s">
        <v>134</v>
      </c>
      <c r="G111" s="3">
        <v>0.004</v>
      </c>
      <c r="I111" s="4">
        <v>1387.0</v>
      </c>
      <c r="J111" s="8">
        <f t="shared" si="1"/>
        <v>0.8190610216</v>
      </c>
      <c r="K111" s="8">
        <f t="shared" si="2"/>
        <v>0.01092081362</v>
      </c>
      <c r="L111" s="17">
        <f t="shared" si="3"/>
        <v>10.92081362</v>
      </c>
    </row>
    <row r="112">
      <c r="A112" s="1">
        <v>23.0</v>
      </c>
      <c r="B112" s="1" t="s">
        <v>129</v>
      </c>
      <c r="C112" s="3" t="s">
        <v>74</v>
      </c>
      <c r="D112" s="15">
        <v>0.3</v>
      </c>
      <c r="E112" s="3" t="s">
        <v>111</v>
      </c>
      <c r="F112" s="3" t="s">
        <v>135</v>
      </c>
      <c r="G112" s="3">
        <v>0.004</v>
      </c>
      <c r="I112" s="4">
        <v>2288.0</v>
      </c>
      <c r="J112" s="8">
        <f t="shared" si="1"/>
        <v>1.358614288</v>
      </c>
      <c r="K112" s="8">
        <f t="shared" si="2"/>
        <v>0.01811485718</v>
      </c>
      <c r="L112" s="17">
        <f t="shared" si="3"/>
        <v>18.11485718</v>
      </c>
    </row>
    <row r="113">
      <c r="A113" s="1">
        <v>24.0</v>
      </c>
      <c r="B113" s="27">
        <v>44146.0</v>
      </c>
      <c r="C113" s="3" t="s">
        <v>74</v>
      </c>
      <c r="D113" s="15">
        <v>0.3</v>
      </c>
      <c r="E113" s="3" t="s">
        <v>111</v>
      </c>
      <c r="F113" s="3" t="s">
        <v>136</v>
      </c>
      <c r="G113" s="3">
        <v>0.004</v>
      </c>
      <c r="I113" s="4">
        <v>1710.0</v>
      </c>
      <c r="J113" s="8">
        <f t="shared" si="1"/>
        <v>1.012485778</v>
      </c>
      <c r="K113" s="8">
        <f t="shared" si="2"/>
        <v>0.01349981037</v>
      </c>
      <c r="L113" s="17">
        <f t="shared" si="3"/>
        <v>13.49981037</v>
      </c>
    </row>
    <row r="114">
      <c r="A114" s="1">
        <v>25.0</v>
      </c>
      <c r="B114" s="1" t="s">
        <v>119</v>
      </c>
      <c r="C114" s="3" t="s">
        <v>74</v>
      </c>
      <c r="D114" s="15">
        <v>0.3</v>
      </c>
      <c r="E114" s="3" t="s">
        <v>111</v>
      </c>
      <c r="F114" s="3" t="s">
        <v>118</v>
      </c>
      <c r="G114" s="3">
        <v>0.004</v>
      </c>
      <c r="I114" s="4">
        <v>2064.0</v>
      </c>
      <c r="J114" s="8">
        <f t="shared" si="1"/>
        <v>1.224474519</v>
      </c>
      <c r="K114" s="8">
        <f t="shared" si="2"/>
        <v>0.01632632693</v>
      </c>
      <c r="L114" s="17">
        <f t="shared" si="3"/>
        <v>16.32632693</v>
      </c>
    </row>
    <row r="115">
      <c r="A115" s="1">
        <v>26.0</v>
      </c>
      <c r="B115" s="1" t="s">
        <v>119</v>
      </c>
      <c r="C115" s="3" t="s">
        <v>74</v>
      </c>
      <c r="D115" s="15">
        <v>0.3</v>
      </c>
      <c r="E115" s="3" t="s">
        <v>111</v>
      </c>
      <c r="F115" s="3" t="s">
        <v>137</v>
      </c>
      <c r="G115" s="3">
        <v>0.004</v>
      </c>
      <c r="I115" s="4">
        <v>2494.0</v>
      </c>
      <c r="J115" s="8">
        <f t="shared" si="1"/>
        <v>1.481974969</v>
      </c>
      <c r="K115" s="8">
        <f t="shared" si="2"/>
        <v>0.01975966625</v>
      </c>
      <c r="L115" s="17">
        <f t="shared" si="3"/>
        <v>19.75966625</v>
      </c>
    </row>
    <row r="116">
      <c r="A116" s="1">
        <v>27.0</v>
      </c>
      <c r="B116" s="27">
        <v>44140.0</v>
      </c>
      <c r="C116" s="3" t="s">
        <v>74</v>
      </c>
      <c r="D116" s="15">
        <v>0.3</v>
      </c>
      <c r="E116" s="3" t="s">
        <v>111</v>
      </c>
      <c r="F116" s="3" t="s">
        <v>138</v>
      </c>
      <c r="G116" s="3">
        <v>0.004</v>
      </c>
      <c r="I116" s="4">
        <v>1433.0</v>
      </c>
      <c r="J116" s="8">
        <f t="shared" si="1"/>
        <v>0.8466075813</v>
      </c>
      <c r="K116" s="8">
        <f t="shared" si="2"/>
        <v>0.01128810108</v>
      </c>
      <c r="L116" s="17">
        <f t="shared" si="3"/>
        <v>11.28810108</v>
      </c>
    </row>
    <row r="117">
      <c r="A117" s="1">
        <v>28.0</v>
      </c>
      <c r="B117" s="27">
        <v>44049.0</v>
      </c>
      <c r="C117" s="3" t="s">
        <v>74</v>
      </c>
      <c r="D117" s="15">
        <v>0.3</v>
      </c>
      <c r="E117" s="3" t="s">
        <v>111</v>
      </c>
      <c r="F117" s="3" t="s">
        <v>139</v>
      </c>
      <c r="G117" s="3">
        <v>0.004</v>
      </c>
      <c r="I117" s="4">
        <v>3800.0</v>
      </c>
      <c r="J117" s="8">
        <f t="shared" si="1"/>
        <v>2.264057728</v>
      </c>
      <c r="K117" s="8">
        <f t="shared" si="2"/>
        <v>0.03018743637</v>
      </c>
      <c r="L117" s="17">
        <f t="shared" si="3"/>
        <v>30.18743637</v>
      </c>
    </row>
    <row r="118">
      <c r="A118" s="1">
        <v>29.0</v>
      </c>
      <c r="B118" s="13">
        <v>44170.0</v>
      </c>
      <c r="C118" s="3" t="s">
        <v>74</v>
      </c>
      <c r="D118" s="15">
        <v>0.3</v>
      </c>
      <c r="E118" s="3" t="s">
        <v>111</v>
      </c>
      <c r="F118" s="3" t="s">
        <v>124</v>
      </c>
      <c r="G118" s="3">
        <v>0.004</v>
      </c>
      <c r="I118" s="4">
        <v>2221.0</v>
      </c>
      <c r="J118" s="8">
        <f t="shared" si="1"/>
        <v>1.318492125</v>
      </c>
      <c r="K118" s="8">
        <f t="shared" si="2"/>
        <v>0.017579895</v>
      </c>
      <c r="L118" s="17">
        <f t="shared" si="3"/>
        <v>17.579895</v>
      </c>
    </row>
    <row r="119">
      <c r="A119" s="1">
        <v>30.0</v>
      </c>
      <c r="B119" s="1" t="s">
        <v>140</v>
      </c>
      <c r="C119" s="3" t="s">
        <v>74</v>
      </c>
      <c r="D119" s="15">
        <v>0.3</v>
      </c>
      <c r="E119" s="3" t="s">
        <v>111</v>
      </c>
      <c r="F119" s="3" t="s">
        <v>82</v>
      </c>
      <c r="G119" s="3">
        <v>0.004</v>
      </c>
      <c r="I119" s="4">
        <v>1101.0</v>
      </c>
      <c r="J119" s="8">
        <f t="shared" si="1"/>
        <v>0.647793281</v>
      </c>
      <c r="K119" s="8">
        <f t="shared" si="2"/>
        <v>0.008637243747</v>
      </c>
      <c r="L119" s="17">
        <f t="shared" si="3"/>
        <v>8.637243747</v>
      </c>
    </row>
    <row r="120">
      <c r="A120" s="1">
        <v>31.0</v>
      </c>
      <c r="B120" s="1" t="s">
        <v>127</v>
      </c>
      <c r="C120" s="3" t="s">
        <v>74</v>
      </c>
      <c r="D120" s="15">
        <v>0.3</v>
      </c>
      <c r="E120" s="3" t="s">
        <v>111</v>
      </c>
      <c r="F120" s="3" t="s">
        <v>141</v>
      </c>
      <c r="G120" s="3">
        <v>0.004</v>
      </c>
      <c r="I120" s="4">
        <v>1798.0</v>
      </c>
      <c r="J120" s="8">
        <f t="shared" si="1"/>
        <v>1.065183544</v>
      </c>
      <c r="K120" s="8">
        <f t="shared" si="2"/>
        <v>0.01420244725</v>
      </c>
      <c r="L120" s="17">
        <f t="shared" si="3"/>
        <v>14.20244725</v>
      </c>
    </row>
    <row r="121">
      <c r="A121" s="1">
        <v>32.0</v>
      </c>
      <c r="B121" s="1" t="s">
        <v>129</v>
      </c>
      <c r="C121" s="3" t="s">
        <v>74</v>
      </c>
      <c r="D121" s="15">
        <v>0.3</v>
      </c>
      <c r="E121" s="3" t="s">
        <v>111</v>
      </c>
      <c r="F121" s="3" t="s">
        <v>118</v>
      </c>
      <c r="G121" s="3">
        <v>0.004</v>
      </c>
      <c r="I121" s="4">
        <v>567.0</v>
      </c>
      <c r="J121" s="8">
        <f t="shared" si="1"/>
        <v>0.3280136535</v>
      </c>
      <c r="K121" s="8">
        <f t="shared" si="2"/>
        <v>0.00437351538</v>
      </c>
      <c r="L121" s="17">
        <f t="shared" si="3"/>
        <v>4.37351538</v>
      </c>
    </row>
    <row r="122">
      <c r="A122" s="1">
        <v>33.0</v>
      </c>
      <c r="B122" s="1" t="s">
        <v>119</v>
      </c>
      <c r="C122" s="3" t="s">
        <v>74</v>
      </c>
      <c r="D122" s="15">
        <v>0.3</v>
      </c>
      <c r="E122" s="3" t="s">
        <v>111</v>
      </c>
      <c r="F122" s="3" t="s">
        <v>117</v>
      </c>
      <c r="G122" s="3">
        <v>0.004</v>
      </c>
      <c r="I122" s="4">
        <v>1462.0</v>
      </c>
      <c r="J122" s="8">
        <f t="shared" si="1"/>
        <v>0.8639738907</v>
      </c>
      <c r="K122" s="8">
        <f t="shared" si="2"/>
        <v>0.01151965188</v>
      </c>
      <c r="L122" s="17">
        <f t="shared" si="3"/>
        <v>11.51965188</v>
      </c>
    </row>
    <row r="123">
      <c r="A123" s="1">
        <v>34.0</v>
      </c>
      <c r="B123" s="27">
        <v>44146.0</v>
      </c>
      <c r="C123" s="3" t="s">
        <v>74</v>
      </c>
      <c r="D123" s="15">
        <v>0.3</v>
      </c>
      <c r="E123" s="3" t="s">
        <v>111</v>
      </c>
      <c r="F123" s="3" t="s">
        <v>136</v>
      </c>
      <c r="G123" s="3">
        <v>0.004</v>
      </c>
      <c r="I123" s="4">
        <v>580.0</v>
      </c>
      <c r="J123" s="8">
        <f t="shared" si="1"/>
        <v>0.3357985508</v>
      </c>
      <c r="K123" s="8">
        <f t="shared" si="2"/>
        <v>0.004477314011</v>
      </c>
      <c r="L123" s="17">
        <f t="shared" si="3"/>
        <v>4.477314011</v>
      </c>
    </row>
    <row r="124">
      <c r="A124" s="1">
        <v>35.0</v>
      </c>
      <c r="B124" s="1" t="s">
        <v>119</v>
      </c>
      <c r="C124" s="3" t="s">
        <v>74</v>
      </c>
      <c r="D124" s="15">
        <v>0.3</v>
      </c>
      <c r="E124" s="3" t="s">
        <v>111</v>
      </c>
      <c r="F124" s="3" t="s">
        <v>142</v>
      </c>
      <c r="G124" s="3">
        <v>0.004</v>
      </c>
      <c r="I124" s="4">
        <v>324.0</v>
      </c>
      <c r="J124" s="8">
        <f t="shared" si="1"/>
        <v>0.1824959578</v>
      </c>
      <c r="K124" s="8">
        <f t="shared" si="2"/>
        <v>0.002433279438</v>
      </c>
      <c r="L124" s="17">
        <f t="shared" si="3"/>
        <v>2.433279438</v>
      </c>
    </row>
    <row r="125">
      <c r="A125" s="1">
        <v>36.0</v>
      </c>
      <c r="B125" s="12"/>
      <c r="C125" s="3" t="s">
        <v>74</v>
      </c>
      <c r="D125" s="15">
        <v>0.3</v>
      </c>
      <c r="E125" s="3" t="s">
        <v>111</v>
      </c>
      <c r="F125" s="3" t="s">
        <v>138</v>
      </c>
      <c r="G125" s="3">
        <v>0.004</v>
      </c>
      <c r="I125" s="4">
        <v>1149.0</v>
      </c>
      <c r="J125" s="8">
        <f t="shared" si="1"/>
        <v>0.6765375172</v>
      </c>
      <c r="K125" s="8">
        <f t="shared" si="2"/>
        <v>0.00902050023</v>
      </c>
      <c r="L125" s="17">
        <f t="shared" si="3"/>
        <v>9.02050023</v>
      </c>
    </row>
    <row r="126">
      <c r="A126" s="1">
        <v>37.0</v>
      </c>
      <c r="B126" s="27">
        <v>44049.0</v>
      </c>
      <c r="C126" s="3" t="s">
        <v>74</v>
      </c>
      <c r="D126" s="15">
        <v>0.3</v>
      </c>
      <c r="E126" s="3" t="s">
        <v>111</v>
      </c>
      <c r="F126" s="3" t="s">
        <v>143</v>
      </c>
      <c r="G126" s="3">
        <v>0.004</v>
      </c>
      <c r="I126" s="4">
        <v>2218.0</v>
      </c>
      <c r="J126" s="8">
        <f t="shared" si="1"/>
        <v>1.316695611</v>
      </c>
      <c r="K126" s="8">
        <f t="shared" si="2"/>
        <v>0.01755594147</v>
      </c>
      <c r="L126" s="17">
        <f t="shared" si="3"/>
        <v>17.55594147</v>
      </c>
    </row>
    <row r="127">
      <c r="A127" s="1">
        <v>38.0</v>
      </c>
      <c r="B127" s="27">
        <v>43647.0</v>
      </c>
      <c r="C127" s="3" t="s">
        <v>74</v>
      </c>
      <c r="D127" s="15">
        <v>0.3</v>
      </c>
      <c r="E127" s="3" t="s">
        <v>111</v>
      </c>
      <c r="F127" s="3" t="s">
        <v>136</v>
      </c>
      <c r="G127" s="3">
        <v>0.004</v>
      </c>
      <c r="I127" s="4">
        <v>859.0</v>
      </c>
      <c r="J127" s="8">
        <f t="shared" si="1"/>
        <v>0.5028744236</v>
      </c>
      <c r="K127" s="8">
        <f t="shared" si="2"/>
        <v>0.006704992315</v>
      </c>
      <c r="L127" s="17">
        <f t="shared" si="3"/>
        <v>6.704992315</v>
      </c>
    </row>
    <row r="128">
      <c r="A128" s="1">
        <v>39.0</v>
      </c>
      <c r="B128" s="1" t="s">
        <v>119</v>
      </c>
      <c r="C128" s="3" t="s">
        <v>74</v>
      </c>
      <c r="D128" s="15">
        <v>0.3</v>
      </c>
      <c r="E128" s="3" t="s">
        <v>111</v>
      </c>
      <c r="F128" s="3" t="s">
        <v>138</v>
      </c>
      <c r="G128" s="3">
        <v>0.004</v>
      </c>
      <c r="I128" s="4">
        <v>1342.0</v>
      </c>
      <c r="J128" s="8">
        <f t="shared" si="1"/>
        <v>0.7921133002</v>
      </c>
      <c r="K128" s="8">
        <f t="shared" si="2"/>
        <v>0.01056151067</v>
      </c>
      <c r="L128" s="17">
        <f t="shared" si="3"/>
        <v>10.56151067</v>
      </c>
    </row>
    <row r="129">
      <c r="A129" s="1"/>
      <c r="B129" s="27"/>
    </row>
    <row r="130">
      <c r="A130" s="1"/>
      <c r="B130" s="12"/>
    </row>
    <row r="131">
      <c r="A131" s="1"/>
      <c r="B131" s="12"/>
    </row>
    <row r="132">
      <c r="A132" s="1"/>
      <c r="B132" s="12"/>
    </row>
    <row r="133">
      <c r="A133" s="1"/>
      <c r="B133" s="12"/>
    </row>
    <row r="134">
      <c r="A134" s="1"/>
      <c r="B134" s="12"/>
    </row>
    <row r="135">
      <c r="A135" s="1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</row>
    <row r="1029">
      <c r="A1029" s="12"/>
    </row>
    <row r="1030">
      <c r="A1030" s="12"/>
    </row>
    <row r="1031">
      <c r="A1031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144</v>
      </c>
      <c r="B1" s="3" t="s">
        <v>145</v>
      </c>
    </row>
    <row r="2">
      <c r="A2" s="3">
        <v>11.0</v>
      </c>
      <c r="B2" s="3">
        <v>485.0</v>
      </c>
      <c r="C2" s="17">
        <f t="shared" ref="C2:C34" si="1">B2/1000</f>
        <v>0.485</v>
      </c>
    </row>
    <row r="3">
      <c r="A3" s="3">
        <v>12.0</v>
      </c>
      <c r="B3" s="3">
        <v>490.0</v>
      </c>
      <c r="C3" s="17">
        <f t="shared" si="1"/>
        <v>0.49</v>
      </c>
    </row>
    <row r="4">
      <c r="A4" s="3">
        <v>13.0</v>
      </c>
      <c r="B4" s="3">
        <v>487.0</v>
      </c>
      <c r="C4" s="17">
        <f t="shared" si="1"/>
        <v>0.487</v>
      </c>
    </row>
    <row r="5">
      <c r="A5" s="3">
        <v>14.0</v>
      </c>
      <c r="B5" s="3">
        <v>487.0</v>
      </c>
      <c r="C5" s="17">
        <f t="shared" si="1"/>
        <v>0.487</v>
      </c>
    </row>
    <row r="6">
      <c r="A6" s="3">
        <v>15.0</v>
      </c>
      <c r="B6" s="3">
        <v>490.0</v>
      </c>
      <c r="C6" s="17">
        <f t="shared" si="1"/>
        <v>0.49</v>
      </c>
    </row>
    <row r="7">
      <c r="A7" s="3">
        <v>16.0</v>
      </c>
      <c r="B7" s="3">
        <v>485.0</v>
      </c>
      <c r="C7" s="17">
        <f t="shared" si="1"/>
        <v>0.485</v>
      </c>
    </row>
    <row r="8">
      <c r="A8" s="3">
        <v>17.0</v>
      </c>
      <c r="B8" s="3">
        <v>485.0</v>
      </c>
      <c r="C8" s="17">
        <f t="shared" si="1"/>
        <v>0.485</v>
      </c>
    </row>
    <row r="9">
      <c r="A9" s="3">
        <v>18.0</v>
      </c>
      <c r="B9" s="3">
        <v>485.0</v>
      </c>
      <c r="C9" s="17">
        <f t="shared" si="1"/>
        <v>0.485</v>
      </c>
    </row>
    <row r="10">
      <c r="A10" s="3">
        <v>19.0</v>
      </c>
      <c r="B10" s="3">
        <v>490.0</v>
      </c>
      <c r="C10" s="17">
        <f t="shared" si="1"/>
        <v>0.49</v>
      </c>
    </row>
    <row r="11">
      <c r="A11" s="3">
        <v>20.0</v>
      </c>
      <c r="B11" s="3">
        <v>490.0</v>
      </c>
      <c r="C11" s="17">
        <f t="shared" si="1"/>
        <v>0.49</v>
      </c>
    </row>
    <row r="12">
      <c r="A12" s="3">
        <v>21.0</v>
      </c>
      <c r="B12" s="3">
        <v>486.0</v>
      </c>
      <c r="C12" s="17">
        <f t="shared" si="1"/>
        <v>0.486</v>
      </c>
    </row>
    <row r="13">
      <c r="A13" s="3">
        <v>22.0</v>
      </c>
      <c r="B13" s="3">
        <v>490.0</v>
      </c>
      <c r="C13" s="17">
        <f t="shared" si="1"/>
        <v>0.49</v>
      </c>
    </row>
    <row r="14">
      <c r="A14" s="3">
        <v>23.0</v>
      </c>
      <c r="B14" s="3">
        <v>488.0</v>
      </c>
      <c r="C14" s="17">
        <f t="shared" si="1"/>
        <v>0.488</v>
      </c>
    </row>
    <row r="15">
      <c r="A15" s="3">
        <v>24.0</v>
      </c>
      <c r="B15" s="3">
        <v>490.0</v>
      </c>
      <c r="C15" s="17">
        <f t="shared" si="1"/>
        <v>0.49</v>
      </c>
    </row>
    <row r="16">
      <c r="A16" s="3">
        <v>25.0</v>
      </c>
      <c r="B16" s="3">
        <v>488.0</v>
      </c>
      <c r="C16" s="17">
        <f t="shared" si="1"/>
        <v>0.488</v>
      </c>
    </row>
    <row r="17">
      <c r="A17" s="3">
        <v>26.0</v>
      </c>
      <c r="B17" s="3">
        <v>486.0</v>
      </c>
      <c r="C17" s="17">
        <f t="shared" si="1"/>
        <v>0.486</v>
      </c>
    </row>
    <row r="18">
      <c r="A18" s="3">
        <v>27.0</v>
      </c>
      <c r="B18" s="3">
        <v>490.0</v>
      </c>
      <c r="C18" s="17">
        <f t="shared" si="1"/>
        <v>0.49</v>
      </c>
    </row>
    <row r="19">
      <c r="A19" s="3">
        <v>28.0</v>
      </c>
      <c r="B19" s="3">
        <v>485.0</v>
      </c>
      <c r="C19" s="17">
        <f t="shared" si="1"/>
        <v>0.485</v>
      </c>
    </row>
    <row r="20">
      <c r="A20" s="3">
        <v>29.0</v>
      </c>
      <c r="B20" s="3">
        <v>490.0</v>
      </c>
      <c r="C20" s="17">
        <f t="shared" si="1"/>
        <v>0.49</v>
      </c>
    </row>
    <row r="21">
      <c r="A21" s="3">
        <v>30.0</v>
      </c>
      <c r="B21" s="3">
        <v>490.0</v>
      </c>
      <c r="C21" s="17">
        <f t="shared" si="1"/>
        <v>0.49</v>
      </c>
    </row>
    <row r="22">
      <c r="A22" s="3">
        <v>31.0</v>
      </c>
      <c r="B22" s="3">
        <v>491.0</v>
      </c>
      <c r="C22" s="17">
        <f t="shared" si="1"/>
        <v>0.491</v>
      </c>
    </row>
    <row r="23">
      <c r="A23" s="3">
        <v>32.0</v>
      </c>
      <c r="B23" s="3">
        <v>485.0</v>
      </c>
      <c r="C23" s="17">
        <f t="shared" si="1"/>
        <v>0.485</v>
      </c>
    </row>
    <row r="24">
      <c r="A24" s="3">
        <v>33.0</v>
      </c>
      <c r="B24" s="3">
        <v>490.0</v>
      </c>
      <c r="C24" s="17">
        <f t="shared" si="1"/>
        <v>0.49</v>
      </c>
    </row>
    <row r="25">
      <c r="A25" s="3">
        <v>34.0</v>
      </c>
      <c r="B25" s="3">
        <v>490.0</v>
      </c>
      <c r="C25" s="17">
        <f t="shared" si="1"/>
        <v>0.49</v>
      </c>
    </row>
    <row r="26">
      <c r="A26" s="3">
        <v>35.0</v>
      </c>
      <c r="B26" s="3">
        <v>490.0</v>
      </c>
      <c r="C26" s="17">
        <f t="shared" si="1"/>
        <v>0.49</v>
      </c>
    </row>
    <row r="27">
      <c r="A27" s="3">
        <v>11.2</v>
      </c>
      <c r="B27" s="3">
        <v>485.0</v>
      </c>
      <c r="C27" s="17">
        <f t="shared" si="1"/>
        <v>0.485</v>
      </c>
    </row>
    <row r="28">
      <c r="A28" s="3">
        <v>11.3</v>
      </c>
      <c r="B28" s="3">
        <v>490.0</v>
      </c>
      <c r="C28" s="17">
        <f t="shared" si="1"/>
        <v>0.49</v>
      </c>
    </row>
    <row r="29">
      <c r="A29" s="3">
        <v>15.2</v>
      </c>
      <c r="B29" s="3">
        <v>486.0</v>
      </c>
      <c r="C29" s="17">
        <f t="shared" si="1"/>
        <v>0.486</v>
      </c>
    </row>
    <row r="30">
      <c r="A30" s="3">
        <v>15.3</v>
      </c>
      <c r="B30" s="3">
        <v>490.0</v>
      </c>
      <c r="C30" s="17">
        <f t="shared" si="1"/>
        <v>0.49</v>
      </c>
    </row>
    <row r="31">
      <c r="A31" s="3">
        <v>31.2</v>
      </c>
      <c r="B31" s="3">
        <v>490.0</v>
      </c>
      <c r="C31" s="17">
        <f t="shared" si="1"/>
        <v>0.49</v>
      </c>
    </row>
    <row r="32">
      <c r="A32" s="3">
        <v>31.3</v>
      </c>
      <c r="B32" s="3">
        <v>488.0</v>
      </c>
      <c r="C32" s="17">
        <f t="shared" si="1"/>
        <v>0.488</v>
      </c>
    </row>
    <row r="33">
      <c r="A33" s="3">
        <v>35.2</v>
      </c>
      <c r="B33" s="3">
        <v>490.0</v>
      </c>
      <c r="C33" s="17">
        <f t="shared" si="1"/>
        <v>0.49</v>
      </c>
    </row>
    <row r="34">
      <c r="A34" s="3">
        <v>35.3</v>
      </c>
      <c r="B34" s="3">
        <v>491.0</v>
      </c>
      <c r="C34" s="17">
        <f t="shared" si="1"/>
        <v>0.491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sheetData>
    <row r="1">
      <c r="A1" s="1"/>
      <c r="B1" s="1" t="s">
        <v>0</v>
      </c>
      <c r="C1" s="2">
        <v>974.43</v>
      </c>
      <c r="D1" s="3" t="s">
        <v>1</v>
      </c>
      <c r="E1" s="3"/>
      <c r="F1" s="3"/>
      <c r="G1" s="3"/>
      <c r="H1" s="3"/>
      <c r="I1" s="3"/>
    </row>
    <row r="2">
      <c r="A2" s="1"/>
      <c r="B2" s="1" t="s">
        <v>2</v>
      </c>
      <c r="C2" s="4">
        <v>44.5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 t="s">
        <v>146</v>
      </c>
      <c r="C4" s="3">
        <v>0.5</v>
      </c>
      <c r="D4" s="3">
        <v>0.3</v>
      </c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100</v>
      </c>
      <c r="B7" s="5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147</v>
      </c>
      <c r="H7" s="6" t="s">
        <v>16</v>
      </c>
      <c r="I7" s="6" t="s">
        <v>17</v>
      </c>
      <c r="J7" s="6" t="s">
        <v>18</v>
      </c>
      <c r="K7" s="6" t="s">
        <v>19</v>
      </c>
    </row>
    <row r="8">
      <c r="A8" s="1">
        <v>1.0</v>
      </c>
      <c r="B8" s="1" t="s">
        <v>148</v>
      </c>
      <c r="C8" s="3">
        <v>10.0</v>
      </c>
      <c r="D8" s="3">
        <v>0.5</v>
      </c>
      <c r="E8" s="3" t="s">
        <v>149</v>
      </c>
      <c r="F8" s="3">
        <v>11.0</v>
      </c>
      <c r="G8" s="3">
        <v>4.0</v>
      </c>
      <c r="I8" s="4">
        <v>10530.0</v>
      </c>
      <c r="J8" s="4">
        <f t="shared" ref="J8:J97" si="1">(I8-$C$2)*1/$C$1</f>
        <v>10.76064982</v>
      </c>
      <c r="K8" s="4">
        <f t="shared" ref="K8:K97" si="2">(J8*G8)/D8</f>
        <v>86.08519853</v>
      </c>
      <c r="L8" s="4"/>
      <c r="M8" s="4"/>
      <c r="N8" s="4"/>
    </row>
    <row r="9">
      <c r="A9" s="1">
        <v>2.0</v>
      </c>
      <c r="B9" s="1" t="s">
        <v>148</v>
      </c>
      <c r="C9" s="3">
        <v>10.0</v>
      </c>
      <c r="D9" s="3">
        <v>0.5</v>
      </c>
      <c r="E9" s="3" t="s">
        <v>149</v>
      </c>
      <c r="F9" s="3">
        <v>12.0</v>
      </c>
      <c r="G9" s="3">
        <v>4.0</v>
      </c>
      <c r="I9" s="4">
        <v>6617.0</v>
      </c>
      <c r="J9" s="4">
        <f t="shared" si="1"/>
        <v>6.744968854</v>
      </c>
      <c r="K9" s="4">
        <f t="shared" si="2"/>
        <v>53.95975083</v>
      </c>
      <c r="L9" s="4"/>
      <c r="M9" s="4"/>
      <c r="N9" s="4"/>
    </row>
    <row r="10">
      <c r="A10" s="1">
        <v>3.0</v>
      </c>
      <c r="B10" s="1" t="s">
        <v>148</v>
      </c>
      <c r="C10" s="3">
        <v>10.0</v>
      </c>
      <c r="D10" s="3">
        <v>0.5</v>
      </c>
      <c r="E10" s="3" t="s">
        <v>149</v>
      </c>
      <c r="F10" s="3">
        <v>13.0</v>
      </c>
      <c r="G10" s="3">
        <v>4.0</v>
      </c>
      <c r="I10" s="4">
        <v>7631.0</v>
      </c>
      <c r="J10" s="4">
        <f t="shared" si="1"/>
        <v>7.785577209</v>
      </c>
      <c r="K10" s="4">
        <f t="shared" si="2"/>
        <v>62.28461767</v>
      </c>
      <c r="L10" s="4"/>
      <c r="M10" s="4"/>
      <c r="N10" s="4"/>
    </row>
    <row r="11">
      <c r="A11" s="1">
        <v>4.0</v>
      </c>
      <c r="B11" s="1" t="s">
        <v>148</v>
      </c>
      <c r="C11" s="3">
        <v>10.0</v>
      </c>
      <c r="D11" s="3">
        <v>0.5</v>
      </c>
      <c r="E11" s="3" t="s">
        <v>149</v>
      </c>
      <c r="F11" s="3">
        <v>14.0</v>
      </c>
      <c r="G11" s="3">
        <v>4.0</v>
      </c>
      <c r="I11" s="4">
        <v>11280.0</v>
      </c>
      <c r="J11" s="4">
        <f t="shared" si="1"/>
        <v>11.53033055</v>
      </c>
      <c r="K11" s="4">
        <f t="shared" si="2"/>
        <v>92.24264442</v>
      </c>
      <c r="L11" s="4"/>
      <c r="M11" s="4"/>
      <c r="N11" s="4"/>
    </row>
    <row r="12">
      <c r="A12" s="1">
        <v>5.0</v>
      </c>
      <c r="B12" s="1" t="s">
        <v>148</v>
      </c>
      <c r="C12" s="3">
        <v>10.0</v>
      </c>
      <c r="D12" s="3">
        <v>0.5</v>
      </c>
      <c r="E12" s="3" t="s">
        <v>149</v>
      </c>
      <c r="F12" s="3">
        <v>15.0</v>
      </c>
      <c r="G12" s="3">
        <v>4.0</v>
      </c>
      <c r="I12" s="4">
        <v>1170.0</v>
      </c>
      <c r="J12" s="4">
        <f t="shared" si="1"/>
        <v>1.155034225</v>
      </c>
      <c r="K12" s="4">
        <f t="shared" si="2"/>
        <v>9.240273801</v>
      </c>
      <c r="L12" s="4"/>
      <c r="M12" s="4"/>
      <c r="N12" s="4"/>
    </row>
    <row r="13">
      <c r="A13" s="1">
        <v>6.0</v>
      </c>
      <c r="B13" s="1" t="s">
        <v>148</v>
      </c>
      <c r="C13" s="3">
        <v>10.0</v>
      </c>
      <c r="D13" s="3">
        <v>0.5</v>
      </c>
      <c r="E13" s="3" t="s">
        <v>149</v>
      </c>
      <c r="F13" s="3">
        <v>16.0</v>
      </c>
      <c r="G13" s="3">
        <v>4.0</v>
      </c>
      <c r="I13" s="4">
        <v>3307.0</v>
      </c>
      <c r="J13" s="4">
        <f t="shared" si="1"/>
        <v>3.348111203</v>
      </c>
      <c r="K13" s="4">
        <f t="shared" si="2"/>
        <v>26.78488963</v>
      </c>
    </row>
    <row r="14">
      <c r="A14" s="1">
        <v>7.0</v>
      </c>
      <c r="B14" s="1" t="s">
        <v>148</v>
      </c>
      <c r="C14" s="3">
        <v>10.0</v>
      </c>
      <c r="D14" s="3">
        <v>0.5</v>
      </c>
      <c r="E14" s="3" t="s">
        <v>149</v>
      </c>
      <c r="F14" s="3">
        <v>17.0</v>
      </c>
      <c r="G14" s="3">
        <v>4.0</v>
      </c>
      <c r="I14" s="4">
        <v>1790.0</v>
      </c>
      <c r="J14" s="4">
        <f t="shared" si="1"/>
        <v>1.791303634</v>
      </c>
      <c r="K14" s="4">
        <f t="shared" si="2"/>
        <v>14.33042907</v>
      </c>
    </row>
    <row r="15">
      <c r="A15" s="1">
        <v>8.0</v>
      </c>
      <c r="B15" s="1" t="s">
        <v>148</v>
      </c>
      <c r="C15" s="3">
        <v>10.0</v>
      </c>
      <c r="D15" s="3">
        <v>0.5</v>
      </c>
      <c r="E15" s="3" t="s">
        <v>149</v>
      </c>
      <c r="F15" s="3">
        <v>18.0</v>
      </c>
      <c r="G15" s="3">
        <v>4.0</v>
      </c>
      <c r="I15" s="4">
        <v>25123.0</v>
      </c>
      <c r="J15" s="4">
        <f t="shared" si="1"/>
        <v>25.73658446</v>
      </c>
      <c r="K15" s="4">
        <f t="shared" si="2"/>
        <v>205.8926757</v>
      </c>
    </row>
    <row r="16">
      <c r="A16" s="1">
        <v>9.0</v>
      </c>
      <c r="B16" s="1" t="s">
        <v>148</v>
      </c>
      <c r="C16" s="3">
        <v>10.0</v>
      </c>
      <c r="D16" s="3">
        <v>0.5</v>
      </c>
      <c r="E16" s="3" t="s">
        <v>149</v>
      </c>
      <c r="F16" s="3">
        <v>19.0</v>
      </c>
      <c r="G16" s="3">
        <v>4.0</v>
      </c>
      <c r="I16" s="4">
        <v>25618.0</v>
      </c>
      <c r="J16" s="4">
        <f t="shared" si="1"/>
        <v>26.24457375</v>
      </c>
      <c r="K16" s="4">
        <f t="shared" si="2"/>
        <v>209.95659</v>
      </c>
    </row>
    <row r="17">
      <c r="A17" s="1">
        <v>10.0</v>
      </c>
      <c r="B17" s="1" t="s">
        <v>148</v>
      </c>
      <c r="C17" s="3">
        <v>10.0</v>
      </c>
      <c r="D17" s="3">
        <v>0.5</v>
      </c>
      <c r="E17" s="3" t="s">
        <v>149</v>
      </c>
      <c r="F17" s="3">
        <v>20.0</v>
      </c>
      <c r="G17" s="3">
        <v>4.0</v>
      </c>
      <c r="I17" s="4">
        <v>13113.0</v>
      </c>
      <c r="J17" s="4">
        <f t="shared" si="1"/>
        <v>13.41143027</v>
      </c>
      <c r="K17" s="4">
        <f t="shared" si="2"/>
        <v>107.2914422</v>
      </c>
    </row>
    <row r="18">
      <c r="A18" s="1">
        <v>11.0</v>
      </c>
      <c r="B18" s="1" t="s">
        <v>148</v>
      </c>
      <c r="C18" s="3">
        <v>10.0</v>
      </c>
      <c r="D18" s="3">
        <v>0.5</v>
      </c>
      <c r="E18" s="3" t="s">
        <v>149</v>
      </c>
      <c r="F18" s="3">
        <v>21.0</v>
      </c>
      <c r="G18" s="3">
        <v>4.0</v>
      </c>
      <c r="I18" s="4">
        <v>2662.0</v>
      </c>
      <c r="J18" s="4">
        <f t="shared" si="1"/>
        <v>2.68618577</v>
      </c>
      <c r="K18" s="4">
        <f t="shared" si="2"/>
        <v>21.48948616</v>
      </c>
    </row>
    <row r="19">
      <c r="A19" s="1">
        <v>12.0</v>
      </c>
      <c r="B19" s="1" t="s">
        <v>148</v>
      </c>
      <c r="C19" s="3">
        <v>10.0</v>
      </c>
      <c r="D19" s="3">
        <v>0.5</v>
      </c>
      <c r="E19" s="3" t="s">
        <v>149</v>
      </c>
      <c r="F19" s="3">
        <v>22.0</v>
      </c>
      <c r="G19" s="3">
        <v>4.0</v>
      </c>
      <c r="I19" s="4">
        <v>3975.0</v>
      </c>
      <c r="J19" s="4">
        <f t="shared" si="1"/>
        <v>4.033640179</v>
      </c>
      <c r="K19" s="4">
        <f t="shared" si="2"/>
        <v>32.26912144</v>
      </c>
    </row>
    <row r="20">
      <c r="A20" s="1">
        <v>13.0</v>
      </c>
      <c r="B20" s="1" t="s">
        <v>148</v>
      </c>
      <c r="C20" s="3">
        <v>10.0</v>
      </c>
      <c r="D20" s="3">
        <v>0.5</v>
      </c>
      <c r="E20" s="3" t="s">
        <v>149</v>
      </c>
      <c r="F20" s="3">
        <v>23.0</v>
      </c>
      <c r="G20" s="3">
        <v>4.0</v>
      </c>
      <c r="I20" s="4">
        <v>10489.0</v>
      </c>
      <c r="J20" s="4">
        <f t="shared" si="1"/>
        <v>10.71857394</v>
      </c>
      <c r="K20" s="4">
        <f t="shared" si="2"/>
        <v>85.74859148</v>
      </c>
    </row>
    <row r="21">
      <c r="A21" s="1">
        <v>14.0</v>
      </c>
      <c r="B21" s="1" t="s">
        <v>148</v>
      </c>
      <c r="C21" s="3">
        <v>10.0</v>
      </c>
      <c r="D21" s="3">
        <v>0.5</v>
      </c>
      <c r="E21" s="3" t="s">
        <v>149</v>
      </c>
      <c r="F21" s="3">
        <v>24.0</v>
      </c>
      <c r="G21" s="3">
        <v>4.0</v>
      </c>
      <c r="I21" s="4">
        <v>6881.0</v>
      </c>
      <c r="J21" s="4">
        <f t="shared" si="1"/>
        <v>7.015896473</v>
      </c>
      <c r="K21" s="4">
        <f t="shared" si="2"/>
        <v>56.12717178</v>
      </c>
    </row>
    <row r="22">
      <c r="A22" s="1">
        <v>15.0</v>
      </c>
      <c r="B22" s="1" t="s">
        <v>148</v>
      </c>
      <c r="C22" s="3">
        <v>10.0</v>
      </c>
      <c r="D22" s="3">
        <v>0.5</v>
      </c>
      <c r="E22" s="3" t="s">
        <v>149</v>
      </c>
      <c r="F22" s="3">
        <v>25.0</v>
      </c>
      <c r="G22" s="3">
        <v>4.0</v>
      </c>
      <c r="I22" s="4">
        <v>26941.0</v>
      </c>
      <c r="J22" s="4">
        <f t="shared" si="1"/>
        <v>27.60229057</v>
      </c>
      <c r="K22" s="4">
        <f t="shared" si="2"/>
        <v>220.8183246</v>
      </c>
    </row>
    <row r="23">
      <c r="A23" s="1">
        <v>16.0</v>
      </c>
      <c r="B23" s="1" t="s">
        <v>148</v>
      </c>
      <c r="C23" s="3">
        <v>10.0</v>
      </c>
      <c r="D23" s="3">
        <v>0.3</v>
      </c>
      <c r="E23" s="3" t="s">
        <v>149</v>
      </c>
      <c r="F23" s="3">
        <v>26.0</v>
      </c>
      <c r="G23" s="3">
        <v>4.0</v>
      </c>
      <c r="I23" s="4">
        <v>4118.0</v>
      </c>
      <c r="J23" s="4">
        <f t="shared" si="1"/>
        <v>4.18039264</v>
      </c>
      <c r="K23" s="4">
        <f t="shared" si="2"/>
        <v>55.73856853</v>
      </c>
    </row>
    <row r="24">
      <c r="A24" s="1">
        <v>17.0</v>
      </c>
      <c r="B24" s="1" t="s">
        <v>148</v>
      </c>
      <c r="C24" s="3">
        <v>10.0</v>
      </c>
      <c r="D24" s="3">
        <v>0.3</v>
      </c>
      <c r="E24" s="3" t="s">
        <v>149</v>
      </c>
      <c r="F24" s="3">
        <v>27.0</v>
      </c>
      <c r="G24" s="3">
        <v>4.0</v>
      </c>
      <c r="I24" s="4">
        <v>3089.0</v>
      </c>
      <c r="J24" s="4">
        <f t="shared" si="1"/>
        <v>3.124390669</v>
      </c>
      <c r="K24" s="4">
        <f t="shared" si="2"/>
        <v>41.65854226</v>
      </c>
    </row>
    <row r="25">
      <c r="A25" s="1">
        <v>18.0</v>
      </c>
      <c r="B25" s="1" t="s">
        <v>148</v>
      </c>
      <c r="C25" s="3">
        <v>10.0</v>
      </c>
      <c r="D25" s="3">
        <v>0.3</v>
      </c>
      <c r="E25" s="3" t="s">
        <v>149</v>
      </c>
      <c r="F25" s="3">
        <v>28.0</v>
      </c>
      <c r="G25" s="3">
        <v>4.0</v>
      </c>
      <c r="I25" s="4">
        <v>7415.0</v>
      </c>
      <c r="J25" s="4">
        <f t="shared" si="1"/>
        <v>7.563909157</v>
      </c>
      <c r="K25" s="4">
        <f t="shared" si="2"/>
        <v>100.8521221</v>
      </c>
    </row>
    <row r="26">
      <c r="A26" s="1">
        <v>19.0</v>
      </c>
      <c r="B26" s="1" t="s">
        <v>148</v>
      </c>
      <c r="C26" s="3">
        <v>10.0</v>
      </c>
      <c r="D26" s="3">
        <v>0.5</v>
      </c>
      <c r="E26" s="3" t="s">
        <v>149</v>
      </c>
      <c r="F26" s="3">
        <v>29.0</v>
      </c>
      <c r="G26" s="3">
        <v>4.0</v>
      </c>
      <c r="I26" s="4">
        <v>15628.0</v>
      </c>
      <c r="J26" s="4">
        <f t="shared" si="1"/>
        <v>15.99242634</v>
      </c>
      <c r="K26" s="4">
        <f t="shared" si="2"/>
        <v>127.9394107</v>
      </c>
    </row>
    <row r="27">
      <c r="A27" s="1">
        <v>20.0</v>
      </c>
      <c r="B27" s="1" t="s">
        <v>148</v>
      </c>
      <c r="C27" s="3">
        <v>10.0</v>
      </c>
      <c r="D27" s="3">
        <v>0.5</v>
      </c>
      <c r="E27" s="3" t="s">
        <v>149</v>
      </c>
      <c r="F27" s="3">
        <v>30.0</v>
      </c>
      <c r="G27" s="3">
        <v>4.0</v>
      </c>
      <c r="I27" s="4">
        <v>2908.0</v>
      </c>
      <c r="J27" s="4">
        <f t="shared" si="1"/>
        <v>2.938641052</v>
      </c>
      <c r="K27" s="4">
        <f t="shared" si="2"/>
        <v>23.50912841</v>
      </c>
    </row>
    <row r="28">
      <c r="A28" s="1">
        <v>21.0</v>
      </c>
      <c r="B28" s="1" t="s">
        <v>148</v>
      </c>
      <c r="C28" s="3">
        <v>10.0</v>
      </c>
      <c r="D28" s="3">
        <v>0.5</v>
      </c>
      <c r="E28" s="3" t="s">
        <v>149</v>
      </c>
      <c r="F28" s="3">
        <v>31.0</v>
      </c>
      <c r="G28" s="3">
        <v>4.0</v>
      </c>
      <c r="I28" s="4">
        <v>2102.0</v>
      </c>
      <c r="J28" s="4">
        <f t="shared" si="1"/>
        <v>2.11149082</v>
      </c>
      <c r="K28" s="4">
        <f t="shared" si="2"/>
        <v>16.89192656</v>
      </c>
    </row>
    <row r="29">
      <c r="A29" s="1">
        <v>22.0</v>
      </c>
      <c r="B29" s="1" t="s">
        <v>148</v>
      </c>
      <c r="C29" s="3">
        <v>10.0</v>
      </c>
      <c r="D29" s="3">
        <v>0.5</v>
      </c>
      <c r="E29" s="3" t="s">
        <v>149</v>
      </c>
      <c r="F29" s="3">
        <v>32.0</v>
      </c>
      <c r="G29" s="3">
        <v>4.0</v>
      </c>
      <c r="I29" s="4">
        <v>5814.0</v>
      </c>
      <c r="J29" s="4">
        <f t="shared" si="1"/>
        <v>5.920897345</v>
      </c>
      <c r="K29" s="4">
        <f t="shared" si="2"/>
        <v>47.36717876</v>
      </c>
    </row>
    <row r="30">
      <c r="A30" s="1">
        <v>23.0</v>
      </c>
      <c r="B30" s="1" t="s">
        <v>148</v>
      </c>
      <c r="C30" s="3">
        <v>10.0</v>
      </c>
      <c r="D30" s="3">
        <v>0.5</v>
      </c>
      <c r="E30" s="3" t="s">
        <v>149</v>
      </c>
      <c r="F30" s="3">
        <v>33.0</v>
      </c>
      <c r="G30" s="3">
        <v>4.0</v>
      </c>
      <c r="I30" s="4">
        <v>4297.0</v>
      </c>
      <c r="J30" s="4">
        <f t="shared" si="1"/>
        <v>4.364089776</v>
      </c>
      <c r="K30" s="4">
        <f t="shared" si="2"/>
        <v>34.9127182</v>
      </c>
    </row>
    <row r="31">
      <c r="A31" s="1">
        <v>24.0</v>
      </c>
      <c r="B31" s="1" t="s">
        <v>148</v>
      </c>
      <c r="C31" s="3">
        <v>10.0</v>
      </c>
      <c r="D31" s="3">
        <v>0.5</v>
      </c>
      <c r="E31" s="3" t="s">
        <v>149</v>
      </c>
      <c r="F31" s="3">
        <v>34.0</v>
      </c>
      <c r="G31" s="3">
        <v>4.0</v>
      </c>
      <c r="I31" s="4">
        <v>14640.0</v>
      </c>
      <c r="J31" s="4">
        <f t="shared" si="1"/>
        <v>14.97850025</v>
      </c>
      <c r="K31" s="4">
        <f t="shared" si="2"/>
        <v>119.828002</v>
      </c>
    </row>
    <row r="32">
      <c r="A32" s="1">
        <v>25.0</v>
      </c>
      <c r="B32" s="1" t="s">
        <v>148</v>
      </c>
      <c r="C32" s="3">
        <v>10.0</v>
      </c>
      <c r="D32" s="3">
        <v>0.5</v>
      </c>
      <c r="E32" s="3" t="s">
        <v>149</v>
      </c>
      <c r="F32" s="3">
        <v>35.0</v>
      </c>
      <c r="G32" s="3">
        <v>4.0</v>
      </c>
      <c r="I32" s="4">
        <v>43427.0</v>
      </c>
      <c r="J32" s="4">
        <f t="shared" si="1"/>
        <v>44.5208994</v>
      </c>
      <c r="K32" s="4">
        <f t="shared" si="2"/>
        <v>356.1671952</v>
      </c>
    </row>
    <row r="33">
      <c r="A33" s="1">
        <v>26.0</v>
      </c>
      <c r="B33" s="1" t="s">
        <v>148</v>
      </c>
      <c r="C33" s="3">
        <v>10.0</v>
      </c>
      <c r="D33" s="3">
        <v>0.3</v>
      </c>
      <c r="E33" s="3" t="s">
        <v>150</v>
      </c>
      <c r="F33" s="3" t="s">
        <v>151</v>
      </c>
      <c r="G33" s="3">
        <v>4.0</v>
      </c>
      <c r="I33" s="4">
        <v>888.0</v>
      </c>
      <c r="J33" s="4">
        <f t="shared" si="1"/>
        <v>0.8656342682</v>
      </c>
      <c r="K33" s="4">
        <f t="shared" si="2"/>
        <v>11.54179024</v>
      </c>
    </row>
    <row r="34">
      <c r="A34" s="1">
        <v>27.0</v>
      </c>
      <c r="B34" s="1" t="s">
        <v>148</v>
      </c>
      <c r="C34" s="3">
        <v>10.0</v>
      </c>
      <c r="D34" s="3">
        <v>0.3</v>
      </c>
      <c r="E34" s="3" t="s">
        <v>150</v>
      </c>
      <c r="F34" s="3" t="s">
        <v>151</v>
      </c>
      <c r="G34" s="3">
        <v>4.0</v>
      </c>
      <c r="I34" s="4">
        <v>1145.0</v>
      </c>
      <c r="J34" s="4">
        <f t="shared" si="1"/>
        <v>1.129378201</v>
      </c>
      <c r="K34" s="4">
        <f t="shared" si="2"/>
        <v>15.05837601</v>
      </c>
    </row>
    <row r="35">
      <c r="A35" s="1">
        <v>28.0</v>
      </c>
      <c r="B35" s="1" t="s">
        <v>148</v>
      </c>
      <c r="C35" s="3">
        <v>100.0</v>
      </c>
      <c r="D35" s="3">
        <v>0.3</v>
      </c>
      <c r="E35" s="3" t="s">
        <v>150</v>
      </c>
      <c r="F35" s="3" t="s">
        <v>152</v>
      </c>
      <c r="G35" s="3">
        <v>4.0</v>
      </c>
      <c r="I35" s="4">
        <v>1272.0</v>
      </c>
      <c r="J35" s="4">
        <f t="shared" si="1"/>
        <v>1.259710805</v>
      </c>
      <c r="K35" s="4">
        <f t="shared" si="2"/>
        <v>16.79614407</v>
      </c>
    </row>
    <row r="36">
      <c r="A36" s="1">
        <v>29.0</v>
      </c>
      <c r="B36" s="1" t="s">
        <v>148</v>
      </c>
      <c r="C36" s="3">
        <v>100.0</v>
      </c>
      <c r="D36" s="3">
        <v>0.3</v>
      </c>
      <c r="E36" s="3" t="s">
        <v>150</v>
      </c>
      <c r="F36" s="3" t="s">
        <v>152</v>
      </c>
      <c r="G36" s="3">
        <v>4.0</v>
      </c>
      <c r="I36" s="4">
        <v>1369.0</v>
      </c>
      <c r="J36" s="4">
        <f t="shared" si="1"/>
        <v>1.359256181</v>
      </c>
      <c r="K36" s="4">
        <f t="shared" si="2"/>
        <v>18.12341574</v>
      </c>
    </row>
    <row r="37">
      <c r="A37" s="1">
        <v>30.0</v>
      </c>
      <c r="B37" s="1" t="s">
        <v>148</v>
      </c>
      <c r="C37" s="3">
        <v>100.0</v>
      </c>
      <c r="D37" s="3">
        <v>0.3</v>
      </c>
      <c r="E37" s="3" t="s">
        <v>150</v>
      </c>
      <c r="F37" s="3" t="s">
        <v>152</v>
      </c>
      <c r="G37" s="3">
        <v>4.0</v>
      </c>
      <c r="I37" s="4">
        <v>1992.0</v>
      </c>
      <c r="J37" s="4">
        <f t="shared" si="1"/>
        <v>1.998604312</v>
      </c>
      <c r="K37" s="4">
        <f t="shared" si="2"/>
        <v>26.6480575</v>
      </c>
    </row>
    <row r="38">
      <c r="A38" s="1">
        <v>31.0</v>
      </c>
      <c r="B38" s="13">
        <v>43901.0</v>
      </c>
      <c r="C38" s="3">
        <v>10.0</v>
      </c>
      <c r="D38" s="18">
        <v>0.49</v>
      </c>
      <c r="E38" s="3" t="s">
        <v>153</v>
      </c>
      <c r="F38" s="3">
        <v>11.0</v>
      </c>
      <c r="G38" s="3">
        <v>4.0</v>
      </c>
      <c r="I38" s="4">
        <v>1504.0</v>
      </c>
      <c r="J38" s="4">
        <f t="shared" si="1"/>
        <v>1.497798713</v>
      </c>
      <c r="K38" s="4">
        <f t="shared" si="2"/>
        <v>12.22692827</v>
      </c>
      <c r="M38" s="4"/>
      <c r="N38" s="4"/>
      <c r="O38" s="4"/>
      <c r="P38" s="4"/>
      <c r="Q38" s="4"/>
    </row>
    <row r="39">
      <c r="A39" s="1">
        <v>32.0</v>
      </c>
      <c r="B39" s="13">
        <v>43901.0</v>
      </c>
      <c r="C39" s="3">
        <v>10.0</v>
      </c>
      <c r="D39" s="18">
        <v>0.49</v>
      </c>
      <c r="E39" s="3" t="s">
        <v>153</v>
      </c>
      <c r="F39" s="3">
        <v>12.0</v>
      </c>
      <c r="G39" s="3">
        <v>4.0</v>
      </c>
      <c r="I39" s="4">
        <v>668.0</v>
      </c>
      <c r="J39" s="4">
        <f t="shared" si="1"/>
        <v>0.6398612522</v>
      </c>
      <c r="K39" s="4">
        <f t="shared" si="2"/>
        <v>5.223357161</v>
      </c>
    </row>
    <row r="40">
      <c r="A40" s="1">
        <v>33.0</v>
      </c>
      <c r="B40" s="13">
        <v>43901.0</v>
      </c>
      <c r="C40" s="3">
        <v>10.0</v>
      </c>
      <c r="D40" s="18">
        <v>0.49</v>
      </c>
      <c r="E40" s="3" t="s">
        <v>153</v>
      </c>
      <c r="F40" s="3">
        <v>13.0</v>
      </c>
      <c r="G40" s="3">
        <v>4.0</v>
      </c>
      <c r="I40" s="4">
        <v>1008.0</v>
      </c>
      <c r="J40" s="4">
        <f t="shared" si="1"/>
        <v>0.9887831861</v>
      </c>
      <c r="K40" s="4">
        <f t="shared" si="2"/>
        <v>8.071699478</v>
      </c>
    </row>
    <row r="41">
      <c r="A41" s="1">
        <v>34.0</v>
      </c>
      <c r="B41" s="13">
        <v>43901.0</v>
      </c>
      <c r="C41" s="3">
        <v>10.0</v>
      </c>
      <c r="D41" s="18">
        <v>0.487</v>
      </c>
      <c r="E41" s="3" t="s">
        <v>153</v>
      </c>
      <c r="F41" s="3">
        <v>14.0</v>
      </c>
      <c r="G41" s="3">
        <v>4.0</v>
      </c>
      <c r="I41" s="4">
        <v>1422.0</v>
      </c>
      <c r="J41" s="4">
        <f t="shared" si="1"/>
        <v>1.413646953</v>
      </c>
      <c r="K41" s="4">
        <f t="shared" si="2"/>
        <v>11.61106327</v>
      </c>
    </row>
    <row r="42">
      <c r="A42" s="1">
        <v>35.0</v>
      </c>
      <c r="B42" s="13">
        <v>43901.0</v>
      </c>
      <c r="C42" s="3">
        <v>10.0</v>
      </c>
      <c r="D42" s="18">
        <v>0.487</v>
      </c>
      <c r="E42" s="3" t="s">
        <v>153</v>
      </c>
      <c r="F42" s="3">
        <v>15.0</v>
      </c>
      <c r="G42" s="3">
        <v>4.0</v>
      </c>
      <c r="I42" s="4">
        <v>1402.0</v>
      </c>
      <c r="J42" s="4">
        <f t="shared" si="1"/>
        <v>1.393122133</v>
      </c>
      <c r="K42" s="4">
        <f t="shared" si="2"/>
        <v>11.44248158</v>
      </c>
      <c r="L42" s="4"/>
      <c r="M42" s="4"/>
      <c r="N42" s="4"/>
      <c r="O42" s="4"/>
      <c r="P42" s="4"/>
    </row>
    <row r="43">
      <c r="A43" s="1">
        <v>36.0</v>
      </c>
      <c r="B43" s="13">
        <v>43901.0</v>
      </c>
      <c r="C43" s="3">
        <v>10.0</v>
      </c>
      <c r="D43" s="18">
        <v>0.492</v>
      </c>
      <c r="E43" s="3" t="s">
        <v>153</v>
      </c>
      <c r="F43" s="3">
        <v>16.0</v>
      </c>
      <c r="G43" s="3">
        <v>4.0</v>
      </c>
      <c r="I43" s="4">
        <v>4077.0</v>
      </c>
      <c r="J43" s="4">
        <f t="shared" si="1"/>
        <v>4.13831676</v>
      </c>
      <c r="K43" s="4">
        <f t="shared" si="2"/>
        <v>33.6448517</v>
      </c>
    </row>
    <row r="44">
      <c r="A44" s="1">
        <v>37.0</v>
      </c>
      <c r="B44" s="13">
        <v>43901.0</v>
      </c>
      <c r="C44" s="3">
        <v>10.0</v>
      </c>
      <c r="D44" s="18">
        <v>0.491</v>
      </c>
      <c r="E44" s="3" t="s">
        <v>153</v>
      </c>
      <c r="F44" s="3">
        <v>17.0</v>
      </c>
      <c r="G44" s="3">
        <v>4.0</v>
      </c>
      <c r="I44" s="4">
        <v>3442.0</v>
      </c>
      <c r="J44" s="4">
        <f t="shared" si="1"/>
        <v>3.486653736</v>
      </c>
      <c r="K44" s="4">
        <f t="shared" si="2"/>
        <v>28.40451109</v>
      </c>
    </row>
    <row r="45">
      <c r="A45" s="1">
        <v>38.0</v>
      </c>
      <c r="B45" s="13">
        <v>43901.0</v>
      </c>
      <c r="C45" s="3">
        <v>10.0</v>
      </c>
      <c r="D45" s="18">
        <v>0.491</v>
      </c>
      <c r="E45" s="3" t="s">
        <v>153</v>
      </c>
      <c r="F45" s="3">
        <v>18.0</v>
      </c>
      <c r="G45" s="3">
        <v>4.0</v>
      </c>
      <c r="I45" s="4">
        <v>4507.0</v>
      </c>
      <c r="J45" s="4">
        <f t="shared" si="1"/>
        <v>4.579600382</v>
      </c>
      <c r="K45" s="4">
        <f t="shared" si="2"/>
        <v>37.30835342</v>
      </c>
    </row>
    <row r="46">
      <c r="A46" s="1">
        <v>39.0</v>
      </c>
      <c r="B46" s="13">
        <v>43901.0</v>
      </c>
      <c r="C46" s="3">
        <v>10.0</v>
      </c>
      <c r="D46" s="18">
        <v>0.491</v>
      </c>
      <c r="E46" s="3" t="s">
        <v>153</v>
      </c>
      <c r="F46" s="3">
        <v>19.0</v>
      </c>
      <c r="G46" s="3">
        <v>4.0</v>
      </c>
      <c r="I46" s="4">
        <v>4758.0</v>
      </c>
      <c r="J46" s="4">
        <f t="shared" si="1"/>
        <v>4.837186868</v>
      </c>
      <c r="K46" s="4">
        <f t="shared" si="2"/>
        <v>39.40681766</v>
      </c>
    </row>
    <row r="47">
      <c r="A47" s="1">
        <v>40.0</v>
      </c>
      <c r="B47" s="13">
        <v>43901.0</v>
      </c>
      <c r="C47" s="3">
        <v>10.0</v>
      </c>
      <c r="D47" s="18">
        <v>0.492</v>
      </c>
      <c r="E47" s="3" t="s">
        <v>153</v>
      </c>
      <c r="F47" s="3">
        <v>20.0</v>
      </c>
      <c r="G47" s="3">
        <v>4.0</v>
      </c>
      <c r="I47" s="4">
        <v>5896.0</v>
      </c>
      <c r="J47" s="4">
        <f t="shared" si="1"/>
        <v>6.005049106</v>
      </c>
      <c r="K47" s="4">
        <f t="shared" si="2"/>
        <v>48.82153744</v>
      </c>
    </row>
    <row r="48">
      <c r="A48" s="1">
        <v>41.0</v>
      </c>
      <c r="B48" s="13">
        <v>43901.0</v>
      </c>
      <c r="C48" s="3">
        <v>10.0</v>
      </c>
      <c r="D48" s="18">
        <v>0.494</v>
      </c>
      <c r="E48" s="3" t="s">
        <v>153</v>
      </c>
      <c r="F48" s="3">
        <v>21.0</v>
      </c>
      <c r="G48" s="3">
        <v>4.0</v>
      </c>
      <c r="I48" s="4">
        <v>1635.0</v>
      </c>
      <c r="J48" s="4">
        <f t="shared" si="1"/>
        <v>1.632236282</v>
      </c>
      <c r="K48" s="4">
        <f t="shared" si="2"/>
        <v>13.21648811</v>
      </c>
      <c r="L48" s="4"/>
      <c r="M48" s="4"/>
      <c r="N48" s="4"/>
      <c r="O48" s="4"/>
      <c r="P48" s="4"/>
    </row>
    <row r="49">
      <c r="A49" s="1">
        <v>42.0</v>
      </c>
      <c r="B49" s="13">
        <v>43901.0</v>
      </c>
      <c r="C49" s="3">
        <v>10.0</v>
      </c>
      <c r="D49" s="18">
        <v>0.494</v>
      </c>
      <c r="E49" s="3" t="s">
        <v>153</v>
      </c>
      <c r="F49" s="3">
        <v>22.0</v>
      </c>
      <c r="G49" s="3">
        <v>4.0</v>
      </c>
      <c r="I49" s="4">
        <v>4819.0</v>
      </c>
      <c r="J49" s="4">
        <f t="shared" si="1"/>
        <v>4.899787568</v>
      </c>
      <c r="K49" s="4">
        <f t="shared" si="2"/>
        <v>39.67439326</v>
      </c>
    </row>
    <row r="50">
      <c r="A50" s="1">
        <v>43.0</v>
      </c>
      <c r="B50" s="13">
        <v>43901.0</v>
      </c>
      <c r="C50" s="3">
        <v>10.0</v>
      </c>
      <c r="D50" s="18">
        <v>0.49</v>
      </c>
      <c r="E50" s="3" t="s">
        <v>153</v>
      </c>
      <c r="F50" s="3">
        <v>23.0</v>
      </c>
      <c r="G50" s="3">
        <v>4.0</v>
      </c>
      <c r="I50" s="4">
        <v>2274.0</v>
      </c>
      <c r="J50" s="4">
        <f t="shared" si="1"/>
        <v>2.288004269</v>
      </c>
      <c r="K50" s="4">
        <f t="shared" si="2"/>
        <v>18.67758587</v>
      </c>
    </row>
    <row r="51">
      <c r="A51" s="1">
        <v>44.0</v>
      </c>
      <c r="B51" s="13">
        <v>43901.0</v>
      </c>
      <c r="C51" s="3">
        <v>10.0</v>
      </c>
      <c r="D51" s="18">
        <v>0.491</v>
      </c>
      <c r="E51" s="3" t="s">
        <v>153</v>
      </c>
      <c r="F51" s="3">
        <v>24.0</v>
      </c>
      <c r="G51" s="3">
        <v>4.0</v>
      </c>
      <c r="I51" s="4">
        <v>4414.0</v>
      </c>
      <c r="J51" s="4">
        <f t="shared" si="1"/>
        <v>4.48415997</v>
      </c>
      <c r="K51" s="4">
        <f t="shared" si="2"/>
        <v>36.53083479</v>
      </c>
    </row>
    <row r="52">
      <c r="A52" s="1">
        <v>45.0</v>
      </c>
      <c r="B52" s="13">
        <v>43901.0</v>
      </c>
      <c r="C52" s="3">
        <v>10.0</v>
      </c>
      <c r="D52" s="18">
        <v>0.494</v>
      </c>
      <c r="E52" s="3" t="s">
        <v>153</v>
      </c>
      <c r="F52" s="3">
        <v>25.0</v>
      </c>
      <c r="G52" s="3">
        <v>4.0</v>
      </c>
      <c r="I52" s="4">
        <v>10374.0</v>
      </c>
      <c r="J52" s="4">
        <f t="shared" si="1"/>
        <v>10.60055622</v>
      </c>
      <c r="K52" s="4">
        <f t="shared" si="2"/>
        <v>85.83446334</v>
      </c>
    </row>
    <row r="53">
      <c r="A53" s="1">
        <v>46.0</v>
      </c>
      <c r="B53" s="13">
        <v>43901.0</v>
      </c>
      <c r="C53" s="3">
        <v>10.0</v>
      </c>
      <c r="D53" s="18">
        <v>0.495</v>
      </c>
      <c r="E53" s="3" t="s">
        <v>153</v>
      </c>
      <c r="F53" s="3">
        <v>26.0</v>
      </c>
      <c r="G53" s="3">
        <v>4.0</v>
      </c>
      <c r="I53" s="4">
        <v>2885.0</v>
      </c>
      <c r="J53" s="4">
        <f t="shared" si="1"/>
        <v>2.915037509</v>
      </c>
      <c r="K53" s="4">
        <f t="shared" si="2"/>
        <v>23.55585866</v>
      </c>
      <c r="L53" s="4"/>
      <c r="M53" s="4"/>
      <c r="N53" s="4"/>
      <c r="O53" s="4"/>
      <c r="P53" s="4"/>
    </row>
    <row r="54">
      <c r="A54" s="1">
        <v>47.0</v>
      </c>
      <c r="B54" s="13">
        <v>43901.0</v>
      </c>
      <c r="C54" s="3">
        <v>10.0</v>
      </c>
      <c r="D54" s="18">
        <v>0.495</v>
      </c>
      <c r="E54" s="3" t="s">
        <v>153</v>
      </c>
      <c r="F54" s="3">
        <v>27.0</v>
      </c>
      <c r="G54" s="3">
        <v>4.0</v>
      </c>
      <c r="I54" s="4">
        <v>10813.0</v>
      </c>
      <c r="J54" s="4">
        <f t="shared" si="1"/>
        <v>11.05107601</v>
      </c>
      <c r="K54" s="4">
        <f t="shared" si="2"/>
        <v>89.30162435</v>
      </c>
    </row>
    <row r="55">
      <c r="A55" s="1">
        <v>48.0</v>
      </c>
      <c r="B55" s="13">
        <v>43901.0</v>
      </c>
      <c r="C55" s="3">
        <v>10.0</v>
      </c>
      <c r="D55" s="18">
        <v>0.498</v>
      </c>
      <c r="E55" s="3" t="s">
        <v>153</v>
      </c>
      <c r="F55" s="3">
        <v>28.0</v>
      </c>
      <c r="G55" s="3">
        <v>4.0</v>
      </c>
      <c r="I55" s="4">
        <v>6709.0</v>
      </c>
      <c r="J55" s="4">
        <f t="shared" si="1"/>
        <v>6.839383024</v>
      </c>
      <c r="K55" s="4">
        <f t="shared" si="2"/>
        <v>54.9348034</v>
      </c>
    </row>
    <row r="56">
      <c r="A56" s="1">
        <v>49.0</v>
      </c>
      <c r="B56" s="13">
        <v>43901.0</v>
      </c>
      <c r="C56" s="3">
        <v>10.0</v>
      </c>
      <c r="D56" s="18">
        <v>0.496</v>
      </c>
      <c r="E56" s="3" t="s">
        <v>153</v>
      </c>
      <c r="F56" s="3">
        <v>29.0</v>
      </c>
      <c r="G56" s="3">
        <v>4.0</v>
      </c>
      <c r="I56" s="4">
        <v>2236.0</v>
      </c>
      <c r="J56" s="4">
        <f t="shared" si="1"/>
        <v>2.249007112</v>
      </c>
      <c r="K56" s="4">
        <f t="shared" si="2"/>
        <v>18.13715413</v>
      </c>
    </row>
    <row r="57">
      <c r="A57" s="1">
        <v>50.0</v>
      </c>
      <c r="B57" s="13">
        <v>43901.0</v>
      </c>
      <c r="C57" s="3">
        <v>10.0</v>
      </c>
      <c r="D57" s="18">
        <v>0.499</v>
      </c>
      <c r="E57" s="3" t="s">
        <v>153</v>
      </c>
      <c r="F57" s="3">
        <v>30.0</v>
      </c>
      <c r="G57" s="3">
        <v>4.0</v>
      </c>
      <c r="I57" s="4">
        <v>6294.0</v>
      </c>
      <c r="J57" s="4">
        <f t="shared" si="1"/>
        <v>6.413493016</v>
      </c>
      <c r="K57" s="4">
        <f t="shared" si="2"/>
        <v>51.41076566</v>
      </c>
    </row>
    <row r="58">
      <c r="A58" s="1">
        <v>51.0</v>
      </c>
      <c r="B58" s="13">
        <v>43901.0</v>
      </c>
      <c r="C58" s="3">
        <v>10.0</v>
      </c>
      <c r="D58" s="18">
        <v>0.498</v>
      </c>
      <c r="E58" s="3" t="s">
        <v>153</v>
      </c>
      <c r="F58" s="3">
        <v>31.0</v>
      </c>
      <c r="G58" s="3">
        <v>4.0</v>
      </c>
      <c r="I58" s="4">
        <v>8125.0</v>
      </c>
      <c r="J58" s="4">
        <f t="shared" si="1"/>
        <v>8.292540254</v>
      </c>
      <c r="K58" s="4">
        <f t="shared" si="2"/>
        <v>66.60674903</v>
      </c>
      <c r="L58" s="4"/>
      <c r="M58" s="4"/>
      <c r="N58" s="4"/>
      <c r="O58" s="4"/>
      <c r="P58" s="4"/>
    </row>
    <row r="59">
      <c r="A59" s="1">
        <v>52.0</v>
      </c>
      <c r="B59" s="13">
        <v>43901.0</v>
      </c>
      <c r="C59" s="3">
        <v>10.0</v>
      </c>
      <c r="D59" s="18">
        <v>0.498</v>
      </c>
      <c r="E59" s="3" t="s">
        <v>153</v>
      </c>
      <c r="F59" s="3">
        <v>32.0</v>
      </c>
      <c r="G59" s="3">
        <v>4.0</v>
      </c>
      <c r="I59" s="4">
        <v>3755.0</v>
      </c>
      <c r="J59" s="4">
        <f t="shared" si="1"/>
        <v>3.807867163</v>
      </c>
      <c r="K59" s="4">
        <f t="shared" si="2"/>
        <v>30.58527842</v>
      </c>
    </row>
    <row r="60">
      <c r="A60" s="1">
        <v>53.0</v>
      </c>
      <c r="B60" s="13">
        <v>43901.0</v>
      </c>
      <c r="C60" s="3">
        <v>10.0</v>
      </c>
      <c r="D60" s="18">
        <v>0.501</v>
      </c>
      <c r="E60" s="3" t="s">
        <v>153</v>
      </c>
      <c r="F60" s="3">
        <v>33.0</v>
      </c>
      <c r="G60" s="3">
        <v>4.0</v>
      </c>
      <c r="I60" s="4">
        <v>4507.0</v>
      </c>
      <c r="J60" s="4">
        <f t="shared" si="1"/>
        <v>4.579600382</v>
      </c>
      <c r="K60" s="4">
        <f t="shared" si="2"/>
        <v>36.5636757</v>
      </c>
    </row>
    <row r="61">
      <c r="A61" s="1">
        <v>54.0</v>
      </c>
      <c r="B61" s="13">
        <v>43901.0</v>
      </c>
      <c r="C61" s="3">
        <v>10.0</v>
      </c>
      <c r="D61" s="18">
        <v>0.499</v>
      </c>
      <c r="E61" s="3" t="s">
        <v>153</v>
      </c>
      <c r="F61" s="3">
        <v>34.0</v>
      </c>
      <c r="G61" s="3">
        <v>4.0</v>
      </c>
      <c r="I61" s="4">
        <v>7482.0</v>
      </c>
      <c r="J61" s="4">
        <f t="shared" si="1"/>
        <v>7.632667303</v>
      </c>
      <c r="K61" s="4">
        <f t="shared" si="2"/>
        <v>61.18370584</v>
      </c>
    </row>
    <row r="62">
      <c r="A62" s="1">
        <v>55.0</v>
      </c>
      <c r="B62" s="13">
        <v>43901.0</v>
      </c>
      <c r="C62" s="3">
        <v>10.0</v>
      </c>
      <c r="D62" s="18">
        <v>0.499</v>
      </c>
      <c r="E62" s="3" t="s">
        <v>153</v>
      </c>
      <c r="F62" s="3">
        <v>35.0</v>
      </c>
      <c r="G62" s="3">
        <v>4.0</v>
      </c>
      <c r="I62" s="4">
        <v>2161.0</v>
      </c>
      <c r="J62" s="4">
        <f t="shared" si="1"/>
        <v>2.172039038</v>
      </c>
      <c r="K62" s="4">
        <f t="shared" si="2"/>
        <v>17.41113457</v>
      </c>
    </row>
    <row r="63">
      <c r="A63" s="1">
        <v>56.0</v>
      </c>
      <c r="B63" s="13">
        <v>43901.0</v>
      </c>
      <c r="C63" s="3">
        <v>10.0</v>
      </c>
      <c r="D63" s="3">
        <v>0.3</v>
      </c>
      <c r="E63" s="3" t="s">
        <v>154</v>
      </c>
      <c r="F63" s="3" t="s">
        <v>151</v>
      </c>
      <c r="G63" s="3">
        <v>4.0</v>
      </c>
      <c r="I63" s="4">
        <v>1112.0</v>
      </c>
      <c r="J63" s="4">
        <f t="shared" si="1"/>
        <v>1.095512248</v>
      </c>
      <c r="K63" s="4">
        <f t="shared" si="2"/>
        <v>14.60682998</v>
      </c>
      <c r="L63" s="4"/>
      <c r="M63" s="4"/>
      <c r="N63" s="4"/>
    </row>
    <row r="64">
      <c r="A64" s="1">
        <v>57.0</v>
      </c>
      <c r="B64" s="13">
        <v>43901.0</v>
      </c>
      <c r="C64" s="3">
        <v>10.0</v>
      </c>
      <c r="D64" s="3">
        <v>0.3</v>
      </c>
      <c r="E64" s="3" t="s">
        <v>154</v>
      </c>
      <c r="F64" s="3" t="s">
        <v>151</v>
      </c>
      <c r="G64" s="3">
        <v>4.0</v>
      </c>
      <c r="I64" s="4">
        <v>602.0</v>
      </c>
      <c r="J64" s="4">
        <f t="shared" si="1"/>
        <v>0.5721293474</v>
      </c>
      <c r="K64" s="4">
        <f t="shared" si="2"/>
        <v>7.628391299</v>
      </c>
    </row>
    <row r="65">
      <c r="A65" s="1">
        <v>58.0</v>
      </c>
      <c r="B65" s="13">
        <v>43901.0</v>
      </c>
      <c r="C65" s="3">
        <v>10.0</v>
      </c>
      <c r="D65" s="3">
        <v>0.3</v>
      </c>
      <c r="E65" s="3" t="s">
        <v>154</v>
      </c>
      <c r="F65" s="3" t="s">
        <v>151</v>
      </c>
      <c r="G65" s="3">
        <v>4.0</v>
      </c>
      <c r="I65" s="4">
        <v>299.0</v>
      </c>
      <c r="J65" s="4">
        <f t="shared" si="1"/>
        <v>0.2611783299</v>
      </c>
      <c r="K65" s="4">
        <f t="shared" si="2"/>
        <v>3.482377732</v>
      </c>
      <c r="L65" s="17">
        <f>AVERAGE(K63:K65)</f>
        <v>8.572533002</v>
      </c>
    </row>
    <row r="66">
      <c r="A66" s="1">
        <v>59.0</v>
      </c>
      <c r="B66" s="27">
        <v>43873.0</v>
      </c>
      <c r="C66" s="3">
        <v>10.0</v>
      </c>
      <c r="D66" s="3">
        <v>0.5</v>
      </c>
      <c r="E66" s="3" t="s">
        <v>155</v>
      </c>
      <c r="F66" s="3">
        <v>11.2</v>
      </c>
      <c r="G66" s="3">
        <v>4.0</v>
      </c>
      <c r="I66" s="4">
        <v>3863.0</v>
      </c>
      <c r="J66" s="4">
        <f t="shared" si="1"/>
        <v>3.918701189</v>
      </c>
      <c r="K66" s="4">
        <f t="shared" si="2"/>
        <v>31.34960952</v>
      </c>
      <c r="L66" s="4"/>
      <c r="M66" s="4"/>
      <c r="N66" s="4"/>
      <c r="O66" s="4"/>
      <c r="P66" s="4"/>
    </row>
    <row r="67">
      <c r="A67" s="1">
        <v>60.0</v>
      </c>
      <c r="B67" s="27">
        <v>43873.0</v>
      </c>
      <c r="C67" s="3">
        <v>10.0</v>
      </c>
      <c r="D67" s="3">
        <v>0.5</v>
      </c>
      <c r="E67" s="3" t="s">
        <v>155</v>
      </c>
      <c r="F67" s="3">
        <v>12.0</v>
      </c>
      <c r="G67" s="3">
        <v>4.0</v>
      </c>
      <c r="I67" s="4">
        <v>5076.0</v>
      </c>
      <c r="J67" s="4">
        <f t="shared" si="1"/>
        <v>5.1635315</v>
      </c>
      <c r="K67" s="4">
        <f t="shared" si="2"/>
        <v>41.308252</v>
      </c>
      <c r="L67" s="4"/>
      <c r="M67" s="4"/>
      <c r="N67" s="4"/>
      <c r="O67" s="4"/>
      <c r="P67" s="4"/>
    </row>
    <row r="68">
      <c r="A68" s="1">
        <v>61.0</v>
      </c>
      <c r="B68" s="27">
        <v>43873.0</v>
      </c>
      <c r="C68" s="3">
        <v>10.0</v>
      </c>
      <c r="D68" s="3">
        <v>0.5</v>
      </c>
      <c r="E68" s="3" t="s">
        <v>155</v>
      </c>
      <c r="F68" s="3">
        <v>13.0</v>
      </c>
      <c r="G68" s="3">
        <v>4.0</v>
      </c>
      <c r="I68" s="4">
        <v>8438.0</v>
      </c>
      <c r="J68" s="4">
        <f t="shared" si="1"/>
        <v>8.613753682</v>
      </c>
      <c r="K68" s="4">
        <f t="shared" si="2"/>
        <v>68.91002945</v>
      </c>
      <c r="L68" s="4"/>
      <c r="M68" s="4"/>
      <c r="N68" s="4"/>
      <c r="O68" s="4"/>
      <c r="P68" s="4"/>
    </row>
    <row r="69">
      <c r="A69" s="1">
        <v>62.0</v>
      </c>
      <c r="B69" s="27">
        <v>43873.0</v>
      </c>
      <c r="C69" s="3">
        <v>10.0</v>
      </c>
      <c r="D69" s="3">
        <v>0.5</v>
      </c>
      <c r="E69" s="3" t="s">
        <v>155</v>
      </c>
      <c r="F69" s="3">
        <v>14.0</v>
      </c>
      <c r="G69" s="3">
        <v>4.0</v>
      </c>
      <c r="I69" s="4">
        <v>6454.0</v>
      </c>
      <c r="J69" s="4">
        <f t="shared" si="1"/>
        <v>6.577691574</v>
      </c>
      <c r="K69" s="4">
        <f t="shared" si="2"/>
        <v>52.62153259</v>
      </c>
      <c r="L69" s="4"/>
      <c r="M69" s="4"/>
      <c r="N69" s="4"/>
      <c r="O69" s="4"/>
      <c r="P69" s="4"/>
    </row>
    <row r="70">
      <c r="A70" s="1">
        <v>63.0</v>
      </c>
      <c r="B70" s="27">
        <v>43873.0</v>
      </c>
      <c r="C70" s="3">
        <v>10.0</v>
      </c>
      <c r="D70" s="3">
        <v>0.5</v>
      </c>
      <c r="E70" s="3" t="s">
        <v>155</v>
      </c>
      <c r="F70" s="3">
        <v>15.0</v>
      </c>
      <c r="G70" s="3">
        <v>4.0</v>
      </c>
      <c r="I70" s="4">
        <v>6005.0</v>
      </c>
      <c r="J70" s="4">
        <f t="shared" si="1"/>
        <v>6.116909373</v>
      </c>
      <c r="K70" s="4">
        <f t="shared" si="2"/>
        <v>48.93527498</v>
      </c>
      <c r="L70" s="4"/>
      <c r="M70" s="4"/>
      <c r="N70" s="4"/>
      <c r="O70" s="4"/>
      <c r="P70" s="4"/>
    </row>
    <row r="71">
      <c r="A71" s="1">
        <v>64.0</v>
      </c>
      <c r="B71" s="27">
        <v>43873.0</v>
      </c>
      <c r="C71" s="3">
        <v>10.0</v>
      </c>
      <c r="D71" s="3">
        <v>0.5</v>
      </c>
      <c r="E71" s="3" t="s">
        <v>155</v>
      </c>
      <c r="F71" s="3">
        <v>16.0</v>
      </c>
      <c r="G71" s="3">
        <v>4.0</v>
      </c>
      <c r="I71" s="4">
        <v>4741.0</v>
      </c>
      <c r="J71" s="4">
        <f t="shared" si="1"/>
        <v>4.819740772</v>
      </c>
      <c r="K71" s="4">
        <f t="shared" si="2"/>
        <v>38.55792617</v>
      </c>
      <c r="L71" s="4"/>
    </row>
    <row r="72">
      <c r="A72" s="1">
        <v>65.0</v>
      </c>
      <c r="B72" s="27">
        <v>43873.0</v>
      </c>
      <c r="C72" s="3">
        <v>10.0</v>
      </c>
      <c r="D72" s="3">
        <v>0.5</v>
      </c>
      <c r="E72" s="3" t="s">
        <v>155</v>
      </c>
      <c r="F72" s="3">
        <v>17.0</v>
      </c>
      <c r="G72" s="3">
        <v>4.0</v>
      </c>
      <c r="I72" s="4">
        <v>6559.0</v>
      </c>
      <c r="J72" s="4">
        <f t="shared" si="1"/>
        <v>6.685446877</v>
      </c>
      <c r="K72" s="4">
        <f t="shared" si="2"/>
        <v>53.48357501</v>
      </c>
    </row>
    <row r="73">
      <c r="A73" s="1">
        <v>66.0</v>
      </c>
      <c r="B73" s="27">
        <v>43873.0</v>
      </c>
      <c r="C73" s="3">
        <v>10.0</v>
      </c>
      <c r="D73" s="3">
        <v>0.5</v>
      </c>
      <c r="E73" s="3" t="s">
        <v>155</v>
      </c>
      <c r="F73" s="3">
        <v>18.0</v>
      </c>
      <c r="G73" s="3">
        <v>4.0</v>
      </c>
      <c r="I73" s="4">
        <v>17993.0</v>
      </c>
      <c r="J73" s="4">
        <f t="shared" si="1"/>
        <v>18.41948626</v>
      </c>
      <c r="K73" s="4">
        <f t="shared" si="2"/>
        <v>147.3558901</v>
      </c>
    </row>
    <row r="74">
      <c r="A74" s="1">
        <v>67.0</v>
      </c>
      <c r="B74" s="27">
        <v>43873.0</v>
      </c>
      <c r="C74" s="3">
        <v>10.0</v>
      </c>
      <c r="D74" s="3">
        <v>0.5</v>
      </c>
      <c r="E74" s="3" t="s">
        <v>155</v>
      </c>
      <c r="F74" s="3">
        <v>19.0</v>
      </c>
      <c r="G74" s="3">
        <v>4.0</v>
      </c>
      <c r="I74" s="4">
        <v>11948.0</v>
      </c>
      <c r="J74" s="4">
        <f t="shared" si="1"/>
        <v>12.21585953</v>
      </c>
      <c r="K74" s="4">
        <f t="shared" si="2"/>
        <v>97.72687623</v>
      </c>
      <c r="L74" s="4"/>
    </row>
    <row r="75">
      <c r="A75" s="1">
        <v>68.0</v>
      </c>
      <c r="B75" s="27">
        <v>43873.0</v>
      </c>
      <c r="C75" s="3">
        <v>10.0</v>
      </c>
      <c r="D75" s="3">
        <v>0.5</v>
      </c>
      <c r="E75" s="3" t="s">
        <v>155</v>
      </c>
      <c r="F75" s="3">
        <v>20.0</v>
      </c>
      <c r="G75" s="3">
        <v>4.0</v>
      </c>
      <c r="I75" s="4">
        <v>37262.0</v>
      </c>
      <c r="J75" s="4">
        <f t="shared" si="1"/>
        <v>38.19412374</v>
      </c>
      <c r="K75" s="4">
        <f t="shared" si="2"/>
        <v>305.55299</v>
      </c>
    </row>
    <row r="76">
      <c r="A76" s="1">
        <v>69.0</v>
      </c>
      <c r="B76" s="27">
        <v>43873.0</v>
      </c>
      <c r="C76" s="3">
        <v>10.0</v>
      </c>
      <c r="D76" s="3">
        <v>0.5</v>
      </c>
      <c r="E76" s="3" t="s">
        <v>155</v>
      </c>
      <c r="F76" s="3">
        <v>21.0</v>
      </c>
      <c r="G76" s="3">
        <v>4.0</v>
      </c>
      <c r="I76" s="4">
        <v>4240.0</v>
      </c>
      <c r="J76" s="4">
        <f t="shared" si="1"/>
        <v>4.30559404</v>
      </c>
      <c r="K76" s="4">
        <f t="shared" si="2"/>
        <v>34.44475232</v>
      </c>
    </row>
    <row r="77">
      <c r="A77" s="1">
        <v>70.0</v>
      </c>
      <c r="B77" s="27">
        <v>43873.0</v>
      </c>
      <c r="C77" s="3">
        <v>10.0</v>
      </c>
      <c r="D77" s="3">
        <v>0.5</v>
      </c>
      <c r="E77" s="3" t="s">
        <v>155</v>
      </c>
      <c r="F77" s="3">
        <v>22.0</v>
      </c>
      <c r="G77" s="3">
        <v>4.0</v>
      </c>
      <c r="I77" s="4">
        <v>28659.0</v>
      </c>
      <c r="J77" s="4">
        <f t="shared" si="1"/>
        <v>29.36537258</v>
      </c>
      <c r="K77" s="4">
        <f t="shared" si="2"/>
        <v>234.9229806</v>
      </c>
      <c r="L77" s="4"/>
    </row>
    <row r="78">
      <c r="A78" s="1">
        <v>71.0</v>
      </c>
      <c r="B78" s="27">
        <v>43873.0</v>
      </c>
      <c r="C78" s="3">
        <v>10.0</v>
      </c>
      <c r="D78" s="3">
        <v>0.5</v>
      </c>
      <c r="E78" s="3" t="s">
        <v>155</v>
      </c>
      <c r="F78" s="3">
        <v>23.0</v>
      </c>
      <c r="G78" s="3">
        <v>4.0</v>
      </c>
      <c r="I78" s="4">
        <v>5792.0</v>
      </c>
      <c r="J78" s="4">
        <f t="shared" si="1"/>
        <v>5.898320044</v>
      </c>
      <c r="K78" s="4">
        <f t="shared" si="2"/>
        <v>47.18656035</v>
      </c>
    </row>
    <row r="79">
      <c r="A79" s="1">
        <v>72.0</v>
      </c>
      <c r="B79" s="27">
        <v>43873.0</v>
      </c>
      <c r="C79" s="3">
        <v>10.0</v>
      </c>
      <c r="D79" s="3">
        <v>0.5</v>
      </c>
      <c r="E79" s="3" t="s">
        <v>155</v>
      </c>
      <c r="F79" s="3">
        <v>24.0</v>
      </c>
      <c r="G79" s="3">
        <v>4.0</v>
      </c>
      <c r="I79" s="4">
        <v>44500.0</v>
      </c>
      <c r="J79" s="4">
        <f t="shared" si="1"/>
        <v>45.62205597</v>
      </c>
      <c r="K79" s="4">
        <f t="shared" si="2"/>
        <v>364.9764478</v>
      </c>
    </row>
    <row r="80">
      <c r="A80" s="1">
        <v>73.0</v>
      </c>
      <c r="B80" s="27">
        <v>43873.0</v>
      </c>
      <c r="C80" s="3">
        <v>10.0</v>
      </c>
      <c r="D80" s="3">
        <v>0.5</v>
      </c>
      <c r="E80" s="3" t="s">
        <v>155</v>
      </c>
      <c r="F80" s="3">
        <v>25.0</v>
      </c>
      <c r="G80" s="3">
        <v>4.0</v>
      </c>
      <c r="I80" s="4">
        <v>11021.0</v>
      </c>
      <c r="J80" s="4">
        <f t="shared" si="1"/>
        <v>11.26453414</v>
      </c>
      <c r="K80" s="4">
        <f t="shared" si="2"/>
        <v>90.1162731</v>
      </c>
    </row>
    <row r="81">
      <c r="A81" s="1">
        <v>74.0</v>
      </c>
      <c r="B81" s="27">
        <v>43873.0</v>
      </c>
      <c r="C81" s="3">
        <v>10.0</v>
      </c>
      <c r="D81" s="3">
        <v>0.5</v>
      </c>
      <c r="E81" s="3" t="s">
        <v>155</v>
      </c>
      <c r="F81" s="3">
        <v>26.0</v>
      </c>
      <c r="G81" s="3">
        <v>4.0</v>
      </c>
      <c r="I81" s="4">
        <v>8358.0</v>
      </c>
      <c r="J81" s="4">
        <f t="shared" si="1"/>
        <v>8.531654403</v>
      </c>
      <c r="K81" s="4">
        <f t="shared" si="2"/>
        <v>68.25323522</v>
      </c>
    </row>
    <row r="82">
      <c r="A82" s="1">
        <v>75.0</v>
      </c>
      <c r="B82" s="27">
        <v>43873.0</v>
      </c>
      <c r="C82" s="3">
        <v>10.0</v>
      </c>
      <c r="D82" s="3">
        <v>0.5</v>
      </c>
      <c r="E82" s="3" t="s">
        <v>155</v>
      </c>
      <c r="F82" s="3">
        <v>27.0</v>
      </c>
      <c r="G82" s="3">
        <v>4.0</v>
      </c>
      <c r="I82" s="4">
        <v>11718.0</v>
      </c>
      <c r="J82" s="4">
        <f t="shared" si="1"/>
        <v>11.9798241</v>
      </c>
      <c r="K82" s="4">
        <f t="shared" si="2"/>
        <v>95.83859282</v>
      </c>
    </row>
    <row r="83">
      <c r="A83" s="1">
        <v>76.0</v>
      </c>
      <c r="B83" s="27">
        <v>43873.0</v>
      </c>
      <c r="C83" s="3">
        <v>10.0</v>
      </c>
      <c r="D83" s="3">
        <v>0.5</v>
      </c>
      <c r="E83" s="3" t="s">
        <v>155</v>
      </c>
      <c r="F83" s="3">
        <v>28.0</v>
      </c>
      <c r="G83" s="3">
        <v>4.0</v>
      </c>
      <c r="I83" s="4">
        <v>26165.0</v>
      </c>
      <c r="J83" s="4">
        <f t="shared" si="1"/>
        <v>26.80592757</v>
      </c>
      <c r="K83" s="4">
        <f t="shared" si="2"/>
        <v>214.4474205</v>
      </c>
    </row>
    <row r="84">
      <c r="A84" s="1">
        <v>77.0</v>
      </c>
      <c r="B84" s="27">
        <v>43873.0</v>
      </c>
      <c r="C84" s="3">
        <v>10.0</v>
      </c>
      <c r="D84" s="3">
        <v>0.5</v>
      </c>
      <c r="E84" s="3" t="s">
        <v>155</v>
      </c>
      <c r="F84" s="3">
        <v>29.0</v>
      </c>
      <c r="G84" s="3">
        <v>4.0</v>
      </c>
      <c r="I84" s="4">
        <v>35015.0</v>
      </c>
      <c r="J84" s="4">
        <f t="shared" si="1"/>
        <v>35.88816026</v>
      </c>
      <c r="K84" s="4">
        <f t="shared" si="2"/>
        <v>287.1052821</v>
      </c>
    </row>
    <row r="85">
      <c r="A85" s="1">
        <v>78.0</v>
      </c>
      <c r="B85" s="27">
        <v>43873.0</v>
      </c>
      <c r="C85" s="3">
        <v>10.0</v>
      </c>
      <c r="D85" s="3">
        <v>0.5</v>
      </c>
      <c r="E85" s="3" t="s">
        <v>155</v>
      </c>
      <c r="F85" s="3">
        <v>30.0</v>
      </c>
      <c r="G85" s="3">
        <v>4.0</v>
      </c>
      <c r="I85" s="4">
        <v>23868.0</v>
      </c>
      <c r="J85" s="4">
        <f t="shared" si="1"/>
        <v>24.44865203</v>
      </c>
      <c r="K85" s="4">
        <f t="shared" si="2"/>
        <v>195.5892163</v>
      </c>
    </row>
    <row r="86">
      <c r="A86" s="1">
        <v>79.0</v>
      </c>
      <c r="B86" s="27">
        <v>43873.0</v>
      </c>
      <c r="C86" s="3">
        <v>10.0</v>
      </c>
      <c r="D86" s="3">
        <v>0.5</v>
      </c>
      <c r="E86" s="3" t="s">
        <v>155</v>
      </c>
      <c r="F86" s="3">
        <v>31.0</v>
      </c>
      <c r="G86" s="3">
        <v>4.0</v>
      </c>
      <c r="I86" s="4">
        <v>1654.0</v>
      </c>
      <c r="J86" s="4">
        <f t="shared" si="1"/>
        <v>1.65173486</v>
      </c>
      <c r="K86" s="4">
        <f t="shared" si="2"/>
        <v>13.21387888</v>
      </c>
    </row>
    <row r="87">
      <c r="A87" s="1">
        <v>80.0</v>
      </c>
      <c r="B87" s="27">
        <v>43873.0</v>
      </c>
      <c r="C87" s="3">
        <v>10.0</v>
      </c>
      <c r="D87" s="3">
        <v>0.5</v>
      </c>
      <c r="E87" s="3" t="s">
        <v>155</v>
      </c>
      <c r="F87" s="3">
        <v>32.0</v>
      </c>
      <c r="G87" s="3">
        <v>4.0</v>
      </c>
      <c r="I87" s="4">
        <v>3357.0</v>
      </c>
      <c r="J87" s="4">
        <f t="shared" si="1"/>
        <v>3.399423253</v>
      </c>
      <c r="K87" s="4">
        <f t="shared" si="2"/>
        <v>27.19538602</v>
      </c>
    </row>
    <row r="88">
      <c r="A88" s="1">
        <v>81.0</v>
      </c>
      <c r="B88" s="27">
        <v>43873.0</v>
      </c>
      <c r="C88" s="3">
        <v>10.0</v>
      </c>
      <c r="D88" s="3">
        <v>0.5</v>
      </c>
      <c r="E88" s="3" t="s">
        <v>155</v>
      </c>
      <c r="F88" s="3">
        <v>33.0</v>
      </c>
      <c r="G88" s="3">
        <v>4.0</v>
      </c>
      <c r="I88" s="4">
        <v>22678.0</v>
      </c>
      <c r="J88" s="4">
        <f t="shared" si="1"/>
        <v>23.22742526</v>
      </c>
      <c r="K88" s="4">
        <f t="shared" si="2"/>
        <v>185.8194021</v>
      </c>
    </row>
    <row r="89">
      <c r="A89" s="1">
        <v>82.0</v>
      </c>
      <c r="B89" s="27">
        <v>43873.0</v>
      </c>
      <c r="C89" s="3">
        <v>10.0</v>
      </c>
      <c r="D89" s="3">
        <v>0.5</v>
      </c>
      <c r="E89" s="3" t="s">
        <v>155</v>
      </c>
      <c r="F89" s="3">
        <v>34.0</v>
      </c>
      <c r="G89" s="3">
        <v>4.0</v>
      </c>
      <c r="I89" s="4">
        <v>39426.0</v>
      </c>
      <c r="J89" s="4">
        <f t="shared" si="1"/>
        <v>40.41490923</v>
      </c>
      <c r="K89" s="4">
        <f t="shared" si="2"/>
        <v>323.3192738</v>
      </c>
    </row>
    <row r="90">
      <c r="A90" s="1">
        <v>83.0</v>
      </c>
      <c r="B90" s="27">
        <v>43873.0</v>
      </c>
      <c r="C90" s="3">
        <v>10.0</v>
      </c>
      <c r="D90" s="3">
        <v>0.5</v>
      </c>
      <c r="E90" s="3" t="s">
        <v>155</v>
      </c>
      <c r="F90" s="3">
        <v>35.0</v>
      </c>
      <c r="G90" s="3">
        <v>4.0</v>
      </c>
      <c r="I90" s="4">
        <v>19489.0</v>
      </c>
      <c r="J90" s="4">
        <f t="shared" si="1"/>
        <v>19.95474277</v>
      </c>
      <c r="K90" s="4">
        <f t="shared" si="2"/>
        <v>159.6379422</v>
      </c>
    </row>
    <row r="91">
      <c r="A91" s="1">
        <v>84.0</v>
      </c>
      <c r="B91" s="27">
        <v>43873.0</v>
      </c>
      <c r="C91" s="3">
        <v>10.0</v>
      </c>
      <c r="D91" s="3">
        <v>0.5</v>
      </c>
      <c r="E91" s="3" t="s">
        <v>155</v>
      </c>
      <c r="F91" s="3">
        <v>11.3</v>
      </c>
      <c r="G91" s="3">
        <v>4.0</v>
      </c>
      <c r="I91" s="4">
        <v>8221.0</v>
      </c>
      <c r="J91" s="4">
        <f t="shared" si="1"/>
        <v>8.391059389</v>
      </c>
      <c r="K91" s="4">
        <f t="shared" si="2"/>
        <v>67.12847511</v>
      </c>
    </row>
    <row r="92">
      <c r="A92" s="1">
        <v>85.0</v>
      </c>
      <c r="B92" s="27">
        <v>43873.0</v>
      </c>
      <c r="C92" s="3">
        <v>10.0</v>
      </c>
      <c r="D92" s="3">
        <v>0.5</v>
      </c>
      <c r="E92" s="3" t="s">
        <v>155</v>
      </c>
      <c r="F92" s="3">
        <v>15.2</v>
      </c>
      <c r="G92" s="3">
        <v>4.0</v>
      </c>
      <c r="I92" s="4">
        <v>15457.0</v>
      </c>
      <c r="J92" s="4">
        <f t="shared" si="1"/>
        <v>15.81693913</v>
      </c>
      <c r="K92" s="4">
        <f t="shared" si="2"/>
        <v>126.5355131</v>
      </c>
    </row>
    <row r="93">
      <c r="A93" s="1">
        <v>86.0</v>
      </c>
      <c r="B93" s="27">
        <v>43873.0</v>
      </c>
      <c r="C93" s="3">
        <v>10.0</v>
      </c>
      <c r="D93" s="3">
        <v>0.5</v>
      </c>
      <c r="E93" s="3" t="s">
        <v>155</v>
      </c>
      <c r="F93" s="3">
        <v>15.3</v>
      </c>
      <c r="G93" s="3">
        <v>4.0</v>
      </c>
      <c r="I93" s="4">
        <v>6723.0</v>
      </c>
      <c r="J93" s="4">
        <f t="shared" si="1"/>
        <v>6.853750398</v>
      </c>
      <c r="K93" s="4">
        <f t="shared" si="2"/>
        <v>54.83000318</v>
      </c>
    </row>
    <row r="94">
      <c r="A94" s="1">
        <v>87.0</v>
      </c>
      <c r="B94" s="27">
        <v>43873.0</v>
      </c>
      <c r="C94" s="3">
        <v>10.0</v>
      </c>
      <c r="D94" s="3">
        <v>0.5</v>
      </c>
      <c r="E94" s="3" t="s">
        <v>155</v>
      </c>
      <c r="F94" s="3">
        <v>31.2</v>
      </c>
      <c r="G94" s="3">
        <v>4.0</v>
      </c>
      <c r="I94" s="4">
        <v>13235.0</v>
      </c>
      <c r="J94" s="4">
        <f t="shared" si="1"/>
        <v>13.53663167</v>
      </c>
      <c r="K94" s="4">
        <f t="shared" si="2"/>
        <v>108.2930534</v>
      </c>
    </row>
    <row r="95">
      <c r="A95" s="1">
        <v>88.0</v>
      </c>
      <c r="B95" s="27">
        <v>43873.0</v>
      </c>
      <c r="C95" s="3">
        <v>10.0</v>
      </c>
      <c r="D95" s="3">
        <v>0.5</v>
      </c>
      <c r="E95" s="3" t="s">
        <v>155</v>
      </c>
      <c r="F95" s="3">
        <v>31.3</v>
      </c>
      <c r="G95" s="3">
        <v>4.0</v>
      </c>
      <c r="I95" s="4">
        <v>21556.0</v>
      </c>
      <c r="J95" s="4">
        <f t="shared" si="1"/>
        <v>22.07598288</v>
      </c>
      <c r="K95" s="4">
        <f t="shared" si="2"/>
        <v>176.6078631</v>
      </c>
    </row>
    <row r="96">
      <c r="A96" s="1">
        <v>89.0</v>
      </c>
      <c r="B96" s="27">
        <v>43873.0</v>
      </c>
      <c r="C96" s="3">
        <v>10.0</v>
      </c>
      <c r="D96" s="3">
        <v>0.5</v>
      </c>
      <c r="E96" s="3" t="s">
        <v>155</v>
      </c>
      <c r="F96" s="3">
        <v>35.2</v>
      </c>
      <c r="G96" s="3">
        <v>4.0</v>
      </c>
      <c r="I96" s="4">
        <v>41493.0</v>
      </c>
      <c r="J96" s="4">
        <f t="shared" si="1"/>
        <v>42.53614934</v>
      </c>
      <c r="K96" s="4">
        <f t="shared" si="2"/>
        <v>340.2891947</v>
      </c>
    </row>
    <row r="97">
      <c r="A97" s="1">
        <v>90.0</v>
      </c>
      <c r="B97" s="27">
        <v>43873.0</v>
      </c>
      <c r="C97" s="3">
        <v>10.0</v>
      </c>
      <c r="D97" s="3">
        <v>0.5</v>
      </c>
      <c r="E97" s="3" t="s">
        <v>155</v>
      </c>
      <c r="F97" s="3">
        <v>35.3</v>
      </c>
      <c r="G97" s="3">
        <v>4.0</v>
      </c>
      <c r="I97" s="4">
        <v>27108.0</v>
      </c>
      <c r="J97" s="4">
        <f t="shared" si="1"/>
        <v>27.77367281</v>
      </c>
      <c r="K97" s="4">
        <f t="shared" si="2"/>
        <v>222.1893825</v>
      </c>
    </row>
    <row r="98">
      <c r="A98" s="1"/>
      <c r="B98" s="1"/>
    </row>
    <row r="99">
      <c r="A99" s="1"/>
      <c r="B99" s="12"/>
    </row>
    <row r="100">
      <c r="A100" s="1"/>
      <c r="B100" s="12"/>
    </row>
    <row r="101">
      <c r="A101" s="1"/>
      <c r="B101" s="12"/>
    </row>
    <row r="102">
      <c r="A102" s="1"/>
      <c r="B102" s="12"/>
    </row>
    <row r="103">
      <c r="A103" s="1"/>
      <c r="B103" s="12"/>
    </row>
    <row r="104">
      <c r="A104" s="1"/>
      <c r="B104" s="12"/>
    </row>
    <row r="105">
      <c r="A105" s="1"/>
      <c r="B105" s="12"/>
    </row>
    <row r="106">
      <c r="A106" s="1"/>
      <c r="B106" s="12"/>
    </row>
    <row r="107">
      <c r="A107" s="1"/>
      <c r="B107" s="12"/>
    </row>
    <row r="108">
      <c r="A108" s="1"/>
      <c r="B108" s="12"/>
    </row>
    <row r="109">
      <c r="A109" s="1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  <c r="B1031" s="12"/>
    </row>
  </sheetData>
  <drawing r:id="rId1"/>
</worksheet>
</file>