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vol\Documents\LMU\CMSI 186\Live on Github\cmsi186\fall19\assignment04\"/>
    </mc:Choice>
  </mc:AlternateContent>
  <xr:revisionPtr revIDLastSave="0" documentId="13_ncr:1_{6977EE0B-ACB1-492D-9B6D-588A0BB490CC}" xr6:coauthVersionLast="45" xr6:coauthVersionMax="45" xr10:uidLastSave="{00000000-0000-0000-0000-000000000000}"/>
  <bookViews>
    <workbookView xWindow="-110" yWindow="-110" windowWidth="30220" windowHeight="19620" activeTab="4" xr2:uid="{63A3425B-6033-479B-8BF1-9D375DE2499F}"/>
  </bookViews>
  <sheets>
    <sheet name="assignment00" sheetId="3" r:id="rId1"/>
    <sheet name="assignment01" sheetId="1" r:id="rId2"/>
    <sheet name="assignment02" sheetId="2" r:id="rId3"/>
    <sheet name="assignment03" sheetId="4" r:id="rId4"/>
    <sheet name="assignment04" sheetId="7" r:id="rId5"/>
    <sheet name="Class Total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2" i="7" l="1"/>
  <c r="D8" i="6" s="1"/>
  <c r="D5" i="6"/>
  <c r="D6" i="6"/>
  <c r="D7" i="6"/>
  <c r="D4" i="6"/>
  <c r="E23" i="4" l="1"/>
  <c r="F5" i="6" l="1"/>
  <c r="F6" i="6"/>
  <c r="F8" i="6"/>
  <c r="F9" i="6"/>
  <c r="F10" i="6"/>
  <c r="F11" i="6"/>
  <c r="F12" i="6"/>
  <c r="F13" i="6"/>
  <c r="F4" i="6"/>
  <c r="F7" i="6" l="1"/>
  <c r="C14" i="6"/>
  <c r="F14" i="6" s="1"/>
  <c r="E8" i="3"/>
  <c r="D8" i="3"/>
  <c r="E33" i="2"/>
  <c r="E16" i="1" l="1"/>
  <c r="D16" i="1"/>
</calcChain>
</file>

<file path=xl/sharedStrings.xml><?xml version="1.0" encoding="utf-8"?>
<sst xmlns="http://schemas.openxmlformats.org/spreadsheetml/2006/main" count="148" uniqueCount="112">
  <si>
    <t>#</t>
  </si>
  <si>
    <t>Requirement</t>
  </si>
  <si>
    <t>Your Value</t>
  </si>
  <si>
    <t xml:space="preserve">  class CalendarStuff exists and compiles no errors</t>
  </si>
  <si>
    <t xml:space="preserve">  CalendarStuff.isLeapYear() passes all tests</t>
  </si>
  <si>
    <t xml:space="preserve">  CalendarStuff.daysInMonth() passes all tests</t>
  </si>
  <si>
    <t xml:space="preserve">  CalendarStuff.isValidDate() passes all tests</t>
  </si>
  <si>
    <t xml:space="preserve">  CalendarStuff.dateEquals() passes all tests</t>
  </si>
  <si>
    <t xml:space="preserve">  CalendarStuff.compareDate() passes all tests</t>
  </si>
  <si>
    <t xml:space="preserve">  CalendarStuff.daysBetween() passes all tests</t>
  </si>
  <si>
    <t xml:space="preserve">  CountTheDays program exists and compiles no errors</t>
  </si>
  <si>
    <t xml:space="preserve">  Files commited to Git</t>
  </si>
  <si>
    <t xml:space="preserve"> Coding Style, indentation, variable names, etc.</t>
  </si>
  <si>
    <t>Possible Points</t>
  </si>
  <si>
    <t>Total</t>
  </si>
  <si>
    <t xml:space="preserve"> Output to user is clear and readable</t>
  </si>
  <si>
    <t xml:space="preserve"> Test code written and working (this is a freebie since it is already written)</t>
  </si>
  <si>
    <t>Hello, World!</t>
  </si>
  <si>
    <t>CalendarStuff</t>
  </si>
  <si>
    <t>Die and DiceSet</t>
  </si>
  <si>
    <t>class Die</t>
  </si>
  <si>
    <t>class Die exists</t>
  </si>
  <si>
    <t>constructor works</t>
  </si>
  <si>
    <t>roll works</t>
  </si>
  <si>
    <t>getValue works</t>
  </si>
  <si>
    <t>setSides works</t>
  </si>
  <si>
    <t>instance toString works</t>
  </si>
  <si>
    <t>main for testing exists with ~10 tests in it</t>
  </si>
  <si>
    <t>class DiceSet exists</t>
  </si>
  <si>
    <t>sum works</t>
  </si>
  <si>
    <t>rollIndividual works</t>
  </si>
  <si>
    <t>getIndividual works</t>
  </si>
  <si>
    <t>class toString works</t>
  </si>
  <si>
    <t>isIdentical works</t>
  </si>
  <si>
    <t>class HighRoll</t>
  </si>
  <si>
    <t>class HighRoll exists</t>
  </si>
  <si>
    <t>TUI works, all options present</t>
  </si>
  <si>
    <t>option 1 roll all works</t>
  </si>
  <si>
    <t>option 2 roll 1 works</t>
  </si>
  <si>
    <t>opetion 3 sum works</t>
  </si>
  <si>
    <t>option 4 save works</t>
  </si>
  <si>
    <t>option 5 display works</t>
  </si>
  <si>
    <t>option 6 quit works</t>
  </si>
  <si>
    <t>All 3 files are in GitHub</t>
  </si>
  <si>
    <t>Passes all evaluation tests in Test Harness</t>
  </si>
  <si>
    <t>HighRoll passes all evaluation tests</t>
  </si>
  <si>
    <t>Sent GItHub and Slack Names</t>
  </si>
  <si>
    <t>Proper GitHub naming</t>
  </si>
  <si>
    <t>Hello World workds</t>
  </si>
  <si>
    <t>Hello World uploaded to GitHub</t>
  </si>
  <si>
    <t>ClockSolver</t>
  </si>
  <si>
    <t>class Clock</t>
  </si>
  <si>
    <t>class ClockSolver</t>
  </si>
  <si>
    <t>class Clock exists</t>
  </si>
  <si>
    <t>class ClockSolver exists</t>
  </si>
  <si>
    <t>Class Participation</t>
  </si>
  <si>
    <t>Evaluation Item</t>
  </si>
  <si>
    <t>Weight</t>
  </si>
  <si>
    <t>Assignment 00</t>
  </si>
  <si>
    <t>Assignment 01</t>
  </si>
  <si>
    <t>Assignment 02</t>
  </si>
  <si>
    <t>Assignment 03</t>
  </si>
  <si>
    <t>Assignment 04</t>
  </si>
  <si>
    <t>Assignment 05</t>
  </si>
  <si>
    <t>Assignment 06</t>
  </si>
  <si>
    <t>Assignment 07</t>
  </si>
  <si>
    <t>Assignment 08</t>
  </si>
  <si>
    <t>Grade</t>
  </si>
  <si>
    <t>Points Possible</t>
  </si>
  <si>
    <t>Your Points</t>
  </si>
  <si>
    <t>Your total so Far</t>
  </si>
  <si>
    <t>Test output is clear to user what is being tested ( I shouldn't have to guess )</t>
  </si>
  <si>
    <t>class Clock contains helper methods about clocks</t>
  </si>
  <si>
    <t>Tests for all Clock methods exist in the main method</t>
  </si>
  <si>
    <t>Clock, ClockSolver, their javadocs and the test file are uploaded to GitHub</t>
  </si>
  <si>
    <t>ClockSolver takes in an optional timeSlice argument and uses it correctly</t>
  </si>
  <si>
    <t>Javadoc for class Clock exists</t>
  </si>
  <si>
    <t>etc</t>
  </si>
  <si>
    <t>Javadoc contains a description of each method (parameters and returns)</t>
  </si>
  <si>
    <t>Clock.java compiles</t>
  </si>
  <si>
    <t>ClockSolver.java compiles</t>
  </si>
  <si>
    <t>class ClockSolver contains a program to read input (arguments) from the user and output the times on a clock that match the angle</t>
  </si>
  <si>
    <t>ClockSolver outputs the correct times on a clock that match the input angle</t>
  </si>
  <si>
    <t>If no timeSlice is passed, your program runs using 60 second default</t>
  </si>
  <si>
    <t>All tests are correct and Clock passes all tests</t>
  </si>
  <si>
    <t>Javadoc for class ClockSolver exists</t>
  </si>
  <si>
    <t>Program outputs a description of the program to the user</t>
  </si>
  <si>
    <t>If your program does something not specified in the assignment, it is clear to the user</t>
  </si>
  <si>
    <t>soccerSim</t>
  </si>
  <si>
    <t>class Ball</t>
  </si>
  <si>
    <t>class SoccerSim</t>
  </si>
  <si>
    <t>class Clock, Ball, SoccerSim and their javadocs and the test file are uploaded to GitHub</t>
  </si>
  <si>
    <t>class Ball exists</t>
  </si>
  <si>
    <t>Javadoc for class Ball exists</t>
  </si>
  <si>
    <t>class SoccerSim exists</t>
  </si>
  <si>
    <t>SoccerSim.java compiles</t>
  </si>
  <si>
    <t>Your program uses a default of 1.0 second if no timeslice is present</t>
  </si>
  <si>
    <t>extra credit</t>
  </si>
  <si>
    <t>Your program has a stationary object on the field</t>
  </si>
  <si>
    <t>The location and size of the object is clear to the user</t>
  </si>
  <si>
    <t>If a ball collides with the stationary object, it is clear to the user</t>
  </si>
  <si>
    <t>Output describes the location and speed of all balls at each iteration of the simulation</t>
  </si>
  <si>
    <t>Ball.java compiles</t>
  </si>
  <si>
    <t>Your program handles initial arguments (are they valid, convert to a diff data type)</t>
  </si>
  <si>
    <t>Main method contains ~10 tests for each Ball method (where applicable)</t>
  </si>
  <si>
    <t>Your program correctly places balls "out of bounds" and stops moving them forward</t>
  </si>
  <si>
    <t>Your program simulates friction and the speed slows each iteration</t>
  </si>
  <si>
    <t>Javadoc for class SoccerSim exists</t>
  </si>
  <si>
    <t>SoccerSim works as advertised - all cases in the batch file are handled correctly. (See batch file in GitHub.)</t>
  </si>
  <si>
    <t>Output uses timeslice if present in arguments</t>
  </si>
  <si>
    <t>Your program correctly places balls "at rest"</t>
  </si>
  <si>
    <t>Ball contains all methods about a ball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</si>
</sst>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5">
    <xf numFmtId="0" fontId="0" fillId="0" borderId="0" xfId="0"/>
    <xf numFmtId="0" fontId="0" fillId="0" borderId="1" xfId="0" applyBorder="1"/>
    <xf numFmtId="0" fontId="1" fillId="0" borderId="0" xfId="0" applyFont="1"/>
    <xf numFmtId="0" fontId="1" fillId="2" borderId="0" xfId="0" applyFont="1" applyFill="1"/>
    <xf numFmtId="0" fontId="1" fillId="0" borderId="1" xfId="0" applyFont="1" applyBorder="1"/>
    <xf numFmtId="0" fontId="1" fillId="0" borderId="0" xfId="0" applyFont="1" applyAlignment="1">
      <alignment horizontal="right"/>
    </xf>
    <xf numFmtId="0" fontId="1" fillId="0" borderId="2" xfId="0" applyFont="1" applyBorder="1"/>
    <xf numFmtId="0" fontId="0" fillId="0" borderId="2" xfId="0" applyBorder="1"/>
    <xf numFmtId="0" fontId="1" fillId="0" borderId="0" xfId="0" applyFont="1" applyAlignment="1">
      <alignment vertical="center"/>
    </xf>
    <xf numFmtId="0" fontId="1" fillId="0" borderId="3" xfId="0" applyFont="1" applyBorder="1"/>
    <xf numFmtId="0" fontId="0" fillId="0" borderId="3" xfId="0" applyBorder="1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9" fontId="0" fillId="0" borderId="0" xfId="1" applyFont="1"/>
    <xf numFmtId="9" fontId="0" fillId="0" borderId="1" xfId="1" applyFont="1" applyBorder="1"/>
    <xf numFmtId="9" fontId="0" fillId="0" borderId="0" xfId="1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wrapText="1"/>
    </xf>
    <xf numFmtId="0" fontId="1" fillId="2" borderId="0" xfId="0" applyFont="1" applyFill="1" applyAlignment="1">
      <alignment wrapText="1"/>
    </xf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1" fillId="0" borderId="0" xfId="0" applyFont="1" applyAlignment="1">
      <alignment horizontal="right" wrapText="1"/>
    </xf>
    <xf numFmtId="0" fontId="0" fillId="0" borderId="1" xfId="0" applyBorder="1" applyAlignment="1">
      <alignment wrapText="1"/>
    </xf>
    <xf numFmtId="0" fontId="1" fillId="2" borderId="0" xfId="0" applyFont="1" applyFill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9" fontId="0" fillId="0" borderId="0" xfId="0" applyNumberForma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AF2B9-7009-4A93-A400-853318FC1AFB}">
  <dimension ref="A1:E8"/>
  <sheetViews>
    <sheetView workbookViewId="0">
      <selection activeCell="C18" sqref="C18:G34"/>
    </sheetView>
  </sheetViews>
  <sheetFormatPr defaultRowHeight="14.5" x14ac:dyDescent="0.35"/>
  <cols>
    <col min="3" max="3" width="37" customWidth="1"/>
  </cols>
  <sheetData>
    <row r="1" spans="1:5" x14ac:dyDescent="0.35">
      <c r="A1" t="s">
        <v>17</v>
      </c>
    </row>
    <row r="3" spans="1:5" x14ac:dyDescent="0.35">
      <c r="B3" s="3" t="s">
        <v>0</v>
      </c>
      <c r="C3" s="3" t="s">
        <v>1</v>
      </c>
      <c r="D3" s="3" t="s">
        <v>13</v>
      </c>
      <c r="E3" s="3" t="s">
        <v>2</v>
      </c>
    </row>
    <row r="4" spans="1:5" x14ac:dyDescent="0.35">
      <c r="B4" s="2">
        <v>1</v>
      </c>
      <c r="C4" t="s">
        <v>46</v>
      </c>
      <c r="D4">
        <v>1</v>
      </c>
    </row>
    <row r="5" spans="1:5" x14ac:dyDescent="0.35">
      <c r="B5" s="2">
        <v>2</v>
      </c>
      <c r="C5" t="s">
        <v>47</v>
      </c>
      <c r="D5">
        <v>1</v>
      </c>
    </row>
    <row r="6" spans="1:5" x14ac:dyDescent="0.35">
      <c r="B6" s="2">
        <v>3</v>
      </c>
      <c r="C6" t="s">
        <v>48</v>
      </c>
      <c r="D6">
        <v>1</v>
      </c>
    </row>
    <row r="7" spans="1:5" ht="15" thickBot="1" x14ac:dyDescent="0.4">
      <c r="B7" s="4">
        <v>4</v>
      </c>
      <c r="C7" s="1" t="s">
        <v>49</v>
      </c>
      <c r="D7" s="1">
        <v>1</v>
      </c>
      <c r="E7" s="1"/>
    </row>
    <row r="8" spans="1:5" ht="15" thickTop="1" x14ac:dyDescent="0.35">
      <c r="C8" s="5" t="s">
        <v>14</v>
      </c>
      <c r="D8">
        <f>SUM(D4:D7)</f>
        <v>4</v>
      </c>
      <c r="E8">
        <f>SUM(E4:E7)</f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A2555-F53E-4DED-BA01-8E5562190857}">
  <dimension ref="A1:E16"/>
  <sheetViews>
    <sheetView zoomScale="115" zoomScaleNormal="115" workbookViewId="0">
      <selection activeCell="B3" sqref="B3:C7"/>
    </sheetView>
  </sheetViews>
  <sheetFormatPr defaultRowHeight="14.5" x14ac:dyDescent="0.35"/>
  <cols>
    <col min="3" max="3" width="62.90625" customWidth="1"/>
    <col min="4" max="4" width="13.453125" bestFit="1" customWidth="1"/>
    <col min="5" max="5" width="9.90625" bestFit="1" customWidth="1"/>
  </cols>
  <sheetData>
    <row r="1" spans="1:5" x14ac:dyDescent="0.35">
      <c r="A1" t="s">
        <v>18</v>
      </c>
    </row>
    <row r="3" spans="1:5" x14ac:dyDescent="0.35">
      <c r="B3" s="3" t="s">
        <v>0</v>
      </c>
      <c r="C3" s="3" t="s">
        <v>1</v>
      </c>
      <c r="D3" s="3" t="s">
        <v>13</v>
      </c>
      <c r="E3" s="3" t="s">
        <v>2</v>
      </c>
    </row>
    <row r="4" spans="1:5" x14ac:dyDescent="0.35">
      <c r="B4" s="2">
        <v>1</v>
      </c>
      <c r="C4" t="s">
        <v>3</v>
      </c>
      <c r="D4">
        <v>1</v>
      </c>
    </row>
    <row r="5" spans="1:5" x14ac:dyDescent="0.35">
      <c r="B5" s="2">
        <v>2</v>
      </c>
      <c r="C5" t="s">
        <v>4</v>
      </c>
      <c r="D5">
        <v>1</v>
      </c>
    </row>
    <row r="6" spans="1:5" x14ac:dyDescent="0.35">
      <c r="B6" s="2">
        <v>3</v>
      </c>
      <c r="C6" t="s">
        <v>5</v>
      </c>
      <c r="D6">
        <v>1</v>
      </c>
    </row>
    <row r="7" spans="1:5" x14ac:dyDescent="0.35">
      <c r="B7" s="2">
        <v>4</v>
      </c>
      <c r="C7" t="s">
        <v>6</v>
      </c>
      <c r="D7">
        <v>1</v>
      </c>
    </row>
    <row r="8" spans="1:5" x14ac:dyDescent="0.35">
      <c r="B8" s="2">
        <v>5</v>
      </c>
      <c r="C8" t="s">
        <v>7</v>
      </c>
      <c r="D8">
        <v>1</v>
      </c>
    </row>
    <row r="9" spans="1:5" x14ac:dyDescent="0.35">
      <c r="B9" s="2">
        <v>6</v>
      </c>
      <c r="C9" t="s">
        <v>8</v>
      </c>
      <c r="D9">
        <v>1</v>
      </c>
    </row>
    <row r="10" spans="1:5" x14ac:dyDescent="0.35">
      <c r="B10" s="2">
        <v>7</v>
      </c>
      <c r="C10" t="s">
        <v>9</v>
      </c>
      <c r="D10">
        <v>1</v>
      </c>
    </row>
    <row r="11" spans="1:5" x14ac:dyDescent="0.35">
      <c r="B11" s="2">
        <v>8</v>
      </c>
      <c r="C11" t="s">
        <v>10</v>
      </c>
      <c r="D11">
        <v>1</v>
      </c>
    </row>
    <row r="12" spans="1:5" x14ac:dyDescent="0.35">
      <c r="B12" s="2">
        <v>9</v>
      </c>
      <c r="C12" t="s">
        <v>11</v>
      </c>
      <c r="D12">
        <v>1</v>
      </c>
    </row>
    <row r="13" spans="1:5" x14ac:dyDescent="0.35">
      <c r="B13" s="2">
        <v>10</v>
      </c>
      <c r="C13" t="s">
        <v>12</v>
      </c>
      <c r="D13">
        <v>1</v>
      </c>
    </row>
    <row r="14" spans="1:5" x14ac:dyDescent="0.35">
      <c r="B14" s="2">
        <v>11</v>
      </c>
      <c r="C14" t="s">
        <v>15</v>
      </c>
      <c r="D14">
        <v>1</v>
      </c>
    </row>
    <row r="15" spans="1:5" ht="15" thickBot="1" x14ac:dyDescent="0.4">
      <c r="B15" s="4">
        <v>12</v>
      </c>
      <c r="C15" s="1" t="s">
        <v>16</v>
      </c>
      <c r="D15" s="1">
        <v>1</v>
      </c>
      <c r="E15" s="1"/>
    </row>
    <row r="16" spans="1:5" ht="15" thickTop="1" x14ac:dyDescent="0.35">
      <c r="C16" s="5" t="s">
        <v>14</v>
      </c>
      <c r="D16">
        <f>SUM(D4:D15)</f>
        <v>12</v>
      </c>
      <c r="E16">
        <f>SUM(E4:E15)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814EA-F008-428D-8D17-C9F98DC7D045}">
  <dimension ref="A1:F33"/>
  <sheetViews>
    <sheetView zoomScale="112" zoomScaleNormal="145" workbookViewId="0">
      <selection activeCell="C33" sqref="C33"/>
    </sheetView>
  </sheetViews>
  <sheetFormatPr defaultRowHeight="14.5" x14ac:dyDescent="0.35"/>
  <cols>
    <col min="2" max="2" width="17.6328125" customWidth="1"/>
    <col min="4" max="4" width="35.81640625" bestFit="1" customWidth="1"/>
    <col min="5" max="5" width="15.54296875" style="12" customWidth="1"/>
    <col min="6" max="6" width="12.36328125" customWidth="1"/>
    <col min="9" max="9" width="20.90625" customWidth="1"/>
    <col min="11" max="11" width="40" customWidth="1"/>
    <col min="12" max="12" width="13.453125" bestFit="1" customWidth="1"/>
    <col min="13" max="13" width="9.90625" bestFit="1" customWidth="1"/>
  </cols>
  <sheetData>
    <row r="1" spans="1:6" x14ac:dyDescent="0.35">
      <c r="A1" t="s">
        <v>19</v>
      </c>
    </row>
    <row r="3" spans="1:6" x14ac:dyDescent="0.35">
      <c r="B3" s="11"/>
      <c r="C3" s="11" t="s">
        <v>0</v>
      </c>
      <c r="D3" s="11" t="s">
        <v>1</v>
      </c>
      <c r="E3" s="11" t="s">
        <v>13</v>
      </c>
      <c r="F3" s="11" t="s">
        <v>2</v>
      </c>
    </row>
    <row r="4" spans="1:6" x14ac:dyDescent="0.35">
      <c r="B4" s="31" t="s">
        <v>20</v>
      </c>
      <c r="C4" s="2">
        <v>1</v>
      </c>
      <c r="D4" t="s">
        <v>21</v>
      </c>
      <c r="E4" s="12">
        <v>1</v>
      </c>
    </row>
    <row r="5" spans="1:6" x14ac:dyDescent="0.35">
      <c r="B5" s="31"/>
      <c r="C5" s="2">
        <v>2</v>
      </c>
      <c r="D5" t="s">
        <v>22</v>
      </c>
      <c r="E5" s="12">
        <v>1</v>
      </c>
    </row>
    <row r="6" spans="1:6" x14ac:dyDescent="0.35">
      <c r="B6" s="31"/>
      <c r="C6" s="2">
        <v>3</v>
      </c>
      <c r="D6" t="s">
        <v>23</v>
      </c>
      <c r="E6" s="12">
        <v>1</v>
      </c>
    </row>
    <row r="7" spans="1:6" x14ac:dyDescent="0.35">
      <c r="B7" s="31"/>
      <c r="C7" s="2">
        <v>4</v>
      </c>
      <c r="D7" t="s">
        <v>24</v>
      </c>
      <c r="E7" s="12">
        <v>1</v>
      </c>
    </row>
    <row r="8" spans="1:6" x14ac:dyDescent="0.35">
      <c r="B8" s="31"/>
      <c r="C8" s="2">
        <v>5</v>
      </c>
      <c r="D8" t="s">
        <v>25</v>
      </c>
      <c r="E8" s="12">
        <v>1</v>
      </c>
    </row>
    <row r="9" spans="1:6" x14ac:dyDescent="0.35">
      <c r="B9" s="31"/>
      <c r="C9" s="2">
        <v>6</v>
      </c>
      <c r="D9" t="s">
        <v>26</v>
      </c>
      <c r="E9" s="12">
        <v>1</v>
      </c>
    </row>
    <row r="10" spans="1:6" x14ac:dyDescent="0.35">
      <c r="B10" s="31"/>
      <c r="C10" s="2">
        <v>7</v>
      </c>
      <c r="D10" t="s">
        <v>32</v>
      </c>
      <c r="E10" s="12">
        <v>1</v>
      </c>
    </row>
    <row r="11" spans="1:6" x14ac:dyDescent="0.35">
      <c r="B11" s="32"/>
      <c r="C11" s="6">
        <v>8</v>
      </c>
      <c r="D11" s="7" t="s">
        <v>27</v>
      </c>
      <c r="E11" s="12">
        <v>1</v>
      </c>
      <c r="F11" s="7"/>
    </row>
    <row r="12" spans="1:6" x14ac:dyDescent="0.35">
      <c r="B12" s="33" t="s">
        <v>20</v>
      </c>
      <c r="C12" s="9">
        <v>1</v>
      </c>
      <c r="D12" s="10" t="s">
        <v>28</v>
      </c>
      <c r="E12" s="13">
        <v>1</v>
      </c>
      <c r="F12" s="10"/>
    </row>
    <row r="13" spans="1:6" x14ac:dyDescent="0.35">
      <c r="B13" s="31"/>
      <c r="C13" s="2">
        <v>2</v>
      </c>
      <c r="D13" t="s">
        <v>22</v>
      </c>
      <c r="E13" s="12">
        <v>1</v>
      </c>
    </row>
    <row r="14" spans="1:6" x14ac:dyDescent="0.35">
      <c r="B14" s="31"/>
      <c r="C14" s="2">
        <v>3</v>
      </c>
      <c r="D14" t="s">
        <v>29</v>
      </c>
      <c r="E14" s="12">
        <v>1</v>
      </c>
    </row>
    <row r="15" spans="1:6" x14ac:dyDescent="0.35">
      <c r="B15" s="31"/>
      <c r="C15" s="2">
        <v>4</v>
      </c>
      <c r="D15" t="s">
        <v>23</v>
      </c>
      <c r="E15" s="12">
        <v>1</v>
      </c>
    </row>
    <row r="16" spans="1:6" x14ac:dyDescent="0.35">
      <c r="B16" s="31"/>
      <c r="C16" s="2">
        <v>5</v>
      </c>
      <c r="D16" t="s">
        <v>30</v>
      </c>
      <c r="E16" s="12">
        <v>1</v>
      </c>
    </row>
    <row r="17" spans="2:6" x14ac:dyDescent="0.35">
      <c r="B17" s="31"/>
      <c r="C17" s="2">
        <v>6</v>
      </c>
      <c r="D17" t="s">
        <v>31</v>
      </c>
      <c r="E17" s="12">
        <v>1</v>
      </c>
    </row>
    <row r="18" spans="2:6" x14ac:dyDescent="0.35">
      <c r="B18" s="31"/>
      <c r="C18" s="2">
        <v>7</v>
      </c>
      <c r="D18" t="s">
        <v>26</v>
      </c>
      <c r="E18" s="12">
        <v>1</v>
      </c>
    </row>
    <row r="19" spans="2:6" x14ac:dyDescent="0.35">
      <c r="B19" s="31"/>
      <c r="C19" s="2">
        <v>8</v>
      </c>
      <c r="D19" t="s">
        <v>32</v>
      </c>
      <c r="E19" s="12">
        <v>1</v>
      </c>
    </row>
    <row r="20" spans="2:6" x14ac:dyDescent="0.35">
      <c r="B20" s="31"/>
      <c r="C20" s="2">
        <v>9</v>
      </c>
      <c r="D20" t="s">
        <v>33</v>
      </c>
      <c r="E20" s="12">
        <v>1</v>
      </c>
    </row>
    <row r="21" spans="2:6" x14ac:dyDescent="0.35">
      <c r="B21" s="32"/>
      <c r="C21" s="6">
        <v>10</v>
      </c>
      <c r="D21" s="7" t="s">
        <v>27</v>
      </c>
      <c r="E21" s="14">
        <v>1</v>
      </c>
      <c r="F21" s="7"/>
    </row>
    <row r="22" spans="2:6" x14ac:dyDescent="0.35">
      <c r="B22" s="33" t="s">
        <v>34</v>
      </c>
      <c r="C22" s="9">
        <v>1</v>
      </c>
      <c r="D22" s="10" t="s">
        <v>35</v>
      </c>
      <c r="E22" s="12">
        <v>1</v>
      </c>
      <c r="F22" s="10"/>
    </row>
    <row r="23" spans="2:6" x14ac:dyDescent="0.35">
      <c r="B23" s="31"/>
      <c r="C23" s="2">
        <v>2</v>
      </c>
      <c r="D23" t="s">
        <v>36</v>
      </c>
      <c r="E23" s="12">
        <v>1</v>
      </c>
    </row>
    <row r="24" spans="2:6" x14ac:dyDescent="0.35">
      <c r="B24" s="31"/>
      <c r="C24" s="2">
        <v>3</v>
      </c>
      <c r="D24" t="s">
        <v>37</v>
      </c>
      <c r="E24" s="12">
        <v>1</v>
      </c>
    </row>
    <row r="25" spans="2:6" x14ac:dyDescent="0.35">
      <c r="B25" s="31"/>
      <c r="C25" s="2">
        <v>4</v>
      </c>
      <c r="D25" t="s">
        <v>38</v>
      </c>
      <c r="E25" s="12">
        <v>1</v>
      </c>
    </row>
    <row r="26" spans="2:6" x14ac:dyDescent="0.35">
      <c r="B26" s="31"/>
      <c r="C26" s="2">
        <v>5</v>
      </c>
      <c r="D26" t="s">
        <v>39</v>
      </c>
      <c r="E26" s="12">
        <v>1</v>
      </c>
    </row>
    <row r="27" spans="2:6" x14ac:dyDescent="0.35">
      <c r="B27" s="31"/>
      <c r="C27" s="2">
        <v>6</v>
      </c>
      <c r="D27" t="s">
        <v>40</v>
      </c>
      <c r="E27" s="12">
        <v>1</v>
      </c>
    </row>
    <row r="28" spans="2:6" x14ac:dyDescent="0.35">
      <c r="B28" s="31"/>
      <c r="C28" s="2">
        <v>7</v>
      </c>
      <c r="D28" t="s">
        <v>41</v>
      </c>
      <c r="E28" s="12">
        <v>1</v>
      </c>
    </row>
    <row r="29" spans="2:6" x14ac:dyDescent="0.35">
      <c r="B29" s="32"/>
      <c r="C29" s="6">
        <v>8</v>
      </c>
      <c r="D29" s="7" t="s">
        <v>42</v>
      </c>
      <c r="E29" s="14">
        <v>1</v>
      </c>
      <c r="F29" s="7"/>
    </row>
    <row r="30" spans="2:6" x14ac:dyDescent="0.35">
      <c r="B30" s="8"/>
      <c r="C30" s="2">
        <v>1</v>
      </c>
      <c r="D30" t="s">
        <v>43</v>
      </c>
      <c r="E30" s="12">
        <v>1</v>
      </c>
    </row>
    <row r="31" spans="2:6" x14ac:dyDescent="0.35">
      <c r="B31" s="8"/>
      <c r="C31" s="2">
        <v>2</v>
      </c>
      <c r="D31" t="s">
        <v>44</v>
      </c>
      <c r="E31" s="12">
        <v>1</v>
      </c>
    </row>
    <row r="32" spans="2:6" ht="15" thickBot="1" x14ac:dyDescent="0.4">
      <c r="C32" s="2">
        <v>3</v>
      </c>
      <c r="D32" s="1" t="s">
        <v>45</v>
      </c>
      <c r="E32" s="15">
        <v>2</v>
      </c>
      <c r="F32" s="1"/>
    </row>
    <row r="33" spans="4:5" ht="15" thickTop="1" x14ac:dyDescent="0.35">
      <c r="D33" s="5" t="s">
        <v>14</v>
      </c>
      <c r="E33" s="12">
        <f>SUM(E4:E32)</f>
        <v>30</v>
      </c>
    </row>
  </sheetData>
  <mergeCells count="3">
    <mergeCell ref="B4:B11"/>
    <mergeCell ref="B12:B21"/>
    <mergeCell ref="B22:B2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E0D47-83E3-4ECF-A31B-6A63BD6B69FD}">
  <dimension ref="A1:F23"/>
  <sheetViews>
    <sheetView topLeftCell="A2" zoomScale="152" workbookViewId="0">
      <selection activeCell="C33" sqref="C33"/>
    </sheetView>
  </sheetViews>
  <sheetFormatPr defaultRowHeight="14.5" x14ac:dyDescent="0.35"/>
  <cols>
    <col min="2" max="2" width="17.6328125" customWidth="1"/>
    <col min="3" max="3" width="8.7265625" style="19"/>
    <col min="4" max="4" width="74.7265625" style="20" customWidth="1"/>
    <col min="5" max="5" width="13.453125" bestFit="1" customWidth="1"/>
    <col min="9" max="9" width="20.90625" customWidth="1"/>
    <col min="11" max="11" width="40" customWidth="1"/>
    <col min="12" max="12" width="13.453125" bestFit="1" customWidth="1"/>
    <col min="13" max="13" width="9.90625" bestFit="1" customWidth="1"/>
  </cols>
  <sheetData>
    <row r="1" spans="1:6" x14ac:dyDescent="0.35">
      <c r="A1" t="s">
        <v>50</v>
      </c>
    </row>
    <row r="3" spans="1:6" x14ac:dyDescent="0.35">
      <c r="B3" s="3"/>
      <c r="C3" s="26" t="s">
        <v>0</v>
      </c>
      <c r="D3" s="21" t="s">
        <v>1</v>
      </c>
      <c r="E3" s="3" t="s">
        <v>13</v>
      </c>
      <c r="F3" s="3" t="s">
        <v>2</v>
      </c>
    </row>
    <row r="4" spans="1:6" x14ac:dyDescent="0.35">
      <c r="B4" s="31" t="s">
        <v>51</v>
      </c>
      <c r="C4" s="8">
        <v>1</v>
      </c>
      <c r="D4" s="20" t="s">
        <v>53</v>
      </c>
      <c r="E4">
        <v>1</v>
      </c>
    </row>
    <row r="5" spans="1:6" x14ac:dyDescent="0.35">
      <c r="B5" s="31"/>
      <c r="C5" s="8">
        <v>2</v>
      </c>
      <c r="D5" s="20" t="s">
        <v>79</v>
      </c>
      <c r="E5">
        <v>1</v>
      </c>
    </row>
    <row r="6" spans="1:6" x14ac:dyDescent="0.35">
      <c r="B6" s="31"/>
      <c r="C6" s="8">
        <v>3</v>
      </c>
      <c r="D6" s="20" t="s">
        <v>72</v>
      </c>
      <c r="E6">
        <v>1</v>
      </c>
    </row>
    <row r="7" spans="1:6" x14ac:dyDescent="0.35">
      <c r="B7" s="31"/>
      <c r="C7" s="8">
        <v>4</v>
      </c>
      <c r="D7" s="20" t="s">
        <v>73</v>
      </c>
      <c r="E7">
        <v>1</v>
      </c>
    </row>
    <row r="8" spans="1:6" x14ac:dyDescent="0.35">
      <c r="B8" s="31"/>
      <c r="C8" s="8">
        <v>5</v>
      </c>
      <c r="D8" s="20" t="s">
        <v>71</v>
      </c>
      <c r="E8">
        <v>1</v>
      </c>
    </row>
    <row r="9" spans="1:6" x14ac:dyDescent="0.35">
      <c r="B9" s="31"/>
      <c r="C9" s="8">
        <v>6</v>
      </c>
      <c r="D9" s="20" t="s">
        <v>84</v>
      </c>
      <c r="E9">
        <v>1</v>
      </c>
    </row>
    <row r="10" spans="1:6" x14ac:dyDescent="0.35">
      <c r="B10" s="31"/>
      <c r="C10" s="8">
        <v>7</v>
      </c>
      <c r="D10" s="20" t="s">
        <v>76</v>
      </c>
      <c r="E10">
        <v>1</v>
      </c>
    </row>
    <row r="11" spans="1:6" x14ac:dyDescent="0.35">
      <c r="B11" s="31"/>
      <c r="C11" s="8">
        <v>8</v>
      </c>
      <c r="D11" s="20" t="s">
        <v>78</v>
      </c>
      <c r="E11">
        <v>1</v>
      </c>
    </row>
    <row r="12" spans="1:6" x14ac:dyDescent="0.35">
      <c r="B12" s="33" t="s">
        <v>52</v>
      </c>
      <c r="C12" s="27">
        <v>1</v>
      </c>
      <c r="D12" s="23" t="s">
        <v>54</v>
      </c>
      <c r="E12" s="10">
        <v>1</v>
      </c>
      <c r="F12" s="10"/>
    </row>
    <row r="13" spans="1:6" x14ac:dyDescent="0.35">
      <c r="B13" s="31"/>
      <c r="C13" s="8">
        <v>2</v>
      </c>
      <c r="D13" s="20" t="s">
        <v>80</v>
      </c>
      <c r="E13">
        <v>1</v>
      </c>
    </row>
    <row r="14" spans="1:6" ht="29" x14ac:dyDescent="0.35">
      <c r="B14" s="31"/>
      <c r="C14" s="8">
        <v>3</v>
      </c>
      <c r="D14" s="20" t="s">
        <v>81</v>
      </c>
      <c r="E14">
        <v>1</v>
      </c>
    </row>
    <row r="15" spans="1:6" x14ac:dyDescent="0.35">
      <c r="B15" s="31"/>
      <c r="C15" s="8">
        <v>4</v>
      </c>
      <c r="D15" s="20" t="s">
        <v>82</v>
      </c>
      <c r="E15">
        <v>1</v>
      </c>
    </row>
    <row r="16" spans="1:6" x14ac:dyDescent="0.35">
      <c r="B16" s="31"/>
      <c r="C16" s="8">
        <v>5</v>
      </c>
      <c r="D16" s="20" t="s">
        <v>75</v>
      </c>
      <c r="E16">
        <v>1</v>
      </c>
    </row>
    <row r="17" spans="2:5" x14ac:dyDescent="0.35">
      <c r="B17" s="31"/>
      <c r="C17" s="8">
        <v>6</v>
      </c>
      <c r="D17" s="20" t="s">
        <v>83</v>
      </c>
      <c r="E17">
        <v>1</v>
      </c>
    </row>
    <row r="18" spans="2:5" x14ac:dyDescent="0.35">
      <c r="B18" s="31"/>
      <c r="C18" s="8">
        <v>7</v>
      </c>
      <c r="D18" s="20" t="s">
        <v>86</v>
      </c>
      <c r="E18">
        <v>1</v>
      </c>
    </row>
    <row r="19" spans="2:5" x14ac:dyDescent="0.35">
      <c r="B19" s="31"/>
      <c r="C19" s="8">
        <v>8</v>
      </c>
      <c r="D19" s="20" t="s">
        <v>85</v>
      </c>
      <c r="E19">
        <v>1</v>
      </c>
    </row>
    <row r="20" spans="2:5" x14ac:dyDescent="0.35">
      <c r="B20" s="32"/>
      <c r="C20" s="28">
        <v>9</v>
      </c>
      <c r="D20" s="22" t="s">
        <v>78</v>
      </c>
      <c r="E20" s="7">
        <v>1</v>
      </c>
    </row>
    <row r="21" spans="2:5" x14ac:dyDescent="0.35">
      <c r="B21" s="31" t="s">
        <v>77</v>
      </c>
      <c r="C21" s="8">
        <v>1</v>
      </c>
      <c r="D21" s="20" t="s">
        <v>87</v>
      </c>
      <c r="E21">
        <v>1</v>
      </c>
    </row>
    <row r="22" spans="2:5" ht="15" thickBot="1" x14ac:dyDescent="0.4">
      <c r="B22" s="34"/>
      <c r="C22" s="29">
        <v>2</v>
      </c>
      <c r="D22" s="25" t="s">
        <v>74</v>
      </c>
      <c r="E22" s="1">
        <v>1</v>
      </c>
    </row>
    <row r="23" spans="2:5" ht="15" thickTop="1" x14ac:dyDescent="0.35">
      <c r="D23" s="24" t="s">
        <v>14</v>
      </c>
      <c r="E23">
        <f>SUM(E4:E22)</f>
        <v>19</v>
      </c>
    </row>
  </sheetData>
  <mergeCells count="3">
    <mergeCell ref="B4:B11"/>
    <mergeCell ref="B12:B20"/>
    <mergeCell ref="B21:B2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5E36B-8412-42CD-861F-ED921F160D22}">
  <sheetPr>
    <tabColor theme="1"/>
  </sheetPr>
  <dimension ref="A1:F32"/>
  <sheetViews>
    <sheetView tabSelected="1" topLeftCell="A2" workbookViewId="0">
      <selection activeCell="D26" sqref="D26"/>
    </sheetView>
  </sheetViews>
  <sheetFormatPr defaultRowHeight="14.5" x14ac:dyDescent="0.35"/>
  <cols>
    <col min="2" max="2" width="17.6328125" customWidth="1"/>
    <col min="3" max="3" width="8.7265625" style="19"/>
    <col min="4" max="4" width="93.54296875" style="20" customWidth="1"/>
    <col min="5" max="5" width="13.453125" style="12" bestFit="1" customWidth="1"/>
    <col min="6" max="6" width="23.36328125" customWidth="1"/>
    <col min="9" max="9" width="20.90625" customWidth="1"/>
    <col min="11" max="11" width="40" customWidth="1"/>
    <col min="12" max="12" width="13.453125" bestFit="1" customWidth="1"/>
    <col min="13" max="13" width="9.90625" bestFit="1" customWidth="1"/>
  </cols>
  <sheetData>
    <row r="1" spans="1:6" x14ac:dyDescent="0.35">
      <c r="A1" t="s">
        <v>88</v>
      </c>
    </row>
    <row r="3" spans="1:6" x14ac:dyDescent="0.35">
      <c r="B3" s="3"/>
      <c r="C3" s="26" t="s">
        <v>0</v>
      </c>
      <c r="D3" s="21" t="s">
        <v>1</v>
      </c>
      <c r="E3" s="11" t="s">
        <v>13</v>
      </c>
      <c r="F3" s="3" t="s">
        <v>2</v>
      </c>
    </row>
    <row r="4" spans="1:6" x14ac:dyDescent="0.35">
      <c r="B4" s="31" t="s">
        <v>51</v>
      </c>
      <c r="C4" s="8">
        <v>1</v>
      </c>
      <c r="D4" s="20" t="s">
        <v>53</v>
      </c>
      <c r="E4" s="12">
        <v>1</v>
      </c>
    </row>
    <row r="5" spans="1:6" x14ac:dyDescent="0.35">
      <c r="B5" s="31"/>
      <c r="C5" s="8">
        <v>2</v>
      </c>
      <c r="D5" s="20" t="s">
        <v>79</v>
      </c>
      <c r="E5" s="12">
        <v>1</v>
      </c>
    </row>
    <row r="6" spans="1:6" x14ac:dyDescent="0.35">
      <c r="B6" s="31"/>
      <c r="C6" s="8">
        <v>3</v>
      </c>
      <c r="D6" s="20" t="s">
        <v>78</v>
      </c>
      <c r="E6" s="12">
        <v>1</v>
      </c>
    </row>
    <row r="7" spans="1:6" x14ac:dyDescent="0.35">
      <c r="B7" s="33" t="s">
        <v>89</v>
      </c>
      <c r="C7" s="27">
        <v>1</v>
      </c>
      <c r="D7" s="23" t="s">
        <v>92</v>
      </c>
      <c r="E7" s="13">
        <v>1</v>
      </c>
      <c r="F7" s="10"/>
    </row>
    <row r="8" spans="1:6" x14ac:dyDescent="0.35">
      <c r="B8" s="31"/>
      <c r="C8" s="8">
        <v>2</v>
      </c>
      <c r="D8" s="20" t="s">
        <v>102</v>
      </c>
      <c r="E8" s="12">
        <v>1</v>
      </c>
    </row>
    <row r="9" spans="1:6" x14ac:dyDescent="0.35">
      <c r="B9" s="31"/>
      <c r="C9" s="8">
        <v>3</v>
      </c>
      <c r="D9" s="20" t="s">
        <v>111</v>
      </c>
      <c r="E9" s="12">
        <v>2</v>
      </c>
    </row>
    <row r="10" spans="1:6" x14ac:dyDescent="0.35">
      <c r="B10" s="31"/>
      <c r="C10" s="8">
        <v>4</v>
      </c>
      <c r="D10" s="20" t="s">
        <v>104</v>
      </c>
      <c r="E10" s="12">
        <v>1</v>
      </c>
    </row>
    <row r="11" spans="1:6" x14ac:dyDescent="0.35">
      <c r="B11" s="31"/>
      <c r="C11" s="8">
        <v>5</v>
      </c>
      <c r="D11" s="20" t="s">
        <v>93</v>
      </c>
      <c r="E11" s="12">
        <v>1</v>
      </c>
    </row>
    <row r="12" spans="1:6" x14ac:dyDescent="0.35">
      <c r="B12" s="32"/>
      <c r="C12" s="28">
        <v>6</v>
      </c>
      <c r="D12" s="22" t="s">
        <v>78</v>
      </c>
      <c r="E12" s="14">
        <v>1</v>
      </c>
      <c r="F12" s="7"/>
    </row>
    <row r="13" spans="1:6" x14ac:dyDescent="0.35">
      <c r="B13" s="33" t="s">
        <v>90</v>
      </c>
      <c r="C13" s="27">
        <v>1</v>
      </c>
      <c r="D13" s="20" t="s">
        <v>94</v>
      </c>
      <c r="E13" s="13">
        <v>1</v>
      </c>
      <c r="F13" s="10"/>
    </row>
    <row r="14" spans="1:6" x14ac:dyDescent="0.35">
      <c r="B14" s="31"/>
      <c r="C14" s="8">
        <v>2</v>
      </c>
      <c r="D14" s="20" t="s">
        <v>95</v>
      </c>
      <c r="E14" s="12">
        <v>1</v>
      </c>
    </row>
    <row r="15" spans="1:6" x14ac:dyDescent="0.35">
      <c r="B15" s="31"/>
      <c r="C15" s="19">
        <v>3</v>
      </c>
      <c r="D15" s="20" t="s">
        <v>86</v>
      </c>
      <c r="E15" s="12">
        <v>1</v>
      </c>
    </row>
    <row r="16" spans="1:6" x14ac:dyDescent="0.35">
      <c r="B16" s="31"/>
      <c r="C16" s="8">
        <v>4</v>
      </c>
      <c r="D16" s="20" t="s">
        <v>103</v>
      </c>
      <c r="E16" s="12">
        <v>1</v>
      </c>
    </row>
    <row r="17" spans="2:6" x14ac:dyDescent="0.35">
      <c r="B17" s="31"/>
      <c r="C17" s="8">
        <v>5</v>
      </c>
      <c r="D17" s="20" t="s">
        <v>96</v>
      </c>
      <c r="E17" s="12">
        <v>1</v>
      </c>
    </row>
    <row r="18" spans="2:6" x14ac:dyDescent="0.35">
      <c r="B18" s="31"/>
      <c r="C18" s="8">
        <v>6</v>
      </c>
      <c r="D18" s="20" t="s">
        <v>109</v>
      </c>
      <c r="E18" s="12">
        <v>1</v>
      </c>
    </row>
    <row r="19" spans="2:6" x14ac:dyDescent="0.35">
      <c r="B19" s="31"/>
      <c r="C19" s="8">
        <v>7</v>
      </c>
      <c r="D19" s="20" t="s">
        <v>101</v>
      </c>
      <c r="E19" s="12">
        <v>1</v>
      </c>
    </row>
    <row r="20" spans="2:6" x14ac:dyDescent="0.35">
      <c r="B20" s="31"/>
      <c r="C20" s="8">
        <v>8</v>
      </c>
      <c r="D20" s="20" t="s">
        <v>106</v>
      </c>
      <c r="E20" s="12">
        <v>1</v>
      </c>
    </row>
    <row r="21" spans="2:6" x14ac:dyDescent="0.35">
      <c r="B21" s="31"/>
      <c r="C21" s="8">
        <v>9</v>
      </c>
      <c r="D21" s="20" t="s">
        <v>105</v>
      </c>
      <c r="E21" s="12">
        <v>1</v>
      </c>
    </row>
    <row r="22" spans="2:6" x14ac:dyDescent="0.35">
      <c r="B22" s="31"/>
      <c r="C22" s="8">
        <v>10</v>
      </c>
      <c r="D22" s="20" t="s">
        <v>110</v>
      </c>
      <c r="E22" s="12">
        <v>1</v>
      </c>
    </row>
    <row r="23" spans="2:6" x14ac:dyDescent="0.35">
      <c r="B23" s="31"/>
      <c r="C23" s="8">
        <v>11</v>
      </c>
      <c r="D23" s="20" t="s">
        <v>108</v>
      </c>
      <c r="E23" s="12">
        <v>6</v>
      </c>
    </row>
    <row r="24" spans="2:6" x14ac:dyDescent="0.35">
      <c r="B24" s="31"/>
      <c r="C24" s="8">
        <v>12</v>
      </c>
      <c r="D24" s="20" t="s">
        <v>107</v>
      </c>
      <c r="E24" s="12">
        <v>1</v>
      </c>
    </row>
    <row r="25" spans="2:6" x14ac:dyDescent="0.35">
      <c r="B25" s="32"/>
      <c r="C25" s="28">
        <v>13</v>
      </c>
      <c r="D25" s="22" t="s">
        <v>78</v>
      </c>
      <c r="E25" s="14">
        <v>1</v>
      </c>
      <c r="F25" s="7"/>
    </row>
    <row r="26" spans="2:6" x14ac:dyDescent="0.35">
      <c r="B26" s="33" t="s">
        <v>77</v>
      </c>
      <c r="C26" s="27">
        <v>1</v>
      </c>
      <c r="D26" s="23" t="s">
        <v>87</v>
      </c>
      <c r="E26" s="13">
        <v>1</v>
      </c>
      <c r="F26" s="10"/>
    </row>
    <row r="27" spans="2:6" x14ac:dyDescent="0.35">
      <c r="B27" s="32"/>
      <c r="C27" s="28">
        <v>2</v>
      </c>
      <c r="D27" s="22" t="s">
        <v>91</v>
      </c>
      <c r="E27" s="14">
        <v>1</v>
      </c>
      <c r="F27" s="7"/>
    </row>
    <row r="28" spans="2:6" x14ac:dyDescent="0.35">
      <c r="B28" s="31" t="s">
        <v>97</v>
      </c>
      <c r="C28" s="8">
        <v>1</v>
      </c>
      <c r="D28" s="20" t="s">
        <v>98</v>
      </c>
      <c r="E28" s="12">
        <v>0.34</v>
      </c>
    </row>
    <row r="29" spans="2:6" x14ac:dyDescent="0.35">
      <c r="B29" s="31"/>
      <c r="C29" s="8">
        <v>2</v>
      </c>
      <c r="D29" s="20" t="s">
        <v>99</v>
      </c>
      <c r="E29" s="12">
        <v>0.33</v>
      </c>
    </row>
    <row r="30" spans="2:6" x14ac:dyDescent="0.35">
      <c r="B30" s="31"/>
      <c r="C30" s="8">
        <v>3</v>
      </c>
      <c r="D30" s="20" t="s">
        <v>100</v>
      </c>
      <c r="E30" s="12">
        <v>0.33</v>
      </c>
    </row>
    <row r="31" spans="2:6" ht="15" thickBot="1" x14ac:dyDescent="0.4">
      <c r="B31" s="34"/>
      <c r="C31" s="29"/>
      <c r="D31" s="25"/>
      <c r="E31" s="15"/>
      <c r="F31" s="1"/>
    </row>
    <row r="32" spans="2:6" ht="15" thickTop="1" x14ac:dyDescent="0.35">
      <c r="D32" s="24" t="s">
        <v>14</v>
      </c>
      <c r="E32" s="12">
        <f>SUM(E4:E27)</f>
        <v>30</v>
      </c>
    </row>
  </sheetData>
  <mergeCells count="5">
    <mergeCell ref="B4:B6"/>
    <mergeCell ref="B13:B25"/>
    <mergeCell ref="B7:B12"/>
    <mergeCell ref="B26:B27"/>
    <mergeCell ref="B28:B3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8CF89-806E-4492-A841-37212A5B66AE}">
  <sheetPr>
    <tabColor rgb="FF00B0F0"/>
  </sheetPr>
  <dimension ref="B1:F20"/>
  <sheetViews>
    <sheetView zoomScale="160" zoomScaleNormal="160" workbookViewId="0">
      <selection activeCell="E8" sqref="E8"/>
    </sheetView>
  </sheetViews>
  <sheetFormatPr defaultRowHeight="14.5" x14ac:dyDescent="0.35"/>
  <cols>
    <col min="2" max="2" width="32.1796875" customWidth="1"/>
    <col min="4" max="4" width="18.08984375" customWidth="1"/>
    <col min="5" max="5" width="15.453125" customWidth="1"/>
    <col min="6" max="6" width="10.90625" customWidth="1"/>
  </cols>
  <sheetData>
    <row r="1" spans="2:6" x14ac:dyDescent="0.35">
      <c r="B1" s="2"/>
    </row>
    <row r="3" spans="2:6" x14ac:dyDescent="0.35">
      <c r="B3" s="3" t="s">
        <v>56</v>
      </c>
      <c r="C3" s="3" t="s">
        <v>57</v>
      </c>
      <c r="D3" s="3" t="s">
        <v>68</v>
      </c>
      <c r="E3" s="3" t="s">
        <v>69</v>
      </c>
      <c r="F3" s="3" t="s">
        <v>67</v>
      </c>
    </row>
    <row r="4" spans="2:6" x14ac:dyDescent="0.35">
      <c r="B4" s="2" t="s">
        <v>58</v>
      </c>
      <c r="C4" s="16">
        <v>0.05</v>
      </c>
      <c r="D4">
        <f>assignment00!D8</f>
        <v>4</v>
      </c>
      <c r="E4">
        <v>4</v>
      </c>
      <c r="F4" s="16">
        <f>IF(D4&lt;&gt;"",E4/D4,"")</f>
        <v>1</v>
      </c>
    </row>
    <row r="5" spans="2:6" x14ac:dyDescent="0.35">
      <c r="B5" s="2" t="s">
        <v>59</v>
      </c>
      <c r="C5" s="16">
        <v>0.05</v>
      </c>
      <c r="D5">
        <f>assignment01!D16</f>
        <v>12</v>
      </c>
      <c r="E5">
        <v>12</v>
      </c>
      <c r="F5" s="16">
        <f t="shared" ref="F5:F13" si="0">IF(D5&lt;&gt;"",E5/D5,"")</f>
        <v>1</v>
      </c>
    </row>
    <row r="6" spans="2:6" x14ac:dyDescent="0.35">
      <c r="B6" s="2" t="s">
        <v>60</v>
      </c>
      <c r="C6" s="16">
        <v>0.05</v>
      </c>
      <c r="D6">
        <f>assignment02!E33</f>
        <v>30</v>
      </c>
      <c r="E6">
        <v>30</v>
      </c>
      <c r="F6" s="16">
        <f t="shared" si="0"/>
        <v>1</v>
      </c>
    </row>
    <row r="7" spans="2:6" x14ac:dyDescent="0.35">
      <c r="B7" s="2" t="s">
        <v>61</v>
      </c>
      <c r="C7" s="16">
        <v>0.1</v>
      </c>
      <c r="D7">
        <f>assignment03!E23</f>
        <v>19</v>
      </c>
      <c r="E7">
        <v>19</v>
      </c>
      <c r="F7" s="16">
        <f t="shared" si="0"/>
        <v>1</v>
      </c>
    </row>
    <row r="8" spans="2:6" x14ac:dyDescent="0.35">
      <c r="B8" s="2" t="s">
        <v>62</v>
      </c>
      <c r="C8" s="16">
        <v>0.1</v>
      </c>
      <c r="D8">
        <f>assignment04!E32</f>
        <v>30</v>
      </c>
      <c r="E8">
        <v>25</v>
      </c>
      <c r="F8" s="16">
        <f t="shared" si="0"/>
        <v>0.83333333333333337</v>
      </c>
    </row>
    <row r="9" spans="2:6" x14ac:dyDescent="0.35">
      <c r="B9" s="2" t="s">
        <v>63</v>
      </c>
      <c r="C9" s="16">
        <v>0.15</v>
      </c>
      <c r="F9" s="16" t="str">
        <f t="shared" si="0"/>
        <v/>
      </c>
    </row>
    <row r="10" spans="2:6" x14ac:dyDescent="0.35">
      <c r="B10" s="2" t="s">
        <v>64</v>
      </c>
      <c r="C10" s="16">
        <v>0.15</v>
      </c>
      <c r="F10" s="16" t="str">
        <f t="shared" si="0"/>
        <v/>
      </c>
    </row>
    <row r="11" spans="2:6" x14ac:dyDescent="0.35">
      <c r="B11" s="2" t="s">
        <v>65</v>
      </c>
      <c r="C11" s="16">
        <v>0.15</v>
      </c>
      <c r="F11" s="16" t="str">
        <f t="shared" si="0"/>
        <v/>
      </c>
    </row>
    <row r="12" spans="2:6" x14ac:dyDescent="0.35">
      <c r="B12" s="2" t="s">
        <v>66</v>
      </c>
      <c r="C12" s="16">
        <v>0.1</v>
      </c>
      <c r="F12" s="16" t="str">
        <f t="shared" si="0"/>
        <v/>
      </c>
    </row>
    <row r="13" spans="2:6" ht="15" thickBot="1" x14ac:dyDescent="0.4">
      <c r="B13" s="4" t="s">
        <v>55</v>
      </c>
      <c r="C13" s="17">
        <v>0.1</v>
      </c>
      <c r="D13" s="1">
        <v>5</v>
      </c>
      <c r="E13" s="1">
        <v>5</v>
      </c>
      <c r="F13" s="17">
        <f t="shared" si="0"/>
        <v>1</v>
      </c>
    </row>
    <row r="14" spans="2:6" s="19" customFormat="1" ht="22.5" customHeight="1" thickTop="1" x14ac:dyDescent="0.35">
      <c r="B14" s="8" t="s">
        <v>70</v>
      </c>
      <c r="C14" s="18">
        <f>SUMIF(D4:D13,"&lt;&gt;",C4:C13)</f>
        <v>0.44999999999999996</v>
      </c>
      <c r="F14" s="30">
        <f>IF(F4&lt;&gt;"",F4*($C$4/$C$14),0)+IF(F5&lt;&gt;"",F5*($C$5/$C$14),0)+IF(F6&lt;&gt;"",F6*($C$6/$C$14),0)+IF(F7&lt;&gt;"",F7*($C$7/$C$14),0)+IF(F8&lt;&gt;"",F8*($C$8/$C$14),0)+IF(F9&lt;&gt;"",F9*($C$9/$C$14),0)+IF(F10&lt;&gt;"",F10*($C$10/$C$14),0)+IF(F11&lt;&gt;"",F11*($C$11/$C$14),0)+IF(F12&lt;&gt;"",F12*($C$12/$C$14),0)+IF(F13&lt;&gt;"",F13*($C$13/$C$14),0)</f>
        <v>0.96296296296296302</v>
      </c>
    </row>
    <row r="15" spans="2:6" x14ac:dyDescent="0.35">
      <c r="B15" s="2"/>
      <c r="F15" s="16"/>
    </row>
    <row r="16" spans="2:6" x14ac:dyDescent="0.35">
      <c r="B16" s="2"/>
    </row>
    <row r="17" spans="2:2" x14ac:dyDescent="0.35">
      <c r="B17" s="2"/>
    </row>
    <row r="18" spans="2:2" x14ac:dyDescent="0.35">
      <c r="B18" s="2"/>
    </row>
    <row r="19" spans="2:2" x14ac:dyDescent="0.35">
      <c r="B19" s="2"/>
    </row>
    <row r="20" spans="2:2" x14ac:dyDescent="0.35">
      <c r="B2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assignment00</vt:lpstr>
      <vt:lpstr>assignment01</vt:lpstr>
      <vt:lpstr>assignment02</vt:lpstr>
      <vt:lpstr>assignment03</vt:lpstr>
      <vt:lpstr>assignment04</vt:lpstr>
      <vt:lpstr>Class 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Alissa Volosin</dc:creator>
  <cp:lastModifiedBy>Alissa Volosin</cp:lastModifiedBy>
  <dcterms:created xsi:type="dcterms:W3CDTF">2019-01-29T18:27:22Z</dcterms:created>
  <dcterms:modified xsi:type="dcterms:W3CDTF">2019-10-16T18:43:03Z</dcterms:modified>
</cp:coreProperties>
</file>