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weaver\git\Triangle\triangle_py\data\"/>
    </mc:Choice>
  </mc:AlternateContent>
  <xr:revisionPtr revIDLastSave="0" documentId="13_ncr:1_{8DC24A97-50E8-4F05-A81B-CDA6E7545925}" xr6:coauthVersionLast="47" xr6:coauthVersionMax="47" xr10:uidLastSave="{00000000-0000-0000-0000-000000000000}"/>
  <bookViews>
    <workbookView xWindow="-98" yWindow="-98" windowWidth="21795" windowHeight="13875" xr2:uid="{C1DF7712-12A9-4C6E-94EE-C150873AE49C}"/>
  </bookViews>
  <sheets>
    <sheet name="rpt" sheetId="2" r:id="rId1"/>
    <sheet name="pai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I12" i="2"/>
  <c r="H12" i="2"/>
  <c r="G12" i="2"/>
  <c r="F12" i="2"/>
  <c r="E12" i="2"/>
  <c r="D12" i="2"/>
  <c r="C12" i="2"/>
  <c r="B12" i="2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<sst xmlns="http://schemas.openxmlformats.org/spreadsheetml/2006/main" count="8" uniqueCount="4">
  <si>
    <t>f_k</t>
  </si>
  <si>
    <t>sigma2_k</t>
  </si>
  <si>
    <t>check ATA</t>
  </si>
  <si>
    <t>accident_period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</si>
</sst>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103BF-D955-4E11-BAE6-BE27871960A5}">
  <dimension ref="A1:K14"/>
  <sheetViews>
    <sheetView tabSelected="1" workbookViewId="0"/>
  </sheetViews>
  <sheetFormatPr defaultRowHeight="14.25" x14ac:dyDescent="0.45"/>
  <cols>
    <col min="1" max="1" width="10" bestFit="1" customWidth="1"/>
    <col min="2" max="2" width="11.1328125" bestFit="1" customWidth="1"/>
    <col min="3" max="11" width="10.59765625" bestFit="1" customWidth="1"/>
  </cols>
  <sheetData>
    <row r="1" spans="1:11" x14ac:dyDescent="0.4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45">
      <c r="A2">
        <v>1</v>
      </c>
      <c r="B2" s="1">
        <v>3362115</v>
      </c>
      <c r="C2" s="1">
        <v>5217243</v>
      </c>
      <c r="D2" s="1">
        <v>4754900</v>
      </c>
      <c r="E2" s="1">
        <v>4381677</v>
      </c>
      <c r="F2" s="1">
        <v>4136883</v>
      </c>
      <c r="G2" s="1">
        <v>4094140</v>
      </c>
      <c r="H2" s="1">
        <v>4018736</v>
      </c>
      <c r="I2" s="1">
        <v>3971591</v>
      </c>
      <c r="J2" s="1">
        <v>3941391</v>
      </c>
      <c r="K2" s="1">
        <v>3921258</v>
      </c>
    </row>
    <row r="3" spans="1:11" x14ac:dyDescent="0.45">
      <c r="A3">
        <v>2</v>
      </c>
      <c r="B3" s="1">
        <v>2640443</v>
      </c>
      <c r="C3" s="1">
        <v>4643860</v>
      </c>
      <c r="D3" s="1">
        <v>3869954</v>
      </c>
      <c r="E3" s="1">
        <v>3248558</v>
      </c>
      <c r="F3" s="1">
        <v>3102002</v>
      </c>
      <c r="G3" s="1">
        <v>3019980</v>
      </c>
      <c r="H3" s="1">
        <v>2976064</v>
      </c>
      <c r="I3" s="1">
        <v>2946941</v>
      </c>
      <c r="J3" s="1">
        <v>2919955</v>
      </c>
      <c r="K3" s="1"/>
    </row>
    <row r="4" spans="1:11" x14ac:dyDescent="0.45">
      <c r="A4">
        <v>3</v>
      </c>
      <c r="B4" s="1">
        <v>2879697</v>
      </c>
      <c r="C4" s="1">
        <v>4785531</v>
      </c>
      <c r="D4" s="1">
        <v>4045448</v>
      </c>
      <c r="E4" s="1">
        <v>3467822</v>
      </c>
      <c r="F4" s="1">
        <v>3377540</v>
      </c>
      <c r="G4" s="1">
        <v>3341934</v>
      </c>
      <c r="H4" s="1">
        <v>3283928</v>
      </c>
      <c r="I4" s="1">
        <v>3257827</v>
      </c>
      <c r="J4" s="1"/>
      <c r="K4" s="1"/>
    </row>
    <row r="5" spans="1:11" x14ac:dyDescent="0.45">
      <c r="A5">
        <v>4</v>
      </c>
      <c r="B5" s="1">
        <v>2933345</v>
      </c>
      <c r="C5" s="1">
        <v>5299146</v>
      </c>
      <c r="D5" s="1">
        <v>4451963</v>
      </c>
      <c r="E5" s="1">
        <v>3700809</v>
      </c>
      <c r="F5" s="1">
        <v>3553391</v>
      </c>
      <c r="G5" s="1">
        <v>3469505</v>
      </c>
      <c r="H5" s="1">
        <v>3413921</v>
      </c>
      <c r="I5" s="1"/>
      <c r="J5" s="1"/>
      <c r="K5" s="1"/>
    </row>
    <row r="6" spans="1:11" x14ac:dyDescent="0.45">
      <c r="A6">
        <v>5</v>
      </c>
      <c r="B6" s="1">
        <v>2768181</v>
      </c>
      <c r="C6" s="1">
        <v>4658933</v>
      </c>
      <c r="D6" s="1">
        <v>3936455</v>
      </c>
      <c r="E6" s="1">
        <v>3512735</v>
      </c>
      <c r="F6" s="1">
        <v>3385129</v>
      </c>
      <c r="G6" s="1">
        <v>3298998</v>
      </c>
      <c r="H6" s="1"/>
      <c r="I6" s="1"/>
      <c r="J6" s="1"/>
      <c r="K6" s="1"/>
    </row>
    <row r="7" spans="1:11" x14ac:dyDescent="0.45">
      <c r="A7">
        <v>6</v>
      </c>
      <c r="B7" s="1">
        <v>3228439</v>
      </c>
      <c r="C7" s="1">
        <v>5271304</v>
      </c>
      <c r="D7" s="1">
        <v>4484946</v>
      </c>
      <c r="E7" s="1">
        <v>3798384</v>
      </c>
      <c r="F7" s="1">
        <v>3702427</v>
      </c>
      <c r="G7" s="1"/>
      <c r="H7" s="1"/>
      <c r="I7" s="1"/>
      <c r="J7" s="1"/>
      <c r="K7" s="1"/>
    </row>
    <row r="8" spans="1:11" x14ac:dyDescent="0.45">
      <c r="A8">
        <v>7</v>
      </c>
      <c r="B8" s="1">
        <v>2927033</v>
      </c>
      <c r="C8" s="1">
        <v>5067768</v>
      </c>
      <c r="D8" s="1">
        <v>4066526</v>
      </c>
      <c r="E8" s="1">
        <v>3704113</v>
      </c>
      <c r="F8" s="1"/>
      <c r="G8" s="1"/>
      <c r="H8" s="1"/>
      <c r="I8" s="1"/>
      <c r="J8" s="1"/>
      <c r="K8" s="1"/>
    </row>
    <row r="9" spans="1:11" x14ac:dyDescent="0.45">
      <c r="A9">
        <v>8</v>
      </c>
      <c r="B9" s="1">
        <v>3083429</v>
      </c>
      <c r="C9" s="1">
        <v>4790944</v>
      </c>
      <c r="D9" s="1">
        <v>4408097</v>
      </c>
      <c r="E9" s="1"/>
      <c r="F9" s="1"/>
      <c r="G9" s="1"/>
      <c r="H9" s="1"/>
      <c r="I9" s="1"/>
      <c r="J9" s="1"/>
      <c r="K9" s="1"/>
    </row>
    <row r="10" spans="1:11" x14ac:dyDescent="0.45">
      <c r="A10">
        <v>9</v>
      </c>
      <c r="B10" s="1">
        <v>2761163</v>
      </c>
      <c r="C10" s="1">
        <v>4132757</v>
      </c>
      <c r="D10" s="1"/>
      <c r="E10" s="1"/>
      <c r="F10" s="1"/>
      <c r="G10" s="1"/>
      <c r="H10" s="1"/>
      <c r="I10" s="1"/>
      <c r="J10" s="1"/>
      <c r="K10" s="1"/>
    </row>
    <row r="11" spans="1:11" x14ac:dyDescent="0.45">
      <c r="A11">
        <v>10</v>
      </c>
      <c r="B11" s="1">
        <v>3045376</v>
      </c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45">
      <c r="A12" t="s">
        <v>2</v>
      </c>
      <c r="B12" s="2">
        <f>SUM(C2:C10)/SUM(B2:B10)</f>
        <v>1.6501557995090628</v>
      </c>
      <c r="C12" s="2">
        <f>SUM(D$2:D9)/SUM(C$2:C9)</f>
        <v>0.85613491915346895</v>
      </c>
      <c r="D12" s="2">
        <f>SUM(E$2:E8)/SUM(D$2:D8)</f>
        <v>0.8717977242430579</v>
      </c>
      <c r="E12" s="2">
        <f>SUM(F$2:F7)/SUM(E$2:E7)</f>
        <v>0.96143764909835983</v>
      </c>
      <c r="F12" s="2">
        <f>SUM(G$2:G6)/SUM(F$2:F6)</f>
        <v>0.9811797758409383</v>
      </c>
      <c r="G12" s="2">
        <f>SUM(H$2:H5)/SUM(G$2:G5)</f>
        <v>0.98327463910066371</v>
      </c>
      <c r="H12" s="2">
        <f>SUM(I$2:I4)/SUM(H$2:H4)</f>
        <v>0.99004069375121129</v>
      </c>
      <c r="I12" s="2">
        <f>SUM(J$2:J3)/SUM(I$2:I3)</f>
        <v>0.99173437370817974</v>
      </c>
      <c r="J12" s="2">
        <f>SUM(K$2:K2)/SUM(J$2:J2)</f>
        <v>0.99489190491377277</v>
      </c>
    </row>
    <row r="13" spans="1:11" x14ac:dyDescent="0.45">
      <c r="A13" t="s">
        <v>0</v>
      </c>
      <c r="B13" s="2">
        <v>1.6501999999999999</v>
      </c>
      <c r="C13" s="2">
        <v>0.85609999999999997</v>
      </c>
      <c r="D13" s="3">
        <v>0.87180000000000002</v>
      </c>
      <c r="E13" s="3">
        <v>0.96140000000000003</v>
      </c>
      <c r="F13" s="3">
        <v>0.98119999999999996</v>
      </c>
      <c r="G13" s="3">
        <v>0.98329999999999995</v>
      </c>
      <c r="H13" s="3">
        <v>0.99</v>
      </c>
      <c r="I13" s="3">
        <v>0.99170000000000003</v>
      </c>
      <c r="J13" s="3">
        <v>0.99490000000000001</v>
      </c>
    </row>
    <row r="14" spans="1:11" x14ac:dyDescent="0.45">
      <c r="A14" t="s">
        <v>1</v>
      </c>
      <c r="B14" s="1">
        <v>31586</v>
      </c>
      <c r="C14" s="1">
        <v>7885</v>
      </c>
      <c r="D14" s="1">
        <v>5771</v>
      </c>
      <c r="E14" s="1">
        <v>538</v>
      </c>
      <c r="F14" s="1">
        <v>235</v>
      </c>
      <c r="G14" s="1">
        <v>10</v>
      </c>
      <c r="H14" s="1">
        <v>13</v>
      </c>
      <c r="I14" s="1">
        <v>4</v>
      </c>
      <c r="J14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7D470-4D38-46D1-800F-E538128863DB}">
  <dimension ref="A1:K14"/>
  <sheetViews>
    <sheetView workbookViewId="0"/>
  </sheetViews>
  <sheetFormatPr defaultRowHeight="14.25" x14ac:dyDescent="0.45"/>
  <cols>
    <col min="1" max="1" width="10" bestFit="1" customWidth="1"/>
    <col min="2" max="2" width="13.265625" bestFit="1" customWidth="1"/>
    <col min="3" max="3" width="10.59765625" bestFit="1" customWidth="1"/>
    <col min="4" max="4" width="13.265625" bestFit="1" customWidth="1"/>
    <col min="5" max="11" width="10.59765625" bestFit="1" customWidth="1"/>
  </cols>
  <sheetData>
    <row r="1" spans="1:11" x14ac:dyDescent="0.4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45">
      <c r="A2">
        <v>1</v>
      </c>
      <c r="B2" s="1">
        <v>1216632</v>
      </c>
      <c r="C2" s="1">
        <v>1347072</v>
      </c>
      <c r="D2" s="1">
        <v>1786877</v>
      </c>
      <c r="E2" s="1">
        <v>2281606</v>
      </c>
      <c r="F2" s="1">
        <v>2656224</v>
      </c>
      <c r="G2" s="1">
        <v>2909307</v>
      </c>
      <c r="H2" s="1">
        <v>3283388</v>
      </c>
      <c r="I2" s="1">
        <v>3587549</v>
      </c>
      <c r="J2" s="1">
        <v>3754403</v>
      </c>
      <c r="K2" s="1">
        <v>3921258</v>
      </c>
    </row>
    <row r="3" spans="1:11" x14ac:dyDescent="0.45">
      <c r="A3">
        <v>2</v>
      </c>
      <c r="B3" s="1">
        <v>798924</v>
      </c>
      <c r="C3" s="1">
        <v>1051912</v>
      </c>
      <c r="D3" s="1">
        <v>1215785</v>
      </c>
      <c r="E3" s="1">
        <v>1349939</v>
      </c>
      <c r="F3" s="1">
        <v>1655312</v>
      </c>
      <c r="G3" s="1">
        <v>1926210</v>
      </c>
      <c r="H3" s="1">
        <v>2132833</v>
      </c>
      <c r="I3" s="1">
        <v>2287311</v>
      </c>
      <c r="J3" s="1">
        <v>2567056</v>
      </c>
      <c r="K3" s="1"/>
    </row>
    <row r="4" spans="1:11" x14ac:dyDescent="0.45">
      <c r="A4">
        <v>3</v>
      </c>
      <c r="B4" s="1">
        <v>1115636</v>
      </c>
      <c r="C4" s="1">
        <v>1387387</v>
      </c>
      <c r="D4" s="1">
        <v>1930867</v>
      </c>
      <c r="E4" s="1">
        <v>2177002</v>
      </c>
      <c r="F4" s="1">
        <v>2513171</v>
      </c>
      <c r="G4" s="1">
        <v>2931930</v>
      </c>
      <c r="H4" s="1">
        <v>3047368</v>
      </c>
      <c r="I4" s="1">
        <v>3182511</v>
      </c>
      <c r="J4" s="1"/>
      <c r="K4" s="1"/>
    </row>
    <row r="5" spans="1:11" x14ac:dyDescent="0.45">
      <c r="A5">
        <v>4</v>
      </c>
      <c r="B5" s="1">
        <v>1052161</v>
      </c>
      <c r="C5" s="1">
        <v>1321206</v>
      </c>
      <c r="D5" s="1">
        <v>1700132</v>
      </c>
      <c r="E5" s="1">
        <v>1971303</v>
      </c>
      <c r="F5" s="1">
        <v>2298349</v>
      </c>
      <c r="G5" s="1">
        <v>2645113</v>
      </c>
      <c r="H5" s="1">
        <v>3003425</v>
      </c>
      <c r="I5" s="1"/>
      <c r="J5" s="1"/>
      <c r="K5" s="1"/>
    </row>
    <row r="6" spans="1:11" x14ac:dyDescent="0.45">
      <c r="A6">
        <v>5</v>
      </c>
      <c r="B6" s="1">
        <v>808864</v>
      </c>
      <c r="C6" s="1">
        <v>1029523</v>
      </c>
      <c r="D6" s="1">
        <v>1229626</v>
      </c>
      <c r="E6" s="1">
        <v>1590338</v>
      </c>
      <c r="F6" s="1">
        <v>1842662</v>
      </c>
      <c r="G6" s="1">
        <v>2150351</v>
      </c>
      <c r="H6" s="1"/>
      <c r="I6" s="1"/>
      <c r="J6" s="1"/>
      <c r="K6" s="1"/>
    </row>
    <row r="7" spans="1:11" x14ac:dyDescent="0.45">
      <c r="A7">
        <v>6</v>
      </c>
      <c r="B7" s="1">
        <v>1016862</v>
      </c>
      <c r="C7" s="1">
        <v>1251420</v>
      </c>
      <c r="D7" s="1">
        <v>1698052</v>
      </c>
      <c r="E7" s="1">
        <v>2105143</v>
      </c>
      <c r="F7" s="1">
        <v>2385339</v>
      </c>
      <c r="G7" s="1"/>
      <c r="H7" s="1"/>
      <c r="I7" s="1"/>
      <c r="J7" s="1"/>
      <c r="K7" s="1"/>
    </row>
    <row r="8" spans="1:11" x14ac:dyDescent="0.45">
      <c r="A8">
        <v>7</v>
      </c>
      <c r="B8" s="1">
        <v>948312</v>
      </c>
      <c r="C8" s="1">
        <v>1108791</v>
      </c>
      <c r="D8" s="1">
        <v>1315524</v>
      </c>
      <c r="E8" s="1">
        <v>1487577</v>
      </c>
      <c r="F8" s="1"/>
      <c r="G8" s="1"/>
      <c r="H8" s="1"/>
      <c r="I8" s="1"/>
      <c r="J8" s="1"/>
      <c r="K8" s="1"/>
    </row>
    <row r="9" spans="1:11" x14ac:dyDescent="0.45">
      <c r="A9">
        <v>8</v>
      </c>
      <c r="B9" s="1">
        <v>917530</v>
      </c>
      <c r="C9" s="1">
        <v>1082426</v>
      </c>
      <c r="D9" s="1">
        <v>1484405</v>
      </c>
      <c r="E9" s="1"/>
      <c r="F9" s="1"/>
      <c r="G9" s="1"/>
      <c r="H9" s="1"/>
      <c r="I9" s="1"/>
      <c r="J9" s="1"/>
      <c r="K9" s="1"/>
    </row>
    <row r="10" spans="1:11" x14ac:dyDescent="0.45">
      <c r="A10">
        <v>9</v>
      </c>
      <c r="B10" s="1">
        <v>1001238</v>
      </c>
      <c r="C10" s="1">
        <v>1376124</v>
      </c>
      <c r="D10" s="1"/>
      <c r="E10" s="1"/>
      <c r="F10" s="1"/>
      <c r="G10" s="1"/>
      <c r="H10" s="1"/>
      <c r="I10" s="1"/>
      <c r="J10" s="1"/>
      <c r="K10" s="1"/>
    </row>
    <row r="11" spans="1:11" x14ac:dyDescent="0.45">
      <c r="A11">
        <v>10</v>
      </c>
      <c r="B11" s="1">
        <v>841930</v>
      </c>
      <c r="C11" s="1"/>
      <c r="K11" s="1"/>
    </row>
    <row r="12" spans="1:11" x14ac:dyDescent="0.45">
      <c r="A12" t="s">
        <v>2</v>
      </c>
      <c r="B12" s="2">
        <f>SUM(C2:C10)/SUM(B2:B10)</f>
        <v>1.2343020218542728</v>
      </c>
      <c r="C12" s="2">
        <f>SUM(D$2:D9)/SUM(C$2:C9)</f>
        <v>1.2903556746912781</v>
      </c>
      <c r="D12" s="2">
        <f>SUM(E$2:E8)/SUM(D$2:D8)</f>
        <v>1.19178737472376</v>
      </c>
      <c r="E12" s="2">
        <f>SUM(F$2:F7)/SUM(E$2:E7)</f>
        <v>1.1634572458084216</v>
      </c>
      <c r="F12" s="2">
        <f>SUM(G$2:G6)/SUM(F$2:F6)</f>
        <v>1.1456532987625616</v>
      </c>
      <c r="G12" s="2">
        <f>SUM(H$2:H5)/SUM(G$2:G5)</f>
        <v>1.1012675077022365</v>
      </c>
      <c r="H12" s="2">
        <f>SUM(I$2:I4)/SUM(H$2:H4)</f>
        <v>1.070157234714493</v>
      </c>
      <c r="I12" s="2">
        <f>SUM(J$2:J3)/SUM(I$2:I3)</f>
        <v>1.0760186625723847</v>
      </c>
      <c r="J12" s="2">
        <f>SUM(K$2:K2)/SUM(J$2:J2)</f>
        <v>1.0444424852633027</v>
      </c>
      <c r="K12" s="1"/>
    </row>
    <row r="13" spans="1:11" x14ac:dyDescent="0.45">
      <c r="A13" t="s">
        <v>0</v>
      </c>
      <c r="B13" s="2">
        <v>1.2343</v>
      </c>
      <c r="C13" s="2">
        <v>1.2904</v>
      </c>
      <c r="D13" s="3">
        <v>1.1918</v>
      </c>
      <c r="E13" s="3">
        <v>1.1635</v>
      </c>
      <c r="F13" s="3">
        <v>1.1456999999999999</v>
      </c>
      <c r="G13" s="3">
        <v>1.1012999999999999</v>
      </c>
      <c r="H13" s="3">
        <v>1.0702</v>
      </c>
      <c r="I13" s="3">
        <v>1.0760000000000001</v>
      </c>
      <c r="J13" s="3">
        <v>1.0444</v>
      </c>
    </row>
    <row r="14" spans="1:11" x14ac:dyDescent="0.45">
      <c r="A14" t="s">
        <v>1</v>
      </c>
      <c r="B14" s="1">
        <v>6658</v>
      </c>
      <c r="C14" s="1">
        <v>9884</v>
      </c>
      <c r="D14" s="1">
        <v>8707</v>
      </c>
      <c r="E14" s="1">
        <v>1497</v>
      </c>
      <c r="F14" s="1">
        <v>2321</v>
      </c>
      <c r="G14" s="1">
        <v>5522</v>
      </c>
      <c r="H14" s="1">
        <v>1850</v>
      </c>
      <c r="I14" s="1">
        <v>8023.9999999999991</v>
      </c>
      <c r="J14" s="1">
        <v>1850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rpt</vt:lpstr>
      <vt:lpstr>paid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Weaver, Andrew</dc:creator>
  <cp:lastModifiedBy>Andy Weaver</cp:lastModifiedBy>
  <dcterms:created xsi:type="dcterms:W3CDTF">2023-04-19T15:00:19Z</dcterms:created>
  <dcterms:modified xsi:type="dcterms:W3CDTF">2023-07-19T17:05:44Z</dcterms:modified>
</cp:coreProperties>
</file>