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0" windowWidth="25600" windowHeight="14360"/>
  </bookViews>
  <sheets>
    <sheet name="Metadata" sheetId="1" r:id="rId1"/>
    <sheet name="ModelPredictionEvaluation_" sheetId="6" r:id="rId2"/>
    <sheet name="Plots" sheetId="7" r:id="rId3"/>
    <sheet name="Plots (2)" sheetId="9" r:id="rId4"/>
  </sheets>
  <definedNames>
    <definedName name="osc_pls_all_de_external" localSheetId="1">ModelPredictionEvaluation_!#REF!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9" l="1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4" i="9"/>
  <c r="AB3" i="9"/>
  <c r="AB2" i="9"/>
  <c r="I18" i="1"/>
  <c r="I19" i="1"/>
  <c r="I20" i="1"/>
  <c r="I21" i="1"/>
  <c r="I22" i="1"/>
  <c r="I23" i="1"/>
  <c r="I24" i="1"/>
  <c r="I25" i="1"/>
  <c r="I26" i="1"/>
  <c r="I27" i="1"/>
  <c r="I17" i="1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E4" i="6"/>
  <c r="G4" i="6"/>
  <c r="I4" i="6"/>
  <c r="E5" i="6"/>
  <c r="G5" i="6"/>
  <c r="I5" i="6"/>
  <c r="E6" i="6"/>
  <c r="G6" i="6"/>
  <c r="I6" i="6"/>
  <c r="E7" i="6"/>
  <c r="G7" i="6"/>
  <c r="I7" i="6"/>
  <c r="E8" i="6"/>
  <c r="G8" i="6"/>
  <c r="I8" i="6"/>
  <c r="E9" i="6"/>
  <c r="G9" i="6"/>
  <c r="I9" i="6"/>
  <c r="E10" i="6"/>
  <c r="G10" i="6"/>
  <c r="I10" i="6"/>
  <c r="E11" i="6"/>
  <c r="G11" i="6"/>
  <c r="I11" i="6"/>
  <c r="E12" i="6"/>
  <c r="G12" i="6"/>
  <c r="I12" i="6"/>
  <c r="E13" i="6"/>
  <c r="G13" i="6"/>
  <c r="I13" i="6"/>
  <c r="E14" i="6"/>
  <c r="G14" i="6"/>
  <c r="I14" i="6"/>
  <c r="E15" i="6"/>
  <c r="G15" i="6"/>
  <c r="I15" i="6"/>
  <c r="E16" i="6"/>
  <c r="G16" i="6"/>
  <c r="I16" i="6"/>
  <c r="C17" i="6"/>
  <c r="C20" i="6"/>
  <c r="C21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connections.xml><?xml version="1.0" encoding="utf-8"?>
<connections xmlns="http://schemas.openxmlformats.org/spreadsheetml/2006/main">
  <connection id="1" keepAlive="1" name="Query - 01142023" description="Connection to the '01142023' query in the workbook." type="5" refreshedVersion="6" background="1" saveData="1">
    <dbPr connection="Provider=Microsoft.Mashup.OleDb.1;Data Source=$Workbook$;Location=01142023;Extended Properties=&quot;&quot;" command="SELECT * FROM [01142023]"/>
  </connection>
  <connection id="2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keepAlive="1" name="Query - Transform File from 01142023" description="Connection to the 'Transform File from 01142023' query in the workbook." type="5" refreshedVersion="0" background="1">
    <dbPr connection="Provider=Microsoft.Mashup.OleDb.1;Data Source=$Workbook$;Location=&quot;Transform File from 01142023&quot;;Extended Properties=&quot;&quot;" command="SELECT * FROM [Transform File from 01142023]"/>
  </connection>
  <connection id="5" keepAlive="1" name="Query - Transform Sample File from 01142023" description="Connection to the 'Transform Sample File from 01142023' query in the workbook." type="5" refreshedVersion="0" background="1">
    <dbPr connection="Provider=Microsoft.Mashup.OleDb.1;Data Source=$Workbook$;Location=&quot;Transform Sample File from 01142023&quot;;Extended Properties=&quot;&quot;" command="SELECT * FROM [Transform Sample File from 01142023]"/>
  </connection>
</connections>
</file>

<file path=xl/sharedStrings.xml><?xml version="1.0" encoding="utf-8"?>
<sst xmlns="http://schemas.openxmlformats.org/spreadsheetml/2006/main" count="266" uniqueCount="142">
  <si>
    <t>D</t>
  </si>
  <si>
    <t>B</t>
  </si>
  <si>
    <t>19_0555bw</t>
  </si>
  <si>
    <t>19_0558bw</t>
  </si>
  <si>
    <t>19_0559bw</t>
  </si>
  <si>
    <t>16_0267</t>
  </si>
  <si>
    <t>16_0269</t>
  </si>
  <si>
    <t>16_0612</t>
  </si>
  <si>
    <t>16_0775</t>
  </si>
  <si>
    <t>16_0788</t>
  </si>
  <si>
    <t>19_0554</t>
  </si>
  <si>
    <t>19_0555</t>
  </si>
  <si>
    <t>19_0556</t>
  </si>
  <si>
    <t>19_0558cg</t>
  </si>
  <si>
    <t>19_0559cg</t>
  </si>
  <si>
    <t>Brand Name</t>
  </si>
  <si>
    <t>Manufacturer</t>
  </si>
  <si>
    <t>Lot No</t>
  </si>
  <si>
    <t>Expiry Date</t>
  </si>
  <si>
    <t>Shandong-Shenglu Pharm. Co.Ltd, China</t>
  </si>
  <si>
    <t>Amount Present (HPLC)</t>
  </si>
  <si>
    <t xml:space="preserve">Caredoxy </t>
  </si>
  <si>
    <t xml:space="preserve">FBW4K806 </t>
  </si>
  <si>
    <t xml:space="preserve">Zim Laboratories Ltd </t>
  </si>
  <si>
    <t xml:space="preserve">Doxyzim </t>
  </si>
  <si>
    <t>19K-0551</t>
  </si>
  <si>
    <t>16-0787</t>
  </si>
  <si>
    <t>Percent SVM_R Model Predictions</t>
  </si>
  <si>
    <t>Capsule Types</t>
  </si>
  <si>
    <t>A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</si>
  <si>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</si>
  <si>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</si>
  <si>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</si>
  <si>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</si>
  <si>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</si>
  <si>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</si>
  <si>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</si>
  <si>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</si>
  <si>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</si>
  <si>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</si>
  <si>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</si>
  <si>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</si>
  <si>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</si>
  <si>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</si>
  <si>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</si>
  <si>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</si>
  <si>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</si>
  <si>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21L-0008</t>
  </si>
  <si>
    <t>21L-0001</t>
  </si>
  <si>
    <t>Api Content RANGE</t>
  </si>
  <si>
    <t>Api Content</t>
  </si>
  <si>
    <t>Mean</t>
  </si>
  <si>
    <t>Total mass</t>
  </si>
  <si>
    <t>21L-0006</t>
  </si>
  <si>
    <t>21L-0002</t>
  </si>
  <si>
    <t>21L-0013</t>
  </si>
  <si>
    <t>21L-0011</t>
  </si>
  <si>
    <t>21L-0003</t>
  </si>
  <si>
    <t>21L-0012</t>
  </si>
  <si>
    <t>21L-0010</t>
  </si>
  <si>
    <t>21L-0007</t>
  </si>
  <si>
    <t>21L-0004</t>
  </si>
  <si>
    <t>21L-0009</t>
  </si>
  <si>
    <t>21L-0005</t>
  </si>
  <si>
    <t>Upper Limit</t>
  </si>
  <si>
    <t>Highest Mass Doxycycline API</t>
  </si>
  <si>
    <t>Lower Limit</t>
  </si>
  <si>
    <t>Lowest Mass Doxycycline API</t>
  </si>
  <si>
    <t xml:space="preserve">Expected Doxycycline content in the Pill </t>
  </si>
  <si>
    <t>Doxycycline Dosage form (mg)</t>
  </si>
  <si>
    <t>Doxycycline Total Pill Mass (mg)</t>
  </si>
  <si>
    <t>Sample ID</t>
  </si>
  <si>
    <t>ModelPredictionEvaluation using Doxycycline  capsule weights  and pill content estimates</t>
  </si>
  <si>
    <t>Type J</t>
  </si>
  <si>
    <t>Type I</t>
  </si>
  <si>
    <t>Type H</t>
  </si>
  <si>
    <t>Type G</t>
  </si>
  <si>
    <t>Type D</t>
  </si>
  <si>
    <t>Type C</t>
  </si>
  <si>
    <t>Type B</t>
  </si>
  <si>
    <t>Type A</t>
  </si>
  <si>
    <t>Type E</t>
  </si>
  <si>
    <t>HPLC(% API)</t>
  </si>
  <si>
    <t>Percent Present (HPLC)</t>
  </si>
  <si>
    <t>Type K</t>
  </si>
  <si>
    <t>Type L</t>
  </si>
  <si>
    <t>Type M</t>
  </si>
  <si>
    <t>Type N</t>
  </si>
  <si>
    <t>Type O</t>
  </si>
  <si>
    <t>Type P</t>
  </si>
  <si>
    <t>21L_0001</t>
  </si>
  <si>
    <t>21L_0002</t>
  </si>
  <si>
    <t>21L_0003</t>
  </si>
  <si>
    <t>21L_0004</t>
  </si>
  <si>
    <t>21L_0006</t>
  </si>
  <si>
    <t>21L_0008</t>
  </si>
  <si>
    <t>21L_0011</t>
  </si>
  <si>
    <t>21L_0013</t>
  </si>
  <si>
    <t>21L_0010</t>
  </si>
  <si>
    <t>21L_0007</t>
  </si>
  <si>
    <t>ND1</t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</si>
  <si>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</si>
  <si>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</si>
  <si>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</si>
  <si>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</si>
  <si>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</si>
  <si>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</si>
  <si>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</si>
  <si>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</si>
  <si>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</si>
  <si>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</si>
  <si>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DoxyNext</t>
  </si>
  <si>
    <t>21L_0012</t>
  </si>
  <si>
    <t>Doxycycline</t>
  </si>
  <si>
    <t>DoxyLab</t>
  </si>
  <si>
    <t>Osmed Formulation Pvt,Ltd, India</t>
  </si>
  <si>
    <t>Soham Healthcare Inc, India</t>
  </si>
  <si>
    <t>Laborate Pharmaceutical, India, Ltd</t>
  </si>
  <si>
    <t>K40901</t>
  </si>
  <si>
    <t>SC-027</t>
  </si>
  <si>
    <t>DAOC003</t>
  </si>
  <si>
    <t>TYPE ND1</t>
  </si>
  <si>
    <t>TYPE ND2</t>
  </si>
  <si>
    <t>TYPE ND3</t>
  </si>
  <si>
    <t>TYPE ND4</t>
  </si>
  <si>
    <t>TYPE ND5</t>
  </si>
  <si>
    <t>TYPE ND6</t>
  </si>
  <si>
    <t>TYPE ND7</t>
  </si>
  <si>
    <t>TYPE ND8</t>
  </si>
  <si>
    <t>TYPE ND9</t>
  </si>
  <si>
    <t>TYPE ND11</t>
  </si>
  <si>
    <t>TYPE ND12</t>
  </si>
  <si>
    <t>Total Pill Mass (mg)</t>
  </si>
  <si>
    <t>NDID number</t>
  </si>
  <si>
    <t>Capsule Type</t>
  </si>
  <si>
    <t>doxycyline assay (mg)</t>
  </si>
  <si>
    <t>NIR wavelength (nm)--&gt;</t>
  </si>
  <si>
    <t>Asdoxin</t>
  </si>
  <si>
    <t>Astra lifecare pvt ltd, India</t>
  </si>
  <si>
    <t>doxycycline % w/w</t>
  </si>
  <si>
    <t xml:space="preserve">doxycycline % w/w SVM_R </t>
  </si>
  <si>
    <t>Caredoxy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</si>
</sst>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MT"/>
    </font>
    <font>
      <sz val="10"/>
      <color rgb="FF000000"/>
      <name val="ArialMT"/>
    </font>
    <font>
      <b/>
      <sz val="14"/>
      <color theme="1"/>
      <name val="Calibri (Body)"/>
    </font>
    <font>
      <sz val="11"/>
      <color theme="1"/>
      <name val="Calibri (Body)"/>
    </font>
    <font>
      <sz val="10"/>
      <color theme="1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1" xfId="1" applyBorder="1"/>
    <xf numFmtId="0" fontId="1" fillId="0" borderId="1" xfId="1" applyBorder="1" applyAlignment="1">
      <alignment horizontal="center"/>
    </xf>
    <xf numFmtId="0" fontId="2" fillId="2" borderId="2" xfId="1" applyFont="1" applyFill="1" applyBorder="1"/>
    <xf numFmtId="0" fontId="2" fillId="2" borderId="1" xfId="1" applyFont="1" applyFill="1" applyBorder="1" applyAlignment="1">
      <alignment horizontal="center"/>
    </xf>
    <xf numFmtId="0" fontId="2" fillId="0" borderId="0" xfId="1" applyFont="1" applyAlignment="1">
      <alignment wrapText="1"/>
    </xf>
    <xf numFmtId="0" fontId="1" fillId="0" borderId="3" xfId="1" applyBorder="1"/>
    <xf numFmtId="0" fontId="1" fillId="0" borderId="4" xfId="1" applyBorder="1" applyAlignment="1">
      <alignment horizontal="center"/>
    </xf>
    <xf numFmtId="0" fontId="1" fillId="0" borderId="4" xfId="1" applyBorder="1"/>
    <xf numFmtId="0" fontId="1" fillId="0" borderId="5" xfId="1" applyBorder="1"/>
    <xf numFmtId="0" fontId="1" fillId="0" borderId="2" xfId="1" applyBorder="1"/>
    <xf numFmtId="0" fontId="1" fillId="0" borderId="6" xfId="1" applyBorder="1"/>
    <xf numFmtId="0" fontId="1" fillId="2" borderId="2" xfId="1" applyFill="1" applyBorder="1"/>
    <xf numFmtId="0" fontId="1" fillId="2" borderId="1" xfId="1" applyFill="1" applyBorder="1" applyAlignment="1">
      <alignment horizontal="center"/>
    </xf>
    <xf numFmtId="0" fontId="1" fillId="0" borderId="7" xfId="1" applyBorder="1"/>
    <xf numFmtId="0" fontId="1" fillId="0" borderId="8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2" fillId="0" borderId="10" xfId="1" applyFont="1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wrapText="1"/>
    </xf>
    <xf numFmtId="0" fontId="2" fillId="0" borderId="12" xfId="1" applyFont="1" applyBorder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7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6" fontId="10" fillId="0" borderId="0" xfId="0" applyNumberFormat="1" applyFont="1"/>
    <xf numFmtId="0" fontId="8" fillId="0" borderId="0" xfId="0" applyFont="1" applyAlignment="1">
      <alignment horizontal="right"/>
    </xf>
    <xf numFmtId="165" fontId="7" fillId="0" borderId="0" xfId="0" applyNumberFormat="1" applyFont="1" applyAlignment="1">
      <alignment horizontal="right" vertical="center" wrapText="1"/>
    </xf>
    <xf numFmtId="166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Percent SVM_R Model 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E3-D440-AC46-93C893B74CB0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5E3-D440-AC46-93C893B74CB0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5E3-D440-AC46-93C893B74CB0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5E3-D440-AC46-93C893B74CB0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5E3-D440-AC46-93C893B74CB0}"/>
              </c:ext>
            </c:extLst>
          </c:dPt>
          <c:dPt>
            <c:idx val="5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5E3-D440-AC46-93C893B74CB0}"/>
              </c:ext>
            </c:extLst>
          </c:dPt>
          <c:dPt>
            <c:idx val="6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5E3-D440-AC46-93C893B74CB0}"/>
              </c:ext>
            </c:extLst>
          </c:dPt>
          <c:dPt>
            <c:idx val="7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F5E3-D440-AC46-93C893B74CB0}"/>
              </c:ext>
            </c:extLst>
          </c:dPt>
          <c:dPt>
            <c:idx val="8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5E3-D440-AC46-93C893B74CB0}"/>
              </c:ext>
            </c:extLst>
          </c:dPt>
          <c:dPt>
            <c:idx val="9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F5E3-D440-AC46-93C893B74CB0}"/>
              </c:ext>
            </c:extLst>
          </c:dPt>
          <c:dPt>
            <c:idx val="10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F5E3-D440-AC46-93C893B74CB0}"/>
              </c:ext>
            </c:extLst>
          </c:dPt>
          <c:dPt>
            <c:idx val="11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F5E3-D440-AC46-93C893B74CB0}"/>
              </c:ext>
            </c:extLst>
          </c:dPt>
          <c:dPt>
            <c:idx val="12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F5E3-D440-AC46-93C893B74CB0}"/>
              </c:ext>
            </c:extLst>
          </c:dPt>
          <c:dPt>
            <c:idx val="14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F5E3-D440-AC46-93C893B74CB0}"/>
              </c:ext>
            </c:extLst>
          </c:dPt>
          <c:dLbls>
            <c:dLbl>
              <c:idx val="0"/>
              <c:layout>
                <c:manualLayout>
                  <c:x val="0.0259128386336866"/>
                  <c:y val="0.0755467196819085"/>
                </c:manualLayout>
              </c:layout>
              <c:tx>
                <c:rich>
                  <a:bodyPr/>
                  <a:lstStyle/>
                  <a:p>
                    <a:fld id="{8929C8CA-5756-5046-B850-4CD462655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5E3-D440-AC46-93C893B74CB0}"/>
                </c:ext>
              </c:extLst>
            </c:dLbl>
            <c:dLbl>
              <c:idx val="1"/>
              <c:layout>
                <c:manualLayout>
                  <c:x val="-0.0319194612625613"/>
                  <c:y val="-0.127236557242972"/>
                </c:manualLayout>
              </c:layout>
              <c:tx>
                <c:rich>
                  <a:bodyPr/>
                  <a:lstStyle/>
                  <a:p>
                    <a:fld id="{5F0F6E68-F18C-F94F-8714-BB7206BCE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E3-D440-AC46-93C893B74CB0}"/>
                </c:ext>
              </c:extLst>
            </c:dLbl>
            <c:dLbl>
              <c:idx val="2"/>
              <c:layout>
                <c:manualLayout>
                  <c:x val="-0.0753828032979976"/>
                  <c:y val="0.10337972166998"/>
                </c:manualLayout>
              </c:layout>
              <c:tx>
                <c:rich>
                  <a:bodyPr/>
                  <a:lstStyle/>
                  <a:p>
                    <a:fld id="{9CE2857E-4195-894E-B65F-8313AC243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E3-D440-AC46-93C893B74CB0}"/>
                </c:ext>
              </c:extLst>
            </c:dLbl>
            <c:dLbl>
              <c:idx val="3"/>
              <c:layout>
                <c:manualLayout>
                  <c:x val="0.0612485276796231"/>
                  <c:y val="0.0238568588469183"/>
                </c:manualLayout>
              </c:layout>
              <c:tx>
                <c:rich>
                  <a:bodyPr/>
                  <a:lstStyle/>
                  <a:p>
                    <a:fld id="{B1297415-5413-2B4F-B5EC-D167F3C7D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E3-D440-AC46-93C893B74CB0}"/>
                </c:ext>
              </c:extLst>
            </c:dLbl>
            <c:dLbl>
              <c:idx val="4"/>
              <c:layout>
                <c:manualLayout>
                  <c:x val="-0.0636042402826855"/>
                  <c:y val="-0.202783300198807"/>
                </c:manualLayout>
              </c:layout>
              <c:tx>
                <c:rich>
                  <a:bodyPr/>
                  <a:lstStyle/>
                  <a:p>
                    <a:fld id="{288B46C9-8808-094E-AE11-2EE25FA3D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E3-D440-AC46-93C893B74C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81CBAC-5E98-3644-86D0-6EC9176F8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5E3-D440-AC46-93C893B74CB0}"/>
                </c:ext>
              </c:extLst>
            </c:dLbl>
            <c:dLbl>
              <c:idx val="6"/>
              <c:layout>
                <c:manualLayout>
                  <c:x val="-0.0541813898704358"/>
                  <c:y val="-0.159045725646123"/>
                </c:manualLayout>
              </c:layout>
              <c:tx>
                <c:rich>
                  <a:bodyPr/>
                  <a:lstStyle/>
                  <a:p>
                    <a:fld id="{E6478215-49EB-2541-B0CA-2E67A0C15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5E3-D440-AC46-93C893B74CB0}"/>
                </c:ext>
              </c:extLst>
            </c:dLbl>
            <c:dLbl>
              <c:idx val="7"/>
              <c:layout>
                <c:manualLayout>
                  <c:x val="0.120141342756184"/>
                  <c:y val="-0.0397614314115308"/>
                </c:manualLayout>
              </c:layout>
              <c:tx>
                <c:rich>
                  <a:bodyPr/>
                  <a:lstStyle/>
                  <a:p>
                    <a:fld id="{85A0C668-D184-8B4C-AFAF-BE38E2044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5E3-D440-AC46-93C893B74C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5AC426-4AF6-7442-A026-2B74B8668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5E3-D440-AC46-93C893B74CB0}"/>
                </c:ext>
              </c:extLst>
            </c:dLbl>
            <c:dLbl>
              <c:idx val="9"/>
              <c:layout>
                <c:manualLayout>
                  <c:x val="-0.115429917550059"/>
                  <c:y val="-0.10337972166998"/>
                </c:manualLayout>
              </c:layout>
              <c:tx>
                <c:rich>
                  <a:bodyPr/>
                  <a:lstStyle/>
                  <a:p>
                    <a:fld id="{C8393F1C-1529-C247-BB53-2B5A82CA4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5E3-D440-AC46-93C893B74CB0}"/>
                </c:ext>
              </c:extLst>
            </c:dLbl>
            <c:dLbl>
              <c:idx val="10"/>
              <c:layout>
                <c:manualLayout>
                  <c:x val="-0.136631330977621"/>
                  <c:y val="0.0238568588469185"/>
                </c:manualLayout>
              </c:layout>
              <c:tx>
                <c:rich>
                  <a:bodyPr/>
                  <a:lstStyle/>
                  <a:p>
                    <a:fld id="{A8290FEE-B721-8C49-A0FC-1855213FB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5E3-D440-AC46-93C893B74CB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BE8D4DD-AC15-BD46-9E25-63BD4A5D2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5E3-D440-AC46-93C893B74CB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17F14B8-C383-144F-9CFA-56331C531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5E3-D440-AC46-93C893B74C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272A03-943C-B242-A290-17A7C31DD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5E3-D440-AC46-93C893B74CB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D6732F0-FEA9-3543-A6C9-34A37A039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5E3-D440-AC46-93C893B74CB0}"/>
                </c:ext>
              </c:extLst>
            </c:dLbl>
            <c:dLbl>
              <c:idx val="15"/>
              <c:layout>
                <c:manualLayout>
                  <c:x val="-0.0637450199203187"/>
                  <c:y val="-0.0977596741344196"/>
                </c:manualLayout>
              </c:layout>
              <c:tx>
                <c:rich>
                  <a:bodyPr/>
                  <a:lstStyle/>
                  <a:p>
                    <a:fld id="{68DFF27F-B3D8-784B-BED0-2AF5D9E41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744-2843-BA72-5D70B40CAE3F}"/>
                </c:ext>
              </c:extLst>
            </c:dLbl>
            <c:dLbl>
              <c:idx val="16"/>
              <c:layout>
                <c:manualLayout>
                  <c:x val="0.0717131474103586"/>
                  <c:y val="0.105906313645621"/>
                </c:manualLayout>
              </c:layout>
              <c:tx>
                <c:rich>
                  <a:bodyPr/>
                  <a:lstStyle/>
                  <a:p>
                    <a:fld id="{BC34C7CF-F651-AA4A-843A-D18698FAA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744-2843-BA72-5D70B40CAE3F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C63C15F-7EC7-D54C-8C40-0BCB40304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44-2843-BA72-5D70B40CAE3F}"/>
                </c:ext>
              </c:extLst>
            </c:dLbl>
            <c:dLbl>
              <c:idx val="18"/>
              <c:layout>
                <c:manualLayout>
                  <c:x val="0.150066401062417"/>
                  <c:y val="0.0"/>
                </c:manualLayout>
              </c:layout>
              <c:tx>
                <c:rich>
                  <a:bodyPr/>
                  <a:lstStyle/>
                  <a:p>
                    <a:fld id="{677F9DF7-0AC0-E446-850C-21961809B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744-2843-BA72-5D70B40CAE3F}"/>
                </c:ext>
              </c:extLst>
            </c:dLbl>
            <c:dLbl>
              <c:idx val="19"/>
              <c:layout>
                <c:manualLayout>
                  <c:x val="0.00796812749003984"/>
                  <c:y val="-0.105906313645621"/>
                </c:manualLayout>
              </c:layout>
              <c:tx>
                <c:rich>
                  <a:bodyPr/>
                  <a:lstStyle/>
                  <a:p>
                    <a:fld id="{2C31406C-65F6-9A45-96DC-88A2BD414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744-2843-BA72-5D70B40CAE3F}"/>
                </c:ext>
              </c:extLst>
            </c:dLbl>
            <c:dLbl>
              <c:idx val="20"/>
              <c:layout>
                <c:manualLayout>
                  <c:x val="0.114209827357238"/>
                  <c:y val="-7.46766661814615E-17"/>
                </c:manualLayout>
              </c:layout>
              <c:tx>
                <c:rich>
                  <a:bodyPr/>
                  <a:lstStyle/>
                  <a:p>
                    <a:fld id="{2CBEBEC8-AC2F-ED4A-98FC-18641BF9B2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744-2843-BA72-5D70B40CAE3F}"/>
                </c:ext>
              </c:extLst>
            </c:dLbl>
            <c:dLbl>
              <c:idx val="21"/>
              <c:layout>
                <c:manualLayout>
                  <c:x val="-0.119521912350598"/>
                  <c:y val="-0.183299389002037"/>
                </c:manualLayout>
              </c:layout>
              <c:tx>
                <c:rich>
                  <a:bodyPr/>
                  <a:lstStyle/>
                  <a:p>
                    <a:fld id="{14F83ED5-05AD-3242-9A2C-C54D60F78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744-2843-BA72-5D70B40CAE3F}"/>
                </c:ext>
              </c:extLst>
            </c:dLbl>
            <c:dLbl>
              <c:idx val="22"/>
              <c:layout>
                <c:manualLayout>
                  <c:x val="0.231075697211155"/>
                  <c:y val="0.0"/>
                </c:manualLayout>
              </c:layout>
              <c:tx>
                <c:rich>
                  <a:bodyPr/>
                  <a:lstStyle/>
                  <a:p>
                    <a:fld id="{7BC997F9-47E9-8844-B405-239123714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744-2843-BA72-5D70B40CAE3F}"/>
                </c:ext>
              </c:extLst>
            </c:dLbl>
            <c:dLbl>
              <c:idx val="23"/>
              <c:layout>
                <c:manualLayout>
                  <c:x val="-0.099601593625498"/>
                  <c:y val="-0.274949083503055"/>
                </c:manualLayout>
              </c:layout>
              <c:tx>
                <c:rich>
                  <a:bodyPr/>
                  <a:lstStyle/>
                  <a:p>
                    <a:fld id="{2087845C-C28B-C24E-ABDB-778427D93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744-2843-BA72-5D70B40CAE3F}"/>
                </c:ext>
              </c:extLst>
            </c:dLbl>
            <c:dLbl>
              <c:idx val="24"/>
              <c:layout>
                <c:manualLayout>
                  <c:x val="-0.0796812749003984"/>
                  <c:y val="-0.279022403258656"/>
                </c:manualLayout>
              </c:layout>
              <c:tx>
                <c:rich>
                  <a:bodyPr/>
                  <a:lstStyle/>
                  <a:p>
                    <a:fld id="{891E5ADF-51CF-A144-81D2-8736CB86D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744-2843-BA72-5D70B40CAE3F}"/>
                </c:ext>
              </c:extLst>
            </c:dLbl>
            <c:dLbl>
              <c:idx val="25"/>
              <c:layout>
                <c:manualLayout>
                  <c:x val="-0.0172642762284197"/>
                  <c:y val="0.0773930753564155"/>
                </c:manualLayout>
              </c:layout>
              <c:tx>
                <c:rich>
                  <a:bodyPr/>
                  <a:lstStyle/>
                  <a:p>
                    <a:fld id="{9B522CB4-9080-9D44-B2AA-CF2B8EAE4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744-2843-BA72-5D70B40CA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Plots!$B$2:$B$27</c:f>
              <c:numCache>
                <c:formatCode>General</c:formatCode>
                <c:ptCount val="26"/>
                <c:pt idx="0">
                  <c:v>0.262505978000956</c:v>
                </c:pt>
                <c:pt idx="1">
                  <c:v>0.269942434210526</c:v>
                </c:pt>
                <c:pt idx="2">
                  <c:v>0.24010804862188</c:v>
                </c:pt>
                <c:pt idx="3">
                  <c:v>0.273280395998763</c:v>
                </c:pt>
                <c:pt idx="4">
                  <c:v>0.256871307474955</c:v>
                </c:pt>
                <c:pt idx="5">
                  <c:v>0.733480462157601</c:v>
                </c:pt>
                <c:pt idx="6">
                  <c:v>0.448240866035183</c:v>
                </c:pt>
                <c:pt idx="7">
                  <c:v>0.448240866035183</c:v>
                </c:pt>
                <c:pt idx="8">
                  <c:v>0.731087094723458</c:v>
                </c:pt>
                <c:pt idx="9">
                  <c:v>0.423515598792352</c:v>
                </c:pt>
                <c:pt idx="10">
                  <c:v>0.423515598792352</c:v>
                </c:pt>
                <c:pt idx="11">
                  <c:v>0.473665913436468</c:v>
                </c:pt>
                <c:pt idx="12">
                  <c:v>0.473665913436468</c:v>
                </c:pt>
                <c:pt idx="13">
                  <c:v>0.706461857540994</c:v>
                </c:pt>
                <c:pt idx="14">
                  <c:v>0.473665913436468</c:v>
                </c:pt>
                <c:pt idx="15">
                  <c:v>0.322205345312348</c:v>
                </c:pt>
                <c:pt idx="16">
                  <c:v>0.371056797559751</c:v>
                </c:pt>
                <c:pt idx="17">
                  <c:v>0.377428766528028</c:v>
                </c:pt>
                <c:pt idx="18">
                  <c:v>0.348365545215939</c:v>
                </c:pt>
                <c:pt idx="19">
                  <c:v>0.329225608866851</c:v>
                </c:pt>
                <c:pt idx="20">
                  <c:v>0.327426678957971</c:v>
                </c:pt>
                <c:pt idx="21">
                  <c:v>0.281616447631652</c:v>
                </c:pt>
                <c:pt idx="22">
                  <c:v>0.346828702123302</c:v>
                </c:pt>
                <c:pt idx="23">
                  <c:v>0.297389403292181</c:v>
                </c:pt>
                <c:pt idx="24">
                  <c:v>0.326083268297649</c:v>
                </c:pt>
                <c:pt idx="25">
                  <c:v>0.313794565678312</c:v>
                </c:pt>
              </c:numCache>
            </c:numRef>
          </c:xVal>
          <c:yVal>
            <c:numRef>
              <c:f>Plots!$C$2:$C$27</c:f>
              <c:numCache>
                <c:formatCode>General</c:formatCode>
                <c:ptCount val="26"/>
                <c:pt idx="0">
                  <c:v>0.395743037487568</c:v>
                </c:pt>
                <c:pt idx="1">
                  <c:v>0.395740551872666</c:v>
                </c:pt>
                <c:pt idx="2">
                  <c:v>0.395740576725376</c:v>
                </c:pt>
                <c:pt idx="3">
                  <c:v>0.395740614786499</c:v>
                </c:pt>
                <c:pt idx="4">
                  <c:v>0.39574056839536</c:v>
                </c:pt>
                <c:pt idx="5">
                  <c:v>0.647034424566976</c:v>
                </c:pt>
                <c:pt idx="6">
                  <c:v>0.62130914138567</c:v>
                </c:pt>
                <c:pt idx="7">
                  <c:v>0.564420346029224</c:v>
                </c:pt>
                <c:pt idx="8">
                  <c:v>0.583465858439179</c:v>
                </c:pt>
                <c:pt idx="9">
                  <c:v>0.619849125784947</c:v>
                </c:pt>
                <c:pt idx="10">
                  <c:v>0.567026123308206</c:v>
                </c:pt>
                <c:pt idx="11">
                  <c:v>0.622167558860107</c:v>
                </c:pt>
                <c:pt idx="12">
                  <c:v>0.540977951354553</c:v>
                </c:pt>
                <c:pt idx="13">
                  <c:v>0.614921317076813</c:v>
                </c:pt>
                <c:pt idx="14">
                  <c:v>0.657423427988278</c:v>
                </c:pt>
                <c:pt idx="15">
                  <c:v>0.499739307549614</c:v>
                </c:pt>
                <c:pt idx="16">
                  <c:v>0.450468297533886</c:v>
                </c:pt>
                <c:pt idx="17">
                  <c:v>0.592180621280886</c:v>
                </c:pt>
                <c:pt idx="18">
                  <c:v>0.503502386510457</c:v>
                </c:pt>
                <c:pt idx="19">
                  <c:v>0.582630881778714</c:v>
                </c:pt>
                <c:pt idx="20">
                  <c:v>0.533476764266314</c:v>
                </c:pt>
                <c:pt idx="21">
                  <c:v>0.5018878189679</c:v>
                </c:pt>
                <c:pt idx="22">
                  <c:v>0.464932984748553</c:v>
                </c:pt>
                <c:pt idx="23">
                  <c:v>0.513389345058514</c:v>
                </c:pt>
                <c:pt idx="24">
                  <c:v>0.582361882000914</c:v>
                </c:pt>
                <c:pt idx="25">
                  <c:v>0.461972208959143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Plots!$A$2:$A$27</c15:f>
                <c15:dlblRangeCache>
                  <c:ptCount val="26"/>
                  <c:pt idx="0">
                    <c:v>Type A</c:v>
                  </c:pt>
                  <c:pt idx="1">
                    <c:v>Type B</c:v>
                  </c:pt>
                  <c:pt idx="2">
                    <c:v>Type C</c:v>
                  </c:pt>
                  <c:pt idx="3">
                    <c:v>Type D</c:v>
                  </c:pt>
                  <c:pt idx="4">
                    <c:v>Type E</c:v>
                  </c:pt>
                  <c:pt idx="5">
                    <c:v>Type G</c:v>
                  </c:pt>
                  <c:pt idx="6">
                    <c:v>Type H</c:v>
                  </c:pt>
                  <c:pt idx="7">
                    <c:v>Type I</c:v>
                  </c:pt>
                  <c:pt idx="8">
                    <c:v>Type J</c:v>
                  </c:pt>
                  <c:pt idx="9">
                    <c:v>Type K</c:v>
                  </c:pt>
                  <c:pt idx="10">
                    <c:v>Type L</c:v>
                  </c:pt>
                  <c:pt idx="11">
                    <c:v>Type M</c:v>
                  </c:pt>
                  <c:pt idx="12">
                    <c:v>Type N</c:v>
                  </c:pt>
                  <c:pt idx="13">
                    <c:v>Type O</c:v>
                  </c:pt>
                  <c:pt idx="14">
                    <c:v>Type P</c:v>
                  </c:pt>
                  <c:pt idx="15">
                    <c:v>TYPE ND1</c:v>
                  </c:pt>
                  <c:pt idx="16">
                    <c:v>TYPE ND2</c:v>
                  </c:pt>
                  <c:pt idx="17">
                    <c:v>TYPE ND3</c:v>
                  </c:pt>
                  <c:pt idx="18">
                    <c:v>TYPE ND4</c:v>
                  </c:pt>
                  <c:pt idx="19">
                    <c:v>TYPE ND5</c:v>
                  </c:pt>
                  <c:pt idx="20">
                    <c:v>TYPE ND6</c:v>
                  </c:pt>
                  <c:pt idx="21">
                    <c:v>TYPE ND7</c:v>
                  </c:pt>
                  <c:pt idx="22">
                    <c:v>TYPE ND8</c:v>
                  </c:pt>
                  <c:pt idx="23">
                    <c:v>TYPE ND9</c:v>
                  </c:pt>
                  <c:pt idx="24">
                    <c:v>TYPE ND11</c:v>
                  </c:pt>
                  <c:pt idx="25">
                    <c:v>TYPE ND12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5E3-D440-AC46-93C893B7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74648"/>
        <c:axId val="2143165240"/>
      </c:scatterChart>
      <c:valAx>
        <c:axId val="2143474648"/>
        <c:scaling>
          <c:orientation val="minMax"/>
          <c:max val="0.7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HPLC Percent  Docycycline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3165240"/>
        <c:crosses val="autoZero"/>
        <c:crossBetween val="midCat"/>
        <c:majorUnit val="0.1"/>
      </c:valAx>
      <c:valAx>
        <c:axId val="2143165240"/>
        <c:scaling>
          <c:orientation val="minMax"/>
          <c:max val="0.8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sz="2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SVM_R</a:t>
                </a:r>
                <a:r>
                  <a:rPr lang="en-US" sz="2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Model prediction</a:t>
                </a:r>
                <a:endParaRPr lang="en-US" sz="2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74648"/>
        <c:crosses val="autoZero"/>
        <c:crossBetween val="midCat"/>
        <c:majorUnit val="0.2"/>
        <c:minorUnit val="0.004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'Plots (2)'!$C$1</c:f>
              <c:strCache>
                <c:ptCount val="1"/>
                <c:pt idx="0">
                  <c:v>Percent SVM_R Model Predictions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1B-AD42-8703-103F9EDACA4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91B-AD42-8703-103F9EDACA44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91B-AD42-8703-103F9EDACA44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91B-AD42-8703-103F9EDACA44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91B-AD42-8703-103F9EDACA44}"/>
              </c:ext>
            </c:extLst>
          </c:dPt>
          <c:dPt>
            <c:idx val="5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C91B-AD42-8703-103F9EDACA44}"/>
              </c:ext>
            </c:extLst>
          </c:dPt>
          <c:dPt>
            <c:idx val="6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C91B-AD42-8703-103F9EDACA44}"/>
              </c:ext>
            </c:extLst>
          </c:dPt>
          <c:dPt>
            <c:idx val="7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C91B-AD42-8703-103F9EDACA44}"/>
              </c:ext>
            </c:extLst>
          </c:dPt>
          <c:dPt>
            <c:idx val="8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C91B-AD42-8703-103F9EDACA44}"/>
              </c:ext>
            </c:extLst>
          </c:dPt>
          <c:dPt>
            <c:idx val="9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91B-AD42-8703-103F9EDACA44}"/>
              </c:ext>
            </c:extLst>
          </c:dPt>
          <c:dPt>
            <c:idx val="10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C91B-AD42-8703-103F9EDACA44}"/>
              </c:ext>
            </c:extLst>
          </c:dPt>
          <c:dPt>
            <c:idx val="11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C91B-AD42-8703-103F9EDACA44}"/>
              </c:ext>
            </c:extLst>
          </c:dPt>
          <c:dPt>
            <c:idx val="12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C91B-AD42-8703-103F9EDACA44}"/>
              </c:ext>
            </c:extLst>
          </c:dPt>
          <c:dPt>
            <c:idx val="14"/>
            <c:marker>
              <c:symbol val="square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C91B-AD42-8703-103F9EDACA44}"/>
              </c:ext>
            </c:extLst>
          </c:dPt>
          <c:dLbls>
            <c:dLbl>
              <c:idx val="0"/>
              <c:layout>
                <c:manualLayout>
                  <c:x val="0.0259128386336866"/>
                  <c:y val="0.0755467196819085"/>
                </c:manualLayout>
              </c:layout>
              <c:tx>
                <c:rich>
                  <a:bodyPr/>
                  <a:lstStyle/>
                  <a:p>
                    <a:fld id="{F6C696E3-0824-6B4B-BB49-DFB6A77DE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91B-AD42-8703-103F9EDACA44}"/>
                </c:ext>
              </c:extLst>
            </c:dLbl>
            <c:dLbl>
              <c:idx val="1"/>
              <c:layout>
                <c:manualLayout>
                  <c:x val="-0.0159832062824816"/>
                  <c:y val="-0.0783567201757622"/>
                </c:manualLayout>
              </c:layout>
              <c:tx>
                <c:rich>
                  <a:bodyPr/>
                  <a:lstStyle/>
                  <a:p>
                    <a:fld id="{5F9291E6-A755-C442-8204-B84B14695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1B-AD42-8703-103F9EDACA44}"/>
                </c:ext>
              </c:extLst>
            </c:dLbl>
            <c:dLbl>
              <c:idx val="2"/>
              <c:layout>
                <c:manualLayout>
                  <c:x val="-0.0753828032979976"/>
                  <c:y val="0.10337972166998"/>
                </c:manualLayout>
              </c:layout>
              <c:tx>
                <c:rich>
                  <a:bodyPr/>
                  <a:lstStyle/>
                  <a:p>
                    <a:fld id="{ED95CAB0-C2A5-694F-B40D-BFC5D77E8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91B-AD42-8703-103F9EDACA44}"/>
                </c:ext>
              </c:extLst>
            </c:dLbl>
            <c:dLbl>
              <c:idx val="3"/>
              <c:layout>
                <c:manualLayout>
                  <c:x val="0.0612485276796231"/>
                  <c:y val="0.0238568588469183"/>
                </c:manualLayout>
              </c:layout>
              <c:tx>
                <c:rich>
                  <a:bodyPr/>
                  <a:lstStyle/>
                  <a:p>
                    <a:fld id="{85EFA78C-10A8-7043-8D7E-7CE0265AB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91B-AD42-8703-103F9EDACA44}"/>
                </c:ext>
              </c:extLst>
            </c:dLbl>
            <c:dLbl>
              <c:idx val="4"/>
              <c:layout>
                <c:manualLayout>
                  <c:x val="-0.0636042402826855"/>
                  <c:y val="-0.202783300198807"/>
                </c:manualLayout>
              </c:layout>
              <c:tx>
                <c:rich>
                  <a:bodyPr/>
                  <a:lstStyle/>
                  <a:p>
                    <a:fld id="{2AC4F4C4-BF92-844D-92E7-9940F3505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91B-AD42-8703-103F9EDACA4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07E790-4B02-7C4F-A180-AF4BF7BD7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1B-AD42-8703-103F9EDACA4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234FE0-5E85-8247-9CC4-2448A5B67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1B-AD42-8703-103F9EDACA4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054A65D-EF05-E04B-8FF1-1B3455762F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91B-AD42-8703-103F9EDACA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'Plots (2)'!$B$2:$B$27</c:f>
              <c:numCache>
                <c:formatCode>General</c:formatCode>
                <c:ptCount val="26"/>
                <c:pt idx="0">
                  <c:v>0.262505978000956</c:v>
                </c:pt>
                <c:pt idx="1">
                  <c:v>0.269942434210526</c:v>
                </c:pt>
                <c:pt idx="2">
                  <c:v>0.24010804862188</c:v>
                </c:pt>
                <c:pt idx="3">
                  <c:v>0.273280395998763</c:v>
                </c:pt>
                <c:pt idx="4">
                  <c:v>0.256871307474955</c:v>
                </c:pt>
                <c:pt idx="5">
                  <c:v>0.733480462157601</c:v>
                </c:pt>
                <c:pt idx="6">
                  <c:v>0.448240866035183</c:v>
                </c:pt>
                <c:pt idx="7">
                  <c:v>0.448240866035183</c:v>
                </c:pt>
                <c:pt idx="8">
                  <c:v>0.731087094723458</c:v>
                </c:pt>
                <c:pt idx="9">
                  <c:v>0.423515598792352</c:v>
                </c:pt>
                <c:pt idx="10">
                  <c:v>0.423515598792352</c:v>
                </c:pt>
                <c:pt idx="11">
                  <c:v>0.473665913436468</c:v>
                </c:pt>
                <c:pt idx="12">
                  <c:v>0.473665913436468</c:v>
                </c:pt>
                <c:pt idx="13">
                  <c:v>0.706461857540994</c:v>
                </c:pt>
                <c:pt idx="14">
                  <c:v>0.473665913436468</c:v>
                </c:pt>
                <c:pt idx="15">
                  <c:v>0.322205345312348</c:v>
                </c:pt>
                <c:pt idx="16">
                  <c:v>0.371056797559751</c:v>
                </c:pt>
                <c:pt idx="17">
                  <c:v>0.377428766528028</c:v>
                </c:pt>
                <c:pt idx="18">
                  <c:v>0.348365545215939</c:v>
                </c:pt>
                <c:pt idx="19">
                  <c:v>0.329225608866851</c:v>
                </c:pt>
                <c:pt idx="20">
                  <c:v>0.327426678957971</c:v>
                </c:pt>
                <c:pt idx="21">
                  <c:v>0.281616447631652</c:v>
                </c:pt>
                <c:pt idx="22">
                  <c:v>0.346828702123302</c:v>
                </c:pt>
                <c:pt idx="23">
                  <c:v>0.297389403292181</c:v>
                </c:pt>
                <c:pt idx="24">
                  <c:v>0.326083268297649</c:v>
                </c:pt>
                <c:pt idx="25">
                  <c:v>0.313794565678312</c:v>
                </c:pt>
              </c:numCache>
            </c:numRef>
          </c:xVal>
          <c:yVal>
            <c:numRef>
              <c:f>'Plots (2)'!$C$2:$C$27</c:f>
              <c:numCache>
                <c:formatCode>General</c:formatCode>
                <c:ptCount val="26"/>
                <c:pt idx="0">
                  <c:v>0.395743037487568</c:v>
                </c:pt>
                <c:pt idx="1">
                  <c:v>0.395740551872666</c:v>
                </c:pt>
                <c:pt idx="2">
                  <c:v>0.395740576725376</c:v>
                </c:pt>
                <c:pt idx="3">
                  <c:v>0.395740614786499</c:v>
                </c:pt>
                <c:pt idx="4">
                  <c:v>0.39574056839536</c:v>
                </c:pt>
                <c:pt idx="5">
                  <c:v>0.647034424566976</c:v>
                </c:pt>
                <c:pt idx="6">
                  <c:v>0.62130914138567</c:v>
                </c:pt>
                <c:pt idx="7">
                  <c:v>0.564420346029224</c:v>
                </c:pt>
                <c:pt idx="8">
                  <c:v>0.583465858439179</c:v>
                </c:pt>
                <c:pt idx="9">
                  <c:v>0.619849125784947</c:v>
                </c:pt>
                <c:pt idx="10">
                  <c:v>0.567026123308206</c:v>
                </c:pt>
                <c:pt idx="11">
                  <c:v>0.622167558860107</c:v>
                </c:pt>
                <c:pt idx="12">
                  <c:v>0.540977951354553</c:v>
                </c:pt>
                <c:pt idx="13">
                  <c:v>0.614921317076813</c:v>
                </c:pt>
                <c:pt idx="14">
                  <c:v>0.657423427988278</c:v>
                </c:pt>
                <c:pt idx="15">
                  <c:v>0.499739307549614</c:v>
                </c:pt>
                <c:pt idx="16">
                  <c:v>0.450468297533886</c:v>
                </c:pt>
                <c:pt idx="17">
                  <c:v>0.592180621280886</c:v>
                </c:pt>
                <c:pt idx="18">
                  <c:v>0.503502386510457</c:v>
                </c:pt>
                <c:pt idx="19">
                  <c:v>0.582630881778714</c:v>
                </c:pt>
                <c:pt idx="20">
                  <c:v>0.533476764266314</c:v>
                </c:pt>
                <c:pt idx="21">
                  <c:v>0.5018878189679</c:v>
                </c:pt>
                <c:pt idx="22">
                  <c:v>0.464932984748553</c:v>
                </c:pt>
                <c:pt idx="23">
                  <c:v>0.513389345058514</c:v>
                </c:pt>
                <c:pt idx="24">
                  <c:v>0.582361882000914</c:v>
                </c:pt>
                <c:pt idx="25">
                  <c:v>0.461972208959143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'Plots (2)'!$A$2:$A$27</c15:f>
                <c15:dlblRangeCache>
                  <c:ptCount val="26"/>
                  <c:pt idx="0">
                    <c:v>Type A</c:v>
                  </c:pt>
                  <c:pt idx="1">
                    <c:v>Type B</c:v>
                  </c:pt>
                  <c:pt idx="2">
                    <c:v>Type C</c:v>
                  </c:pt>
                  <c:pt idx="3">
                    <c:v>Type D</c:v>
                  </c:pt>
                  <c:pt idx="4">
                    <c:v>Type E</c:v>
                  </c:pt>
                  <c:pt idx="5">
                    <c:v>Type G</c:v>
                  </c:pt>
                  <c:pt idx="6">
                    <c:v>Type H</c:v>
                  </c:pt>
                  <c:pt idx="7">
                    <c:v>Type I</c:v>
                  </c:pt>
                  <c:pt idx="8">
                    <c:v>Type J</c:v>
                  </c:pt>
                  <c:pt idx="9">
                    <c:v>Type K</c:v>
                  </c:pt>
                  <c:pt idx="10">
                    <c:v>Type L</c:v>
                  </c:pt>
                  <c:pt idx="11">
                    <c:v>Type M</c:v>
                  </c:pt>
                  <c:pt idx="12">
                    <c:v>Type N</c:v>
                  </c:pt>
                  <c:pt idx="13">
                    <c:v>Type O</c:v>
                  </c:pt>
                  <c:pt idx="14">
                    <c:v>Type P</c:v>
                  </c:pt>
                  <c:pt idx="15">
                    <c:v>TYPE ND1</c:v>
                  </c:pt>
                  <c:pt idx="16">
                    <c:v>TYPE ND2</c:v>
                  </c:pt>
                  <c:pt idx="17">
                    <c:v>TYPE ND3</c:v>
                  </c:pt>
                  <c:pt idx="18">
                    <c:v>TYPE ND4</c:v>
                  </c:pt>
                  <c:pt idx="19">
                    <c:v>TYPE ND5</c:v>
                  </c:pt>
                  <c:pt idx="20">
                    <c:v>TYPE ND6</c:v>
                  </c:pt>
                  <c:pt idx="21">
                    <c:v>TYPE ND7</c:v>
                  </c:pt>
                  <c:pt idx="22">
                    <c:v>TYPE ND8</c:v>
                  </c:pt>
                  <c:pt idx="23">
                    <c:v>TYPE ND9</c:v>
                  </c:pt>
                  <c:pt idx="24">
                    <c:v>TYPE ND11</c:v>
                  </c:pt>
                  <c:pt idx="25">
                    <c:v>TYPE ND12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C91B-AD42-8703-103F9EDA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58568"/>
        <c:axId val="2143214104"/>
      </c:scatterChart>
      <c:valAx>
        <c:axId val="2140458568"/>
        <c:scaling>
          <c:orientation val="minMax"/>
          <c:max val="0.7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HPLC Percent  Docycycline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3214104"/>
        <c:crosses val="autoZero"/>
        <c:crossBetween val="midCat"/>
        <c:majorUnit val="0.1"/>
      </c:valAx>
      <c:valAx>
        <c:axId val="2143214104"/>
        <c:scaling>
          <c:orientation val="minMax"/>
          <c:max val="0.8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  <a:r>
                  <a:rPr lang="en-US" sz="2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SVM_R</a:t>
                </a:r>
                <a:r>
                  <a:rPr lang="en-US" sz="2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Model prediction</a:t>
                </a:r>
                <a:endParaRPr lang="en-US" sz="2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58568"/>
        <c:crosses val="autoZero"/>
        <c:crossBetween val="midCat"/>
        <c:majorUnit val="0.2"/>
        <c:minorUnit val="0.004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63500</xdr:rowOff>
    </xdr:from>
    <xdr:to>
      <xdr:col>15</xdr:col>
      <xdr:colOff>215900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81E72F0-4F68-F84D-AD0A-D2164B707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63500</xdr:rowOff>
    </xdr:from>
    <xdr:to>
      <xdr:col>15</xdr:col>
      <xdr:colOff>215900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818DF1-E54E-F441-AB61-79842174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2"/>
  <sheetViews>
    <sheetView tabSelected="1" workbookViewId="0">
      <selection activeCell="I10" sqref="I10"/>
    </sheetView>
  </sheetViews>
  <sheetFormatPr baseColWidth="10" defaultColWidth="8.875" defaultRowHeight="15" x14ac:dyDescent="0"/>
  <cols>
    <col min="1" max="1" width="14.375" style="37" customWidth="1"/>
    <col min="2" max="2" width="12" style="37" customWidth="1"/>
    <col min="3" max="3" width="13.5" style="37" customWidth="1"/>
    <col min="4" max="4" width="34.75" style="39" customWidth="1"/>
    <col min="5" max="5" width="10.25" style="39" customWidth="1"/>
    <col min="6" max="6" width="10.75" style="42" customWidth="1"/>
    <col min="7" max="7" width="14.5" style="37" customWidth="1"/>
    <col min="8" max="8" width="15.5" style="37" customWidth="1"/>
    <col min="9" max="9" width="13.875" style="37" customWidth="1"/>
    <col min="10" max="10" width="14.5" style="38" customWidth="1"/>
    <col min="11" max="11" width="12.625" style="38" customWidth="1"/>
    <col min="12" max="239" width="7.75" style="38" customWidth="1"/>
    <col min="240" max="241" width="17.875" style="38" bestFit="1" customWidth="1"/>
    <col min="242" max="16384" width="8.875" style="38"/>
  </cols>
  <sheetData>
    <row r="1" spans="1:239" s="34" customFormat="1" ht="54">
      <c r="A1" s="34" t="s">
        <v>133</v>
      </c>
      <c r="B1" s="34" t="s">
        <v>134</v>
      </c>
      <c r="C1" s="34" t="s">
        <v>15</v>
      </c>
      <c r="D1" s="35" t="s">
        <v>16</v>
      </c>
      <c r="E1" s="35" t="s">
        <v>17</v>
      </c>
      <c r="F1" s="36" t="s">
        <v>18</v>
      </c>
      <c r="G1" s="34" t="s">
        <v>132</v>
      </c>
      <c r="H1" s="34" t="s">
        <v>135</v>
      </c>
      <c r="I1" s="34" t="s">
        <v>139</v>
      </c>
      <c r="J1" s="34" t="s">
        <v>140</v>
      </c>
      <c r="K1" s="34" t="s">
        <v>136</v>
      </c>
      <c r="L1" s="55">
        <v>900.81366490000005</v>
      </c>
      <c r="M1" s="55">
        <v>904.71879769999998</v>
      </c>
      <c r="N1" s="55">
        <v>909.91882850000002</v>
      </c>
      <c r="O1" s="55">
        <v>913.81374189999997</v>
      </c>
      <c r="P1" s="55">
        <v>917.70427570000004</v>
      </c>
      <c r="Q1" s="55">
        <v>921.59042969999996</v>
      </c>
      <c r="R1" s="55">
        <v>925.4722041</v>
      </c>
      <c r="S1" s="55">
        <v>929.34959879999997</v>
      </c>
      <c r="T1" s="55">
        <v>933.22261379999998</v>
      </c>
      <c r="U1" s="55">
        <v>937.09124899999995</v>
      </c>
      <c r="V1" s="55">
        <v>942.24261660000002</v>
      </c>
      <c r="W1" s="55">
        <v>946.10103260000005</v>
      </c>
      <c r="X1" s="55">
        <v>949.95506890000001</v>
      </c>
      <c r="Y1" s="55">
        <v>953.80472550000002</v>
      </c>
      <c r="Z1" s="55">
        <v>957.65000239999995</v>
      </c>
      <c r="AA1" s="55">
        <v>961.49089960000003</v>
      </c>
      <c r="AB1" s="55">
        <v>965.32741710000005</v>
      </c>
      <c r="AC1" s="55">
        <v>969.15955489999999</v>
      </c>
      <c r="AD1" s="55">
        <v>972.98731310000005</v>
      </c>
      <c r="AE1" s="55">
        <v>978.08417770000005</v>
      </c>
      <c r="AF1" s="55">
        <v>981.90171659999999</v>
      </c>
      <c r="AG1" s="55">
        <v>985.71487569999999</v>
      </c>
      <c r="AH1" s="55">
        <v>989.52365520000001</v>
      </c>
      <c r="AI1" s="55">
        <v>993.32805489999998</v>
      </c>
      <c r="AJ1" s="55">
        <v>997.12807499999997</v>
      </c>
      <c r="AK1" s="55">
        <v>1000.923715</v>
      </c>
      <c r="AL1" s="55">
        <v>1004.714976</v>
      </c>
      <c r="AM1" s="55">
        <v>1009.763177</v>
      </c>
      <c r="AN1" s="55">
        <v>1013.544219</v>
      </c>
      <c r="AO1" s="55">
        <v>1017.32088</v>
      </c>
      <c r="AP1" s="55">
        <v>1021.093162</v>
      </c>
      <c r="AQ1" s="55">
        <v>1024.8610650000001</v>
      </c>
      <c r="AR1" s="55">
        <v>1028.624587</v>
      </c>
      <c r="AS1" s="55">
        <v>1032.38373</v>
      </c>
      <c r="AT1" s="55">
        <v>1036.1384929999999</v>
      </c>
      <c r="AU1" s="55">
        <v>1039.8888770000001</v>
      </c>
      <c r="AV1" s="55">
        <v>1044.882576</v>
      </c>
      <c r="AW1" s="55">
        <v>1048.62274</v>
      </c>
      <c r="AX1" s="55">
        <v>1052.358524</v>
      </c>
      <c r="AY1" s="55">
        <v>1056.089929</v>
      </c>
      <c r="AZ1" s="55">
        <v>1059.8169539999999</v>
      </c>
      <c r="BA1" s="55">
        <v>1063.5396000000001</v>
      </c>
      <c r="BB1" s="55">
        <v>1067.257865</v>
      </c>
      <c r="BC1" s="55">
        <v>1070.9717519999999</v>
      </c>
      <c r="BD1" s="55">
        <v>1075.9167870000001</v>
      </c>
      <c r="BE1" s="55">
        <v>1079.6204540000001</v>
      </c>
      <c r="BF1" s="55">
        <v>1083.319741</v>
      </c>
      <c r="BG1" s="55">
        <v>1087.0146480000001</v>
      </c>
      <c r="BH1" s="55">
        <v>1090.7051759999999</v>
      </c>
      <c r="BI1" s="55">
        <v>1094.3913239999999</v>
      </c>
      <c r="BJ1" s="55">
        <v>1098.0730920000001</v>
      </c>
      <c r="BK1" s="55">
        <v>1101.750481</v>
      </c>
      <c r="BL1" s="55">
        <v>1105.423489</v>
      </c>
      <c r="BM1" s="55">
        <v>1110.314022</v>
      </c>
      <c r="BN1" s="55">
        <v>1113.976811</v>
      </c>
      <c r="BO1" s="55">
        <v>1117.635221</v>
      </c>
      <c r="BP1" s="55">
        <v>1121.289252</v>
      </c>
      <c r="BQ1" s="55">
        <v>1124.9389020000001</v>
      </c>
      <c r="BR1" s="55">
        <v>1128.584173</v>
      </c>
      <c r="BS1" s="55">
        <v>1132.225064</v>
      </c>
      <c r="BT1" s="55">
        <v>1135.861576</v>
      </c>
      <c r="BU1" s="55">
        <v>1140.7034450000001</v>
      </c>
      <c r="BV1" s="55">
        <v>1144.329737</v>
      </c>
      <c r="BW1" s="55">
        <v>1147.9516490000001</v>
      </c>
      <c r="BX1" s="55">
        <v>1151.569182</v>
      </c>
      <c r="BY1" s="55">
        <v>1155.182335</v>
      </c>
      <c r="BZ1" s="55">
        <v>1158.791109</v>
      </c>
      <c r="CA1" s="55">
        <v>1162.3955020000001</v>
      </c>
      <c r="CB1" s="55">
        <v>1165.995516</v>
      </c>
      <c r="CC1" s="55">
        <v>1169.59115</v>
      </c>
      <c r="CD1" s="55">
        <v>1174.3785170000001</v>
      </c>
      <c r="CE1" s="55">
        <v>1177.9639320000001</v>
      </c>
      <c r="CF1" s="55">
        <v>1181.544967</v>
      </c>
      <c r="CG1" s="55">
        <v>1185.121623</v>
      </c>
      <c r="CH1" s="55">
        <v>1188.6938990000001</v>
      </c>
      <c r="CI1" s="55">
        <v>1192.2617949999999</v>
      </c>
      <c r="CJ1" s="55">
        <v>1195.8253110000001</v>
      </c>
      <c r="CK1" s="55">
        <v>1199.384448</v>
      </c>
      <c r="CL1" s="55">
        <v>1204.123151</v>
      </c>
      <c r="CM1" s="55">
        <v>1207.672069</v>
      </c>
      <c r="CN1" s="55">
        <v>1211.216606</v>
      </c>
      <c r="CO1" s="55">
        <v>1214.7567650000001</v>
      </c>
      <c r="CP1" s="55">
        <v>1218.292543</v>
      </c>
      <c r="CQ1" s="55">
        <v>1221.823942</v>
      </c>
      <c r="CR1" s="55">
        <v>1225.3509610000001</v>
      </c>
      <c r="CS1" s="55">
        <v>1228.8735999999999</v>
      </c>
      <c r="CT1" s="55">
        <v>1232.39186</v>
      </c>
      <c r="CU1" s="55">
        <v>1237.0760600000001</v>
      </c>
      <c r="CV1" s="55">
        <v>1240.5841</v>
      </c>
      <c r="CW1" s="55">
        <v>1244.087761</v>
      </c>
      <c r="CX1" s="55">
        <v>1247.5870420000001</v>
      </c>
      <c r="CY1" s="55">
        <v>1251.0819429999999</v>
      </c>
      <c r="CZ1" s="55">
        <v>1254.572465</v>
      </c>
      <c r="DA1" s="55">
        <v>1258.0586069999999</v>
      </c>
      <c r="DB1" s="55">
        <v>1261.5403690000001</v>
      </c>
      <c r="DC1" s="55">
        <v>1266.1759059999999</v>
      </c>
      <c r="DD1" s="55">
        <v>1269.6474490000001</v>
      </c>
      <c r="DE1" s="55">
        <v>1273.1146120000001</v>
      </c>
      <c r="DF1" s="55">
        <v>1276.5773959999999</v>
      </c>
      <c r="DG1" s="55">
        <v>1280.0358000000001</v>
      </c>
      <c r="DH1" s="55">
        <v>1283.489824</v>
      </c>
      <c r="DI1" s="55">
        <v>1286.939468</v>
      </c>
      <c r="DJ1" s="55">
        <v>1290.3847330000001</v>
      </c>
      <c r="DK1" s="55">
        <v>1293.8256180000001</v>
      </c>
      <c r="DL1" s="55">
        <v>1298.4066519999999</v>
      </c>
      <c r="DM1" s="55">
        <v>1301.8373180000001</v>
      </c>
      <c r="DN1" s="55">
        <v>1305.263604</v>
      </c>
      <c r="DO1" s="55">
        <v>1308.68551</v>
      </c>
      <c r="DP1" s="55">
        <v>1312.1030370000001</v>
      </c>
      <c r="DQ1" s="55">
        <v>1315.5161840000001</v>
      </c>
      <c r="DR1" s="55">
        <v>1318.924951</v>
      </c>
      <c r="DS1" s="55">
        <v>1322.3293389999999</v>
      </c>
      <c r="DT1" s="55">
        <v>1326.8617099999999</v>
      </c>
      <c r="DU1" s="55">
        <v>1330.2558779999999</v>
      </c>
      <c r="DV1" s="55">
        <v>1333.6456659999999</v>
      </c>
      <c r="DW1" s="55">
        <v>1337.0310750000001</v>
      </c>
      <c r="DX1" s="55">
        <v>1340.4121050000001</v>
      </c>
      <c r="DY1" s="55">
        <v>1343.7887539999999</v>
      </c>
      <c r="DZ1" s="55">
        <v>1347.161024</v>
      </c>
      <c r="EA1" s="55">
        <v>1350.528914</v>
      </c>
      <c r="EB1" s="55">
        <v>1353.892425</v>
      </c>
      <c r="EC1" s="55">
        <v>1358.3702920000001</v>
      </c>
      <c r="ED1" s="55">
        <v>1361.7235840000001</v>
      </c>
      <c r="EE1" s="55">
        <v>1365.0724949999999</v>
      </c>
      <c r="EF1" s="55">
        <v>1368.417027</v>
      </c>
      <c r="EG1" s="55">
        <v>1371.757179</v>
      </c>
      <c r="EH1" s="55">
        <v>1375.0929510000001</v>
      </c>
      <c r="EI1" s="55">
        <v>1378.424344</v>
      </c>
      <c r="EJ1" s="55">
        <v>1381.7513570000001</v>
      </c>
      <c r="EK1" s="55">
        <v>1385.0739900000001</v>
      </c>
      <c r="EL1" s="55">
        <v>1389.497355</v>
      </c>
      <c r="EM1" s="55">
        <v>1392.809769</v>
      </c>
      <c r="EN1" s="55">
        <v>1396.117804</v>
      </c>
      <c r="EO1" s="55">
        <v>1399.421458</v>
      </c>
      <c r="EP1" s="55">
        <v>1402.7207330000001</v>
      </c>
      <c r="EQ1" s="55">
        <v>1406.0156280000001</v>
      </c>
      <c r="ER1" s="55">
        <v>1409.3061439999999</v>
      </c>
      <c r="ES1" s="55">
        <v>1412.5922800000001</v>
      </c>
      <c r="ET1" s="55">
        <v>1416.966981</v>
      </c>
      <c r="EU1" s="55">
        <v>1420.242898</v>
      </c>
      <c r="EV1" s="55">
        <v>1423.514435</v>
      </c>
      <c r="EW1" s="55">
        <v>1426.781592</v>
      </c>
      <c r="EX1" s="55">
        <v>1430.0443700000001</v>
      </c>
      <c r="EY1" s="55">
        <v>1433.3027669999999</v>
      </c>
      <c r="EZ1" s="55">
        <v>1436.556785</v>
      </c>
      <c r="FA1" s="55">
        <v>1439.8064240000001</v>
      </c>
      <c r="FB1" s="55">
        <v>1443.051682</v>
      </c>
      <c r="FC1" s="55">
        <v>1447.371881</v>
      </c>
      <c r="FD1" s="55">
        <v>1450.6069210000001</v>
      </c>
      <c r="FE1" s="55">
        <v>1453.8375799999999</v>
      </c>
      <c r="FF1" s="55">
        <v>1457.06386</v>
      </c>
      <c r="FG1" s="55">
        <v>1460.2857610000001</v>
      </c>
      <c r="FH1" s="55">
        <v>1463.503281</v>
      </c>
      <c r="FI1" s="55">
        <v>1466.716422</v>
      </c>
      <c r="FJ1" s="55">
        <v>1469.9251830000001</v>
      </c>
      <c r="FK1" s="55">
        <v>1474.196719</v>
      </c>
      <c r="FL1" s="55">
        <v>1477.3952609999999</v>
      </c>
      <c r="FM1" s="55">
        <v>1480.5894229999999</v>
      </c>
      <c r="FN1" s="55">
        <v>1483.7792059999999</v>
      </c>
      <c r="FO1" s="55">
        <v>1486.9646090000001</v>
      </c>
      <c r="FP1" s="55">
        <v>1490.145632</v>
      </c>
      <c r="FQ1" s="55">
        <v>1493.322275</v>
      </c>
      <c r="FR1" s="55">
        <v>1496.494539</v>
      </c>
      <c r="FS1" s="55">
        <v>1499.662423</v>
      </c>
      <c r="FT1" s="55">
        <v>1503.8794559999999</v>
      </c>
      <c r="FU1" s="55">
        <v>1507.03712</v>
      </c>
      <c r="FV1" s="55">
        <v>1510.1904059999999</v>
      </c>
      <c r="FW1" s="55">
        <v>1513.339311</v>
      </c>
      <c r="FX1" s="55">
        <v>1516.483837</v>
      </c>
      <c r="FY1" s="55">
        <v>1519.623983</v>
      </c>
      <c r="FZ1" s="55">
        <v>1522.7597490000001</v>
      </c>
      <c r="GA1" s="55">
        <v>1525.891136</v>
      </c>
      <c r="GB1" s="55">
        <v>1530.0595049999999</v>
      </c>
      <c r="GC1" s="55">
        <v>1533.180672</v>
      </c>
      <c r="GD1" s="55">
        <v>1536.29746</v>
      </c>
      <c r="GE1" s="55">
        <v>1539.409868</v>
      </c>
      <c r="GF1" s="55">
        <v>1542.5178960000001</v>
      </c>
      <c r="GG1" s="55">
        <v>1545.621545</v>
      </c>
      <c r="GH1" s="55">
        <v>1548.720814</v>
      </c>
      <c r="GI1" s="55">
        <v>1551.815703</v>
      </c>
      <c r="GJ1" s="55">
        <v>1554.9062120000001</v>
      </c>
      <c r="GK1" s="55">
        <v>1559.0200789999999</v>
      </c>
      <c r="GL1" s="55">
        <v>1562.100369</v>
      </c>
      <c r="GM1" s="55">
        <v>1565.176279</v>
      </c>
      <c r="GN1" s="55">
        <v>1568.2478100000001</v>
      </c>
      <c r="GO1" s="55">
        <v>1571.314961</v>
      </c>
      <c r="GP1" s="55">
        <v>1574.377733</v>
      </c>
      <c r="GQ1" s="55">
        <v>1577.4361240000001</v>
      </c>
      <c r="GR1" s="55">
        <v>1580.4901359999999</v>
      </c>
      <c r="GS1" s="55">
        <v>1584.5553399999999</v>
      </c>
      <c r="GT1" s="55">
        <v>1587.5991320000001</v>
      </c>
      <c r="GU1" s="55">
        <v>1590.638545</v>
      </c>
      <c r="GV1" s="55">
        <v>1593.673579</v>
      </c>
      <c r="GW1" s="55">
        <v>1596.704232</v>
      </c>
      <c r="GX1" s="55">
        <v>1599.7305060000001</v>
      </c>
      <c r="GY1" s="55">
        <v>1602.752401</v>
      </c>
      <c r="GZ1" s="55">
        <v>1605.7699150000001</v>
      </c>
      <c r="HA1" s="55">
        <v>1608.78305</v>
      </c>
      <c r="HB1" s="55">
        <v>1612.79375</v>
      </c>
      <c r="HC1" s="55">
        <v>1615.796666</v>
      </c>
      <c r="HD1" s="55">
        <v>1618.795202</v>
      </c>
      <c r="HE1" s="55">
        <v>1621.789358</v>
      </c>
      <c r="HF1" s="55">
        <v>1624.7791340000001</v>
      </c>
      <c r="HG1" s="55">
        <v>1627.764531</v>
      </c>
      <c r="HH1" s="55">
        <v>1630.7455480000001</v>
      </c>
      <c r="HI1" s="55">
        <v>1633.722186</v>
      </c>
      <c r="HJ1" s="55">
        <v>1637.684223</v>
      </c>
      <c r="HK1" s="55">
        <v>1640.650641</v>
      </c>
      <c r="HL1" s="55">
        <v>1643.6126790000001</v>
      </c>
      <c r="HM1" s="55">
        <v>1646.570338</v>
      </c>
      <c r="HN1" s="55">
        <v>1649.5236170000001</v>
      </c>
      <c r="HO1" s="55">
        <v>1652.472516</v>
      </c>
      <c r="HP1" s="55">
        <v>1655.4170360000001</v>
      </c>
      <c r="HQ1" s="55">
        <v>1658.357176</v>
      </c>
      <c r="HR1" s="55">
        <v>1661.2929360000001</v>
      </c>
      <c r="HS1" s="55">
        <v>1665.20047</v>
      </c>
      <c r="HT1" s="55">
        <v>1668.1260110000001</v>
      </c>
      <c r="HU1" s="55">
        <v>1671.0471729999999</v>
      </c>
      <c r="HV1" s="55">
        <v>1673.9639540000001</v>
      </c>
      <c r="HW1" s="55">
        <v>1676.876356</v>
      </c>
      <c r="HX1" s="55">
        <v>1679.7843780000001</v>
      </c>
      <c r="HY1" s="55">
        <v>1682.6880209999999</v>
      </c>
      <c r="HZ1" s="55">
        <v>1685.5872830000001</v>
      </c>
      <c r="IA1" s="55">
        <v>1689.446154</v>
      </c>
      <c r="IB1" s="55">
        <v>1692.335198</v>
      </c>
      <c r="IC1" s="55">
        <v>1695.2198619999999</v>
      </c>
      <c r="ID1" s="55">
        <v>1698.100146</v>
      </c>
      <c r="IE1" s="55">
        <v>1700.97605</v>
      </c>
    </row>
    <row r="2" spans="1:239" s="48" customFormat="1" ht="16">
      <c r="A2" s="44" t="s">
        <v>8</v>
      </c>
      <c r="B2" s="44" t="s">
        <v>29</v>
      </c>
      <c r="C2" s="45" t="s">
        <v>21</v>
      </c>
      <c r="D2" s="46" t="s">
        <v>19</v>
      </c>
      <c r="E2" s="57">
        <v>150502</v>
      </c>
      <c r="F2" s="47">
        <v>43221</v>
      </c>
      <c r="G2" s="50">
        <v>209.1</v>
      </c>
      <c r="H2" s="50">
        <v>54.89</v>
      </c>
      <c r="I2" s="51">
        <f t="shared" ref="I2:I6" si="0">H2/G2</f>
        <v>0.26250597800095649</v>
      </c>
      <c r="J2" s="53">
        <v>0.39574303748756856</v>
      </c>
      <c r="K2" s="53"/>
      <c r="L2" s="56">
        <v>0.72412180713853802</v>
      </c>
      <c r="M2" s="56">
        <v>0.73122694773145702</v>
      </c>
      <c r="N2" s="56">
        <v>0.73205570252834495</v>
      </c>
      <c r="O2" s="56">
        <v>0.729554148108295</v>
      </c>
      <c r="P2" s="56">
        <v>0.729859057729913</v>
      </c>
      <c r="Q2" s="56">
        <v>0.72669730568465196</v>
      </c>
      <c r="R2" s="56">
        <v>0.72628631788032505</v>
      </c>
      <c r="S2" s="56">
        <v>0.73185390497307101</v>
      </c>
      <c r="T2" s="56">
        <v>0.73896417434080797</v>
      </c>
      <c r="U2" s="56">
        <v>0.74320172500492199</v>
      </c>
      <c r="V2" s="56">
        <v>0.75067849853052704</v>
      </c>
      <c r="W2" s="56">
        <v>0.75419575963716601</v>
      </c>
      <c r="X2" s="56">
        <v>0.75926628264139495</v>
      </c>
      <c r="Y2" s="56">
        <v>0.76090692484882705</v>
      </c>
      <c r="Z2" s="56">
        <v>0.75987521972291205</v>
      </c>
      <c r="AA2" s="56">
        <v>0.76165698443165997</v>
      </c>
      <c r="AB2" s="56">
        <v>0.764438505971895</v>
      </c>
      <c r="AC2" s="56">
        <v>0.76569874958611495</v>
      </c>
      <c r="AD2" s="56">
        <v>0.76607444132651903</v>
      </c>
      <c r="AE2" s="56">
        <v>0.76953529514057295</v>
      </c>
      <c r="AF2" s="56">
        <v>0.76981262903213399</v>
      </c>
      <c r="AG2" s="56">
        <v>0.77135790922764902</v>
      </c>
      <c r="AH2" s="56">
        <v>0.77221965866481501</v>
      </c>
      <c r="AI2" s="56">
        <v>0.77269891944830105</v>
      </c>
      <c r="AJ2" s="56">
        <v>0.77291134025998398</v>
      </c>
      <c r="AK2" s="56">
        <v>0.774064651230019</v>
      </c>
      <c r="AL2" s="56">
        <v>0.77475117232685697</v>
      </c>
      <c r="AM2" s="56">
        <v>0.77564110732395697</v>
      </c>
      <c r="AN2" s="56">
        <v>0.77578421033962297</v>
      </c>
      <c r="AO2" s="56">
        <v>0.77693136735396495</v>
      </c>
      <c r="AP2" s="56">
        <v>0.77791291832610399</v>
      </c>
      <c r="AQ2" s="56">
        <v>0.77794362905860404</v>
      </c>
      <c r="AR2" s="56">
        <v>0.77760516454013395</v>
      </c>
      <c r="AS2" s="56">
        <v>0.77768495605717902</v>
      </c>
      <c r="AT2" s="56">
        <v>0.77728539541098796</v>
      </c>
      <c r="AU2" s="56">
        <v>0.77667728998772001</v>
      </c>
      <c r="AV2" s="56">
        <v>0.77705815828696601</v>
      </c>
      <c r="AW2" s="56">
        <v>0.77672121853732601</v>
      </c>
      <c r="AX2" s="56">
        <v>0.77556874171027701</v>
      </c>
      <c r="AY2" s="56">
        <v>0.774679000772168</v>
      </c>
      <c r="AZ2" s="56">
        <v>0.77438238283593297</v>
      </c>
      <c r="BA2" s="56">
        <v>0.77389471262329101</v>
      </c>
      <c r="BB2" s="56">
        <v>0.77221209810921898</v>
      </c>
      <c r="BC2" s="56">
        <v>0.77026864259918104</v>
      </c>
      <c r="BD2" s="56">
        <v>0.76983707062317097</v>
      </c>
      <c r="BE2" s="56">
        <v>0.77004357604644103</v>
      </c>
      <c r="BF2" s="56">
        <v>0.76887397265145097</v>
      </c>
      <c r="BG2" s="56">
        <v>0.76881703283255398</v>
      </c>
      <c r="BH2" s="56">
        <v>0.76763551462056601</v>
      </c>
      <c r="BI2" s="56">
        <v>0.76816222283802504</v>
      </c>
      <c r="BJ2" s="56">
        <v>0.76834635136645701</v>
      </c>
      <c r="BK2" s="56">
        <v>0.76908866073967697</v>
      </c>
      <c r="BL2" s="56">
        <v>0.76820433268439203</v>
      </c>
      <c r="BM2" s="56">
        <v>0.76845843901975397</v>
      </c>
      <c r="BN2" s="56">
        <v>0.76820126650174902</v>
      </c>
      <c r="BO2" s="56">
        <v>0.769247887800525</v>
      </c>
      <c r="BP2" s="56">
        <v>0.76934486991012796</v>
      </c>
      <c r="BQ2" s="56">
        <v>0.76946329326926</v>
      </c>
      <c r="BR2" s="56">
        <v>0.77089604803246503</v>
      </c>
      <c r="BS2" s="56">
        <v>0.77328105480806197</v>
      </c>
      <c r="BT2" s="56">
        <v>0.77357515278729205</v>
      </c>
      <c r="BU2" s="56">
        <v>0.77580861972416404</v>
      </c>
      <c r="BV2" s="56">
        <v>0.77896966339377505</v>
      </c>
      <c r="BW2" s="56">
        <v>0.78069189655601601</v>
      </c>
      <c r="BX2" s="56">
        <v>0.78248096958435998</v>
      </c>
      <c r="BY2" s="56">
        <v>0.78557996264916197</v>
      </c>
      <c r="BZ2" s="56">
        <v>0.788653969222193</v>
      </c>
      <c r="CA2" s="56">
        <v>0.792582471336304</v>
      </c>
      <c r="CB2" s="56">
        <v>0.79624788433574301</v>
      </c>
      <c r="CC2" s="56">
        <v>0.79800149498332196</v>
      </c>
      <c r="CD2" s="56">
        <v>0.79997863192241603</v>
      </c>
      <c r="CE2" s="56">
        <v>0.80179518678226602</v>
      </c>
      <c r="CF2" s="56">
        <v>0.801869720756056</v>
      </c>
      <c r="CG2" s="56">
        <v>0.80199457178682099</v>
      </c>
      <c r="CH2" s="56">
        <v>0.80216769564587098</v>
      </c>
      <c r="CI2" s="56">
        <v>0.80134191110544095</v>
      </c>
      <c r="CJ2" s="56">
        <v>0.79858998438502604</v>
      </c>
      <c r="CK2" s="56">
        <v>0.79754406648819198</v>
      </c>
      <c r="CL2" s="56">
        <v>0.79613640012598796</v>
      </c>
      <c r="CM2" s="56">
        <v>0.79249748305643797</v>
      </c>
      <c r="CN2" s="56">
        <v>0.79198843721607903</v>
      </c>
      <c r="CO2" s="56">
        <v>0.791651615684831</v>
      </c>
      <c r="CP2" s="56">
        <v>0.78993866913656596</v>
      </c>
      <c r="CQ2" s="56">
        <v>0.78986084276901602</v>
      </c>
      <c r="CR2" s="56">
        <v>0.78992146893506798</v>
      </c>
      <c r="CS2" s="56">
        <v>0.78916991589333096</v>
      </c>
      <c r="CT2" s="56">
        <v>0.78859927162099797</v>
      </c>
      <c r="CU2" s="56">
        <v>0.78812462168847397</v>
      </c>
      <c r="CV2" s="56">
        <v>0.78775483884769604</v>
      </c>
      <c r="CW2" s="56">
        <v>0.78682465621014297</v>
      </c>
      <c r="CX2" s="56">
        <v>0.78604449150077405</v>
      </c>
      <c r="CY2" s="56">
        <v>0.78567047179181404</v>
      </c>
      <c r="CZ2" s="56">
        <v>0.785550262645624</v>
      </c>
      <c r="DA2" s="56">
        <v>0.78518959635201602</v>
      </c>
      <c r="DB2" s="56">
        <v>0.78591944639296096</v>
      </c>
      <c r="DC2" s="56">
        <v>0.78618538159289697</v>
      </c>
      <c r="DD2" s="56">
        <v>0.78792863220512499</v>
      </c>
      <c r="DE2" s="56">
        <v>0.78768503634402598</v>
      </c>
      <c r="DF2" s="56">
        <v>0.78891448642935702</v>
      </c>
      <c r="DG2" s="56">
        <v>0.78900252319645203</v>
      </c>
      <c r="DH2" s="56">
        <v>0.78842350332030398</v>
      </c>
      <c r="DI2" s="56">
        <v>0.78859799623128002</v>
      </c>
      <c r="DJ2" s="56">
        <v>0.78766810367501405</v>
      </c>
      <c r="DK2" s="56">
        <v>0.78824538463089999</v>
      </c>
      <c r="DL2" s="56">
        <v>0.78920499243388897</v>
      </c>
      <c r="DM2" s="56">
        <v>0.78877127949151304</v>
      </c>
      <c r="DN2" s="56">
        <v>0.78999069306494196</v>
      </c>
      <c r="DO2" s="56">
        <v>0.79063018156049103</v>
      </c>
      <c r="DP2" s="56">
        <v>0.79128087279214099</v>
      </c>
      <c r="DQ2" s="56">
        <v>0.79156219447155496</v>
      </c>
      <c r="DR2" s="56">
        <v>0.79274200206845602</v>
      </c>
      <c r="DS2" s="56">
        <v>0.79424509545089605</v>
      </c>
      <c r="DT2" s="56">
        <v>0.79588065292751498</v>
      </c>
      <c r="DU2" s="56">
        <v>0.79807772852838599</v>
      </c>
      <c r="DV2" s="56">
        <v>0.80007854318224203</v>
      </c>
      <c r="DW2" s="56">
        <v>0.80208763831084495</v>
      </c>
      <c r="DX2" s="56">
        <v>0.80524386615028998</v>
      </c>
      <c r="DY2" s="56">
        <v>0.80720586678619599</v>
      </c>
      <c r="DZ2" s="56">
        <v>0.810582446947816</v>
      </c>
      <c r="EA2" s="56">
        <v>0.81321243092791196</v>
      </c>
      <c r="EB2" s="56">
        <v>0.81602094034466899</v>
      </c>
      <c r="EC2" s="56">
        <v>0.81901454290321296</v>
      </c>
      <c r="ED2" s="56">
        <v>0.82115931838323997</v>
      </c>
      <c r="EE2" s="56">
        <v>0.82322273422487602</v>
      </c>
      <c r="EF2" s="56">
        <v>0.82619432324764097</v>
      </c>
      <c r="EG2" s="56">
        <v>0.82825308113368501</v>
      </c>
      <c r="EH2" s="56">
        <v>0.830929204487585</v>
      </c>
      <c r="EI2" s="56">
        <v>0.83617842582448698</v>
      </c>
      <c r="EJ2" s="56">
        <v>0.84186972628464296</v>
      </c>
      <c r="EK2" s="56">
        <v>0.86219651573523304</v>
      </c>
      <c r="EL2" s="56">
        <v>0.89468580768956996</v>
      </c>
      <c r="EM2" s="56">
        <v>0.90169629064092105</v>
      </c>
      <c r="EN2" s="56">
        <v>0.89363228162428499</v>
      </c>
      <c r="EO2" s="56">
        <v>0.88738239884903103</v>
      </c>
      <c r="EP2" s="56">
        <v>0.88779960992322304</v>
      </c>
      <c r="EQ2" s="56">
        <v>0.89469634003111798</v>
      </c>
      <c r="ER2" s="56">
        <v>0.90463494520629295</v>
      </c>
      <c r="ES2" s="56">
        <v>0.91567735615795098</v>
      </c>
      <c r="ET2" s="56">
        <v>0.92828174644089601</v>
      </c>
      <c r="EU2" s="56">
        <v>0.93680926985087698</v>
      </c>
      <c r="EV2" s="56">
        <v>0.94482769637651198</v>
      </c>
      <c r="EW2" s="56">
        <v>0.95222187399488101</v>
      </c>
      <c r="EX2" s="56">
        <v>0.95970065873329802</v>
      </c>
      <c r="EY2" s="56">
        <v>0.96620923048513696</v>
      </c>
      <c r="EZ2" s="56">
        <v>0.97141943645498496</v>
      </c>
      <c r="FA2" s="56">
        <v>0.97602290153473203</v>
      </c>
      <c r="FB2" s="56">
        <v>0.98061427115201505</v>
      </c>
      <c r="FC2" s="56">
        <v>0.98613547236160104</v>
      </c>
      <c r="FD2" s="56">
        <v>0.99049313817947304</v>
      </c>
      <c r="FE2" s="56">
        <v>0.99320870764139002</v>
      </c>
      <c r="FF2" s="56">
        <v>0.99836538589069901</v>
      </c>
      <c r="FG2" s="56">
        <v>1.00096001270056</v>
      </c>
      <c r="FH2" s="56">
        <v>1.00183892854495</v>
      </c>
      <c r="FI2" s="56">
        <v>1.0049620084929101</v>
      </c>
      <c r="FJ2" s="56">
        <v>1.0066116487858501</v>
      </c>
      <c r="FK2" s="56">
        <v>1.0078621325350099</v>
      </c>
      <c r="FL2" s="56">
        <v>1.00884570451128</v>
      </c>
      <c r="FM2" s="56">
        <v>1.01272325160862</v>
      </c>
      <c r="FN2" s="56">
        <v>1.01381040095415</v>
      </c>
      <c r="FO2" s="56">
        <v>1.0154636397566199</v>
      </c>
      <c r="FP2" s="56">
        <v>1.0166408258364501</v>
      </c>
      <c r="FQ2" s="56">
        <v>1.02135643542391</v>
      </c>
      <c r="FR2" s="56">
        <v>1.01966792787789</v>
      </c>
      <c r="FS2" s="56">
        <v>1.01785462310901</v>
      </c>
      <c r="FT2" s="56">
        <v>1.01749927334398</v>
      </c>
      <c r="FU2" s="56">
        <v>1.0155005653131299</v>
      </c>
      <c r="FV2" s="56">
        <v>1.0144366242944101</v>
      </c>
      <c r="FW2" s="56">
        <v>1.01060626917017</v>
      </c>
      <c r="FX2" s="56">
        <v>1.0073877894440899</v>
      </c>
      <c r="FY2" s="56">
        <v>1.0063444128918999</v>
      </c>
      <c r="FZ2" s="56">
        <v>1.0027777995024401</v>
      </c>
      <c r="GA2" s="56">
        <v>1.0004729324338399</v>
      </c>
      <c r="GB2" s="56">
        <v>0.99579460545476906</v>
      </c>
      <c r="GC2" s="56">
        <v>0.99388398752783502</v>
      </c>
      <c r="GD2" s="56">
        <v>0.99227964810471103</v>
      </c>
      <c r="GE2" s="56">
        <v>0.98980898659192895</v>
      </c>
      <c r="GF2" s="56">
        <v>0.98741201489205199</v>
      </c>
      <c r="GG2" s="56">
        <v>0.98265591070174596</v>
      </c>
      <c r="GH2" s="56">
        <v>0.983293223307663</v>
      </c>
      <c r="GI2" s="56">
        <v>0.98124185478589399</v>
      </c>
      <c r="GJ2" s="56">
        <v>0.98371657888236697</v>
      </c>
      <c r="GK2" s="56">
        <v>0.98387313731839099</v>
      </c>
      <c r="GL2" s="56">
        <v>0.98370213816699603</v>
      </c>
      <c r="GM2" s="56">
        <v>0.98354849628250496</v>
      </c>
      <c r="GN2" s="56">
        <v>0.98219320872209304</v>
      </c>
      <c r="GO2" s="56">
        <v>0.98188507347198495</v>
      </c>
      <c r="GP2" s="56">
        <v>0.97943091890304101</v>
      </c>
      <c r="GQ2" s="56">
        <v>0.97698359163912796</v>
      </c>
      <c r="GR2" s="56">
        <v>0.973489843840178</v>
      </c>
      <c r="GS2" s="56">
        <v>0.97460947092235295</v>
      </c>
      <c r="GT2" s="56">
        <v>0.97231709581512105</v>
      </c>
      <c r="GU2" s="56">
        <v>0.97175420409591295</v>
      </c>
      <c r="GV2" s="56">
        <v>0.96943277693589103</v>
      </c>
      <c r="GW2" s="56">
        <v>0.96680761129816895</v>
      </c>
      <c r="GX2" s="56">
        <v>0.96349047725803805</v>
      </c>
      <c r="GY2" s="56">
        <v>0.96262137585281105</v>
      </c>
      <c r="GZ2" s="56">
        <v>0.96093084210804403</v>
      </c>
      <c r="HA2" s="56">
        <v>0.958069801932247</v>
      </c>
      <c r="HB2" s="56">
        <v>0.95777342834660795</v>
      </c>
      <c r="HC2" s="56">
        <v>0.95500532686513395</v>
      </c>
      <c r="HD2" s="56">
        <v>0.95672688799300398</v>
      </c>
      <c r="HE2" s="56">
        <v>0.95505227762477896</v>
      </c>
      <c r="HF2" s="56">
        <v>0.95279342788461596</v>
      </c>
      <c r="HG2" s="56">
        <v>0.95257824915977096</v>
      </c>
      <c r="HH2" s="56">
        <v>0.95417833589182699</v>
      </c>
      <c r="HI2" s="56">
        <v>0.94926855444291203</v>
      </c>
      <c r="HJ2" s="56">
        <v>0.95026491769032195</v>
      </c>
      <c r="HK2" s="56">
        <v>0.94778973364223196</v>
      </c>
      <c r="HL2" s="56">
        <v>0.949806580110237</v>
      </c>
      <c r="HM2" s="56">
        <v>0.95148489513253498</v>
      </c>
      <c r="HN2" s="56">
        <v>0.95100467475704797</v>
      </c>
      <c r="HO2" s="56">
        <v>0.95637078663105701</v>
      </c>
      <c r="HP2" s="56">
        <v>0.95566933106113405</v>
      </c>
      <c r="HQ2" s="56">
        <v>0.96382753837914203</v>
      </c>
      <c r="HR2" s="56">
        <v>0.96685611656150705</v>
      </c>
      <c r="HS2" s="56">
        <v>0.97733308130643604</v>
      </c>
      <c r="HT2" s="56">
        <v>0.98628185631219201</v>
      </c>
      <c r="HU2" s="56">
        <v>0.99939915273202395</v>
      </c>
      <c r="HV2" s="56">
        <v>1.02408179095973</v>
      </c>
      <c r="HW2" s="56">
        <v>1.0447941193677099</v>
      </c>
      <c r="HX2" s="56">
        <v>1.07140360685825</v>
      </c>
      <c r="HY2" s="56">
        <v>1.09180323988989</v>
      </c>
      <c r="HZ2" s="56">
        <v>1.1116907094924899</v>
      </c>
      <c r="IA2" s="56">
        <v>1.13453241854477</v>
      </c>
      <c r="IB2" s="56">
        <v>1.13636438227754</v>
      </c>
      <c r="IC2" s="56">
        <v>1.1252713907943701</v>
      </c>
      <c r="ID2" s="56">
        <v>1.12715326320453</v>
      </c>
      <c r="IE2" s="56">
        <v>1.10869342304144</v>
      </c>
    </row>
    <row r="3" spans="1:239" s="48" customFormat="1" ht="16">
      <c r="A3" s="44" t="s">
        <v>9</v>
      </c>
      <c r="B3" s="44" t="s">
        <v>1</v>
      </c>
      <c r="C3" s="45" t="s">
        <v>21</v>
      </c>
      <c r="D3" s="46" t="s">
        <v>19</v>
      </c>
      <c r="E3" s="57">
        <v>150502</v>
      </c>
      <c r="F3" s="47">
        <v>43221</v>
      </c>
      <c r="G3" s="50">
        <v>194.56</v>
      </c>
      <c r="H3" s="50">
        <v>52.52</v>
      </c>
      <c r="I3" s="51">
        <f t="shared" si="0"/>
        <v>0.26994243421052633</v>
      </c>
      <c r="J3" s="53">
        <v>0.39574056276902858</v>
      </c>
      <c r="K3" s="53"/>
      <c r="L3" s="56">
        <v>0.85231525732147495</v>
      </c>
      <c r="M3" s="56">
        <v>0.861412397984331</v>
      </c>
      <c r="N3" s="56">
        <v>0.860253289239307</v>
      </c>
      <c r="O3" s="56">
        <v>0.86006510125297297</v>
      </c>
      <c r="P3" s="56">
        <v>0.86420750963244997</v>
      </c>
      <c r="Q3" s="56">
        <v>0.86040186401588203</v>
      </c>
      <c r="R3" s="56">
        <v>0.86257592668767102</v>
      </c>
      <c r="S3" s="56">
        <v>0.86658686345404501</v>
      </c>
      <c r="T3" s="56">
        <v>0.87403723591057703</v>
      </c>
      <c r="U3" s="56">
        <v>0.87609928585894603</v>
      </c>
      <c r="V3" s="56">
        <v>0.88227088684807597</v>
      </c>
      <c r="W3" s="56">
        <v>0.88516359320204396</v>
      </c>
      <c r="X3" s="56">
        <v>0.88704305554626295</v>
      </c>
      <c r="Y3" s="56">
        <v>0.88644131987159003</v>
      </c>
      <c r="Z3" s="56">
        <v>0.886946407182578</v>
      </c>
      <c r="AA3" s="56">
        <v>0.887876118908002</v>
      </c>
      <c r="AB3" s="56">
        <v>0.888989486035483</v>
      </c>
      <c r="AC3" s="56">
        <v>0.88900579754135201</v>
      </c>
      <c r="AD3" s="56">
        <v>0.88845247714440601</v>
      </c>
      <c r="AE3" s="56">
        <v>0.88973085119520201</v>
      </c>
      <c r="AF3" s="56">
        <v>0.88851255887212599</v>
      </c>
      <c r="AG3" s="56">
        <v>0.89028028624809397</v>
      </c>
      <c r="AH3" s="56">
        <v>0.88884617254540799</v>
      </c>
      <c r="AI3" s="56">
        <v>0.88782738008418705</v>
      </c>
      <c r="AJ3" s="56">
        <v>0.88721829038418898</v>
      </c>
      <c r="AK3" s="56">
        <v>0.88691015825002995</v>
      </c>
      <c r="AL3" s="56">
        <v>0.88611718890172797</v>
      </c>
      <c r="AM3" s="56">
        <v>0.88666793345149297</v>
      </c>
      <c r="AN3" s="56">
        <v>0.885950790480029</v>
      </c>
      <c r="AO3" s="56">
        <v>0.88638895292332298</v>
      </c>
      <c r="AP3" s="56">
        <v>0.88550353096649703</v>
      </c>
      <c r="AQ3" s="56">
        <v>0.88541358258153502</v>
      </c>
      <c r="AR3" s="56">
        <v>0.88449322771152905</v>
      </c>
      <c r="AS3" s="56">
        <v>0.88255284385344002</v>
      </c>
      <c r="AT3" s="56">
        <v>0.88248142274167496</v>
      </c>
      <c r="AU3" s="56">
        <v>0.88172372651333697</v>
      </c>
      <c r="AV3" s="56">
        <v>0.88004564289597698</v>
      </c>
      <c r="AW3" s="56">
        <v>0.88032414606322396</v>
      </c>
      <c r="AX3" s="56">
        <v>0.87827138403727201</v>
      </c>
      <c r="AY3" s="56">
        <v>0.87761919326908699</v>
      </c>
      <c r="AZ3" s="56">
        <v>0.87663292006701399</v>
      </c>
      <c r="BA3" s="56">
        <v>0.87536350538944496</v>
      </c>
      <c r="BB3" s="56">
        <v>0.87368026303942004</v>
      </c>
      <c r="BC3" s="56">
        <v>0.87122307902530605</v>
      </c>
      <c r="BD3" s="56">
        <v>0.87034612165901504</v>
      </c>
      <c r="BE3" s="56">
        <v>0.87110336646751596</v>
      </c>
      <c r="BF3" s="56">
        <v>0.86910729672979803</v>
      </c>
      <c r="BG3" s="56">
        <v>0.86870582435577404</v>
      </c>
      <c r="BH3" s="56">
        <v>0.86755411970504703</v>
      </c>
      <c r="BI3" s="56">
        <v>0.86917306423324903</v>
      </c>
      <c r="BJ3" s="56">
        <v>0.86784378977846999</v>
      </c>
      <c r="BK3" s="56">
        <v>0.86810228730325201</v>
      </c>
      <c r="BL3" s="56">
        <v>0.86879288180319103</v>
      </c>
      <c r="BM3" s="56">
        <v>0.867743719662879</v>
      </c>
      <c r="BN3" s="56">
        <v>0.86795702780548201</v>
      </c>
      <c r="BO3" s="56">
        <v>0.86932766129979699</v>
      </c>
      <c r="BP3" s="56">
        <v>0.86838530912283896</v>
      </c>
      <c r="BQ3" s="56">
        <v>0.86947180313871197</v>
      </c>
      <c r="BR3" s="56">
        <v>0.86957608761532701</v>
      </c>
      <c r="BS3" s="56">
        <v>0.87128334772802596</v>
      </c>
      <c r="BT3" s="56">
        <v>0.87245564900690897</v>
      </c>
      <c r="BU3" s="56">
        <v>0.87420439762771596</v>
      </c>
      <c r="BV3" s="56">
        <v>0.87574089499954699</v>
      </c>
      <c r="BW3" s="56">
        <v>0.87662039318767504</v>
      </c>
      <c r="BX3" s="56">
        <v>0.87899806998822605</v>
      </c>
      <c r="BY3" s="56">
        <v>0.88189374581917701</v>
      </c>
      <c r="BZ3" s="56">
        <v>0.88426188630818803</v>
      </c>
      <c r="CA3" s="56">
        <v>0.887002066979384</v>
      </c>
      <c r="CB3" s="56">
        <v>0.88996562108116695</v>
      </c>
      <c r="CC3" s="56">
        <v>0.89056220183068302</v>
      </c>
      <c r="CD3" s="56">
        <v>0.89304765849628698</v>
      </c>
      <c r="CE3" s="56">
        <v>0.89436294695864604</v>
      </c>
      <c r="CF3" s="56">
        <v>0.89394223608027901</v>
      </c>
      <c r="CG3" s="56">
        <v>0.89357494393169401</v>
      </c>
      <c r="CH3" s="56">
        <v>0.89266632085856801</v>
      </c>
      <c r="CI3" s="56">
        <v>0.89334775991380999</v>
      </c>
      <c r="CJ3" s="56">
        <v>0.89064780870948501</v>
      </c>
      <c r="CK3" s="56">
        <v>0.88932591857848897</v>
      </c>
      <c r="CL3" s="56">
        <v>0.88886388302715102</v>
      </c>
      <c r="CM3" s="56">
        <v>0.88602015250097599</v>
      </c>
      <c r="CN3" s="56">
        <v>0.884402802751031</v>
      </c>
      <c r="CO3" s="56">
        <v>0.88450167907882105</v>
      </c>
      <c r="CP3" s="56">
        <v>0.88469854648525603</v>
      </c>
      <c r="CQ3" s="56">
        <v>0.88386662595995402</v>
      </c>
      <c r="CR3" s="56">
        <v>0.88401993920892896</v>
      </c>
      <c r="CS3" s="56">
        <v>0.88348040613775203</v>
      </c>
      <c r="CT3" s="56">
        <v>0.88215339244928503</v>
      </c>
      <c r="CU3" s="56">
        <v>0.88211435709765595</v>
      </c>
      <c r="CV3" s="56">
        <v>0.88223965499772405</v>
      </c>
      <c r="CW3" s="56">
        <v>0.88135418701967705</v>
      </c>
      <c r="CX3" s="56">
        <v>0.88034976731570103</v>
      </c>
      <c r="CY3" s="56">
        <v>0.87961599027625803</v>
      </c>
      <c r="CZ3" s="56">
        <v>0.87866807287027304</v>
      </c>
      <c r="DA3" s="56">
        <v>0.87905227490330295</v>
      </c>
      <c r="DB3" s="56">
        <v>0.879726413682555</v>
      </c>
      <c r="DC3" s="56">
        <v>0.87981849704126402</v>
      </c>
      <c r="DD3" s="56">
        <v>0.88051078320380105</v>
      </c>
      <c r="DE3" s="56">
        <v>0.88145954835933304</v>
      </c>
      <c r="DF3" s="56">
        <v>0.881460322427712</v>
      </c>
      <c r="DG3" s="56">
        <v>0.88134962965126196</v>
      </c>
      <c r="DH3" s="56">
        <v>0.88084121235316204</v>
      </c>
      <c r="DI3" s="56">
        <v>0.88136657361917403</v>
      </c>
      <c r="DJ3" s="56">
        <v>0.879994557300942</v>
      </c>
      <c r="DK3" s="56">
        <v>0.88135074020229598</v>
      </c>
      <c r="DL3" s="56">
        <v>0.88128972566754504</v>
      </c>
      <c r="DM3" s="56">
        <v>0.88225749492055205</v>
      </c>
      <c r="DN3" s="56">
        <v>0.88266317296200503</v>
      </c>
      <c r="DO3" s="56">
        <v>0.88271665834511603</v>
      </c>
      <c r="DP3" s="56">
        <v>0.88388233059913701</v>
      </c>
      <c r="DQ3" s="56">
        <v>0.88429222114047301</v>
      </c>
      <c r="DR3" s="56">
        <v>0.88536002438824901</v>
      </c>
      <c r="DS3" s="56">
        <v>0.88677502254959795</v>
      </c>
      <c r="DT3" s="56">
        <v>0.88826788708157001</v>
      </c>
      <c r="DU3" s="56">
        <v>0.89051031110208101</v>
      </c>
      <c r="DV3" s="56">
        <v>0.89181818599154095</v>
      </c>
      <c r="DW3" s="56">
        <v>0.89422746700123501</v>
      </c>
      <c r="DX3" s="56">
        <v>0.89635005468972895</v>
      </c>
      <c r="DY3" s="56">
        <v>0.898482347638631</v>
      </c>
      <c r="DZ3" s="56">
        <v>0.90216292873860104</v>
      </c>
      <c r="EA3" s="56">
        <v>0.90424539028658202</v>
      </c>
      <c r="EB3" s="56">
        <v>0.90590628116773297</v>
      </c>
      <c r="EC3" s="56">
        <v>0.90902320296810102</v>
      </c>
      <c r="ED3" s="56">
        <v>0.91098429407883696</v>
      </c>
      <c r="EE3" s="56">
        <v>0.912273148864715</v>
      </c>
      <c r="EF3" s="56">
        <v>0.91393965735939198</v>
      </c>
      <c r="EG3" s="56">
        <v>0.91772003259213597</v>
      </c>
      <c r="EH3" s="56">
        <v>0.91906770755153999</v>
      </c>
      <c r="EI3" s="56">
        <v>0.92391360877554196</v>
      </c>
      <c r="EJ3" s="56">
        <v>0.93010290833292997</v>
      </c>
      <c r="EK3" s="56">
        <v>0.94824440604768101</v>
      </c>
      <c r="EL3" s="56">
        <v>0.98083381687191795</v>
      </c>
      <c r="EM3" s="56">
        <v>0.98673463336802603</v>
      </c>
      <c r="EN3" s="56">
        <v>0.97675283146671199</v>
      </c>
      <c r="EO3" s="56">
        <v>0.96833171113063099</v>
      </c>
      <c r="EP3" s="56">
        <v>0.96734394232756504</v>
      </c>
      <c r="EQ3" s="56">
        <v>0.97321597562857798</v>
      </c>
      <c r="ER3" s="56">
        <v>0.98092478227360702</v>
      </c>
      <c r="ES3" s="56">
        <v>0.99058335154366906</v>
      </c>
      <c r="ET3" s="56">
        <v>1.0001291928573099</v>
      </c>
      <c r="EU3" s="56">
        <v>1.00612682504467</v>
      </c>
      <c r="EV3" s="56">
        <v>1.0139661779797</v>
      </c>
      <c r="EW3" s="56">
        <v>1.0206095252662299</v>
      </c>
      <c r="EX3" s="56">
        <v>1.02741812129329</v>
      </c>
      <c r="EY3" s="56">
        <v>1.03277556565878</v>
      </c>
      <c r="EZ3" s="56">
        <v>1.03669466691623</v>
      </c>
      <c r="FA3" s="56">
        <v>1.0415843431895899</v>
      </c>
      <c r="FB3" s="56">
        <v>1.0462831525612999</v>
      </c>
      <c r="FC3" s="56">
        <v>1.0507922350876899</v>
      </c>
      <c r="FD3" s="56">
        <v>1.05523478124537</v>
      </c>
      <c r="FE3" s="56">
        <v>1.0578162864518901</v>
      </c>
      <c r="FF3" s="56">
        <v>1.06239388109085</v>
      </c>
      <c r="FG3" s="56">
        <v>1.0643744731764</v>
      </c>
      <c r="FH3" s="56">
        <v>1.0672001021216699</v>
      </c>
      <c r="FI3" s="56">
        <v>1.06939836352217</v>
      </c>
      <c r="FJ3" s="56">
        <v>1.0696732151519901</v>
      </c>
      <c r="FK3" s="56">
        <v>1.0730836035189799</v>
      </c>
      <c r="FL3" s="56">
        <v>1.0741709595635101</v>
      </c>
      <c r="FM3" s="56">
        <v>1.0774861820861401</v>
      </c>
      <c r="FN3" s="56">
        <v>1.0789645148418401</v>
      </c>
      <c r="FO3" s="56">
        <v>1.0810111618043701</v>
      </c>
      <c r="FP3" s="56">
        <v>1.0823310760297999</v>
      </c>
      <c r="FQ3" s="56">
        <v>1.08505387552982</v>
      </c>
      <c r="FR3" s="56">
        <v>1.08460003187142</v>
      </c>
      <c r="FS3" s="56">
        <v>1.0836589516236801</v>
      </c>
      <c r="FT3" s="56">
        <v>1.08270916261116</v>
      </c>
      <c r="FU3" s="56">
        <v>1.0824074068354099</v>
      </c>
      <c r="FV3" s="56">
        <v>1.0800212836590599</v>
      </c>
      <c r="FW3" s="56">
        <v>1.0767282507203899</v>
      </c>
      <c r="FX3" s="56">
        <v>1.07364952274839</v>
      </c>
      <c r="FY3" s="56">
        <v>1.0735514837237401</v>
      </c>
      <c r="FZ3" s="56">
        <v>1.0718725452217901</v>
      </c>
      <c r="GA3" s="56">
        <v>1.0701311126037401</v>
      </c>
      <c r="GB3" s="56">
        <v>1.06543236271974</v>
      </c>
      <c r="GC3" s="56">
        <v>1.06535809384861</v>
      </c>
      <c r="GD3" s="56">
        <v>1.0629966438792799</v>
      </c>
      <c r="GE3" s="56">
        <v>1.0601530679989</v>
      </c>
      <c r="GF3" s="56">
        <v>1.05831200739619</v>
      </c>
      <c r="GG3" s="56">
        <v>1.0548452424577499</v>
      </c>
      <c r="GH3" s="56">
        <v>1.0554224019406</v>
      </c>
      <c r="GI3" s="56">
        <v>1.05459157425918</v>
      </c>
      <c r="GJ3" s="56">
        <v>1.0571922979977599</v>
      </c>
      <c r="GK3" s="56">
        <v>1.0571307931077101</v>
      </c>
      <c r="GL3" s="56">
        <v>1.05640753156792</v>
      </c>
      <c r="GM3" s="56">
        <v>1.05653545408729</v>
      </c>
      <c r="GN3" s="56">
        <v>1.05519394378326</v>
      </c>
      <c r="GO3" s="56">
        <v>1.0567778596681801</v>
      </c>
      <c r="GP3" s="56">
        <v>1.0524289954281001</v>
      </c>
      <c r="GQ3" s="56">
        <v>1.05214735019641</v>
      </c>
      <c r="GR3" s="56">
        <v>1.0492742072018499</v>
      </c>
      <c r="GS3" s="56">
        <v>1.0513319538918999</v>
      </c>
      <c r="GT3" s="56">
        <v>1.04786183953936</v>
      </c>
      <c r="GU3" s="56">
        <v>1.0483467148243799</v>
      </c>
      <c r="GV3" s="56">
        <v>1.0444332327088299</v>
      </c>
      <c r="GW3" s="56">
        <v>1.0423291624686899</v>
      </c>
      <c r="GX3" s="56">
        <v>1.04186828047927</v>
      </c>
      <c r="GY3" s="56">
        <v>1.04233695683453</v>
      </c>
      <c r="GZ3" s="56">
        <v>1.0389450260511901</v>
      </c>
      <c r="HA3" s="56">
        <v>1.03746845862672</v>
      </c>
      <c r="HB3" s="56">
        <v>1.0384470074641201</v>
      </c>
      <c r="HC3" s="56">
        <v>1.03593436097226</v>
      </c>
      <c r="HD3" s="56">
        <v>1.03641941533799</v>
      </c>
      <c r="HE3" s="56">
        <v>1.0323958014494099</v>
      </c>
      <c r="HF3" s="56">
        <v>1.0326792493539401</v>
      </c>
      <c r="HG3" s="56">
        <v>1.0294290861989499</v>
      </c>
      <c r="HH3" s="56">
        <v>1.0309005495485399</v>
      </c>
      <c r="HI3" s="56">
        <v>1.0283351213055101</v>
      </c>
      <c r="HJ3" s="56">
        <v>1.0281314143737399</v>
      </c>
      <c r="HK3" s="56">
        <v>1.02761055860188</v>
      </c>
      <c r="HL3" s="56">
        <v>1.0304884895011299</v>
      </c>
      <c r="HM3" s="56">
        <v>1.03155097269651</v>
      </c>
      <c r="HN3" s="56">
        <v>1.0319783586976501</v>
      </c>
      <c r="HO3" s="56">
        <v>1.03261131296347</v>
      </c>
      <c r="HP3" s="56">
        <v>1.0333528519434501</v>
      </c>
      <c r="HQ3" s="56">
        <v>1.0387736804808001</v>
      </c>
      <c r="HR3" s="56">
        <v>1.0419009743413701</v>
      </c>
      <c r="HS3" s="56">
        <v>1.0486221638969899</v>
      </c>
      <c r="HT3" s="56">
        <v>1.0524031384030399</v>
      </c>
      <c r="HU3" s="56">
        <v>1.0546960045748699</v>
      </c>
      <c r="HV3" s="56">
        <v>1.0705101951150999</v>
      </c>
      <c r="HW3" s="56">
        <v>1.08133608766114</v>
      </c>
      <c r="HX3" s="56">
        <v>1.0946753293127101</v>
      </c>
      <c r="HY3" s="56">
        <v>1.1119782518450201</v>
      </c>
      <c r="HZ3" s="56">
        <v>1.1248493470460601</v>
      </c>
      <c r="IA3" s="56">
        <v>1.1232721533323899</v>
      </c>
      <c r="IB3" s="56">
        <v>1.1240999988150699</v>
      </c>
      <c r="IC3" s="56">
        <v>1.1270111226517601</v>
      </c>
      <c r="ID3" s="56">
        <v>1.11230295571292</v>
      </c>
      <c r="IE3" s="56">
        <v>1.10417284486763</v>
      </c>
    </row>
    <row r="4" spans="1:239" s="48" customFormat="1" ht="16">
      <c r="A4" s="44" t="s">
        <v>7</v>
      </c>
      <c r="B4" s="44" t="s">
        <v>30</v>
      </c>
      <c r="C4" s="44" t="s">
        <v>21</v>
      </c>
      <c r="D4" s="49" t="s">
        <v>19</v>
      </c>
      <c r="E4" s="58">
        <v>150502</v>
      </c>
      <c r="F4" s="47">
        <v>43221</v>
      </c>
      <c r="G4" s="50">
        <v>199.91</v>
      </c>
      <c r="H4" s="50">
        <v>48</v>
      </c>
      <c r="I4" s="51">
        <f t="shared" si="0"/>
        <v>0.24010804862187984</v>
      </c>
      <c r="J4" s="53">
        <v>0.39574054676066711</v>
      </c>
      <c r="K4" s="53"/>
      <c r="L4" s="56">
        <v>0.85791191314781901</v>
      </c>
      <c r="M4" s="56">
        <v>0.86794239226236902</v>
      </c>
      <c r="N4" s="56">
        <v>0.86603216705942998</v>
      </c>
      <c r="O4" s="56">
        <v>0.864469627624736</v>
      </c>
      <c r="P4" s="56">
        <v>0.86444619855404103</v>
      </c>
      <c r="Q4" s="56">
        <v>0.86632605153946796</v>
      </c>
      <c r="R4" s="56">
        <v>0.86727236424053</v>
      </c>
      <c r="S4" s="56">
        <v>0.87248801520014996</v>
      </c>
      <c r="T4" s="56">
        <v>0.87602094729692104</v>
      </c>
      <c r="U4" s="56">
        <v>0.88071740657697595</v>
      </c>
      <c r="V4" s="56">
        <v>0.88505767921634004</v>
      </c>
      <c r="W4" s="56">
        <v>0.89029064493862198</v>
      </c>
      <c r="X4" s="56">
        <v>0.89059252892399898</v>
      </c>
      <c r="Y4" s="56">
        <v>0.89290503204662897</v>
      </c>
      <c r="Z4" s="56">
        <v>0.89201921813145701</v>
      </c>
      <c r="AA4" s="56">
        <v>0.89418627297733899</v>
      </c>
      <c r="AB4" s="56">
        <v>0.89342380006322397</v>
      </c>
      <c r="AC4" s="56">
        <v>0.89407970202554998</v>
      </c>
      <c r="AD4" s="56">
        <v>0.89334776478029798</v>
      </c>
      <c r="AE4" s="56">
        <v>0.89457242052710095</v>
      </c>
      <c r="AF4" s="56">
        <v>0.89496939278119303</v>
      </c>
      <c r="AG4" s="56">
        <v>0.89636153127765705</v>
      </c>
      <c r="AH4" s="56">
        <v>0.89475930023018901</v>
      </c>
      <c r="AI4" s="56">
        <v>0.89370082713330801</v>
      </c>
      <c r="AJ4" s="56">
        <v>0.89267928584840195</v>
      </c>
      <c r="AK4" s="56">
        <v>0.89284152502437597</v>
      </c>
      <c r="AL4" s="56">
        <v>0.89181358825160895</v>
      </c>
      <c r="AM4" s="56">
        <v>0.89234726680791199</v>
      </c>
      <c r="AN4" s="56">
        <v>0.89180682975678804</v>
      </c>
      <c r="AO4" s="56">
        <v>0.89154434036548502</v>
      </c>
      <c r="AP4" s="56">
        <v>0.89047109454122597</v>
      </c>
      <c r="AQ4" s="56">
        <v>0.89155574437839902</v>
      </c>
      <c r="AR4" s="56">
        <v>0.89112191803724705</v>
      </c>
      <c r="AS4" s="56">
        <v>0.88960700386760405</v>
      </c>
      <c r="AT4" s="56">
        <v>0.88925513788085198</v>
      </c>
      <c r="AU4" s="56">
        <v>0.88602168059197095</v>
      </c>
      <c r="AV4" s="56">
        <v>0.88621085061911198</v>
      </c>
      <c r="AW4" s="56">
        <v>0.88658480846589705</v>
      </c>
      <c r="AX4" s="56">
        <v>0.884246817617243</v>
      </c>
      <c r="AY4" s="56">
        <v>0.88285006167551505</v>
      </c>
      <c r="AZ4" s="56">
        <v>0.88155787719457701</v>
      </c>
      <c r="BA4" s="56">
        <v>0.88043375942584801</v>
      </c>
      <c r="BB4" s="56">
        <v>0.878145633100891</v>
      </c>
      <c r="BC4" s="56">
        <v>0.87613352884648998</v>
      </c>
      <c r="BD4" s="56">
        <v>0.87532019482424195</v>
      </c>
      <c r="BE4" s="56">
        <v>0.87481049436198699</v>
      </c>
      <c r="BF4" s="56">
        <v>0.87397426778331599</v>
      </c>
      <c r="BG4" s="56">
        <v>0.87389579774984805</v>
      </c>
      <c r="BH4" s="56">
        <v>0.87182262299546898</v>
      </c>
      <c r="BI4" s="56">
        <v>0.87218026592782205</v>
      </c>
      <c r="BJ4" s="56">
        <v>0.87210913723147598</v>
      </c>
      <c r="BK4" s="56">
        <v>0.87119796986051301</v>
      </c>
      <c r="BL4" s="56">
        <v>0.87101858758904405</v>
      </c>
      <c r="BM4" s="56">
        <v>0.87018047889217898</v>
      </c>
      <c r="BN4" s="56">
        <v>0.87050640184438899</v>
      </c>
      <c r="BO4" s="56">
        <v>0.87042984878293905</v>
      </c>
      <c r="BP4" s="56">
        <v>0.87132998626564695</v>
      </c>
      <c r="BQ4" s="56">
        <v>0.87074510685341999</v>
      </c>
      <c r="BR4" s="56">
        <v>0.870594107796271</v>
      </c>
      <c r="BS4" s="56">
        <v>0.87342934990425403</v>
      </c>
      <c r="BT4" s="56">
        <v>0.87194581105788205</v>
      </c>
      <c r="BU4" s="56">
        <v>0.87479574637273405</v>
      </c>
      <c r="BV4" s="56">
        <v>0.87627435006327803</v>
      </c>
      <c r="BW4" s="56">
        <v>0.87765170272468795</v>
      </c>
      <c r="BX4" s="56">
        <v>0.87885155182553798</v>
      </c>
      <c r="BY4" s="56">
        <v>0.88138649115932599</v>
      </c>
      <c r="BZ4" s="56">
        <v>0.883988956203828</v>
      </c>
      <c r="CA4" s="56">
        <v>0.88592243089880596</v>
      </c>
      <c r="CB4" s="56">
        <v>0.88880102354040702</v>
      </c>
      <c r="CC4" s="56">
        <v>0.890754977750287</v>
      </c>
      <c r="CD4" s="56">
        <v>0.89101362716203303</v>
      </c>
      <c r="CE4" s="56">
        <v>0.89218003921053302</v>
      </c>
      <c r="CF4" s="56">
        <v>0.89208973162471095</v>
      </c>
      <c r="CG4" s="56">
        <v>0.89196483228480605</v>
      </c>
      <c r="CH4" s="56">
        <v>0.89201270087803497</v>
      </c>
      <c r="CI4" s="56">
        <v>0.89140914810303595</v>
      </c>
      <c r="CJ4" s="56">
        <v>0.88968440047145003</v>
      </c>
      <c r="CK4" s="56">
        <v>0.88639494051392398</v>
      </c>
      <c r="CL4" s="56">
        <v>0.88620363364286403</v>
      </c>
      <c r="CM4" s="56">
        <v>0.88325703834069103</v>
      </c>
      <c r="CN4" s="56">
        <v>0.88256118554528995</v>
      </c>
      <c r="CO4" s="56">
        <v>0.88271380571068703</v>
      </c>
      <c r="CP4" s="56">
        <v>0.88164164687553104</v>
      </c>
      <c r="CQ4" s="56">
        <v>0.88137350697901196</v>
      </c>
      <c r="CR4" s="56">
        <v>0.88097689982877203</v>
      </c>
      <c r="CS4" s="56">
        <v>0.88144101549665399</v>
      </c>
      <c r="CT4" s="56">
        <v>0.880246630608432</v>
      </c>
      <c r="CU4" s="56">
        <v>0.87995501170181101</v>
      </c>
      <c r="CV4" s="56">
        <v>0.88048295714207603</v>
      </c>
      <c r="CW4" s="56">
        <v>0.87861513819571102</v>
      </c>
      <c r="CX4" s="56">
        <v>0.87733985311408502</v>
      </c>
      <c r="CY4" s="56">
        <v>0.87750839306360395</v>
      </c>
      <c r="CZ4" s="56">
        <v>0.876388482551968</v>
      </c>
      <c r="DA4" s="56">
        <v>0.876337408237712</v>
      </c>
      <c r="DB4" s="56">
        <v>0.87689740775057201</v>
      </c>
      <c r="DC4" s="56">
        <v>0.87705590555610102</v>
      </c>
      <c r="DD4" s="56">
        <v>0.87796328420177205</v>
      </c>
      <c r="DE4" s="56">
        <v>0.87811014310831303</v>
      </c>
      <c r="DF4" s="56">
        <v>0.87968575721955</v>
      </c>
      <c r="DG4" s="56">
        <v>0.87906817164921403</v>
      </c>
      <c r="DH4" s="56">
        <v>0.87840911847042302</v>
      </c>
      <c r="DI4" s="56">
        <v>0.87815599140224399</v>
      </c>
      <c r="DJ4" s="56">
        <v>0.87726746342522999</v>
      </c>
      <c r="DK4" s="56">
        <v>0.87770805926838202</v>
      </c>
      <c r="DL4" s="56">
        <v>0.87885394580764098</v>
      </c>
      <c r="DM4" s="56">
        <v>0.87831847756853398</v>
      </c>
      <c r="DN4" s="56">
        <v>0.87902962296376597</v>
      </c>
      <c r="DO4" s="56">
        <v>0.87938960955324996</v>
      </c>
      <c r="DP4" s="56">
        <v>0.88016113874976798</v>
      </c>
      <c r="DQ4" s="56">
        <v>0.88080225352984198</v>
      </c>
      <c r="DR4" s="56">
        <v>0.88166371325803905</v>
      </c>
      <c r="DS4" s="56">
        <v>0.88276936070512102</v>
      </c>
      <c r="DT4" s="56">
        <v>0.88452481065376998</v>
      </c>
      <c r="DU4" s="56">
        <v>0.88555526252627403</v>
      </c>
      <c r="DV4" s="56">
        <v>0.88731937354809798</v>
      </c>
      <c r="DW4" s="56">
        <v>0.88919873786805603</v>
      </c>
      <c r="DX4" s="56">
        <v>0.89259003603514597</v>
      </c>
      <c r="DY4" s="56">
        <v>0.89413348217632405</v>
      </c>
      <c r="DZ4" s="56">
        <v>0.89678635488853298</v>
      </c>
      <c r="EA4" s="56">
        <v>0.89832812236983695</v>
      </c>
      <c r="EB4" s="56">
        <v>0.90077453361285797</v>
      </c>
      <c r="EC4" s="56">
        <v>0.90366640371026496</v>
      </c>
      <c r="ED4" s="56">
        <v>0.90537497079933904</v>
      </c>
      <c r="EE4" s="56">
        <v>0.90723899839226996</v>
      </c>
      <c r="EF4" s="56">
        <v>0.90875171252811404</v>
      </c>
      <c r="EG4" s="56">
        <v>0.91154576735342696</v>
      </c>
      <c r="EH4" s="56">
        <v>0.91364840347813603</v>
      </c>
      <c r="EI4" s="56">
        <v>0.91796478608549503</v>
      </c>
      <c r="EJ4" s="56">
        <v>0.92430259147459803</v>
      </c>
      <c r="EK4" s="56">
        <v>0.94255459030281197</v>
      </c>
      <c r="EL4" s="56">
        <v>0.975636833108525</v>
      </c>
      <c r="EM4" s="56">
        <v>0.98191578246483202</v>
      </c>
      <c r="EN4" s="56">
        <v>0.97060598263493003</v>
      </c>
      <c r="EO4" s="56">
        <v>0.96311049763832401</v>
      </c>
      <c r="EP4" s="56">
        <v>0.96117486337305003</v>
      </c>
      <c r="EQ4" s="56">
        <v>0.96656252718661895</v>
      </c>
      <c r="ER4" s="56">
        <v>0.97436008315762801</v>
      </c>
      <c r="ES4" s="56">
        <v>0.98418892087514598</v>
      </c>
      <c r="ET4" s="56">
        <v>0.994305325602306</v>
      </c>
      <c r="EU4" s="56">
        <v>1.0015704435819699</v>
      </c>
      <c r="EV4" s="56">
        <v>1.0082021892733199</v>
      </c>
      <c r="EW4" s="56">
        <v>1.01419047953983</v>
      </c>
      <c r="EX4" s="56">
        <v>1.02034550892216</v>
      </c>
      <c r="EY4" s="56">
        <v>1.026357185812</v>
      </c>
      <c r="EZ4" s="56">
        <v>1.0299577858664599</v>
      </c>
      <c r="FA4" s="56">
        <v>1.0344071036583899</v>
      </c>
      <c r="FB4" s="56">
        <v>1.0393636503173</v>
      </c>
      <c r="FC4" s="56">
        <v>1.0441377505090299</v>
      </c>
      <c r="FD4" s="56">
        <v>1.04835042489386</v>
      </c>
      <c r="FE4" s="56">
        <v>1.0510030196250399</v>
      </c>
      <c r="FF4" s="56">
        <v>1.0548774125623099</v>
      </c>
      <c r="FG4" s="56">
        <v>1.05758437196611</v>
      </c>
      <c r="FH4" s="56">
        <v>1.0587304984461401</v>
      </c>
      <c r="FI4" s="56">
        <v>1.0607287198748401</v>
      </c>
      <c r="FJ4" s="56">
        <v>1.0635045432196</v>
      </c>
      <c r="FK4" s="56">
        <v>1.0659764764014299</v>
      </c>
      <c r="FL4" s="56">
        <v>1.06573813896389</v>
      </c>
      <c r="FM4" s="56">
        <v>1.0695159258711799</v>
      </c>
      <c r="FN4" s="56">
        <v>1.07016964303092</v>
      </c>
      <c r="FO4" s="56">
        <v>1.0720300254044</v>
      </c>
      <c r="FP4" s="56">
        <v>1.0734342062309301</v>
      </c>
      <c r="FQ4" s="56">
        <v>1.0762848671849701</v>
      </c>
      <c r="FR4" s="56">
        <v>1.0764271149785301</v>
      </c>
      <c r="FS4" s="56">
        <v>1.0734021086043499</v>
      </c>
      <c r="FT4" s="56">
        <v>1.07286328601365</v>
      </c>
      <c r="FU4" s="56">
        <v>1.0725689391395801</v>
      </c>
      <c r="FV4" s="56">
        <v>1.07042449244466</v>
      </c>
      <c r="FW4" s="56">
        <v>1.06872506643563</v>
      </c>
      <c r="FX4" s="56">
        <v>1.0645874228204599</v>
      </c>
      <c r="FY4" s="56">
        <v>1.0645904752355999</v>
      </c>
      <c r="FZ4" s="56">
        <v>1.06270488555041</v>
      </c>
      <c r="GA4" s="56">
        <v>1.0593046802724699</v>
      </c>
      <c r="GB4" s="56">
        <v>1.05609086538262</v>
      </c>
      <c r="GC4" s="56">
        <v>1.0564800207953</v>
      </c>
      <c r="GD4" s="56">
        <v>1.0535588634011599</v>
      </c>
      <c r="GE4" s="56">
        <v>1.05108383998143</v>
      </c>
      <c r="GF4" s="56">
        <v>1.0496807579941301</v>
      </c>
      <c r="GG4" s="56">
        <v>1.0452049616833801</v>
      </c>
      <c r="GH4" s="56">
        <v>1.04648720914459</v>
      </c>
      <c r="GI4" s="56">
        <v>1.0451364942486701</v>
      </c>
      <c r="GJ4" s="56">
        <v>1.0471837791836101</v>
      </c>
      <c r="GK4" s="56">
        <v>1.0481245748324499</v>
      </c>
      <c r="GL4" s="56">
        <v>1.0476099526781899</v>
      </c>
      <c r="GM4" s="56">
        <v>1.04950223648415</v>
      </c>
      <c r="GN4" s="56">
        <v>1.04633324441609</v>
      </c>
      <c r="GO4" s="56">
        <v>1.04513240331691</v>
      </c>
      <c r="GP4" s="56">
        <v>1.0438841574414599</v>
      </c>
      <c r="GQ4" s="56">
        <v>1.0419625415634</v>
      </c>
      <c r="GR4" s="56">
        <v>1.04038432255758</v>
      </c>
      <c r="GS4" s="56">
        <v>1.0396860005511801</v>
      </c>
      <c r="GT4" s="56">
        <v>1.0382916620252101</v>
      </c>
      <c r="GU4" s="56">
        <v>1.03604128217304</v>
      </c>
      <c r="GV4" s="56">
        <v>1.03551025014864</v>
      </c>
      <c r="GW4" s="56">
        <v>1.03425773343394</v>
      </c>
      <c r="GX4" s="56">
        <v>1.02864824418587</v>
      </c>
      <c r="GY4" s="56">
        <v>1.0312921419925201</v>
      </c>
      <c r="GZ4" s="56">
        <v>1.02866251269936</v>
      </c>
      <c r="HA4" s="56">
        <v>1.0261466409655799</v>
      </c>
      <c r="HB4" s="56">
        <v>1.0274319147291899</v>
      </c>
      <c r="HC4" s="56">
        <v>1.02317457677808</v>
      </c>
      <c r="HD4" s="56">
        <v>1.0231012554477099</v>
      </c>
      <c r="HE4" s="56">
        <v>1.0221186691697399</v>
      </c>
      <c r="HF4" s="56">
        <v>1.0213287140992899</v>
      </c>
      <c r="HG4" s="56">
        <v>1.01809895086091</v>
      </c>
      <c r="HH4" s="56">
        <v>1.0203653900776299</v>
      </c>
      <c r="HI4" s="56">
        <v>1.01463504888971</v>
      </c>
      <c r="HJ4" s="56">
        <v>1.0163582503299999</v>
      </c>
      <c r="HK4" s="56">
        <v>1.0142173615257499</v>
      </c>
      <c r="HL4" s="56">
        <v>1.016679940967</v>
      </c>
      <c r="HM4" s="56">
        <v>1.01424675079132</v>
      </c>
      <c r="HN4" s="56">
        <v>1.0164721009211</v>
      </c>
      <c r="HO4" s="56">
        <v>1.0205623429058199</v>
      </c>
      <c r="HP4" s="56">
        <v>1.0192885629575801</v>
      </c>
      <c r="HQ4" s="56">
        <v>1.02399873921148</v>
      </c>
      <c r="HR4" s="56">
        <v>1.02234288275677</v>
      </c>
      <c r="HS4" s="56">
        <v>1.02973109822128</v>
      </c>
      <c r="HT4" s="56">
        <v>1.03399356942834</v>
      </c>
      <c r="HU4" s="56">
        <v>1.0394402910146701</v>
      </c>
      <c r="HV4" s="56">
        <v>1.0464030948774701</v>
      </c>
      <c r="HW4" s="56">
        <v>1.05658852922854</v>
      </c>
      <c r="HX4" s="56">
        <v>1.0667067039545</v>
      </c>
      <c r="HY4" s="56">
        <v>1.08111086503571</v>
      </c>
      <c r="HZ4" s="56">
        <v>1.0948025009703899</v>
      </c>
      <c r="IA4" s="56">
        <v>1.0863384642822</v>
      </c>
      <c r="IB4" s="56">
        <v>1.0981352859503</v>
      </c>
      <c r="IC4" s="56">
        <v>1.0792940306555601</v>
      </c>
      <c r="ID4" s="56">
        <v>1.0756871027844599</v>
      </c>
      <c r="IE4" s="56">
        <v>1.09244729073563</v>
      </c>
    </row>
    <row r="5" spans="1:239" s="48" customFormat="1" ht="16">
      <c r="A5" s="44" t="s">
        <v>6</v>
      </c>
      <c r="B5" s="44" t="s">
        <v>0</v>
      </c>
      <c r="C5" s="44" t="s">
        <v>21</v>
      </c>
      <c r="D5" s="49" t="s">
        <v>19</v>
      </c>
      <c r="E5" s="58">
        <v>150502</v>
      </c>
      <c r="F5" s="47">
        <v>43221</v>
      </c>
      <c r="G5" s="50">
        <v>193.94</v>
      </c>
      <c r="H5" s="50">
        <v>53</v>
      </c>
      <c r="I5" s="51">
        <f t="shared" si="0"/>
        <v>0.27328039599876253</v>
      </c>
      <c r="J5" s="53">
        <v>0.39574081106503572</v>
      </c>
      <c r="K5" s="53"/>
      <c r="L5" s="56">
        <v>0.86278973296174599</v>
      </c>
      <c r="M5" s="56">
        <v>0.87131824929686397</v>
      </c>
      <c r="N5" s="56">
        <v>0.87061593154753103</v>
      </c>
      <c r="O5" s="56">
        <v>0.86749524556380497</v>
      </c>
      <c r="P5" s="56">
        <v>0.872552212641451</v>
      </c>
      <c r="Q5" s="56">
        <v>0.87167830536558899</v>
      </c>
      <c r="R5" s="56">
        <v>0.87359659707316495</v>
      </c>
      <c r="S5" s="56">
        <v>0.88053147582081803</v>
      </c>
      <c r="T5" s="56">
        <v>0.88372254813559403</v>
      </c>
      <c r="U5" s="56">
        <v>0.88707131962853403</v>
      </c>
      <c r="V5" s="56">
        <v>0.89309254926688797</v>
      </c>
      <c r="W5" s="56">
        <v>0.89811488954353802</v>
      </c>
      <c r="X5" s="56">
        <v>0.89831598977324101</v>
      </c>
      <c r="Y5" s="56">
        <v>0.90109992971308195</v>
      </c>
      <c r="Z5" s="56">
        <v>0.90027599576161499</v>
      </c>
      <c r="AA5" s="56">
        <v>0.90195557575110996</v>
      </c>
      <c r="AB5" s="56">
        <v>0.90305291691536405</v>
      </c>
      <c r="AC5" s="56">
        <v>0.90447553252372603</v>
      </c>
      <c r="AD5" s="56">
        <v>0.90407565077406005</v>
      </c>
      <c r="AE5" s="56">
        <v>0.90598134715707201</v>
      </c>
      <c r="AF5" s="56">
        <v>0.90721168241383698</v>
      </c>
      <c r="AG5" s="56">
        <v>0.90796006516722305</v>
      </c>
      <c r="AH5" s="56">
        <v>0.90612696723392305</v>
      </c>
      <c r="AI5" s="56">
        <v>0.90665409254575702</v>
      </c>
      <c r="AJ5" s="56">
        <v>0.90649478742914102</v>
      </c>
      <c r="AK5" s="56">
        <v>0.90662254900713601</v>
      </c>
      <c r="AL5" s="56">
        <v>0.90614107103285602</v>
      </c>
      <c r="AM5" s="56">
        <v>0.90617904130696203</v>
      </c>
      <c r="AN5" s="56">
        <v>0.90548324189488605</v>
      </c>
      <c r="AO5" s="56">
        <v>0.90561657442307397</v>
      </c>
      <c r="AP5" s="56">
        <v>0.90607172060750396</v>
      </c>
      <c r="AQ5" s="56">
        <v>0.90536717162645697</v>
      </c>
      <c r="AR5" s="56">
        <v>0.90480425488963301</v>
      </c>
      <c r="AS5" s="56">
        <v>0.90328781673060199</v>
      </c>
      <c r="AT5" s="56">
        <v>0.90385854898098905</v>
      </c>
      <c r="AU5" s="56">
        <v>0.90246775840793603</v>
      </c>
      <c r="AV5" s="56">
        <v>0.90252100524066103</v>
      </c>
      <c r="AW5" s="56">
        <v>0.90254254023805003</v>
      </c>
      <c r="AX5" s="56">
        <v>0.90021308864084104</v>
      </c>
      <c r="AY5" s="56">
        <v>0.90028542317039795</v>
      </c>
      <c r="AZ5" s="56">
        <v>0.89829623869063502</v>
      </c>
      <c r="BA5" s="56">
        <v>0.89811206873577798</v>
      </c>
      <c r="BB5" s="56">
        <v>0.89702930933240799</v>
      </c>
      <c r="BC5" s="56">
        <v>0.89459510576102996</v>
      </c>
      <c r="BD5" s="56">
        <v>0.89394710727100801</v>
      </c>
      <c r="BE5" s="56">
        <v>0.89250773811255002</v>
      </c>
      <c r="BF5" s="56">
        <v>0.89262950734828095</v>
      </c>
      <c r="BG5" s="56">
        <v>0.89171495863274897</v>
      </c>
      <c r="BH5" s="56">
        <v>0.89044689949282296</v>
      </c>
      <c r="BI5" s="56">
        <v>0.89085275944531395</v>
      </c>
      <c r="BJ5" s="56">
        <v>0.8905141999142</v>
      </c>
      <c r="BK5" s="56">
        <v>0.89050480220335304</v>
      </c>
      <c r="BL5" s="56">
        <v>0.88972362276071504</v>
      </c>
      <c r="BM5" s="56">
        <v>0.88910088457839398</v>
      </c>
      <c r="BN5" s="56">
        <v>0.88941079474742901</v>
      </c>
      <c r="BO5" s="56">
        <v>0.88973799383976004</v>
      </c>
      <c r="BP5" s="56">
        <v>0.88949870445694501</v>
      </c>
      <c r="BQ5" s="56">
        <v>0.89068035585372995</v>
      </c>
      <c r="BR5" s="56">
        <v>0.89112105891798099</v>
      </c>
      <c r="BS5" s="56">
        <v>0.89211928238621796</v>
      </c>
      <c r="BT5" s="56">
        <v>0.89299682875489494</v>
      </c>
      <c r="BU5" s="56">
        <v>0.89478384532775601</v>
      </c>
      <c r="BV5" s="56">
        <v>0.895599780173016</v>
      </c>
      <c r="BW5" s="56">
        <v>0.89831772671068</v>
      </c>
      <c r="BX5" s="56">
        <v>0.89890079835418502</v>
      </c>
      <c r="BY5" s="56">
        <v>0.90258534172706395</v>
      </c>
      <c r="BZ5" s="56">
        <v>0.90426960239370302</v>
      </c>
      <c r="CA5" s="56">
        <v>0.90740540619493104</v>
      </c>
      <c r="CB5" s="56">
        <v>0.91028822160783596</v>
      </c>
      <c r="CC5" s="56">
        <v>0.91231338481593305</v>
      </c>
      <c r="CD5" s="56">
        <v>0.91389864823709699</v>
      </c>
      <c r="CE5" s="56">
        <v>0.91506936547983997</v>
      </c>
      <c r="CF5" s="56">
        <v>0.91481282511557904</v>
      </c>
      <c r="CG5" s="56">
        <v>0.91571789022729799</v>
      </c>
      <c r="CH5" s="56">
        <v>0.91577619309210201</v>
      </c>
      <c r="CI5" s="56">
        <v>0.91432182262806305</v>
      </c>
      <c r="CJ5" s="56">
        <v>0.91253446749186096</v>
      </c>
      <c r="CK5" s="56">
        <v>0.91160340076444601</v>
      </c>
      <c r="CL5" s="56">
        <v>0.910426175147102</v>
      </c>
      <c r="CM5" s="56">
        <v>0.90821468822070806</v>
      </c>
      <c r="CN5" s="56">
        <v>0.90823161936476204</v>
      </c>
      <c r="CO5" s="56">
        <v>0.90822106798818103</v>
      </c>
      <c r="CP5" s="56">
        <v>0.90742792974046105</v>
      </c>
      <c r="CQ5" s="56">
        <v>0.906866894184431</v>
      </c>
      <c r="CR5" s="56">
        <v>0.90768350912046203</v>
      </c>
      <c r="CS5" s="56">
        <v>0.90887381806231804</v>
      </c>
      <c r="CT5" s="56">
        <v>0.90733711898464897</v>
      </c>
      <c r="CU5" s="56">
        <v>0.90774433800982401</v>
      </c>
      <c r="CV5" s="56">
        <v>0.90784728224283795</v>
      </c>
      <c r="CW5" s="56">
        <v>0.90679699338234299</v>
      </c>
      <c r="CX5" s="56">
        <v>0.906308868406554</v>
      </c>
      <c r="CY5" s="56">
        <v>0.90633023102469201</v>
      </c>
      <c r="CZ5" s="56">
        <v>0.90632424187397298</v>
      </c>
      <c r="DA5" s="56">
        <v>0.90729545225045205</v>
      </c>
      <c r="DB5" s="56">
        <v>0.90714635425702606</v>
      </c>
      <c r="DC5" s="56">
        <v>0.90748392834506098</v>
      </c>
      <c r="DD5" s="56">
        <v>0.90932827480696199</v>
      </c>
      <c r="DE5" s="56">
        <v>0.91015110711936398</v>
      </c>
      <c r="DF5" s="56">
        <v>0.91155798665071797</v>
      </c>
      <c r="DG5" s="56">
        <v>0.91113631040506504</v>
      </c>
      <c r="DH5" s="56">
        <v>0.911320485783088</v>
      </c>
      <c r="DI5" s="56">
        <v>0.91073031197636001</v>
      </c>
      <c r="DJ5" s="56">
        <v>0.91050625828296505</v>
      </c>
      <c r="DK5" s="56">
        <v>0.91145047758451903</v>
      </c>
      <c r="DL5" s="56">
        <v>0.91249891069126798</v>
      </c>
      <c r="DM5" s="56">
        <v>0.91243564672345701</v>
      </c>
      <c r="DN5" s="56">
        <v>0.91347978531387897</v>
      </c>
      <c r="DO5" s="56">
        <v>0.91375053039741405</v>
      </c>
      <c r="DP5" s="56">
        <v>0.91475899991858201</v>
      </c>
      <c r="DQ5" s="56">
        <v>0.91554015445734704</v>
      </c>
      <c r="DR5" s="56">
        <v>0.91618374055873997</v>
      </c>
      <c r="DS5" s="56">
        <v>0.91725223935719902</v>
      </c>
      <c r="DT5" s="56">
        <v>0.919993915456643</v>
      </c>
      <c r="DU5" s="56">
        <v>0.92130419267373298</v>
      </c>
      <c r="DV5" s="56">
        <v>0.92386275472417401</v>
      </c>
      <c r="DW5" s="56">
        <v>0.92591340777067399</v>
      </c>
      <c r="DX5" s="56">
        <v>0.92862731673149901</v>
      </c>
      <c r="DY5" s="56">
        <v>0.93080958187400498</v>
      </c>
      <c r="DZ5" s="56">
        <v>0.933640372021037</v>
      </c>
      <c r="EA5" s="56">
        <v>0.93639856490740403</v>
      </c>
      <c r="EB5" s="56">
        <v>0.93857015715432102</v>
      </c>
      <c r="EC5" s="56">
        <v>0.94187226660596601</v>
      </c>
      <c r="ED5" s="56">
        <v>0.94351447479330097</v>
      </c>
      <c r="EE5" s="56">
        <v>0.94572794820379602</v>
      </c>
      <c r="EF5" s="56">
        <v>0.94646394823342905</v>
      </c>
      <c r="EG5" s="56">
        <v>0.95002292419824896</v>
      </c>
      <c r="EH5" s="56">
        <v>0.95220289683743697</v>
      </c>
      <c r="EI5" s="56">
        <v>0.95693723260367303</v>
      </c>
      <c r="EJ5" s="56">
        <v>0.96368303822009704</v>
      </c>
      <c r="EK5" s="56">
        <v>0.98129507392513105</v>
      </c>
      <c r="EL5" s="56">
        <v>1.01309478046069</v>
      </c>
      <c r="EM5" s="56">
        <v>1.01957046386756</v>
      </c>
      <c r="EN5" s="56">
        <v>1.01088123730502</v>
      </c>
      <c r="EO5" s="56">
        <v>1.0037148070672499</v>
      </c>
      <c r="EP5" s="56">
        <v>1.0041536503155499</v>
      </c>
      <c r="EQ5" s="56">
        <v>1.01012466190882</v>
      </c>
      <c r="ER5" s="56">
        <v>1.01764527578405</v>
      </c>
      <c r="ES5" s="56">
        <v>1.02893329320626</v>
      </c>
      <c r="ET5" s="56">
        <v>1.03968468408834</v>
      </c>
      <c r="EU5" s="56">
        <v>1.04741201737682</v>
      </c>
      <c r="EV5" s="56">
        <v>1.05464205231641</v>
      </c>
      <c r="EW5" s="56">
        <v>1.0616231306436601</v>
      </c>
      <c r="EX5" s="56">
        <v>1.06775363340802</v>
      </c>
      <c r="EY5" s="56">
        <v>1.0738482835235801</v>
      </c>
      <c r="EZ5" s="56">
        <v>1.07830668246979</v>
      </c>
      <c r="FA5" s="56">
        <v>1.0838279068330401</v>
      </c>
      <c r="FB5" s="56">
        <v>1.08748927174749</v>
      </c>
      <c r="FC5" s="56">
        <v>1.09322685778266</v>
      </c>
      <c r="FD5" s="56">
        <v>1.09654264326233</v>
      </c>
      <c r="FE5" s="56">
        <v>1.10024794900538</v>
      </c>
      <c r="FF5" s="56">
        <v>1.1044544934432801</v>
      </c>
      <c r="FG5" s="56">
        <v>1.1079500203708099</v>
      </c>
      <c r="FH5" s="56">
        <v>1.1091835465800099</v>
      </c>
      <c r="FI5" s="56">
        <v>1.1115392423536901</v>
      </c>
      <c r="FJ5" s="56">
        <v>1.11197526924309</v>
      </c>
      <c r="FK5" s="56">
        <v>1.1156778957945499</v>
      </c>
      <c r="FL5" s="56">
        <v>1.1153562258716401</v>
      </c>
      <c r="FM5" s="56">
        <v>1.1198119330315399</v>
      </c>
      <c r="FN5" s="56">
        <v>1.1216002386050301</v>
      </c>
      <c r="FO5" s="56">
        <v>1.12294087128464</v>
      </c>
      <c r="FP5" s="56">
        <v>1.12584152345046</v>
      </c>
      <c r="FQ5" s="56">
        <v>1.1276516898700999</v>
      </c>
      <c r="FR5" s="56">
        <v>1.12857420315127</v>
      </c>
      <c r="FS5" s="56">
        <v>1.1260324985272301</v>
      </c>
      <c r="FT5" s="56">
        <v>1.1248481655388201</v>
      </c>
      <c r="FU5" s="56">
        <v>1.122258151547</v>
      </c>
      <c r="FV5" s="56">
        <v>1.1222227111029499</v>
      </c>
      <c r="FW5" s="56">
        <v>1.11901171333992</v>
      </c>
      <c r="FX5" s="56">
        <v>1.1167531306543299</v>
      </c>
      <c r="FY5" s="56">
        <v>1.11627557112517</v>
      </c>
      <c r="FZ5" s="56">
        <v>1.11426634878273</v>
      </c>
      <c r="GA5" s="56">
        <v>1.1119633082654601</v>
      </c>
      <c r="GB5" s="56">
        <v>1.10647553255881</v>
      </c>
      <c r="GC5" s="56">
        <v>1.10579502470041</v>
      </c>
      <c r="GD5" s="56">
        <v>1.1030420261234699</v>
      </c>
      <c r="GE5" s="56">
        <v>1.10031647596631</v>
      </c>
      <c r="GF5" s="56">
        <v>1.0992040753890699</v>
      </c>
      <c r="GG5" s="56">
        <v>1.0937534201766099</v>
      </c>
      <c r="GH5" s="56">
        <v>1.0946958477708799</v>
      </c>
      <c r="GI5" s="56">
        <v>1.0927690624354101</v>
      </c>
      <c r="GJ5" s="56">
        <v>1.09395472782047</v>
      </c>
      <c r="GK5" s="56">
        <v>1.09473213824295</v>
      </c>
      <c r="GL5" s="56">
        <v>1.09438806981215</v>
      </c>
      <c r="GM5" s="56">
        <v>1.0934820650369299</v>
      </c>
      <c r="GN5" s="56">
        <v>1.09205477990588</v>
      </c>
      <c r="GO5" s="56">
        <v>1.09144316736731</v>
      </c>
      <c r="GP5" s="56">
        <v>1.0879000679653901</v>
      </c>
      <c r="GQ5" s="56">
        <v>1.0885367074544801</v>
      </c>
      <c r="GR5" s="56">
        <v>1.0838133402879</v>
      </c>
      <c r="GS5" s="56">
        <v>1.0841498047590199</v>
      </c>
      <c r="GT5" s="56">
        <v>1.08286382760783</v>
      </c>
      <c r="GU5" s="56">
        <v>1.08106017531969</v>
      </c>
      <c r="GV5" s="56">
        <v>1.07596595126325</v>
      </c>
      <c r="GW5" s="56">
        <v>1.07469366130998</v>
      </c>
      <c r="GX5" s="56">
        <v>1.0729874643367301</v>
      </c>
      <c r="GY5" s="56">
        <v>1.0726133874932899</v>
      </c>
      <c r="GZ5" s="56">
        <v>1.06838399274838</v>
      </c>
      <c r="HA5" s="56">
        <v>1.0681040566425699</v>
      </c>
      <c r="HB5" s="56">
        <v>1.0677817016543101</v>
      </c>
      <c r="HC5" s="56">
        <v>1.0628787789055001</v>
      </c>
      <c r="HD5" s="56">
        <v>1.06346763170887</v>
      </c>
      <c r="HE5" s="56">
        <v>1.0641056438844301</v>
      </c>
      <c r="HF5" s="56">
        <v>1.0605577127391601</v>
      </c>
      <c r="HG5" s="56">
        <v>1.0574189365709901</v>
      </c>
      <c r="HH5" s="56">
        <v>1.0626653437806599</v>
      </c>
      <c r="HI5" s="56">
        <v>1.05653911044853</v>
      </c>
      <c r="HJ5" s="56">
        <v>1.0563094940745299</v>
      </c>
      <c r="HK5" s="56">
        <v>1.0560266379073899</v>
      </c>
      <c r="HL5" s="56">
        <v>1.05977009689208</v>
      </c>
      <c r="HM5" s="56">
        <v>1.0575631481688199</v>
      </c>
      <c r="HN5" s="56">
        <v>1.0595008093582401</v>
      </c>
      <c r="HO5" s="56">
        <v>1.06301734081401</v>
      </c>
      <c r="HP5" s="56">
        <v>1.0631445881532899</v>
      </c>
      <c r="HQ5" s="56">
        <v>1.0648775386117999</v>
      </c>
      <c r="HR5" s="56">
        <v>1.06648515556705</v>
      </c>
      <c r="HS5" s="56">
        <v>1.0749796755646299</v>
      </c>
      <c r="HT5" s="56">
        <v>1.0809885667719801</v>
      </c>
      <c r="HU5" s="56">
        <v>1.0842027965052501</v>
      </c>
      <c r="HV5" s="56">
        <v>1.09127751090409</v>
      </c>
      <c r="HW5" s="56">
        <v>1.0990632709028201</v>
      </c>
      <c r="HX5" s="56">
        <v>1.1078085362717001</v>
      </c>
      <c r="HY5" s="56">
        <v>1.12070016172263</v>
      </c>
      <c r="HZ5" s="56">
        <v>1.1305314317866699</v>
      </c>
      <c r="IA5" s="56">
        <v>1.1292252916238299</v>
      </c>
      <c r="IB5" s="56">
        <v>1.1474753085087901</v>
      </c>
      <c r="IC5" s="56">
        <v>1.13617181101479</v>
      </c>
      <c r="ID5" s="56">
        <v>1.1394684060094999</v>
      </c>
      <c r="IE5" s="56">
        <v>1.1424288917891401</v>
      </c>
    </row>
    <row r="6" spans="1:239" s="48" customFormat="1" ht="16">
      <c r="A6" s="44" t="s">
        <v>5</v>
      </c>
      <c r="B6" s="44" t="s">
        <v>31</v>
      </c>
      <c r="C6" s="44" t="s">
        <v>21</v>
      </c>
      <c r="D6" s="49" t="s">
        <v>19</v>
      </c>
      <c r="E6" s="58">
        <v>150502</v>
      </c>
      <c r="F6" s="47">
        <v>43221</v>
      </c>
      <c r="G6" s="50">
        <v>194.65</v>
      </c>
      <c r="H6" s="50">
        <v>50</v>
      </c>
      <c r="I6" s="51">
        <f t="shared" si="0"/>
        <v>0.25687130747495501</v>
      </c>
      <c r="J6" s="53">
        <v>0.39574054916884854</v>
      </c>
      <c r="K6" s="53"/>
      <c r="L6" s="56">
        <v>0.83692830733839596</v>
      </c>
      <c r="M6" s="56">
        <v>0.84574056973079503</v>
      </c>
      <c r="N6" s="56">
        <v>0.84975337885229796</v>
      </c>
      <c r="O6" s="56">
        <v>0.84681456943718403</v>
      </c>
      <c r="P6" s="56">
        <v>0.84934471673033096</v>
      </c>
      <c r="Q6" s="56">
        <v>0.848133648456881</v>
      </c>
      <c r="R6" s="56">
        <v>0.84910240910826196</v>
      </c>
      <c r="S6" s="56">
        <v>0.85579667103888302</v>
      </c>
      <c r="T6" s="56">
        <v>0.86038531286670406</v>
      </c>
      <c r="U6" s="56">
        <v>0.86258437966913404</v>
      </c>
      <c r="V6" s="56">
        <v>0.86762237736387304</v>
      </c>
      <c r="W6" s="56">
        <v>0.87347699375187704</v>
      </c>
      <c r="X6" s="56">
        <v>0.87481586117486498</v>
      </c>
      <c r="Y6" s="56">
        <v>0.87501833253957595</v>
      </c>
      <c r="Z6" s="56">
        <v>0.87411452221341401</v>
      </c>
      <c r="AA6" s="56">
        <v>0.87558246276000196</v>
      </c>
      <c r="AB6" s="56">
        <v>0.877524231583098</v>
      </c>
      <c r="AC6" s="56">
        <v>0.87881697619837995</v>
      </c>
      <c r="AD6" s="56">
        <v>0.87795254827306202</v>
      </c>
      <c r="AE6" s="56">
        <v>0.87998323646969001</v>
      </c>
      <c r="AF6" s="56">
        <v>0.87891973336366602</v>
      </c>
      <c r="AG6" s="56">
        <v>0.87936469430041697</v>
      </c>
      <c r="AH6" s="56">
        <v>0.87892781075440696</v>
      </c>
      <c r="AI6" s="56">
        <v>0.87766727627255403</v>
      </c>
      <c r="AJ6" s="56">
        <v>0.87722366362096804</v>
      </c>
      <c r="AK6" s="56">
        <v>0.87635275278374303</v>
      </c>
      <c r="AL6" s="56">
        <v>0.87500797654242501</v>
      </c>
      <c r="AM6" s="56">
        <v>0.87535019630664701</v>
      </c>
      <c r="AN6" s="56">
        <v>0.87442813263958197</v>
      </c>
      <c r="AO6" s="56">
        <v>0.87493968400319699</v>
      </c>
      <c r="AP6" s="56">
        <v>0.873211994378292</v>
      </c>
      <c r="AQ6" s="56">
        <v>0.87308911509625897</v>
      </c>
      <c r="AR6" s="56">
        <v>0.87249311685656605</v>
      </c>
      <c r="AS6" s="56">
        <v>0.870981422921972</v>
      </c>
      <c r="AT6" s="56">
        <v>0.87017225287469002</v>
      </c>
      <c r="AU6" s="56">
        <v>0.86909345451351705</v>
      </c>
      <c r="AV6" s="56">
        <v>0.86753907663978402</v>
      </c>
      <c r="AW6" s="56">
        <v>0.86763175003973303</v>
      </c>
      <c r="AX6" s="56">
        <v>0.86569529981222604</v>
      </c>
      <c r="AY6" s="56">
        <v>0.86386072553323201</v>
      </c>
      <c r="AZ6" s="56">
        <v>0.86308260148090798</v>
      </c>
      <c r="BA6" s="56">
        <v>0.86168559475137096</v>
      </c>
      <c r="BB6" s="56">
        <v>0.85931522770951896</v>
      </c>
      <c r="BC6" s="56">
        <v>0.85774911305934398</v>
      </c>
      <c r="BD6" s="56">
        <v>0.856416978095216</v>
      </c>
      <c r="BE6" s="56">
        <v>0.85550729332810804</v>
      </c>
      <c r="BF6" s="56">
        <v>0.85464633668574097</v>
      </c>
      <c r="BG6" s="56">
        <v>0.85409073948458103</v>
      </c>
      <c r="BH6" s="56">
        <v>0.85220253589117101</v>
      </c>
      <c r="BI6" s="56">
        <v>0.85264734499957995</v>
      </c>
      <c r="BJ6" s="56">
        <v>0.85255546093410195</v>
      </c>
      <c r="BK6" s="56">
        <v>0.85211232809863202</v>
      </c>
      <c r="BL6" s="56">
        <v>0.85138631928567499</v>
      </c>
      <c r="BM6" s="56">
        <v>0.85038521964622904</v>
      </c>
      <c r="BN6" s="56">
        <v>0.851351939306359</v>
      </c>
      <c r="BO6" s="56">
        <v>0.85199973768705195</v>
      </c>
      <c r="BP6" s="56">
        <v>0.851145549388725</v>
      </c>
      <c r="BQ6" s="56">
        <v>0.85176163591197795</v>
      </c>
      <c r="BR6" s="56">
        <v>0.85098677525704902</v>
      </c>
      <c r="BS6" s="56">
        <v>0.85351409850117699</v>
      </c>
      <c r="BT6" s="56">
        <v>0.85253591237996396</v>
      </c>
      <c r="BU6" s="56">
        <v>0.85441672994463802</v>
      </c>
      <c r="BV6" s="56">
        <v>0.85664567578031903</v>
      </c>
      <c r="BW6" s="56">
        <v>0.85884224335196402</v>
      </c>
      <c r="BX6" s="56">
        <v>0.85887495685062498</v>
      </c>
      <c r="BY6" s="56">
        <v>0.86217845797345305</v>
      </c>
      <c r="BZ6" s="56">
        <v>0.86457095877733103</v>
      </c>
      <c r="CA6" s="56">
        <v>0.86643267534788304</v>
      </c>
      <c r="CB6" s="56">
        <v>0.87017534808783403</v>
      </c>
      <c r="CC6" s="56">
        <v>0.87071882329702499</v>
      </c>
      <c r="CD6" s="56">
        <v>0.87306708130878297</v>
      </c>
      <c r="CE6" s="56">
        <v>0.87355474361834895</v>
      </c>
      <c r="CF6" s="56">
        <v>0.87400075466248295</v>
      </c>
      <c r="CG6" s="56">
        <v>0.87337254869221403</v>
      </c>
      <c r="CH6" s="56">
        <v>0.87317088042908297</v>
      </c>
      <c r="CI6" s="56">
        <v>0.87272208731412904</v>
      </c>
      <c r="CJ6" s="56">
        <v>0.87017130339958704</v>
      </c>
      <c r="CK6" s="56">
        <v>0.86856220269504103</v>
      </c>
      <c r="CL6" s="56">
        <v>0.86747628811758504</v>
      </c>
      <c r="CM6" s="56">
        <v>0.86460743512457505</v>
      </c>
      <c r="CN6" s="56">
        <v>0.86347567137129999</v>
      </c>
      <c r="CO6" s="56">
        <v>0.86365992801144997</v>
      </c>
      <c r="CP6" s="56">
        <v>0.86260753053265204</v>
      </c>
      <c r="CQ6" s="56">
        <v>0.86175400899429899</v>
      </c>
      <c r="CR6" s="56">
        <v>0.86291623936455797</v>
      </c>
      <c r="CS6" s="56">
        <v>0.86271429872541305</v>
      </c>
      <c r="CT6" s="56">
        <v>0.86149312419464597</v>
      </c>
      <c r="CU6" s="56">
        <v>0.86152215463894599</v>
      </c>
      <c r="CV6" s="56">
        <v>0.86186129547930701</v>
      </c>
      <c r="CW6" s="56">
        <v>0.85967256512845502</v>
      </c>
      <c r="CX6" s="56">
        <v>0.85916841305208602</v>
      </c>
      <c r="CY6" s="56">
        <v>0.85865094833639799</v>
      </c>
      <c r="CZ6" s="56">
        <v>0.85773120032218497</v>
      </c>
      <c r="DA6" s="56">
        <v>0.85792070499188799</v>
      </c>
      <c r="DB6" s="56">
        <v>0.85843166019653505</v>
      </c>
      <c r="DC6" s="56">
        <v>0.85895018288373404</v>
      </c>
      <c r="DD6" s="56">
        <v>0.859566399620731</v>
      </c>
      <c r="DE6" s="56">
        <v>0.86028873376410997</v>
      </c>
      <c r="DF6" s="56">
        <v>0.86126259191507404</v>
      </c>
      <c r="DG6" s="56">
        <v>0.86105929517706703</v>
      </c>
      <c r="DH6" s="56">
        <v>0.86026829705035102</v>
      </c>
      <c r="DI6" s="56">
        <v>0.85990714030063498</v>
      </c>
      <c r="DJ6" s="56">
        <v>0.85867595643445305</v>
      </c>
      <c r="DK6" s="56">
        <v>0.86003855613535296</v>
      </c>
      <c r="DL6" s="56">
        <v>0.86068896837021003</v>
      </c>
      <c r="DM6" s="56">
        <v>0.859944481673662</v>
      </c>
      <c r="DN6" s="56">
        <v>0.86105264210711696</v>
      </c>
      <c r="DO6" s="56">
        <v>0.861425995175779</v>
      </c>
      <c r="DP6" s="56">
        <v>0.86227450163952801</v>
      </c>
      <c r="DQ6" s="56">
        <v>0.861472261577368</v>
      </c>
      <c r="DR6" s="56">
        <v>0.86272087600416303</v>
      </c>
      <c r="DS6" s="56">
        <v>0.86394553144632202</v>
      </c>
      <c r="DT6" s="56">
        <v>0.86552245335120503</v>
      </c>
      <c r="DU6" s="56">
        <v>0.86719447611553702</v>
      </c>
      <c r="DV6" s="56">
        <v>0.86893239291532098</v>
      </c>
      <c r="DW6" s="56">
        <v>0.87150672935060502</v>
      </c>
      <c r="DX6" s="56">
        <v>0.87343617796344397</v>
      </c>
      <c r="DY6" s="56">
        <v>0.87597833959153404</v>
      </c>
      <c r="DZ6" s="56">
        <v>0.878921207263335</v>
      </c>
      <c r="EA6" s="56">
        <v>0.88041157308612406</v>
      </c>
      <c r="EB6" s="56">
        <v>0.88275189266354503</v>
      </c>
      <c r="EC6" s="56">
        <v>0.88483976941464804</v>
      </c>
      <c r="ED6" s="56">
        <v>0.88702605173418703</v>
      </c>
      <c r="EE6" s="56">
        <v>0.889495854788102</v>
      </c>
      <c r="EF6" s="56">
        <v>0.89041210955405103</v>
      </c>
      <c r="EG6" s="56">
        <v>0.89322224179416598</v>
      </c>
      <c r="EH6" s="56">
        <v>0.89533495477634195</v>
      </c>
      <c r="EI6" s="56">
        <v>0.89971885636312299</v>
      </c>
      <c r="EJ6" s="56">
        <v>0.90624899007698401</v>
      </c>
      <c r="EK6" s="56">
        <v>0.925249392014869</v>
      </c>
      <c r="EL6" s="56">
        <v>0.95767216540955402</v>
      </c>
      <c r="EM6" s="56">
        <v>0.96361035945402995</v>
      </c>
      <c r="EN6" s="56">
        <v>0.95412243354844295</v>
      </c>
      <c r="EO6" s="56">
        <v>0.94505609602876794</v>
      </c>
      <c r="EP6" s="56">
        <v>0.94536792836403405</v>
      </c>
      <c r="EQ6" s="56">
        <v>0.95093817679915904</v>
      </c>
      <c r="ER6" s="56">
        <v>0.95910700112413605</v>
      </c>
      <c r="ES6" s="56">
        <v>0.96896112841802795</v>
      </c>
      <c r="ET6" s="56">
        <v>0.97962579619035495</v>
      </c>
      <c r="EU6" s="56">
        <v>0.98667291158522497</v>
      </c>
      <c r="EV6" s="56">
        <v>0.99479237494837103</v>
      </c>
      <c r="EW6" s="56">
        <v>1.0008225488786899</v>
      </c>
      <c r="EX6" s="56">
        <v>1.0065064482616599</v>
      </c>
      <c r="EY6" s="56">
        <v>1.01306743140734</v>
      </c>
      <c r="EZ6" s="56">
        <v>1.01630895906955</v>
      </c>
      <c r="FA6" s="56">
        <v>1.02035206729553</v>
      </c>
      <c r="FB6" s="56">
        <v>1.02516692232434</v>
      </c>
      <c r="FC6" s="56">
        <v>1.0306781254567701</v>
      </c>
      <c r="FD6" s="56">
        <v>1.0349168878299</v>
      </c>
      <c r="FE6" s="56">
        <v>1.0365245070695499</v>
      </c>
      <c r="FF6" s="56">
        <v>1.0412601622289801</v>
      </c>
      <c r="FG6" s="56">
        <v>1.0438415687492599</v>
      </c>
      <c r="FH6" s="56">
        <v>1.0454051200327199</v>
      </c>
      <c r="FI6" s="56">
        <v>1.0471369907522201</v>
      </c>
      <c r="FJ6" s="56">
        <v>1.04759982164853</v>
      </c>
      <c r="FK6" s="56">
        <v>1.05025153549848</v>
      </c>
      <c r="FL6" s="56">
        <v>1.0522717798708201</v>
      </c>
      <c r="FM6" s="56">
        <v>1.0553165045055799</v>
      </c>
      <c r="FN6" s="56">
        <v>1.0568526115207499</v>
      </c>
      <c r="FO6" s="56">
        <v>1.05906905395567</v>
      </c>
      <c r="FP6" s="56">
        <v>1.0618275216370301</v>
      </c>
      <c r="FQ6" s="56">
        <v>1.0615832286553499</v>
      </c>
      <c r="FR6" s="56">
        <v>1.0631504034174499</v>
      </c>
      <c r="FS6" s="56">
        <v>1.06193807474252</v>
      </c>
      <c r="FT6" s="56">
        <v>1.0609050630008401</v>
      </c>
      <c r="FU6" s="56">
        <v>1.0577429486141801</v>
      </c>
      <c r="FV6" s="56">
        <v>1.0582134083553001</v>
      </c>
      <c r="FW6" s="56">
        <v>1.0551475894775499</v>
      </c>
      <c r="FX6" s="56">
        <v>1.0512564993545099</v>
      </c>
      <c r="FY6" s="56">
        <v>1.05022378727663</v>
      </c>
      <c r="FZ6" s="56">
        <v>1.04824765630646</v>
      </c>
      <c r="GA6" s="56">
        <v>1.0450258148189699</v>
      </c>
      <c r="GB6" s="56">
        <v>1.04188317090672</v>
      </c>
      <c r="GC6" s="56">
        <v>1.0410109021173299</v>
      </c>
      <c r="GD6" s="56">
        <v>1.0385081693157201</v>
      </c>
      <c r="GE6" s="56">
        <v>1.03665393095696</v>
      </c>
      <c r="GF6" s="56">
        <v>1.0341832705860501</v>
      </c>
      <c r="GG6" s="56">
        <v>1.0299808310298599</v>
      </c>
      <c r="GH6" s="56">
        <v>1.0289552433346301</v>
      </c>
      <c r="GI6" s="56">
        <v>1.02919830944651</v>
      </c>
      <c r="GJ6" s="56">
        <v>1.0317781203877501</v>
      </c>
      <c r="GK6" s="56">
        <v>1.0328433833313899</v>
      </c>
      <c r="GL6" s="56">
        <v>1.03234794880276</v>
      </c>
      <c r="GM6" s="56">
        <v>1.0331838974738701</v>
      </c>
      <c r="GN6" s="56">
        <v>1.0319017056423401</v>
      </c>
      <c r="GO6" s="56">
        <v>1.03127520549705</v>
      </c>
      <c r="GP6" s="56">
        <v>1.0274486709483299</v>
      </c>
      <c r="GQ6" s="56">
        <v>1.0260581490832801</v>
      </c>
      <c r="GR6" s="56">
        <v>1.0233255440000899</v>
      </c>
      <c r="GS6" s="56">
        <v>1.0260171804118901</v>
      </c>
      <c r="GT6" s="56">
        <v>1.0236069245434201</v>
      </c>
      <c r="GU6" s="56">
        <v>1.02232984825985</v>
      </c>
      <c r="GV6" s="56">
        <v>1.01884567765437</v>
      </c>
      <c r="GW6" s="56">
        <v>1.0201920928544701</v>
      </c>
      <c r="GX6" s="56">
        <v>1.01528547229163</v>
      </c>
      <c r="GY6" s="56">
        <v>1.0170895363055701</v>
      </c>
      <c r="GZ6" s="56">
        <v>1.0136084281917701</v>
      </c>
      <c r="HA6" s="56">
        <v>1.01158592517157</v>
      </c>
      <c r="HB6" s="56">
        <v>1.0110527781010299</v>
      </c>
      <c r="HC6" s="56">
        <v>1.0107360794720499</v>
      </c>
      <c r="HD6" s="56">
        <v>1.00931485979435</v>
      </c>
      <c r="HE6" s="56">
        <v>1.0086682580350399</v>
      </c>
      <c r="HF6" s="56">
        <v>1.00639067069684</v>
      </c>
      <c r="HG6" s="56">
        <v>1.0060611224715199</v>
      </c>
      <c r="HH6" s="56">
        <v>1.0083916423939401</v>
      </c>
      <c r="HI6" s="56">
        <v>1.00458207365493</v>
      </c>
      <c r="HJ6" s="56">
        <v>1.00508732013237</v>
      </c>
      <c r="HK6" s="56">
        <v>1.00352749956317</v>
      </c>
      <c r="HL6" s="56">
        <v>1.0064647599738701</v>
      </c>
      <c r="HM6" s="56">
        <v>1.0042660874156399</v>
      </c>
      <c r="HN6" s="56">
        <v>1.00429575832836</v>
      </c>
      <c r="HO6" s="56">
        <v>1.01176083309572</v>
      </c>
      <c r="HP6" s="56">
        <v>1.01118407573908</v>
      </c>
      <c r="HQ6" s="56">
        <v>1.01089408110752</v>
      </c>
      <c r="HR6" s="56">
        <v>1.0137380295588001</v>
      </c>
      <c r="HS6" s="56">
        <v>1.01995524109019</v>
      </c>
      <c r="HT6" s="56">
        <v>1.0238941871239999</v>
      </c>
      <c r="HU6" s="56">
        <v>1.02732424272862</v>
      </c>
      <c r="HV6" s="56">
        <v>1.0331966438626401</v>
      </c>
      <c r="HW6" s="56">
        <v>1.03799892059497</v>
      </c>
      <c r="HX6" s="56">
        <v>1.0512887275882801</v>
      </c>
      <c r="HY6" s="56">
        <v>1.0539277890717</v>
      </c>
      <c r="HZ6" s="56">
        <v>1.06774426823635</v>
      </c>
      <c r="IA6" s="56">
        <v>1.06680041134398</v>
      </c>
      <c r="IB6" s="56">
        <v>1.06857886221648</v>
      </c>
      <c r="IC6" s="56">
        <v>1.0693098097489599</v>
      </c>
      <c r="ID6" s="56">
        <v>1.05344206167993</v>
      </c>
      <c r="IE6" s="56">
        <v>1.0670942330141</v>
      </c>
    </row>
    <row r="7" spans="1:239" s="48" customFormat="1" ht="16">
      <c r="A7" s="44" t="s">
        <v>25</v>
      </c>
      <c r="B7" s="44" t="s">
        <v>33</v>
      </c>
      <c r="C7" s="45" t="s">
        <v>141</v>
      </c>
      <c r="D7" s="46" t="s">
        <v>19</v>
      </c>
      <c r="E7" s="58">
        <v>180426</v>
      </c>
      <c r="F7" s="47">
        <v>44287</v>
      </c>
      <c r="G7" s="52">
        <v>154.06</v>
      </c>
      <c r="H7" s="52">
        <v>113</v>
      </c>
      <c r="I7" s="51">
        <f t="shared" ref="I7:I12" si="1">H7/G7</f>
        <v>0.73348046215760088</v>
      </c>
      <c r="J7" s="53">
        <v>0.61130292987878709</v>
      </c>
      <c r="K7" s="53"/>
      <c r="L7" s="56">
        <v>0.69404974590165602</v>
      </c>
      <c r="M7" s="56">
        <v>0.70272756845596196</v>
      </c>
      <c r="N7" s="56">
        <v>0.70203088692517401</v>
      </c>
      <c r="O7" s="56">
        <v>0.70069966316465104</v>
      </c>
      <c r="P7" s="56">
        <v>0.699813052767287</v>
      </c>
      <c r="Q7" s="56">
        <v>0.70009153488486997</v>
      </c>
      <c r="R7" s="56">
        <v>0.69898662273217704</v>
      </c>
      <c r="S7" s="56">
        <v>0.70534499726301803</v>
      </c>
      <c r="T7" s="56">
        <v>0.70854321195187198</v>
      </c>
      <c r="U7" s="56">
        <v>0.71255330220110802</v>
      </c>
      <c r="V7" s="56">
        <v>0.71553084727308303</v>
      </c>
      <c r="W7" s="56">
        <v>0.71895801921770197</v>
      </c>
      <c r="X7" s="56">
        <v>0.72046680456102496</v>
      </c>
      <c r="Y7" s="56">
        <v>0.72261269586405796</v>
      </c>
      <c r="Z7" s="56">
        <v>0.72182277219789504</v>
      </c>
      <c r="AA7" s="56">
        <v>0.72433415093926201</v>
      </c>
      <c r="AB7" s="56">
        <v>0.72667508940197201</v>
      </c>
      <c r="AC7" s="56">
        <v>0.72757886740933697</v>
      </c>
      <c r="AD7" s="56">
        <v>0.72838753430436898</v>
      </c>
      <c r="AE7" s="56">
        <v>0.73109226783524195</v>
      </c>
      <c r="AF7" s="56">
        <v>0.73182171232950999</v>
      </c>
      <c r="AG7" s="56">
        <v>0.733490789098593</v>
      </c>
      <c r="AH7" s="56">
        <v>0.73403379756707898</v>
      </c>
      <c r="AI7" s="56">
        <v>0.73450688313586399</v>
      </c>
      <c r="AJ7" s="56">
        <v>0.73481472903867195</v>
      </c>
      <c r="AK7" s="56">
        <v>0.73500995661941204</v>
      </c>
      <c r="AL7" s="56">
        <v>0.73543947731503401</v>
      </c>
      <c r="AM7" s="56">
        <v>0.73682472985857195</v>
      </c>
      <c r="AN7" s="56">
        <v>0.73671572063155499</v>
      </c>
      <c r="AO7" s="56">
        <v>0.73707050009325403</v>
      </c>
      <c r="AP7" s="56">
        <v>0.73761248142492297</v>
      </c>
      <c r="AQ7" s="56">
        <v>0.73746125088451897</v>
      </c>
      <c r="AR7" s="56">
        <v>0.73734101418410303</v>
      </c>
      <c r="AS7" s="56">
        <v>0.73626081857358705</v>
      </c>
      <c r="AT7" s="56">
        <v>0.73680211069120805</v>
      </c>
      <c r="AU7" s="56">
        <v>0.73522698230441097</v>
      </c>
      <c r="AV7" s="56">
        <v>0.73550904329019196</v>
      </c>
      <c r="AW7" s="56">
        <v>0.73542062324320201</v>
      </c>
      <c r="AX7" s="56">
        <v>0.73438746408283095</v>
      </c>
      <c r="AY7" s="56">
        <v>0.73375073787261302</v>
      </c>
      <c r="AZ7" s="56">
        <v>0.73272805667196705</v>
      </c>
      <c r="BA7" s="56">
        <v>0.73193950439934896</v>
      </c>
      <c r="BB7" s="56">
        <v>0.73001071542621199</v>
      </c>
      <c r="BC7" s="56">
        <v>0.72850934327100103</v>
      </c>
      <c r="BD7" s="56">
        <v>0.72783673121695702</v>
      </c>
      <c r="BE7" s="56">
        <v>0.72826209965793498</v>
      </c>
      <c r="BF7" s="56">
        <v>0.72773292218267804</v>
      </c>
      <c r="BG7" s="56">
        <v>0.72738324160014201</v>
      </c>
      <c r="BH7" s="56">
        <v>0.72602877299011004</v>
      </c>
      <c r="BI7" s="56">
        <v>0.72725053113726201</v>
      </c>
      <c r="BJ7" s="56">
        <v>0.72695791335857496</v>
      </c>
      <c r="BK7" s="56">
        <v>0.72790337213840495</v>
      </c>
      <c r="BL7" s="56">
        <v>0.72827980230033096</v>
      </c>
      <c r="BM7" s="56">
        <v>0.72809778016087801</v>
      </c>
      <c r="BN7" s="56">
        <v>0.73000672420368695</v>
      </c>
      <c r="BO7" s="56">
        <v>0.73158864699664505</v>
      </c>
      <c r="BP7" s="56">
        <v>0.73298606810910405</v>
      </c>
      <c r="BQ7" s="56">
        <v>0.73394141547131397</v>
      </c>
      <c r="BR7" s="56">
        <v>0.73499276951154302</v>
      </c>
      <c r="BS7" s="56">
        <v>0.73829195431078098</v>
      </c>
      <c r="BT7" s="56">
        <v>0.739235586309128</v>
      </c>
      <c r="BU7" s="56">
        <v>0.74282240474603001</v>
      </c>
      <c r="BV7" s="56">
        <v>0.74579382286099405</v>
      </c>
      <c r="BW7" s="56">
        <v>0.74844278345010695</v>
      </c>
      <c r="BX7" s="56">
        <v>0.75106554682890903</v>
      </c>
      <c r="BY7" s="56">
        <v>0.75597595169973197</v>
      </c>
      <c r="BZ7" s="56">
        <v>0.75919035146771396</v>
      </c>
      <c r="CA7" s="56">
        <v>0.763032479580946</v>
      </c>
      <c r="CB7" s="56">
        <v>0.76593960207223799</v>
      </c>
      <c r="CC7" s="56">
        <v>0.76817726041113499</v>
      </c>
      <c r="CD7" s="56">
        <v>0.770390951356556</v>
      </c>
      <c r="CE7" s="56">
        <v>0.77247724014441699</v>
      </c>
      <c r="CF7" s="56">
        <v>0.77264913010295599</v>
      </c>
      <c r="CG7" s="56">
        <v>0.773348388679029</v>
      </c>
      <c r="CH7" s="56">
        <v>0.77463786814592495</v>
      </c>
      <c r="CI7" s="56">
        <v>0.77397805657707996</v>
      </c>
      <c r="CJ7" s="56">
        <v>0.77240341657538203</v>
      </c>
      <c r="CK7" s="56">
        <v>0.77172179268666596</v>
      </c>
      <c r="CL7" s="56">
        <v>0.77090423845146705</v>
      </c>
      <c r="CM7" s="56">
        <v>0.76887847309951396</v>
      </c>
      <c r="CN7" s="56">
        <v>0.76711107498678699</v>
      </c>
      <c r="CO7" s="56">
        <v>0.76718042192344404</v>
      </c>
      <c r="CP7" s="56">
        <v>0.76569751752459603</v>
      </c>
      <c r="CQ7" s="56">
        <v>0.76475781599638604</v>
      </c>
      <c r="CR7" s="56">
        <v>0.76505698981571202</v>
      </c>
      <c r="CS7" s="56">
        <v>0.76504184428195499</v>
      </c>
      <c r="CT7" s="56">
        <v>0.76303931672518799</v>
      </c>
      <c r="CU7" s="56">
        <v>0.76292414328959701</v>
      </c>
      <c r="CV7" s="56">
        <v>0.76196196589935095</v>
      </c>
      <c r="CW7" s="56">
        <v>0.75990334399917703</v>
      </c>
      <c r="CX7" s="56">
        <v>0.75924217342447797</v>
      </c>
      <c r="CY7" s="56">
        <v>0.75829870031038105</v>
      </c>
      <c r="CZ7" s="56">
        <v>0.75812520797054195</v>
      </c>
      <c r="DA7" s="56">
        <v>0.75773624082804003</v>
      </c>
      <c r="DB7" s="56">
        <v>0.757786636251638</v>
      </c>
      <c r="DC7" s="56">
        <v>0.75730950654143103</v>
      </c>
      <c r="DD7" s="56">
        <v>0.75844395297363798</v>
      </c>
      <c r="DE7" s="56">
        <v>0.75831453178033603</v>
      </c>
      <c r="DF7" s="56">
        <v>0.759138424636016</v>
      </c>
      <c r="DG7" s="56">
        <v>0.75894808848320305</v>
      </c>
      <c r="DH7" s="56">
        <v>0.75871173272958004</v>
      </c>
      <c r="DI7" s="56">
        <v>0.75890081613026705</v>
      </c>
      <c r="DJ7" s="56">
        <v>0.75795311950518895</v>
      </c>
      <c r="DK7" s="56">
        <v>0.75839566895414601</v>
      </c>
      <c r="DL7" s="56">
        <v>0.75908165256059001</v>
      </c>
      <c r="DM7" s="56">
        <v>0.75936964798724504</v>
      </c>
      <c r="DN7" s="56">
        <v>0.76065702267959501</v>
      </c>
      <c r="DO7" s="56">
        <v>0.76138906506665405</v>
      </c>
      <c r="DP7" s="56">
        <v>0.761764167363713</v>
      </c>
      <c r="DQ7" s="56">
        <v>0.76327781097261505</v>
      </c>
      <c r="DR7" s="56">
        <v>0.76429468277048895</v>
      </c>
      <c r="DS7" s="56">
        <v>0.76627349306963799</v>
      </c>
      <c r="DT7" s="56">
        <v>0.77021022947968798</v>
      </c>
      <c r="DU7" s="56">
        <v>0.77232649056886504</v>
      </c>
      <c r="DV7" s="56">
        <v>0.77583561059789397</v>
      </c>
      <c r="DW7" s="56">
        <v>0.77920972564229496</v>
      </c>
      <c r="DX7" s="56">
        <v>0.782863589569322</v>
      </c>
      <c r="DY7" s="56">
        <v>0.78621310841343695</v>
      </c>
      <c r="DZ7" s="56">
        <v>0.79001872468985102</v>
      </c>
      <c r="EA7" s="56">
        <v>0.79313959984808302</v>
      </c>
      <c r="EB7" s="56">
        <v>0.79623862947150603</v>
      </c>
      <c r="EC7" s="56">
        <v>0.80009634972775201</v>
      </c>
      <c r="ED7" s="56">
        <v>0.80383683494468305</v>
      </c>
      <c r="EE7" s="56">
        <v>0.80622102273097995</v>
      </c>
      <c r="EF7" s="56">
        <v>0.80856375352436405</v>
      </c>
      <c r="EG7" s="56">
        <v>0.81227665721878695</v>
      </c>
      <c r="EH7" s="56">
        <v>0.81454406840611504</v>
      </c>
      <c r="EI7" s="56">
        <v>0.81838918149562501</v>
      </c>
      <c r="EJ7" s="56">
        <v>0.82074992170160599</v>
      </c>
      <c r="EK7" s="56">
        <v>0.82479358326518404</v>
      </c>
      <c r="EL7" s="56">
        <v>0.83256254246145101</v>
      </c>
      <c r="EM7" s="56">
        <v>0.84004705776594701</v>
      </c>
      <c r="EN7" s="56">
        <v>0.84796822523020698</v>
      </c>
      <c r="EO7" s="56">
        <v>0.857815290124195</v>
      </c>
      <c r="EP7" s="56">
        <v>0.86842107249147904</v>
      </c>
      <c r="EQ7" s="56">
        <v>0.879960778599013</v>
      </c>
      <c r="ER7" s="56">
        <v>0.89354778782988298</v>
      </c>
      <c r="ES7" s="56">
        <v>0.906278810280433</v>
      </c>
      <c r="ET7" s="56">
        <v>0.92264045810792805</v>
      </c>
      <c r="EU7" s="56">
        <v>0.93260874920002401</v>
      </c>
      <c r="EV7" s="56">
        <v>0.94444670746982196</v>
      </c>
      <c r="EW7" s="56">
        <v>0.95307778505721596</v>
      </c>
      <c r="EX7" s="56">
        <v>0.96224908665944797</v>
      </c>
      <c r="EY7" s="56">
        <v>0.96971447350730799</v>
      </c>
      <c r="EZ7" s="56">
        <v>0.97390024495946503</v>
      </c>
      <c r="FA7" s="56">
        <v>0.98004184555468399</v>
      </c>
      <c r="FB7" s="56">
        <v>0.98657987946922299</v>
      </c>
      <c r="FC7" s="56">
        <v>0.99240706069657403</v>
      </c>
      <c r="FD7" s="56">
        <v>0.99752180715957595</v>
      </c>
      <c r="FE7" s="56">
        <v>1.0004675283059501</v>
      </c>
      <c r="FF7" s="56">
        <v>1.00563238267054</v>
      </c>
      <c r="FG7" s="56">
        <v>1.00788293709498</v>
      </c>
      <c r="FH7" s="56">
        <v>1.00898343000196</v>
      </c>
      <c r="FI7" s="56">
        <v>1.0116483771863201</v>
      </c>
      <c r="FJ7" s="56">
        <v>1.0131371738535699</v>
      </c>
      <c r="FK7" s="56">
        <v>1.0150681156310899</v>
      </c>
      <c r="FL7" s="56">
        <v>1.01528016200922</v>
      </c>
      <c r="FM7" s="56">
        <v>1.0191022519847099</v>
      </c>
      <c r="FN7" s="56">
        <v>1.0188530871618999</v>
      </c>
      <c r="FO7" s="56">
        <v>1.01991009267361</v>
      </c>
      <c r="FP7" s="56">
        <v>1.02034328726471</v>
      </c>
      <c r="FQ7" s="56">
        <v>1.02236177555374</v>
      </c>
      <c r="FR7" s="56">
        <v>1.0207976246338399</v>
      </c>
      <c r="FS7" s="56">
        <v>1.01949585659451</v>
      </c>
      <c r="FT7" s="56">
        <v>1.01748277718103</v>
      </c>
      <c r="FU7" s="56">
        <v>1.0151948492187599</v>
      </c>
      <c r="FV7" s="56">
        <v>1.0129516284873299</v>
      </c>
      <c r="FW7" s="56">
        <v>1.00950411399975</v>
      </c>
      <c r="FX7" s="56">
        <v>1.0057620241769301</v>
      </c>
      <c r="FY7" s="56">
        <v>1.00322485630488</v>
      </c>
      <c r="FZ7" s="56">
        <v>1.00208501821338</v>
      </c>
      <c r="GA7" s="56">
        <v>0.99894028936469703</v>
      </c>
      <c r="GB7" s="56">
        <v>0.99551703380143697</v>
      </c>
      <c r="GC7" s="56">
        <v>0.99444291426304698</v>
      </c>
      <c r="GD7" s="56">
        <v>0.99183656868353698</v>
      </c>
      <c r="GE7" s="56">
        <v>0.99121747333177901</v>
      </c>
      <c r="GF7" s="56">
        <v>0.98908080067950199</v>
      </c>
      <c r="GG7" s="56">
        <v>0.984579180850369</v>
      </c>
      <c r="GH7" s="56">
        <v>0.98303024297027497</v>
      </c>
      <c r="GI7" s="56">
        <v>0.98372760267854897</v>
      </c>
      <c r="GJ7" s="56">
        <v>0.98418625247303304</v>
      </c>
      <c r="GK7" s="56">
        <v>0.98530254276634599</v>
      </c>
      <c r="GL7" s="56">
        <v>0.98449760951868803</v>
      </c>
      <c r="GM7" s="56">
        <v>0.98498515684946897</v>
      </c>
      <c r="GN7" s="56">
        <v>0.98435498656728304</v>
      </c>
      <c r="GO7" s="56">
        <v>0.98275609964286403</v>
      </c>
      <c r="GP7" s="56">
        <v>0.980759189186726</v>
      </c>
      <c r="GQ7" s="56">
        <v>0.97890167474130896</v>
      </c>
      <c r="GR7" s="56">
        <v>0.97548912326413395</v>
      </c>
      <c r="GS7" s="56">
        <v>0.97696914863293705</v>
      </c>
      <c r="GT7" s="56">
        <v>0.97339558975092599</v>
      </c>
      <c r="GU7" s="56">
        <v>0.97186186528833896</v>
      </c>
      <c r="GV7" s="56">
        <v>0.968033976157336</v>
      </c>
      <c r="GW7" s="56">
        <v>0.96741834755674705</v>
      </c>
      <c r="GX7" s="56">
        <v>0.963749606212708</v>
      </c>
      <c r="GY7" s="56">
        <v>0.96337009011847297</v>
      </c>
      <c r="GZ7" s="56">
        <v>0.95826386696662602</v>
      </c>
      <c r="HA7" s="56">
        <v>0.95603239524075601</v>
      </c>
      <c r="HB7" s="56">
        <v>0.95526069907307498</v>
      </c>
      <c r="HC7" s="56">
        <v>0.952332968628951</v>
      </c>
      <c r="HD7" s="56">
        <v>0.95321355654405704</v>
      </c>
      <c r="HE7" s="56">
        <v>0.95079471374615698</v>
      </c>
      <c r="HF7" s="56">
        <v>0.94634512770162804</v>
      </c>
      <c r="HG7" s="56">
        <v>0.94588803298780899</v>
      </c>
      <c r="HH7" s="56">
        <v>0.94694768297761001</v>
      </c>
      <c r="HI7" s="56">
        <v>0.94037583482467002</v>
      </c>
      <c r="HJ7" s="56">
        <v>0.94280942713993798</v>
      </c>
      <c r="HK7" s="56">
        <v>0.93858470405222605</v>
      </c>
      <c r="HL7" s="56">
        <v>0.94196317563731202</v>
      </c>
      <c r="HM7" s="56">
        <v>0.94182253070702004</v>
      </c>
      <c r="HN7" s="56">
        <v>0.94145062283676195</v>
      </c>
      <c r="HO7" s="56">
        <v>0.94399195141230097</v>
      </c>
      <c r="HP7" s="56">
        <v>0.94293842264128402</v>
      </c>
      <c r="HQ7" s="56">
        <v>0.94925955309455701</v>
      </c>
      <c r="HR7" s="56">
        <v>0.94876861494634002</v>
      </c>
      <c r="HS7" s="56">
        <v>0.95435552649425104</v>
      </c>
      <c r="HT7" s="56">
        <v>0.95836052312079401</v>
      </c>
      <c r="HU7" s="56">
        <v>0.95981836052344705</v>
      </c>
      <c r="HV7" s="56">
        <v>0.96595654712642198</v>
      </c>
      <c r="HW7" s="56">
        <v>0.97440177304118702</v>
      </c>
      <c r="HX7" s="56">
        <v>0.98285853815393498</v>
      </c>
      <c r="HY7" s="56">
        <v>0.995151516720166</v>
      </c>
      <c r="HZ7" s="56">
        <v>1.00606957507904</v>
      </c>
      <c r="IA7" s="56">
        <v>0.99658290105550595</v>
      </c>
      <c r="IB7" s="56">
        <v>1.0131185167363399</v>
      </c>
      <c r="IC7" s="56">
        <v>1.00563147943533</v>
      </c>
      <c r="ID7" s="56">
        <v>1.0095113723263101</v>
      </c>
      <c r="IE7" s="56">
        <v>0.99672704058776496</v>
      </c>
    </row>
    <row r="8" spans="1:239" s="48" customFormat="1" ht="16">
      <c r="A8" s="44" t="s">
        <v>3</v>
      </c>
      <c r="B8" s="44" t="s">
        <v>34</v>
      </c>
      <c r="C8" s="45" t="s">
        <v>24</v>
      </c>
      <c r="D8" s="46" t="s">
        <v>23</v>
      </c>
      <c r="E8" s="58" t="s">
        <v>22</v>
      </c>
      <c r="F8" s="47">
        <v>44075</v>
      </c>
      <c r="G8" s="52">
        <v>236.48</v>
      </c>
      <c r="H8" s="52">
        <v>106</v>
      </c>
      <c r="I8" s="51">
        <f t="shared" si="1"/>
        <v>0.44824086603518271</v>
      </c>
      <c r="J8" s="53">
        <v>0.62693297738863718</v>
      </c>
      <c r="K8" s="53"/>
      <c r="L8" s="56">
        <v>0.77913767634057596</v>
      </c>
      <c r="M8" s="56">
        <v>0.78989329121969798</v>
      </c>
      <c r="N8" s="56">
        <v>0.78808868288229605</v>
      </c>
      <c r="O8" s="56">
        <v>0.78896911988352203</v>
      </c>
      <c r="P8" s="56">
        <v>0.78669258860574098</v>
      </c>
      <c r="Q8" s="56">
        <v>0.78734693788604604</v>
      </c>
      <c r="R8" s="56">
        <v>0.78561480982825804</v>
      </c>
      <c r="S8" s="56">
        <v>0.78969361008179695</v>
      </c>
      <c r="T8" s="56">
        <v>0.79358654385157401</v>
      </c>
      <c r="U8" s="56">
        <v>0.79493156010592803</v>
      </c>
      <c r="V8" s="56">
        <v>0.79977840195285499</v>
      </c>
      <c r="W8" s="56">
        <v>0.80244047934514096</v>
      </c>
      <c r="X8" s="56">
        <v>0.80382277891335197</v>
      </c>
      <c r="Y8" s="56">
        <v>0.80566086574560603</v>
      </c>
      <c r="Z8" s="56">
        <v>0.80675629037429697</v>
      </c>
      <c r="AA8" s="56">
        <v>0.80823200230174597</v>
      </c>
      <c r="AB8" s="56">
        <v>0.80927583852734397</v>
      </c>
      <c r="AC8" s="56">
        <v>0.81159844968773198</v>
      </c>
      <c r="AD8" s="56">
        <v>0.81126207409475903</v>
      </c>
      <c r="AE8" s="56">
        <v>0.81497210748989501</v>
      </c>
      <c r="AF8" s="56">
        <v>0.81521389811357603</v>
      </c>
      <c r="AG8" s="56">
        <v>0.81709512507569004</v>
      </c>
      <c r="AH8" s="56">
        <v>0.81685908979881805</v>
      </c>
      <c r="AI8" s="56">
        <v>0.81782245266210696</v>
      </c>
      <c r="AJ8" s="56">
        <v>0.81702394484997298</v>
      </c>
      <c r="AK8" s="56">
        <v>0.81846464989324796</v>
      </c>
      <c r="AL8" s="56">
        <v>0.81839192406566796</v>
      </c>
      <c r="AM8" s="56">
        <v>0.81796613144243802</v>
      </c>
      <c r="AN8" s="56">
        <v>0.81894095979380599</v>
      </c>
      <c r="AO8" s="56">
        <v>0.81849318748000199</v>
      </c>
      <c r="AP8" s="56">
        <v>0.81810168189605204</v>
      </c>
      <c r="AQ8" s="56">
        <v>0.81953529050192298</v>
      </c>
      <c r="AR8" s="56">
        <v>0.819039629249524</v>
      </c>
      <c r="AS8" s="56">
        <v>0.81866095386662696</v>
      </c>
      <c r="AT8" s="56">
        <v>0.81716697579695496</v>
      </c>
      <c r="AU8" s="56">
        <v>0.81604852378039205</v>
      </c>
      <c r="AV8" s="56">
        <v>0.81524511104298303</v>
      </c>
      <c r="AW8" s="56">
        <v>0.81607268830072499</v>
      </c>
      <c r="AX8" s="56">
        <v>0.81323262040927602</v>
      </c>
      <c r="AY8" s="56">
        <v>0.812900121957573</v>
      </c>
      <c r="AZ8" s="56">
        <v>0.81207234357610703</v>
      </c>
      <c r="BA8" s="56">
        <v>0.81118274197603102</v>
      </c>
      <c r="BB8" s="56">
        <v>0.81021991835350504</v>
      </c>
      <c r="BC8" s="56">
        <v>0.80752099490776696</v>
      </c>
      <c r="BD8" s="56">
        <v>0.80794074919974401</v>
      </c>
      <c r="BE8" s="56">
        <v>0.807521396899191</v>
      </c>
      <c r="BF8" s="56">
        <v>0.80577842787584497</v>
      </c>
      <c r="BG8" s="56">
        <v>0.80613977478156695</v>
      </c>
      <c r="BH8" s="56">
        <v>0.80377611501586999</v>
      </c>
      <c r="BI8" s="56">
        <v>0.80565734149875901</v>
      </c>
      <c r="BJ8" s="56">
        <v>0.80593534302635705</v>
      </c>
      <c r="BK8" s="56">
        <v>0.805763431539255</v>
      </c>
      <c r="BL8" s="56">
        <v>0.80648772212930198</v>
      </c>
      <c r="BM8" s="56">
        <v>0.80697227996841103</v>
      </c>
      <c r="BN8" s="56">
        <v>0.80772303921792099</v>
      </c>
      <c r="BO8" s="56">
        <v>0.809188657758518</v>
      </c>
      <c r="BP8" s="56">
        <v>0.80991600671076802</v>
      </c>
      <c r="BQ8" s="56">
        <v>0.81147622349352</v>
      </c>
      <c r="BR8" s="56">
        <v>0.81331710898395604</v>
      </c>
      <c r="BS8" s="56">
        <v>0.81689142170991802</v>
      </c>
      <c r="BT8" s="56">
        <v>0.81698525632727304</v>
      </c>
      <c r="BU8" s="56">
        <v>0.82058808909820802</v>
      </c>
      <c r="BV8" s="56">
        <v>0.82379306141658104</v>
      </c>
      <c r="BW8" s="56">
        <v>0.82753702268948603</v>
      </c>
      <c r="BX8" s="56">
        <v>0.83125215521808904</v>
      </c>
      <c r="BY8" s="56">
        <v>0.83544903087559497</v>
      </c>
      <c r="BZ8" s="56">
        <v>0.83963260383438698</v>
      </c>
      <c r="CA8" s="56">
        <v>0.84426998517512197</v>
      </c>
      <c r="CB8" s="56">
        <v>0.84780315586223998</v>
      </c>
      <c r="CC8" s="56">
        <v>0.85057145090687802</v>
      </c>
      <c r="CD8" s="56">
        <v>0.85378932529877005</v>
      </c>
      <c r="CE8" s="56">
        <v>0.85614209597350999</v>
      </c>
      <c r="CF8" s="56">
        <v>0.85701917337720701</v>
      </c>
      <c r="CG8" s="56">
        <v>0.85779285351857504</v>
      </c>
      <c r="CH8" s="56">
        <v>0.85834844171660496</v>
      </c>
      <c r="CI8" s="56">
        <v>0.85879045297881995</v>
      </c>
      <c r="CJ8" s="56">
        <v>0.85651408875038904</v>
      </c>
      <c r="CK8" s="56">
        <v>0.85596951111316499</v>
      </c>
      <c r="CL8" s="56">
        <v>0.85483853342552496</v>
      </c>
      <c r="CM8" s="56">
        <v>0.85112000894222495</v>
      </c>
      <c r="CN8" s="56">
        <v>0.85074205837766204</v>
      </c>
      <c r="CO8" s="56">
        <v>0.85071181334624901</v>
      </c>
      <c r="CP8" s="56">
        <v>0.84852190928287097</v>
      </c>
      <c r="CQ8" s="56">
        <v>0.84816665312832196</v>
      </c>
      <c r="CR8" s="56">
        <v>0.84750511164586195</v>
      </c>
      <c r="CS8" s="56">
        <v>0.84787245596329897</v>
      </c>
      <c r="CT8" s="56">
        <v>0.84658634324035997</v>
      </c>
      <c r="CU8" s="56">
        <v>0.84608919963760298</v>
      </c>
      <c r="CV8" s="56">
        <v>0.84524707790605802</v>
      </c>
      <c r="CW8" s="56">
        <v>0.84385436689430804</v>
      </c>
      <c r="CX8" s="56">
        <v>0.84273862938835198</v>
      </c>
      <c r="CY8" s="56">
        <v>0.84247204088139305</v>
      </c>
      <c r="CZ8" s="56">
        <v>0.84146437264729002</v>
      </c>
      <c r="DA8" s="56">
        <v>0.84101331367050403</v>
      </c>
      <c r="DB8" s="56">
        <v>0.84166997056469195</v>
      </c>
      <c r="DC8" s="56">
        <v>0.84173609956226403</v>
      </c>
      <c r="DD8" s="56">
        <v>0.84208703287213404</v>
      </c>
      <c r="DE8" s="56">
        <v>0.84282902994452003</v>
      </c>
      <c r="DF8" s="56">
        <v>0.84334225506153904</v>
      </c>
      <c r="DG8" s="56">
        <v>0.84360295627927895</v>
      </c>
      <c r="DH8" s="56">
        <v>0.843999333125524</v>
      </c>
      <c r="DI8" s="56">
        <v>0.84306682909158803</v>
      </c>
      <c r="DJ8" s="56">
        <v>0.84375348413379603</v>
      </c>
      <c r="DK8" s="56">
        <v>0.84336906461374594</v>
      </c>
      <c r="DL8" s="56">
        <v>0.84503461224266097</v>
      </c>
      <c r="DM8" s="56">
        <v>0.84504196147029198</v>
      </c>
      <c r="DN8" s="56">
        <v>0.84610731721412602</v>
      </c>
      <c r="DO8" s="56">
        <v>0.847769796735518</v>
      </c>
      <c r="DP8" s="56">
        <v>0.84885124574284498</v>
      </c>
      <c r="DQ8" s="56">
        <v>0.849673543173463</v>
      </c>
      <c r="DR8" s="56">
        <v>0.85205513703175795</v>
      </c>
      <c r="DS8" s="56">
        <v>0.85524054308069597</v>
      </c>
      <c r="DT8" s="56">
        <v>0.85833545954978996</v>
      </c>
      <c r="DU8" s="56">
        <v>0.86217270533784895</v>
      </c>
      <c r="DV8" s="56">
        <v>0.86613943235708402</v>
      </c>
      <c r="DW8" s="56">
        <v>0.86956634801345101</v>
      </c>
      <c r="DX8" s="56">
        <v>0.87408624796902201</v>
      </c>
      <c r="DY8" s="56">
        <v>0.87882662640993303</v>
      </c>
      <c r="DZ8" s="56">
        <v>0.88352820148324795</v>
      </c>
      <c r="EA8" s="56">
        <v>0.88695426490017104</v>
      </c>
      <c r="EB8" s="56">
        <v>0.89203759062535304</v>
      </c>
      <c r="EC8" s="56">
        <v>0.89671145400379304</v>
      </c>
      <c r="ED8" s="56">
        <v>0.90027760875514296</v>
      </c>
      <c r="EE8" s="56">
        <v>0.90382453537502105</v>
      </c>
      <c r="EF8" s="56">
        <v>0.90661721125368799</v>
      </c>
      <c r="EG8" s="56">
        <v>0.91117819770840003</v>
      </c>
      <c r="EH8" s="56">
        <v>0.91490203675582604</v>
      </c>
      <c r="EI8" s="56">
        <v>0.91986252830686799</v>
      </c>
      <c r="EJ8" s="56">
        <v>0.92395104986409504</v>
      </c>
      <c r="EK8" s="56">
        <v>0.93200032858804804</v>
      </c>
      <c r="EL8" s="56">
        <v>0.946580320648998</v>
      </c>
      <c r="EM8" s="56">
        <v>0.956440414375337</v>
      </c>
      <c r="EN8" s="56">
        <v>0.96579697435731104</v>
      </c>
      <c r="EO8" s="56">
        <v>0.97650523076126705</v>
      </c>
      <c r="EP8" s="56">
        <v>0.988307746338419</v>
      </c>
      <c r="EQ8" s="56">
        <v>1.0036608787802299</v>
      </c>
      <c r="ER8" s="56">
        <v>1.01987659283666</v>
      </c>
      <c r="ES8" s="56">
        <v>1.0366447963218</v>
      </c>
      <c r="ET8" s="56">
        <v>1.05583634029748</v>
      </c>
      <c r="EU8" s="56">
        <v>1.0696086662566</v>
      </c>
      <c r="EV8" s="56">
        <v>1.0819171557962901</v>
      </c>
      <c r="EW8" s="56">
        <v>1.0916784416535901</v>
      </c>
      <c r="EX8" s="56">
        <v>1.10239231950842</v>
      </c>
      <c r="EY8" s="56">
        <v>1.11144401318616</v>
      </c>
      <c r="EZ8" s="56">
        <v>1.1179991288706199</v>
      </c>
      <c r="FA8" s="56">
        <v>1.12425854900345</v>
      </c>
      <c r="FB8" s="56">
        <v>1.1296394978839399</v>
      </c>
      <c r="FC8" s="56">
        <v>1.13714770160614</v>
      </c>
      <c r="FD8" s="56">
        <v>1.14114066179934</v>
      </c>
      <c r="FE8" s="56">
        <v>1.14588511971991</v>
      </c>
      <c r="FF8" s="56">
        <v>1.15130549296082</v>
      </c>
      <c r="FG8" s="56">
        <v>1.1543959477159</v>
      </c>
      <c r="FH8" s="56">
        <v>1.15485837807597</v>
      </c>
      <c r="FI8" s="56">
        <v>1.15695716406166</v>
      </c>
      <c r="FJ8" s="56">
        <v>1.1583030101855001</v>
      </c>
      <c r="FK8" s="56">
        <v>1.1614881488247999</v>
      </c>
      <c r="FL8" s="56">
        <v>1.1610586217969101</v>
      </c>
      <c r="FM8" s="56">
        <v>1.1664662344512799</v>
      </c>
      <c r="FN8" s="56">
        <v>1.1690061773110501</v>
      </c>
      <c r="FO8" s="56">
        <v>1.16938971035081</v>
      </c>
      <c r="FP8" s="56">
        <v>1.1733710579624701</v>
      </c>
      <c r="FQ8" s="56">
        <v>1.1758527153307099</v>
      </c>
      <c r="FR8" s="56">
        <v>1.1753379022396899</v>
      </c>
      <c r="FS8" s="56">
        <v>1.1740115688250601</v>
      </c>
      <c r="FT8" s="56">
        <v>1.1725674081997599</v>
      </c>
      <c r="FU8" s="56">
        <v>1.16986088216595</v>
      </c>
      <c r="FV8" s="56">
        <v>1.16745505712334</v>
      </c>
      <c r="FW8" s="56">
        <v>1.16349426594646</v>
      </c>
      <c r="FX8" s="56">
        <v>1.1609621382105499</v>
      </c>
      <c r="FY8" s="56">
        <v>1.1584442830313</v>
      </c>
      <c r="FZ8" s="56">
        <v>1.1563690585095301</v>
      </c>
      <c r="GA8" s="56">
        <v>1.1527793993664199</v>
      </c>
      <c r="GB8" s="56">
        <v>1.1468933334736899</v>
      </c>
      <c r="GC8" s="56">
        <v>1.1464251148176801</v>
      </c>
      <c r="GD8" s="56">
        <v>1.14292898321447</v>
      </c>
      <c r="GE8" s="56">
        <v>1.1414526701521199</v>
      </c>
      <c r="GF8" s="56">
        <v>1.1385552926763101</v>
      </c>
      <c r="GG8" s="56">
        <v>1.13275243344321</v>
      </c>
      <c r="GH8" s="56">
        <v>1.13158901309821</v>
      </c>
      <c r="GI8" s="56">
        <v>1.1331318507767001</v>
      </c>
      <c r="GJ8" s="56">
        <v>1.1349112896497999</v>
      </c>
      <c r="GK8" s="56">
        <v>1.13726124554557</v>
      </c>
      <c r="GL8" s="56">
        <v>1.1352948448518301</v>
      </c>
      <c r="GM8" s="56">
        <v>1.1358583080070499</v>
      </c>
      <c r="GN8" s="56">
        <v>1.1346691239512301</v>
      </c>
      <c r="GO8" s="56">
        <v>1.1333507782591701</v>
      </c>
      <c r="GP8" s="56">
        <v>1.1302377885458901</v>
      </c>
      <c r="GQ8" s="56">
        <v>1.1289381920169701</v>
      </c>
      <c r="GR8" s="56">
        <v>1.12547109513996</v>
      </c>
      <c r="GS8" s="56">
        <v>1.1258615274266699</v>
      </c>
      <c r="GT8" s="56">
        <v>1.1251796691923801</v>
      </c>
      <c r="GU8" s="56">
        <v>1.1194243386298</v>
      </c>
      <c r="GV8" s="56">
        <v>1.11779950548811</v>
      </c>
      <c r="GW8" s="56">
        <v>1.1153926896174999</v>
      </c>
      <c r="GX8" s="56">
        <v>1.1135649643168399</v>
      </c>
      <c r="GY8" s="56">
        <v>1.11366372980539</v>
      </c>
      <c r="GZ8" s="56">
        <v>1.1083844090867001</v>
      </c>
      <c r="HA8" s="56">
        <v>1.10207960850578</v>
      </c>
      <c r="HB8" s="56">
        <v>1.10473485545056</v>
      </c>
      <c r="HC8" s="56">
        <v>1.10075094808908</v>
      </c>
      <c r="HD8" s="56">
        <v>1.10209819098197</v>
      </c>
      <c r="HE8" s="56">
        <v>1.0980742530649701</v>
      </c>
      <c r="HF8" s="56">
        <v>1.0967388362039401</v>
      </c>
      <c r="HG8" s="56">
        <v>1.0943231381988101</v>
      </c>
      <c r="HH8" s="56">
        <v>1.0970985776622599</v>
      </c>
      <c r="HI8" s="56">
        <v>1.0926759925932099</v>
      </c>
      <c r="HJ8" s="56">
        <v>1.0896259038539</v>
      </c>
      <c r="HK8" s="56">
        <v>1.0910496995013499</v>
      </c>
      <c r="HL8" s="56">
        <v>1.09166704918693</v>
      </c>
      <c r="HM8" s="56">
        <v>1.08937714898437</v>
      </c>
      <c r="HN8" s="56">
        <v>1.0910270240559501</v>
      </c>
      <c r="HO8" s="56">
        <v>1.0926714667044399</v>
      </c>
      <c r="HP8" s="56">
        <v>1.0920605988131999</v>
      </c>
      <c r="HQ8" s="56">
        <v>1.0982232735156401</v>
      </c>
      <c r="HR8" s="56">
        <v>1.0997894647831901</v>
      </c>
      <c r="HS8" s="56">
        <v>1.1055167966599899</v>
      </c>
      <c r="HT8" s="56">
        <v>1.11168716700377</v>
      </c>
      <c r="HU8" s="56">
        <v>1.1145665359850301</v>
      </c>
      <c r="HV8" s="56">
        <v>1.1301377768221199</v>
      </c>
      <c r="HW8" s="56">
        <v>1.1329782560163</v>
      </c>
      <c r="HX8" s="56">
        <v>1.1325075971897101</v>
      </c>
      <c r="HY8" s="56">
        <v>1.14252148643101</v>
      </c>
      <c r="HZ8" s="56">
        <v>1.15551204753249</v>
      </c>
      <c r="IA8" s="56">
        <v>1.1538044777724099</v>
      </c>
      <c r="IB8" s="56">
        <v>1.15466896608889</v>
      </c>
      <c r="IC8" s="56">
        <v>1.1597056621235</v>
      </c>
      <c r="ID8" s="56">
        <v>1.1546928104532099</v>
      </c>
      <c r="IE8" s="56">
        <v>1.1563303533744</v>
      </c>
    </row>
    <row r="9" spans="1:239" s="48" customFormat="1" ht="16">
      <c r="A9" s="44" t="s">
        <v>13</v>
      </c>
      <c r="B9" s="44" t="s">
        <v>35</v>
      </c>
      <c r="C9" s="45" t="s">
        <v>24</v>
      </c>
      <c r="D9" s="46" t="s">
        <v>23</v>
      </c>
      <c r="E9" s="58" t="s">
        <v>22</v>
      </c>
      <c r="F9" s="47">
        <v>44075</v>
      </c>
      <c r="G9" s="52">
        <v>236.48</v>
      </c>
      <c r="H9" s="52">
        <v>106</v>
      </c>
      <c r="I9" s="51">
        <f t="shared" si="1"/>
        <v>0.44824086603518271</v>
      </c>
      <c r="J9" s="53">
        <v>0.56156892866548858</v>
      </c>
      <c r="K9" s="53"/>
      <c r="L9" s="56">
        <v>0.67226717267907099</v>
      </c>
      <c r="M9" s="56">
        <v>0.67813169349825597</v>
      </c>
      <c r="N9" s="56">
        <v>0.67782147739105802</v>
      </c>
      <c r="O9" s="56">
        <v>0.67773369138287398</v>
      </c>
      <c r="P9" s="56">
        <v>0.67955294435384905</v>
      </c>
      <c r="Q9" s="56">
        <v>0.67787649495479096</v>
      </c>
      <c r="R9" s="56">
        <v>0.67830975357558698</v>
      </c>
      <c r="S9" s="56">
        <v>0.68344669105062605</v>
      </c>
      <c r="T9" s="56">
        <v>0.68753535209067795</v>
      </c>
      <c r="U9" s="56">
        <v>0.688605698882927</v>
      </c>
      <c r="V9" s="56">
        <v>0.69259225595315299</v>
      </c>
      <c r="W9" s="56">
        <v>0.69557374323816001</v>
      </c>
      <c r="X9" s="56">
        <v>0.69840424039747795</v>
      </c>
      <c r="Y9" s="56">
        <v>0.69889540590301602</v>
      </c>
      <c r="Z9" s="56">
        <v>0.69947649696699299</v>
      </c>
      <c r="AA9" s="56">
        <v>0.70241841697251695</v>
      </c>
      <c r="AB9" s="56">
        <v>0.70355392480588197</v>
      </c>
      <c r="AC9" s="56">
        <v>0.70494527469429802</v>
      </c>
      <c r="AD9" s="56">
        <v>0.70386077775606604</v>
      </c>
      <c r="AE9" s="56">
        <v>0.706753102199429</v>
      </c>
      <c r="AF9" s="56">
        <v>0.70648139625194994</v>
      </c>
      <c r="AG9" s="56">
        <v>0.70807607368344105</v>
      </c>
      <c r="AH9" s="56">
        <v>0.70746464772253403</v>
      </c>
      <c r="AI9" s="56">
        <v>0.70766013293632501</v>
      </c>
      <c r="AJ9" s="56">
        <v>0.706582270444571</v>
      </c>
      <c r="AK9" s="56">
        <v>0.70640095920836699</v>
      </c>
      <c r="AL9" s="56">
        <v>0.70556596067827104</v>
      </c>
      <c r="AM9" s="56">
        <v>0.70602707739806703</v>
      </c>
      <c r="AN9" s="56">
        <v>0.70528005186905696</v>
      </c>
      <c r="AO9" s="56">
        <v>0.70523374601931899</v>
      </c>
      <c r="AP9" s="56">
        <v>0.70447949851361602</v>
      </c>
      <c r="AQ9" s="56">
        <v>0.70462981517397605</v>
      </c>
      <c r="AR9" s="56">
        <v>0.70395976069648103</v>
      </c>
      <c r="AS9" s="56">
        <v>0.70232921436928697</v>
      </c>
      <c r="AT9" s="56">
        <v>0.70142311894643306</v>
      </c>
      <c r="AU9" s="56">
        <v>0.69971364799549496</v>
      </c>
      <c r="AV9" s="56">
        <v>0.69889114818475995</v>
      </c>
      <c r="AW9" s="56">
        <v>0.69906679814980599</v>
      </c>
      <c r="AX9" s="56">
        <v>0.69786730490658799</v>
      </c>
      <c r="AY9" s="56">
        <v>0.69598917297528795</v>
      </c>
      <c r="AZ9" s="56">
        <v>0.69503406268064105</v>
      </c>
      <c r="BA9" s="56">
        <v>0.69381486478615595</v>
      </c>
      <c r="BB9" s="56">
        <v>0.69239028661062396</v>
      </c>
      <c r="BC9" s="56">
        <v>0.69022010090915498</v>
      </c>
      <c r="BD9" s="56">
        <v>0.68921494216240298</v>
      </c>
      <c r="BE9" s="56">
        <v>0.688946968790768</v>
      </c>
      <c r="BF9" s="56">
        <v>0.68816397341670299</v>
      </c>
      <c r="BG9" s="56">
        <v>0.68709161992502699</v>
      </c>
      <c r="BH9" s="56">
        <v>0.68655726616080504</v>
      </c>
      <c r="BI9" s="56">
        <v>0.68720925517914</v>
      </c>
      <c r="BJ9" s="56">
        <v>0.68728874791830497</v>
      </c>
      <c r="BK9" s="56">
        <v>0.68732995728771795</v>
      </c>
      <c r="BL9" s="56">
        <v>0.687590860161296</v>
      </c>
      <c r="BM9" s="56">
        <v>0.68756590995560496</v>
      </c>
      <c r="BN9" s="56">
        <v>0.688692120003641</v>
      </c>
      <c r="BO9" s="56">
        <v>0.69000682011431802</v>
      </c>
      <c r="BP9" s="56">
        <v>0.690833991544755</v>
      </c>
      <c r="BQ9" s="56">
        <v>0.69218582538967899</v>
      </c>
      <c r="BR9" s="56">
        <v>0.69463148292333499</v>
      </c>
      <c r="BS9" s="56">
        <v>0.69653635743224596</v>
      </c>
      <c r="BT9" s="56">
        <v>0.70006034864774203</v>
      </c>
      <c r="BU9" s="56">
        <v>0.70430485437841905</v>
      </c>
      <c r="BV9" s="56">
        <v>0.70846077296756504</v>
      </c>
      <c r="BW9" s="56">
        <v>0.712190585498928</v>
      </c>
      <c r="BX9" s="56">
        <v>0.71637565490325406</v>
      </c>
      <c r="BY9" s="56">
        <v>0.72165569525276696</v>
      </c>
      <c r="BZ9" s="56">
        <v>0.72755293137991806</v>
      </c>
      <c r="CA9" s="56">
        <v>0.73233709858255902</v>
      </c>
      <c r="CB9" s="56">
        <v>0.73802777884567605</v>
      </c>
      <c r="CC9" s="56">
        <v>0.74242570927081497</v>
      </c>
      <c r="CD9" s="56">
        <v>0.74632480606637097</v>
      </c>
      <c r="CE9" s="56">
        <v>0.74866710348424204</v>
      </c>
      <c r="CF9" s="56">
        <v>0.75013388500955702</v>
      </c>
      <c r="CG9" s="56">
        <v>0.74999547113393505</v>
      </c>
      <c r="CH9" s="56">
        <v>0.75009859881417695</v>
      </c>
      <c r="CI9" s="56">
        <v>0.74925691089252</v>
      </c>
      <c r="CJ9" s="56">
        <v>0.74671686192260001</v>
      </c>
      <c r="CK9" s="56">
        <v>0.74554492240542003</v>
      </c>
      <c r="CL9" s="56">
        <v>0.74335065602353101</v>
      </c>
      <c r="CM9" s="56">
        <v>0.73982849735729395</v>
      </c>
      <c r="CN9" s="56">
        <v>0.73806633046815695</v>
      </c>
      <c r="CO9" s="56">
        <v>0.73698622601462904</v>
      </c>
      <c r="CP9" s="56">
        <v>0.73591541955019402</v>
      </c>
      <c r="CQ9" s="56">
        <v>0.73457953642807405</v>
      </c>
      <c r="CR9" s="56">
        <v>0.73410837892101</v>
      </c>
      <c r="CS9" s="56">
        <v>0.73437567989367503</v>
      </c>
      <c r="CT9" s="56">
        <v>0.73250371809716197</v>
      </c>
      <c r="CU9" s="56">
        <v>0.73162363996497903</v>
      </c>
      <c r="CV9" s="56">
        <v>0.73070402422456204</v>
      </c>
      <c r="CW9" s="56">
        <v>0.72964123112906898</v>
      </c>
      <c r="CX9" s="56">
        <v>0.72863459738886305</v>
      </c>
      <c r="CY9" s="56">
        <v>0.72847695464804796</v>
      </c>
      <c r="CZ9" s="56">
        <v>0.72840397041018201</v>
      </c>
      <c r="DA9" s="56">
        <v>0.72796534860290196</v>
      </c>
      <c r="DB9" s="56">
        <v>0.72888582628297005</v>
      </c>
      <c r="DC9" s="56">
        <v>0.73029143389857198</v>
      </c>
      <c r="DD9" s="56">
        <v>0.73038396505792202</v>
      </c>
      <c r="DE9" s="56">
        <v>0.73086443241263599</v>
      </c>
      <c r="DF9" s="56">
        <v>0.73198214839339504</v>
      </c>
      <c r="DG9" s="56">
        <v>0.73195802592763803</v>
      </c>
      <c r="DH9" s="56">
        <v>0.73236680859543701</v>
      </c>
      <c r="DI9" s="56">
        <v>0.73252161389835602</v>
      </c>
      <c r="DJ9" s="56">
        <v>0.73194165577713399</v>
      </c>
      <c r="DK9" s="56">
        <v>0.73264586901717799</v>
      </c>
      <c r="DL9" s="56">
        <v>0.73347020728269097</v>
      </c>
      <c r="DM9" s="56">
        <v>0.73382951324560497</v>
      </c>
      <c r="DN9" s="56">
        <v>0.73561673922998205</v>
      </c>
      <c r="DO9" s="56">
        <v>0.73714561725240202</v>
      </c>
      <c r="DP9" s="56">
        <v>0.73877090804279699</v>
      </c>
      <c r="DQ9" s="56">
        <v>0.74045347387574301</v>
      </c>
      <c r="DR9" s="56">
        <v>0.74242338033752397</v>
      </c>
      <c r="DS9" s="56">
        <v>0.745168812209688</v>
      </c>
      <c r="DT9" s="56">
        <v>0.74885068263870402</v>
      </c>
      <c r="DU9" s="56">
        <v>0.75258845805830799</v>
      </c>
      <c r="DV9" s="56">
        <v>0.75645461594590402</v>
      </c>
      <c r="DW9" s="56">
        <v>0.76130948683067401</v>
      </c>
      <c r="DX9" s="56">
        <v>0.765995959691537</v>
      </c>
      <c r="DY9" s="56">
        <v>0.77100274519904199</v>
      </c>
      <c r="DZ9" s="56">
        <v>0.77632346139514696</v>
      </c>
      <c r="EA9" s="56">
        <v>0.780798654361466</v>
      </c>
      <c r="EB9" s="56">
        <v>0.78588361876899504</v>
      </c>
      <c r="EC9" s="56">
        <v>0.79149130684543001</v>
      </c>
      <c r="ED9" s="56">
        <v>0.79597638817371197</v>
      </c>
      <c r="EE9" s="56">
        <v>0.79949692741662803</v>
      </c>
      <c r="EF9" s="56">
        <v>0.80287639866966198</v>
      </c>
      <c r="EG9" s="56">
        <v>0.808173686499286</v>
      </c>
      <c r="EH9" s="56">
        <v>0.81223852017546005</v>
      </c>
      <c r="EI9" s="56">
        <v>0.81741366468510701</v>
      </c>
      <c r="EJ9" s="56">
        <v>0.82354350712952296</v>
      </c>
      <c r="EK9" s="56">
        <v>0.83194087398447902</v>
      </c>
      <c r="EL9" s="56">
        <v>0.84809549820999797</v>
      </c>
      <c r="EM9" s="56">
        <v>0.86013160418605294</v>
      </c>
      <c r="EN9" s="56">
        <v>0.87105888819350896</v>
      </c>
      <c r="EO9" s="56">
        <v>0.88491959367843498</v>
      </c>
      <c r="EP9" s="56">
        <v>0.89977885263624702</v>
      </c>
      <c r="EQ9" s="56">
        <v>0.91478283243698699</v>
      </c>
      <c r="ER9" s="56">
        <v>0.93298532754110997</v>
      </c>
      <c r="ES9" s="56">
        <v>0.95226987364282201</v>
      </c>
      <c r="ET9" s="56">
        <v>0.97307812832719498</v>
      </c>
      <c r="EU9" s="56">
        <v>0.98699879812092495</v>
      </c>
      <c r="EV9" s="56">
        <v>1.0007012345588899</v>
      </c>
      <c r="EW9" s="56">
        <v>1.01175491131689</v>
      </c>
      <c r="EX9" s="56">
        <v>1.0223108051095799</v>
      </c>
      <c r="EY9" s="56">
        <v>1.0313063052993801</v>
      </c>
      <c r="EZ9" s="56">
        <v>1.03861553473016</v>
      </c>
      <c r="FA9" s="56">
        <v>1.0452841354637099</v>
      </c>
      <c r="FB9" s="56">
        <v>1.05090228577981</v>
      </c>
      <c r="FC9" s="56">
        <v>1.0588649973645301</v>
      </c>
      <c r="FD9" s="56">
        <v>1.0652578685207901</v>
      </c>
      <c r="FE9" s="56">
        <v>1.0677774670415401</v>
      </c>
      <c r="FF9" s="56">
        <v>1.0739404730792399</v>
      </c>
      <c r="FG9" s="56">
        <v>1.0770533793425501</v>
      </c>
      <c r="FH9" s="56">
        <v>1.0788372182719099</v>
      </c>
      <c r="FI9" s="56">
        <v>1.0810129554340799</v>
      </c>
      <c r="FJ9" s="56">
        <v>1.08166895315176</v>
      </c>
      <c r="FK9" s="56">
        <v>1.0841649991604501</v>
      </c>
      <c r="FL9" s="56">
        <v>1.08585474981358</v>
      </c>
      <c r="FM9" s="56">
        <v>1.09109445739704</v>
      </c>
      <c r="FN9" s="56">
        <v>1.0940716078755699</v>
      </c>
      <c r="FO9" s="56">
        <v>1.0958421476362801</v>
      </c>
      <c r="FP9" s="56">
        <v>1.0992605259775301</v>
      </c>
      <c r="FQ9" s="56">
        <v>1.10218667936098</v>
      </c>
      <c r="FR9" s="56">
        <v>1.1043831718642001</v>
      </c>
      <c r="FS9" s="56">
        <v>1.09995333839945</v>
      </c>
      <c r="FT9" s="56">
        <v>1.1003033675645899</v>
      </c>
      <c r="FU9" s="56">
        <v>1.09699735571954</v>
      </c>
      <c r="FV9" s="56">
        <v>1.0960579581275001</v>
      </c>
      <c r="FW9" s="56">
        <v>1.0930306035503801</v>
      </c>
      <c r="FX9" s="56">
        <v>1.0886181875479199</v>
      </c>
      <c r="FY9" s="56">
        <v>1.08505671153892</v>
      </c>
      <c r="FZ9" s="56">
        <v>1.08196906977382</v>
      </c>
      <c r="GA9" s="56">
        <v>1.0787255716869399</v>
      </c>
      <c r="GB9" s="56">
        <v>1.0728740921595099</v>
      </c>
      <c r="GC9" s="56">
        <v>1.06867314386738</v>
      </c>
      <c r="GD9" s="56">
        <v>1.06381005189864</v>
      </c>
      <c r="GE9" s="56">
        <v>1.06213365960351</v>
      </c>
      <c r="GF9" s="56">
        <v>1.05712486912105</v>
      </c>
      <c r="GG9" s="56">
        <v>1.05124677026016</v>
      </c>
      <c r="GH9" s="56">
        <v>1.05165993259227</v>
      </c>
      <c r="GI9" s="56">
        <v>1.0509489921530699</v>
      </c>
      <c r="GJ9" s="56">
        <v>1.05138313971027</v>
      </c>
      <c r="GK9" s="56">
        <v>1.05380859023007</v>
      </c>
      <c r="GL9" s="56">
        <v>1.05308203526008</v>
      </c>
      <c r="GM9" s="56">
        <v>1.05035441302776</v>
      </c>
      <c r="GN9" s="56">
        <v>1.0477975302854601</v>
      </c>
      <c r="GO9" s="56">
        <v>1.04771871252945</v>
      </c>
      <c r="GP9" s="56">
        <v>1.0417425429829399</v>
      </c>
      <c r="GQ9" s="56">
        <v>1.03960656032222</v>
      </c>
      <c r="GR9" s="56">
        <v>1.03593070428073</v>
      </c>
      <c r="GS9" s="56">
        <v>1.0346351687870301</v>
      </c>
      <c r="GT9" s="56">
        <v>1.0330376415193601</v>
      </c>
      <c r="GU9" s="56">
        <v>1.0304356443431</v>
      </c>
      <c r="GV9" s="56">
        <v>1.02586852799551</v>
      </c>
      <c r="GW9" s="56">
        <v>1.0250374053533899</v>
      </c>
      <c r="GX9" s="56">
        <v>1.0209051711022299</v>
      </c>
      <c r="GY9" s="56">
        <v>1.0180037583294299</v>
      </c>
      <c r="GZ9" s="56">
        <v>1.0138469277759501</v>
      </c>
      <c r="HA9" s="56">
        <v>1.0102236748684099</v>
      </c>
      <c r="HB9" s="56">
        <v>1.00833803720162</v>
      </c>
      <c r="HC9" s="56">
        <v>1.00317603426642</v>
      </c>
      <c r="HD9" s="56">
        <v>1.0042358449100901</v>
      </c>
      <c r="HE9" s="56">
        <v>1.00152639543079</v>
      </c>
      <c r="HF9" s="56">
        <v>0.99653961218933196</v>
      </c>
      <c r="HG9" s="56">
        <v>0.99548669054897398</v>
      </c>
      <c r="HH9" s="56">
        <v>0.99589599718969102</v>
      </c>
      <c r="HI9" s="56">
        <v>0.99134111480949605</v>
      </c>
      <c r="HJ9" s="56">
        <v>0.99041630088547605</v>
      </c>
      <c r="HK9" s="56">
        <v>0.98588607992847099</v>
      </c>
      <c r="HL9" s="56">
        <v>0.98688807071148898</v>
      </c>
      <c r="HM9" s="56">
        <v>0.98696586029451105</v>
      </c>
      <c r="HN9" s="56">
        <v>0.98877735575153702</v>
      </c>
      <c r="HO9" s="56">
        <v>0.98873855439533098</v>
      </c>
      <c r="HP9" s="56">
        <v>0.98945695061662498</v>
      </c>
      <c r="HQ9" s="56">
        <v>0.99466776073241203</v>
      </c>
      <c r="HR9" s="56">
        <v>0.99390399356543602</v>
      </c>
      <c r="HS9" s="56">
        <v>1.0047187467643099</v>
      </c>
      <c r="HT9" s="56">
        <v>1.0123792289668601</v>
      </c>
      <c r="HU9" s="56">
        <v>1.0193090595187599</v>
      </c>
      <c r="HV9" s="56">
        <v>1.0291699205824001</v>
      </c>
      <c r="HW9" s="56">
        <v>1.03638514314025</v>
      </c>
      <c r="HX9" s="56">
        <v>1.0473516642562</v>
      </c>
      <c r="HY9" s="56">
        <v>1.05529521615198</v>
      </c>
      <c r="HZ9" s="56">
        <v>1.0754566309853799</v>
      </c>
      <c r="IA9" s="56">
        <v>1.0703451247212401</v>
      </c>
      <c r="IB9" s="56">
        <v>1.06941759264693</v>
      </c>
      <c r="IC9" s="56">
        <v>1.06981888785426</v>
      </c>
      <c r="ID9" s="56">
        <v>1.054515719784</v>
      </c>
      <c r="IE9" s="56">
        <v>1.0629846229322899</v>
      </c>
    </row>
    <row r="10" spans="1:239" s="48" customFormat="1" ht="16">
      <c r="A10" s="44" t="s">
        <v>10</v>
      </c>
      <c r="B10" s="44" t="s">
        <v>36</v>
      </c>
      <c r="C10" s="45" t="s">
        <v>21</v>
      </c>
      <c r="D10" s="46" t="s">
        <v>19</v>
      </c>
      <c r="E10" s="58">
        <v>180426</v>
      </c>
      <c r="F10" s="47">
        <v>44287</v>
      </c>
      <c r="G10" s="50">
        <v>157.30000000000001</v>
      </c>
      <c r="H10" s="50">
        <v>115</v>
      </c>
      <c r="I10" s="51">
        <f t="shared" si="1"/>
        <v>0.73108709472345834</v>
      </c>
      <c r="J10" s="53">
        <v>0.63039816670615278</v>
      </c>
      <c r="K10" s="53"/>
      <c r="L10" s="56">
        <v>0.80290309317202002</v>
      </c>
      <c r="M10" s="56">
        <v>0.810147870150845</v>
      </c>
      <c r="N10" s="56">
        <v>0.81111377285836805</v>
      </c>
      <c r="O10" s="56">
        <v>0.80854951570098499</v>
      </c>
      <c r="P10" s="56">
        <v>0.81204382379020601</v>
      </c>
      <c r="Q10" s="56">
        <v>0.81005605420632398</v>
      </c>
      <c r="R10" s="56">
        <v>0.81023897535348</v>
      </c>
      <c r="S10" s="56">
        <v>0.81470208651765597</v>
      </c>
      <c r="T10" s="56">
        <v>0.81841012757660603</v>
      </c>
      <c r="U10" s="56">
        <v>0.82026386690177</v>
      </c>
      <c r="V10" s="56">
        <v>0.82344668815089395</v>
      </c>
      <c r="W10" s="56">
        <v>0.82550114109860495</v>
      </c>
      <c r="X10" s="56">
        <v>0.82655480628353595</v>
      </c>
      <c r="Y10" s="56">
        <v>0.82751833939734698</v>
      </c>
      <c r="Z10" s="56">
        <v>0.82739291419283201</v>
      </c>
      <c r="AA10" s="56">
        <v>0.82953946066554396</v>
      </c>
      <c r="AB10" s="56">
        <v>0.83211267391620303</v>
      </c>
      <c r="AC10" s="56">
        <v>0.83159540012550404</v>
      </c>
      <c r="AD10" s="56">
        <v>0.83244952419432305</v>
      </c>
      <c r="AE10" s="56">
        <v>0.83323814438945998</v>
      </c>
      <c r="AF10" s="56">
        <v>0.83509770764579805</v>
      </c>
      <c r="AG10" s="56">
        <v>0.83690189649311997</v>
      </c>
      <c r="AH10" s="56">
        <v>0.83811273795865504</v>
      </c>
      <c r="AI10" s="56">
        <v>0.83772427924947901</v>
      </c>
      <c r="AJ10" s="56">
        <v>0.83738548292753501</v>
      </c>
      <c r="AK10" s="56">
        <v>0.83868338895338801</v>
      </c>
      <c r="AL10" s="56">
        <v>0.83827745478210602</v>
      </c>
      <c r="AM10" s="56">
        <v>0.83921595514238201</v>
      </c>
      <c r="AN10" s="56">
        <v>0.83897667464268699</v>
      </c>
      <c r="AO10" s="56">
        <v>0.83960985158796397</v>
      </c>
      <c r="AP10" s="56">
        <v>0.83980589251592896</v>
      </c>
      <c r="AQ10" s="56">
        <v>0.84063591267476501</v>
      </c>
      <c r="AR10" s="56">
        <v>0.840060648989572</v>
      </c>
      <c r="AS10" s="56">
        <v>0.84042096066087102</v>
      </c>
      <c r="AT10" s="56">
        <v>0.83841366890958102</v>
      </c>
      <c r="AU10" s="56">
        <v>0.83828608816628203</v>
      </c>
      <c r="AV10" s="56">
        <v>0.83751489000009405</v>
      </c>
      <c r="AW10" s="56">
        <v>0.83800402977563904</v>
      </c>
      <c r="AX10" s="56">
        <v>0.83664716330292299</v>
      </c>
      <c r="AY10" s="56">
        <v>0.83606449542978101</v>
      </c>
      <c r="AZ10" s="56">
        <v>0.83555805803196803</v>
      </c>
      <c r="BA10" s="56">
        <v>0.83395324750101296</v>
      </c>
      <c r="BB10" s="56">
        <v>0.83308523011819602</v>
      </c>
      <c r="BC10" s="56">
        <v>0.83130399345581896</v>
      </c>
      <c r="BD10" s="56">
        <v>0.83146894508925295</v>
      </c>
      <c r="BE10" s="56">
        <v>0.83147858789282503</v>
      </c>
      <c r="BF10" s="56">
        <v>0.82999855605095896</v>
      </c>
      <c r="BG10" s="56">
        <v>0.83012957927678599</v>
      </c>
      <c r="BH10" s="56">
        <v>0.82877239422364701</v>
      </c>
      <c r="BI10" s="56">
        <v>0.83074771681434401</v>
      </c>
      <c r="BJ10" s="56">
        <v>0.83039499280671003</v>
      </c>
      <c r="BK10" s="56">
        <v>0.83161499891968305</v>
      </c>
      <c r="BL10" s="56">
        <v>0.831970085736493</v>
      </c>
      <c r="BM10" s="56">
        <v>0.83311410412681997</v>
      </c>
      <c r="BN10" s="56">
        <v>0.83332267993939002</v>
      </c>
      <c r="BO10" s="56">
        <v>0.83615994128294602</v>
      </c>
      <c r="BP10" s="56">
        <v>0.83732126834129095</v>
      </c>
      <c r="BQ10" s="56">
        <v>0.839045780481811</v>
      </c>
      <c r="BR10" s="56">
        <v>0.83995920801124002</v>
      </c>
      <c r="BS10" s="56">
        <v>0.84329103226645497</v>
      </c>
      <c r="BT10" s="56">
        <v>0.84436452916257998</v>
      </c>
      <c r="BU10" s="56">
        <v>0.84755628495621105</v>
      </c>
      <c r="BV10" s="56">
        <v>0.85055230883093602</v>
      </c>
      <c r="BW10" s="56">
        <v>0.85362134817560198</v>
      </c>
      <c r="BX10" s="56">
        <v>0.85661434588031904</v>
      </c>
      <c r="BY10" s="56">
        <v>0.86245268928089203</v>
      </c>
      <c r="BZ10" s="56">
        <v>0.86453570159208504</v>
      </c>
      <c r="CA10" s="56">
        <v>0.86901779026139003</v>
      </c>
      <c r="CB10" s="56">
        <v>0.87196033189171496</v>
      </c>
      <c r="CC10" s="56">
        <v>0.87419567203052695</v>
      </c>
      <c r="CD10" s="56">
        <v>0.877465001663572</v>
      </c>
      <c r="CE10" s="56">
        <v>0.878416352666886</v>
      </c>
      <c r="CF10" s="56">
        <v>0.880511127810369</v>
      </c>
      <c r="CG10" s="56">
        <v>0.88074526769157602</v>
      </c>
      <c r="CH10" s="56">
        <v>0.880811199424543</v>
      </c>
      <c r="CI10" s="56">
        <v>0.87966602131306904</v>
      </c>
      <c r="CJ10" s="56">
        <v>0.87821925766662001</v>
      </c>
      <c r="CK10" s="56">
        <v>0.87712915280711701</v>
      </c>
      <c r="CL10" s="56">
        <v>0.87628152839543905</v>
      </c>
      <c r="CM10" s="56">
        <v>0.87411985126260205</v>
      </c>
      <c r="CN10" s="56">
        <v>0.87284349182584198</v>
      </c>
      <c r="CO10" s="56">
        <v>0.87242139735813995</v>
      </c>
      <c r="CP10" s="56">
        <v>0.87008799904336798</v>
      </c>
      <c r="CQ10" s="56">
        <v>0.86908165355115896</v>
      </c>
      <c r="CR10" s="56">
        <v>0.86951254920747501</v>
      </c>
      <c r="CS10" s="56">
        <v>0.86911661651045102</v>
      </c>
      <c r="CT10" s="56">
        <v>0.86634659885098597</v>
      </c>
      <c r="CU10" s="56">
        <v>0.86579112563056904</v>
      </c>
      <c r="CV10" s="56">
        <v>0.865845314065806</v>
      </c>
      <c r="CW10" s="56">
        <v>0.86395783319689701</v>
      </c>
      <c r="CX10" s="56">
        <v>0.86277774261765305</v>
      </c>
      <c r="CY10" s="56">
        <v>0.86176842748988802</v>
      </c>
      <c r="CZ10" s="56">
        <v>0.86152184800169895</v>
      </c>
      <c r="DA10" s="56">
        <v>0.86091519444974196</v>
      </c>
      <c r="DB10" s="56">
        <v>0.86126830132695598</v>
      </c>
      <c r="DC10" s="56">
        <v>0.86035744817402904</v>
      </c>
      <c r="DD10" s="56">
        <v>0.86203842098195005</v>
      </c>
      <c r="DE10" s="56">
        <v>0.86113887004713197</v>
      </c>
      <c r="DF10" s="56">
        <v>0.86190143881449099</v>
      </c>
      <c r="DG10" s="56">
        <v>0.86179412561323598</v>
      </c>
      <c r="DH10" s="56">
        <v>0.86228957137003703</v>
      </c>
      <c r="DI10" s="56">
        <v>0.86206426437231598</v>
      </c>
      <c r="DJ10" s="56">
        <v>0.86128365361764103</v>
      </c>
      <c r="DK10" s="56">
        <v>0.86173839660945595</v>
      </c>
      <c r="DL10" s="56">
        <v>0.86235000427113295</v>
      </c>
      <c r="DM10" s="56">
        <v>0.86276452478377896</v>
      </c>
      <c r="DN10" s="56">
        <v>0.86389987182747596</v>
      </c>
      <c r="DO10" s="56">
        <v>0.86453812683756404</v>
      </c>
      <c r="DP10" s="56">
        <v>0.86610744977756304</v>
      </c>
      <c r="DQ10" s="56">
        <v>0.86654900884587505</v>
      </c>
      <c r="DR10" s="56">
        <v>0.86812309411133903</v>
      </c>
      <c r="DS10" s="56">
        <v>0.87039385372370603</v>
      </c>
      <c r="DT10" s="56">
        <v>0.87296793928821703</v>
      </c>
      <c r="DU10" s="56">
        <v>0.87683559603658401</v>
      </c>
      <c r="DV10" s="56">
        <v>0.87971736418454805</v>
      </c>
      <c r="DW10" s="56">
        <v>0.88270636361864596</v>
      </c>
      <c r="DX10" s="56">
        <v>0.88699063828759495</v>
      </c>
      <c r="DY10" s="56">
        <v>0.89019114504451302</v>
      </c>
      <c r="DZ10" s="56">
        <v>0.89398415158669697</v>
      </c>
      <c r="EA10" s="56">
        <v>0.89739308403472395</v>
      </c>
      <c r="EB10" s="56">
        <v>0.90102839035870397</v>
      </c>
      <c r="EC10" s="56">
        <v>0.90523539598012104</v>
      </c>
      <c r="ED10" s="56">
        <v>0.90770605876002597</v>
      </c>
      <c r="EE10" s="56">
        <v>0.91124864522143001</v>
      </c>
      <c r="EF10" s="56">
        <v>0.912696977314575</v>
      </c>
      <c r="EG10" s="56">
        <v>0.91669690673906401</v>
      </c>
      <c r="EH10" s="56">
        <v>0.91963142627647798</v>
      </c>
      <c r="EI10" s="56">
        <v>0.92332598466050098</v>
      </c>
      <c r="EJ10" s="56">
        <v>0.92732584898994197</v>
      </c>
      <c r="EK10" s="56">
        <v>0.93104243711099699</v>
      </c>
      <c r="EL10" s="56">
        <v>0.93854882936780504</v>
      </c>
      <c r="EM10" s="56">
        <v>0.94640242564629296</v>
      </c>
      <c r="EN10" s="56">
        <v>0.95452949185741798</v>
      </c>
      <c r="EO10" s="56">
        <v>0.96350043198657398</v>
      </c>
      <c r="EP10" s="56">
        <v>0.97426925660624497</v>
      </c>
      <c r="EQ10" s="56">
        <v>0.98635884448908995</v>
      </c>
      <c r="ER10" s="56">
        <v>0.99950862282790998</v>
      </c>
      <c r="ES10" s="56">
        <v>1.01347745918976</v>
      </c>
      <c r="ET10" s="56">
        <v>1.0293051606127399</v>
      </c>
      <c r="EU10" s="56">
        <v>1.0401873016427401</v>
      </c>
      <c r="EV10" s="56">
        <v>1.0509596761656701</v>
      </c>
      <c r="EW10" s="56">
        <v>1.0603102451070801</v>
      </c>
      <c r="EX10" s="56">
        <v>1.0692286746170001</v>
      </c>
      <c r="EY10" s="56">
        <v>1.0760639408500601</v>
      </c>
      <c r="EZ10" s="56">
        <v>1.08159935676639</v>
      </c>
      <c r="FA10" s="56">
        <v>1.08733271709885</v>
      </c>
      <c r="FB10" s="56">
        <v>1.09270002405474</v>
      </c>
      <c r="FC10" s="56">
        <v>1.0988807343056599</v>
      </c>
      <c r="FD10" s="56">
        <v>1.10421364515863</v>
      </c>
      <c r="FE10" s="56">
        <v>1.10729266681339</v>
      </c>
      <c r="FF10" s="56">
        <v>1.1114829356786999</v>
      </c>
      <c r="FG10" s="56">
        <v>1.11435141738747</v>
      </c>
      <c r="FH10" s="56">
        <v>1.11657991117431</v>
      </c>
      <c r="FI10" s="56">
        <v>1.11866622568915</v>
      </c>
      <c r="FJ10" s="56">
        <v>1.12001114190835</v>
      </c>
      <c r="FK10" s="56">
        <v>1.1216041012631299</v>
      </c>
      <c r="FL10" s="56">
        <v>1.1226874040257599</v>
      </c>
      <c r="FM10" s="56">
        <v>1.12560099254711</v>
      </c>
      <c r="FN10" s="56">
        <v>1.1263287420255399</v>
      </c>
      <c r="FO10" s="56">
        <v>1.1251310776310901</v>
      </c>
      <c r="FP10" s="56">
        <v>1.1289823266379899</v>
      </c>
      <c r="FQ10" s="56">
        <v>1.1318851645963699</v>
      </c>
      <c r="FR10" s="56">
        <v>1.1309338752901501</v>
      </c>
      <c r="FS10" s="56">
        <v>1.1287096286742999</v>
      </c>
      <c r="FT10" s="56">
        <v>1.12550344925025</v>
      </c>
      <c r="FU10" s="56">
        <v>1.12378273637437</v>
      </c>
      <c r="FV10" s="56">
        <v>1.12241447611709</v>
      </c>
      <c r="FW10" s="56">
        <v>1.11896911561232</v>
      </c>
      <c r="FX10" s="56">
        <v>1.11588809765015</v>
      </c>
      <c r="FY10" s="56">
        <v>1.1138413409373999</v>
      </c>
      <c r="FZ10" s="56">
        <v>1.1107817355479299</v>
      </c>
      <c r="GA10" s="56">
        <v>1.10842049638667</v>
      </c>
      <c r="GB10" s="56">
        <v>1.1045690187514099</v>
      </c>
      <c r="GC10" s="56">
        <v>1.1041446064067399</v>
      </c>
      <c r="GD10" s="56">
        <v>1.09984133551229</v>
      </c>
      <c r="GE10" s="56">
        <v>1.1005045181518001</v>
      </c>
      <c r="GF10" s="56">
        <v>1.0985570733185599</v>
      </c>
      <c r="GG10" s="56">
        <v>1.0946698422232</v>
      </c>
      <c r="GH10" s="56">
        <v>1.0935866537868399</v>
      </c>
      <c r="GI10" s="56">
        <v>1.09505244269105</v>
      </c>
      <c r="GJ10" s="56">
        <v>1.0955751227530399</v>
      </c>
      <c r="GK10" s="56">
        <v>1.0982282291934899</v>
      </c>
      <c r="GL10" s="56">
        <v>1.0963953371117701</v>
      </c>
      <c r="GM10" s="56">
        <v>1.0964899541489801</v>
      </c>
      <c r="GN10" s="56">
        <v>1.095977747631</v>
      </c>
      <c r="GO10" s="56">
        <v>1.0965691762888901</v>
      </c>
      <c r="GP10" s="56">
        <v>1.09207471967227</v>
      </c>
      <c r="GQ10" s="56">
        <v>1.0898211235039299</v>
      </c>
      <c r="GR10" s="56">
        <v>1.0860643895322499</v>
      </c>
      <c r="GS10" s="56">
        <v>1.08843205226077</v>
      </c>
      <c r="GT10" s="56">
        <v>1.08617280604299</v>
      </c>
      <c r="GU10" s="56">
        <v>1.08358741085984</v>
      </c>
      <c r="GV10" s="56">
        <v>1.08205152654878</v>
      </c>
      <c r="GW10" s="56">
        <v>1.0803782814437499</v>
      </c>
      <c r="GX10" s="56">
        <v>1.0753125424025201</v>
      </c>
      <c r="GY10" s="56">
        <v>1.0759770284648</v>
      </c>
      <c r="GZ10" s="56">
        <v>1.0720964499418999</v>
      </c>
      <c r="HA10" s="56">
        <v>1.0673661401772001</v>
      </c>
      <c r="HB10" s="56">
        <v>1.06931214411113</v>
      </c>
      <c r="HC10" s="56">
        <v>1.0663613820409701</v>
      </c>
      <c r="HD10" s="56">
        <v>1.06544544050192</v>
      </c>
      <c r="HE10" s="56">
        <v>1.06282652551616</v>
      </c>
      <c r="HF10" s="56">
        <v>1.06048804448445</v>
      </c>
      <c r="HG10" s="56">
        <v>1.05670872466798</v>
      </c>
      <c r="HH10" s="56">
        <v>1.05901082551345</v>
      </c>
      <c r="HI10" s="56">
        <v>1.0529024727674201</v>
      </c>
      <c r="HJ10" s="56">
        <v>1.05558522933901</v>
      </c>
      <c r="HK10" s="56">
        <v>1.05360974450986</v>
      </c>
      <c r="HL10" s="56">
        <v>1.0561902951573401</v>
      </c>
      <c r="HM10" s="56">
        <v>1.05739023442268</v>
      </c>
      <c r="HN10" s="56">
        <v>1.05668433416623</v>
      </c>
      <c r="HO10" s="56">
        <v>1.0576916462758901</v>
      </c>
      <c r="HP10" s="56">
        <v>1.0589673705399001</v>
      </c>
      <c r="HQ10" s="56">
        <v>1.0651056011859401</v>
      </c>
      <c r="HR10" s="56">
        <v>1.06141392784512</v>
      </c>
      <c r="HS10" s="56">
        <v>1.06845691152336</v>
      </c>
      <c r="HT10" s="56">
        <v>1.0703748993037701</v>
      </c>
      <c r="HU10" s="56">
        <v>1.07638793290823</v>
      </c>
      <c r="HV10" s="56">
        <v>1.0797293391357701</v>
      </c>
      <c r="HW10" s="56">
        <v>1.0778532331917801</v>
      </c>
      <c r="HX10" s="56">
        <v>1.0822248307422999</v>
      </c>
      <c r="HY10" s="56">
        <v>1.08770119607946</v>
      </c>
      <c r="HZ10" s="56">
        <v>1.0873745147565199</v>
      </c>
      <c r="IA10" s="56">
        <v>1.08194397320918</v>
      </c>
      <c r="IB10" s="56">
        <v>1.0877659627648999</v>
      </c>
      <c r="IC10" s="56">
        <v>1.09272307358243</v>
      </c>
      <c r="ID10" s="56">
        <v>1.0787074185119101</v>
      </c>
      <c r="IE10" s="56">
        <v>1.08654688166715</v>
      </c>
    </row>
    <row r="11" spans="1:239" s="48" customFormat="1" ht="16">
      <c r="A11" s="44" t="s">
        <v>4</v>
      </c>
      <c r="B11" s="44" t="s">
        <v>37</v>
      </c>
      <c r="C11" s="45" t="s">
        <v>24</v>
      </c>
      <c r="D11" s="46" t="s">
        <v>23</v>
      </c>
      <c r="E11" s="58" t="s">
        <v>22</v>
      </c>
      <c r="F11" s="47">
        <v>44075</v>
      </c>
      <c r="G11" s="52">
        <v>238.48</v>
      </c>
      <c r="H11" s="52">
        <v>101</v>
      </c>
      <c r="I11" s="51">
        <f t="shared" si="1"/>
        <v>0.42351559879235157</v>
      </c>
      <c r="J11" s="53">
        <v>0.6410506530903971</v>
      </c>
      <c r="K11" s="53"/>
      <c r="L11" s="56">
        <v>0.79096512351720505</v>
      </c>
      <c r="M11" s="56">
        <v>0.79917808453389105</v>
      </c>
      <c r="N11" s="56">
        <v>0.80043891069399498</v>
      </c>
      <c r="O11" s="56">
        <v>0.80050370725964504</v>
      </c>
      <c r="P11" s="56">
        <v>0.79928598582180399</v>
      </c>
      <c r="Q11" s="56">
        <v>0.800338596441317</v>
      </c>
      <c r="R11" s="56">
        <v>0.800607982432608</v>
      </c>
      <c r="S11" s="56">
        <v>0.80572459971135402</v>
      </c>
      <c r="T11" s="56">
        <v>0.8087570658837</v>
      </c>
      <c r="U11" s="56">
        <v>0.81078179010346296</v>
      </c>
      <c r="V11" s="56">
        <v>0.81281862025188201</v>
      </c>
      <c r="W11" s="56">
        <v>0.81730463002592901</v>
      </c>
      <c r="X11" s="56">
        <v>0.81873441317881701</v>
      </c>
      <c r="Y11" s="56">
        <v>0.82045083792419204</v>
      </c>
      <c r="Z11" s="56">
        <v>0.81956547639092703</v>
      </c>
      <c r="AA11" s="56">
        <v>0.82285149417084502</v>
      </c>
      <c r="AB11" s="56">
        <v>0.82377283279678404</v>
      </c>
      <c r="AC11" s="56">
        <v>0.82524985510034998</v>
      </c>
      <c r="AD11" s="56">
        <v>0.82515701574280897</v>
      </c>
      <c r="AE11" s="56">
        <v>0.82877372011636796</v>
      </c>
      <c r="AF11" s="56">
        <v>0.82907422888994198</v>
      </c>
      <c r="AG11" s="56">
        <v>0.83033809162358097</v>
      </c>
      <c r="AH11" s="56">
        <v>0.83100516749184605</v>
      </c>
      <c r="AI11" s="56">
        <v>0.83050704231524997</v>
      </c>
      <c r="AJ11" s="56">
        <v>0.83104753565696199</v>
      </c>
      <c r="AK11" s="56">
        <v>0.83176480647708295</v>
      </c>
      <c r="AL11" s="56">
        <v>0.830917126603128</v>
      </c>
      <c r="AM11" s="56">
        <v>0.83173879803786399</v>
      </c>
      <c r="AN11" s="56">
        <v>0.83193712751408599</v>
      </c>
      <c r="AO11" s="56">
        <v>0.83204999970691895</v>
      </c>
      <c r="AP11" s="56">
        <v>0.83186327940599403</v>
      </c>
      <c r="AQ11" s="56">
        <v>0.83263691702058296</v>
      </c>
      <c r="AR11" s="56">
        <v>0.83157834262415298</v>
      </c>
      <c r="AS11" s="56">
        <v>0.83082222150217699</v>
      </c>
      <c r="AT11" s="56">
        <v>0.82997357265501903</v>
      </c>
      <c r="AU11" s="56">
        <v>0.82882747797623801</v>
      </c>
      <c r="AV11" s="56">
        <v>0.828842859481002</v>
      </c>
      <c r="AW11" s="56">
        <v>0.82914386831865705</v>
      </c>
      <c r="AX11" s="56">
        <v>0.82710577215133296</v>
      </c>
      <c r="AY11" s="56">
        <v>0.82678811133934504</v>
      </c>
      <c r="AZ11" s="56">
        <v>0.825265273652245</v>
      </c>
      <c r="BA11" s="56">
        <v>0.82500971531502598</v>
      </c>
      <c r="BB11" s="56">
        <v>0.82233958212973202</v>
      </c>
      <c r="BC11" s="56">
        <v>0.82037856744577298</v>
      </c>
      <c r="BD11" s="56">
        <v>0.82027173560733802</v>
      </c>
      <c r="BE11" s="56">
        <v>0.81942382808229597</v>
      </c>
      <c r="BF11" s="56">
        <v>0.81920475670353998</v>
      </c>
      <c r="BG11" s="56">
        <v>0.818011800731404</v>
      </c>
      <c r="BH11" s="56">
        <v>0.81718643959764203</v>
      </c>
      <c r="BI11" s="56">
        <v>0.81801152027128299</v>
      </c>
      <c r="BJ11" s="56">
        <v>0.81842858983137801</v>
      </c>
      <c r="BK11" s="56">
        <v>0.81837272130483796</v>
      </c>
      <c r="BL11" s="56">
        <v>0.81884932994350501</v>
      </c>
      <c r="BM11" s="56">
        <v>0.81879238378955199</v>
      </c>
      <c r="BN11" s="56">
        <v>0.81868932479477097</v>
      </c>
      <c r="BO11" s="56">
        <v>0.82119068410858598</v>
      </c>
      <c r="BP11" s="56">
        <v>0.82131499364616001</v>
      </c>
      <c r="BQ11" s="56">
        <v>0.82257659482115997</v>
      </c>
      <c r="BR11" s="56">
        <v>0.824681578740871</v>
      </c>
      <c r="BS11" s="56">
        <v>0.82759649675394198</v>
      </c>
      <c r="BT11" s="56">
        <v>0.829794774092531</v>
      </c>
      <c r="BU11" s="56">
        <v>0.83281701841730904</v>
      </c>
      <c r="BV11" s="56">
        <v>0.83582261990329498</v>
      </c>
      <c r="BW11" s="56">
        <v>0.83957093267069405</v>
      </c>
      <c r="BX11" s="56">
        <v>0.84181013946051997</v>
      </c>
      <c r="BY11" s="56">
        <v>0.84740388991121496</v>
      </c>
      <c r="BZ11" s="56">
        <v>0.85191595322285196</v>
      </c>
      <c r="CA11" s="56">
        <v>0.85609167585747903</v>
      </c>
      <c r="CB11" s="56">
        <v>0.86028920443858703</v>
      </c>
      <c r="CC11" s="56">
        <v>0.86220558506129397</v>
      </c>
      <c r="CD11" s="56">
        <v>0.86628762360635403</v>
      </c>
      <c r="CE11" s="56">
        <v>0.86859364652339299</v>
      </c>
      <c r="CF11" s="56">
        <v>0.86955220599815397</v>
      </c>
      <c r="CG11" s="56">
        <v>0.87026253354230698</v>
      </c>
      <c r="CH11" s="56">
        <v>0.87065596527512001</v>
      </c>
      <c r="CI11" s="56">
        <v>0.87049491388613998</v>
      </c>
      <c r="CJ11" s="56">
        <v>0.86796344993239405</v>
      </c>
      <c r="CK11" s="56">
        <v>0.86688460358812502</v>
      </c>
      <c r="CL11" s="56">
        <v>0.86479610410635599</v>
      </c>
      <c r="CM11" s="56">
        <v>0.86288345316594095</v>
      </c>
      <c r="CN11" s="56">
        <v>0.86057292589091805</v>
      </c>
      <c r="CO11" s="56">
        <v>0.86068643279459101</v>
      </c>
      <c r="CP11" s="56">
        <v>0.85874345455504797</v>
      </c>
      <c r="CQ11" s="56">
        <v>0.85900350686335902</v>
      </c>
      <c r="CR11" s="56">
        <v>0.85800318020094302</v>
      </c>
      <c r="CS11" s="56">
        <v>0.85845156557366697</v>
      </c>
      <c r="CT11" s="56">
        <v>0.85686441437446703</v>
      </c>
      <c r="CU11" s="56">
        <v>0.85562977375426996</v>
      </c>
      <c r="CV11" s="56">
        <v>0.8544372774001</v>
      </c>
      <c r="CW11" s="56">
        <v>0.85269030315222905</v>
      </c>
      <c r="CX11" s="56">
        <v>0.85103175181010904</v>
      </c>
      <c r="CY11" s="56">
        <v>0.851358023292903</v>
      </c>
      <c r="CZ11" s="56">
        <v>0.85117220859251297</v>
      </c>
      <c r="DA11" s="56">
        <v>0.85081913909434603</v>
      </c>
      <c r="DB11" s="56">
        <v>0.85158149637536196</v>
      </c>
      <c r="DC11" s="56">
        <v>0.851669848025012</v>
      </c>
      <c r="DD11" s="56">
        <v>0.85236280799457897</v>
      </c>
      <c r="DE11" s="56">
        <v>0.85237776051920999</v>
      </c>
      <c r="DF11" s="56">
        <v>0.852677945641376</v>
      </c>
      <c r="DG11" s="56">
        <v>0.85290342715622103</v>
      </c>
      <c r="DH11" s="56">
        <v>0.85313617143508103</v>
      </c>
      <c r="DI11" s="56">
        <v>0.85307924757244502</v>
      </c>
      <c r="DJ11" s="56">
        <v>0.85203747041781597</v>
      </c>
      <c r="DK11" s="56">
        <v>0.85269584333746495</v>
      </c>
      <c r="DL11" s="56">
        <v>0.85340045342953696</v>
      </c>
      <c r="DM11" s="56">
        <v>0.85403618994902297</v>
      </c>
      <c r="DN11" s="56">
        <v>0.85568045038801599</v>
      </c>
      <c r="DO11" s="56">
        <v>0.85613044431945096</v>
      </c>
      <c r="DP11" s="56">
        <v>0.85780289621447203</v>
      </c>
      <c r="DQ11" s="56">
        <v>0.85919082250553303</v>
      </c>
      <c r="DR11" s="56">
        <v>0.85986509403381595</v>
      </c>
      <c r="DS11" s="56">
        <v>0.862702476106748</v>
      </c>
      <c r="DT11" s="56">
        <v>0.86598436704700099</v>
      </c>
      <c r="DU11" s="56">
        <v>0.86955767611786505</v>
      </c>
      <c r="DV11" s="56">
        <v>0.87292048484148499</v>
      </c>
      <c r="DW11" s="56">
        <v>0.87673666907800896</v>
      </c>
      <c r="DX11" s="56">
        <v>0.88107831593153896</v>
      </c>
      <c r="DY11" s="56">
        <v>0.88556918189858302</v>
      </c>
      <c r="DZ11" s="56">
        <v>0.89012917421591597</v>
      </c>
      <c r="EA11" s="56">
        <v>0.89343515609995505</v>
      </c>
      <c r="EB11" s="56">
        <v>0.89793010972631804</v>
      </c>
      <c r="EC11" s="56">
        <v>0.90288927425068499</v>
      </c>
      <c r="ED11" s="56">
        <v>0.90668799529507504</v>
      </c>
      <c r="EE11" s="56">
        <v>0.90926075203659096</v>
      </c>
      <c r="EF11" s="56">
        <v>0.911986908327586</v>
      </c>
      <c r="EG11" s="56">
        <v>0.91698024916827603</v>
      </c>
      <c r="EH11" s="56">
        <v>0.91998694513883805</v>
      </c>
      <c r="EI11" s="56">
        <v>0.925409295629255</v>
      </c>
      <c r="EJ11" s="56">
        <v>0.93038218784519799</v>
      </c>
      <c r="EK11" s="56">
        <v>0.93775557074856997</v>
      </c>
      <c r="EL11" s="56">
        <v>0.95193834747790196</v>
      </c>
      <c r="EM11" s="56">
        <v>0.962126466819201</v>
      </c>
      <c r="EN11" s="56">
        <v>0.96940909234008399</v>
      </c>
      <c r="EO11" s="56">
        <v>0.98091391790734495</v>
      </c>
      <c r="EP11" s="56">
        <v>0.99344245891674299</v>
      </c>
      <c r="EQ11" s="56">
        <v>1.0071994933210699</v>
      </c>
      <c r="ER11" s="56">
        <v>1.0238605052363601</v>
      </c>
      <c r="ES11" s="56">
        <v>1.04037617314949</v>
      </c>
      <c r="ET11" s="56">
        <v>1.05904934237693</v>
      </c>
      <c r="EU11" s="56">
        <v>1.07142629662041</v>
      </c>
      <c r="EV11" s="56">
        <v>1.0829365739366901</v>
      </c>
      <c r="EW11" s="56">
        <v>1.09222215650148</v>
      </c>
      <c r="EX11" s="56">
        <v>1.1018736124791599</v>
      </c>
      <c r="EY11" s="56">
        <v>1.11131871878632</v>
      </c>
      <c r="EZ11" s="56">
        <v>1.11715771912661</v>
      </c>
      <c r="FA11" s="56">
        <v>1.12284150301505</v>
      </c>
      <c r="FB11" s="56">
        <v>1.1283051046774</v>
      </c>
      <c r="FC11" s="56">
        <v>1.13619652343806</v>
      </c>
      <c r="FD11" s="56">
        <v>1.14001521156529</v>
      </c>
      <c r="FE11" s="56">
        <v>1.14320489264726</v>
      </c>
      <c r="FF11" s="56">
        <v>1.14839767316181</v>
      </c>
      <c r="FG11" s="56">
        <v>1.1499892062594601</v>
      </c>
      <c r="FH11" s="56">
        <v>1.1512666733985499</v>
      </c>
      <c r="FI11" s="56">
        <v>1.1542737642668599</v>
      </c>
      <c r="FJ11" s="56">
        <v>1.15413845877704</v>
      </c>
      <c r="FK11" s="56">
        <v>1.1587158254863099</v>
      </c>
      <c r="FL11" s="56">
        <v>1.15790784731775</v>
      </c>
      <c r="FM11" s="56">
        <v>1.1621446390106001</v>
      </c>
      <c r="FN11" s="56">
        <v>1.1650899380950499</v>
      </c>
      <c r="FO11" s="56">
        <v>1.1649475418444999</v>
      </c>
      <c r="FP11" s="56">
        <v>1.16979074179245</v>
      </c>
      <c r="FQ11" s="56">
        <v>1.17354012937318</v>
      </c>
      <c r="FR11" s="56">
        <v>1.17341167058273</v>
      </c>
      <c r="FS11" s="56">
        <v>1.1720679420504301</v>
      </c>
      <c r="FT11" s="56">
        <v>1.1700638565735</v>
      </c>
      <c r="FU11" s="56">
        <v>1.1678254447694301</v>
      </c>
      <c r="FV11" s="56">
        <v>1.1677861553911599</v>
      </c>
      <c r="FW11" s="56">
        <v>1.1638129449027801</v>
      </c>
      <c r="FX11" s="56">
        <v>1.1587662824538001</v>
      </c>
      <c r="FY11" s="56">
        <v>1.1556683987152201</v>
      </c>
      <c r="FZ11" s="56">
        <v>1.1547895665897401</v>
      </c>
      <c r="GA11" s="56">
        <v>1.1507705616752599</v>
      </c>
      <c r="GB11" s="56">
        <v>1.1443272618320099</v>
      </c>
      <c r="GC11" s="56">
        <v>1.14319053321784</v>
      </c>
      <c r="GD11" s="56">
        <v>1.1383463073559701</v>
      </c>
      <c r="GE11" s="56">
        <v>1.13702562219857</v>
      </c>
      <c r="GF11" s="56">
        <v>1.1312711283489301</v>
      </c>
      <c r="GG11" s="56">
        <v>1.12956435619052</v>
      </c>
      <c r="GH11" s="56">
        <v>1.1287360900829599</v>
      </c>
      <c r="GI11" s="56">
        <v>1.1272937672430901</v>
      </c>
      <c r="GJ11" s="56">
        <v>1.1282497142091501</v>
      </c>
      <c r="GK11" s="56">
        <v>1.13091175987253</v>
      </c>
      <c r="GL11" s="56">
        <v>1.1304439621940201</v>
      </c>
      <c r="GM11" s="56">
        <v>1.1319908444976801</v>
      </c>
      <c r="GN11" s="56">
        <v>1.129597708673</v>
      </c>
      <c r="GO11" s="56">
        <v>1.13060193869156</v>
      </c>
      <c r="GP11" s="56">
        <v>1.12479555268241</v>
      </c>
      <c r="GQ11" s="56">
        <v>1.1240183972270701</v>
      </c>
      <c r="GR11" s="56">
        <v>1.12065595014549</v>
      </c>
      <c r="GS11" s="56">
        <v>1.1226430469154201</v>
      </c>
      <c r="GT11" s="56">
        <v>1.11850427349214</v>
      </c>
      <c r="GU11" s="56">
        <v>1.11595960534417</v>
      </c>
      <c r="GV11" s="56">
        <v>1.1140114723257699</v>
      </c>
      <c r="GW11" s="56">
        <v>1.10917253267155</v>
      </c>
      <c r="GX11" s="56">
        <v>1.1062124226319601</v>
      </c>
      <c r="GY11" s="56">
        <v>1.10783657617503</v>
      </c>
      <c r="GZ11" s="56">
        <v>1.1034692991111501</v>
      </c>
      <c r="HA11" s="56">
        <v>1.1006178954144701</v>
      </c>
      <c r="HB11" s="56">
        <v>1.0982681303478301</v>
      </c>
      <c r="HC11" s="56">
        <v>1.09595419310094</v>
      </c>
      <c r="HD11" s="56">
        <v>1.0965154598781901</v>
      </c>
      <c r="HE11" s="56">
        <v>1.09171212619335</v>
      </c>
      <c r="HF11" s="56">
        <v>1.0900508921362499</v>
      </c>
      <c r="HG11" s="56">
        <v>1.0893221278338701</v>
      </c>
      <c r="HH11" s="56">
        <v>1.0905075213989299</v>
      </c>
      <c r="HI11" s="56">
        <v>1.08396712834037</v>
      </c>
      <c r="HJ11" s="56">
        <v>1.0858978505388901</v>
      </c>
      <c r="HK11" s="56">
        <v>1.0853296354050701</v>
      </c>
      <c r="HL11" s="56">
        <v>1.08582453517746</v>
      </c>
      <c r="HM11" s="56">
        <v>1.08636361766976</v>
      </c>
      <c r="HN11" s="56">
        <v>1.0859923642385001</v>
      </c>
      <c r="HO11" s="56">
        <v>1.0866011465571901</v>
      </c>
      <c r="HP11" s="56">
        <v>1.0859064993844401</v>
      </c>
      <c r="HQ11" s="56">
        <v>1.0945730318314699</v>
      </c>
      <c r="HR11" s="56">
        <v>1.09147978932853</v>
      </c>
      <c r="HS11" s="56">
        <v>1.09620612227407</v>
      </c>
      <c r="HT11" s="56">
        <v>1.1039595343931901</v>
      </c>
      <c r="HU11" s="56">
        <v>1.1056088407014</v>
      </c>
      <c r="HV11" s="56">
        <v>1.1131253849001399</v>
      </c>
      <c r="HW11" s="56">
        <v>1.1179582934346299</v>
      </c>
      <c r="HX11" s="56">
        <v>1.1201446812536999</v>
      </c>
      <c r="HY11" s="56">
        <v>1.1263626300173999</v>
      </c>
      <c r="HZ11" s="56">
        <v>1.13116738808995</v>
      </c>
      <c r="IA11" s="56">
        <v>1.1232721533323899</v>
      </c>
      <c r="IB11" s="56">
        <v>1.1224842827174899</v>
      </c>
      <c r="IC11" s="56">
        <v>1.1215830927716399</v>
      </c>
      <c r="ID11" s="56">
        <v>1.13155229736503</v>
      </c>
      <c r="IE11" s="56">
        <v>1.1152341262152501</v>
      </c>
    </row>
    <row r="12" spans="1:239" s="48" customFormat="1" ht="16">
      <c r="A12" s="44" t="s">
        <v>14</v>
      </c>
      <c r="B12" s="44" t="s">
        <v>38</v>
      </c>
      <c r="C12" s="45" t="s">
        <v>24</v>
      </c>
      <c r="D12" s="46" t="s">
        <v>23</v>
      </c>
      <c r="E12" s="58" t="s">
        <v>22</v>
      </c>
      <c r="F12" s="47">
        <v>44075</v>
      </c>
      <c r="G12" s="52">
        <v>238.48</v>
      </c>
      <c r="H12" s="52">
        <v>101</v>
      </c>
      <c r="I12" s="51">
        <f t="shared" si="1"/>
        <v>0.42351559879235157</v>
      </c>
      <c r="J12" s="53">
        <v>0.54910739683496423</v>
      </c>
      <c r="K12" s="53"/>
      <c r="L12" s="56">
        <v>0.67402586630265104</v>
      </c>
      <c r="M12" s="56">
        <v>0.68061311240158395</v>
      </c>
      <c r="N12" s="56">
        <v>0.68155813750758998</v>
      </c>
      <c r="O12" s="56">
        <v>0.68288556216126595</v>
      </c>
      <c r="P12" s="56">
        <v>0.68504671331355105</v>
      </c>
      <c r="Q12" s="56">
        <v>0.68328293178331401</v>
      </c>
      <c r="R12" s="56">
        <v>0.684075061313965</v>
      </c>
      <c r="S12" s="56">
        <v>0.68833363807746895</v>
      </c>
      <c r="T12" s="56">
        <v>0.69196788307649904</v>
      </c>
      <c r="U12" s="56">
        <v>0.69434875104781602</v>
      </c>
      <c r="V12" s="56">
        <v>0.69748111529985102</v>
      </c>
      <c r="W12" s="56">
        <v>0.70132422936259398</v>
      </c>
      <c r="X12" s="56">
        <v>0.70293327000752404</v>
      </c>
      <c r="Y12" s="56">
        <v>0.70478286589876404</v>
      </c>
      <c r="Z12" s="56">
        <v>0.705523024315582</v>
      </c>
      <c r="AA12" s="56">
        <v>0.70735233504802297</v>
      </c>
      <c r="AB12" s="56">
        <v>0.70900796810403899</v>
      </c>
      <c r="AC12" s="56">
        <v>0.71025198259613098</v>
      </c>
      <c r="AD12" s="56">
        <v>0.71004394153998096</v>
      </c>
      <c r="AE12" s="56">
        <v>0.71249314203928005</v>
      </c>
      <c r="AF12" s="56">
        <v>0.71226853483084596</v>
      </c>
      <c r="AG12" s="56">
        <v>0.71370671902060401</v>
      </c>
      <c r="AH12" s="56">
        <v>0.71295228466231997</v>
      </c>
      <c r="AI12" s="56">
        <v>0.71344006285741801</v>
      </c>
      <c r="AJ12" s="56">
        <v>0.713419887150472</v>
      </c>
      <c r="AK12" s="56">
        <v>0.71173757090769896</v>
      </c>
      <c r="AL12" s="56">
        <v>0.71140692882475698</v>
      </c>
      <c r="AM12" s="56">
        <v>0.71131653095427305</v>
      </c>
      <c r="AN12" s="56">
        <v>0.71118067396814599</v>
      </c>
      <c r="AO12" s="56">
        <v>0.71142195345770698</v>
      </c>
      <c r="AP12" s="56">
        <v>0.71045666024580201</v>
      </c>
      <c r="AQ12" s="56">
        <v>0.71082378567639604</v>
      </c>
      <c r="AR12" s="56">
        <v>0.708881228070804</v>
      </c>
      <c r="AS12" s="56">
        <v>0.70813768722675996</v>
      </c>
      <c r="AT12" s="56">
        <v>0.70697784727983704</v>
      </c>
      <c r="AU12" s="56">
        <v>0.705351320496586</v>
      </c>
      <c r="AV12" s="56">
        <v>0.70473823441138705</v>
      </c>
      <c r="AW12" s="56">
        <v>0.70549845192601501</v>
      </c>
      <c r="AX12" s="56">
        <v>0.70288754115304997</v>
      </c>
      <c r="AY12" s="56">
        <v>0.70123465268011798</v>
      </c>
      <c r="AZ12" s="56">
        <v>0.70010410708676296</v>
      </c>
      <c r="BA12" s="56">
        <v>0.69979795459137994</v>
      </c>
      <c r="BB12" s="56">
        <v>0.69700498870621796</v>
      </c>
      <c r="BC12" s="56">
        <v>0.69538381261086901</v>
      </c>
      <c r="BD12" s="56">
        <v>0.69422767571463195</v>
      </c>
      <c r="BE12" s="56">
        <v>0.69392166951411105</v>
      </c>
      <c r="BF12" s="56">
        <v>0.69290258110423597</v>
      </c>
      <c r="BG12" s="56">
        <v>0.691949862631838</v>
      </c>
      <c r="BH12" s="56">
        <v>0.69090523031472995</v>
      </c>
      <c r="BI12" s="56">
        <v>0.69261703106286798</v>
      </c>
      <c r="BJ12" s="56">
        <v>0.69135861501757701</v>
      </c>
      <c r="BK12" s="56">
        <v>0.69195974213289002</v>
      </c>
      <c r="BL12" s="56">
        <v>0.69190373785310699</v>
      </c>
      <c r="BM12" s="56">
        <v>0.69150654302967196</v>
      </c>
      <c r="BN12" s="56">
        <v>0.69278444792590399</v>
      </c>
      <c r="BO12" s="56">
        <v>0.69434102590909597</v>
      </c>
      <c r="BP12" s="56">
        <v>0.69540941073947504</v>
      </c>
      <c r="BQ12" s="56">
        <v>0.69619894410467797</v>
      </c>
      <c r="BR12" s="56">
        <v>0.69826837859215196</v>
      </c>
      <c r="BS12" s="56">
        <v>0.70195543197303401</v>
      </c>
      <c r="BT12" s="56">
        <v>0.70486924936935702</v>
      </c>
      <c r="BU12" s="56">
        <v>0.70902721846462902</v>
      </c>
      <c r="BV12" s="56">
        <v>0.71234359711805395</v>
      </c>
      <c r="BW12" s="56">
        <v>0.71572700870460504</v>
      </c>
      <c r="BX12" s="56">
        <v>0.72086807340571402</v>
      </c>
      <c r="BY12" s="56">
        <v>0.72640151546352205</v>
      </c>
      <c r="BZ12" s="56">
        <v>0.73176023245792599</v>
      </c>
      <c r="CA12" s="56">
        <v>0.73644270106361498</v>
      </c>
      <c r="CB12" s="56">
        <v>0.74251110290546696</v>
      </c>
      <c r="CC12" s="56">
        <v>0.74597133563797502</v>
      </c>
      <c r="CD12" s="56">
        <v>0.749818550231374</v>
      </c>
      <c r="CE12" s="56">
        <v>0.75288472247585003</v>
      </c>
      <c r="CF12" s="56">
        <v>0.75333890778813795</v>
      </c>
      <c r="CG12" s="56">
        <v>0.75409209967942303</v>
      </c>
      <c r="CH12" s="56">
        <v>0.75397237726189503</v>
      </c>
      <c r="CI12" s="56">
        <v>0.752430007216217</v>
      </c>
      <c r="CJ12" s="56">
        <v>0.75087610233945001</v>
      </c>
      <c r="CK12" s="56">
        <v>0.74868221330437901</v>
      </c>
      <c r="CL12" s="56">
        <v>0.74634513174248895</v>
      </c>
      <c r="CM12" s="56">
        <v>0.74335105358396902</v>
      </c>
      <c r="CN12" s="56">
        <v>0.74111402355016198</v>
      </c>
      <c r="CO12" s="56">
        <v>0.740764955722094</v>
      </c>
      <c r="CP12" s="56">
        <v>0.73845001139561395</v>
      </c>
      <c r="CQ12" s="56">
        <v>0.73724043782220094</v>
      </c>
      <c r="CR12" s="56">
        <v>0.73761478442059902</v>
      </c>
      <c r="CS12" s="56">
        <v>0.73654981994148405</v>
      </c>
      <c r="CT12" s="56">
        <v>0.735668711248749</v>
      </c>
      <c r="CU12" s="56">
        <v>0.73455205744623797</v>
      </c>
      <c r="CV12" s="56">
        <v>0.73449985482289104</v>
      </c>
      <c r="CW12" s="56">
        <v>0.73243338976223704</v>
      </c>
      <c r="CX12" s="56">
        <v>0.73202305394651201</v>
      </c>
      <c r="CY12" s="56">
        <v>0.73143041959143595</v>
      </c>
      <c r="CZ12" s="56">
        <v>0.73090017386325601</v>
      </c>
      <c r="DA12" s="56">
        <v>0.73154497778601701</v>
      </c>
      <c r="DB12" s="56">
        <v>0.73207373576089596</v>
      </c>
      <c r="DC12" s="56">
        <v>0.73297427207894394</v>
      </c>
      <c r="DD12" s="56">
        <v>0.73395132537123597</v>
      </c>
      <c r="DE12" s="56">
        <v>0.73431208903679202</v>
      </c>
      <c r="DF12" s="56">
        <v>0.735194555824489</v>
      </c>
      <c r="DG12" s="56">
        <v>0.73547737841263405</v>
      </c>
      <c r="DH12" s="56">
        <v>0.73491024701631102</v>
      </c>
      <c r="DI12" s="56">
        <v>0.73558466072487605</v>
      </c>
      <c r="DJ12" s="56">
        <v>0.73513191297893399</v>
      </c>
      <c r="DK12" s="56">
        <v>0.73547449103426199</v>
      </c>
      <c r="DL12" s="56">
        <v>0.736716435913645</v>
      </c>
      <c r="DM12" s="56">
        <v>0.73699121907955001</v>
      </c>
      <c r="DN12" s="56">
        <v>0.73872080780768001</v>
      </c>
      <c r="DO12" s="56">
        <v>0.74059910918420901</v>
      </c>
      <c r="DP12" s="56">
        <v>0.741831581877886</v>
      </c>
      <c r="DQ12" s="56">
        <v>0.74310733114531902</v>
      </c>
      <c r="DR12" s="56">
        <v>0.74479865997194195</v>
      </c>
      <c r="DS12" s="56">
        <v>0.74805106122285603</v>
      </c>
      <c r="DT12" s="56">
        <v>0.75197027814899497</v>
      </c>
      <c r="DU12" s="56">
        <v>0.75585030112243801</v>
      </c>
      <c r="DV12" s="56">
        <v>0.75977118007058597</v>
      </c>
      <c r="DW12" s="56">
        <v>0.76387111562779297</v>
      </c>
      <c r="DX12" s="56">
        <v>0.76959868538273901</v>
      </c>
      <c r="DY12" s="56">
        <v>0.77392323188429002</v>
      </c>
      <c r="DZ12" s="56">
        <v>0.77943774805028998</v>
      </c>
      <c r="EA12" s="56">
        <v>0.78401821839401897</v>
      </c>
      <c r="EB12" s="56">
        <v>0.78873533238943105</v>
      </c>
      <c r="EC12" s="56">
        <v>0.79526243346581205</v>
      </c>
      <c r="ED12" s="56">
        <v>0.799347941527076</v>
      </c>
      <c r="EE12" s="56">
        <v>0.80251284426921798</v>
      </c>
      <c r="EF12" s="56">
        <v>0.80617890459726704</v>
      </c>
      <c r="EG12" s="56">
        <v>0.81105127095827201</v>
      </c>
      <c r="EH12" s="56">
        <v>0.81470352380156796</v>
      </c>
      <c r="EI12" s="56">
        <v>0.821010420701763</v>
      </c>
      <c r="EJ12" s="56">
        <v>0.82735272278363003</v>
      </c>
      <c r="EK12" s="56">
        <v>0.83589706682467102</v>
      </c>
      <c r="EL12" s="56">
        <v>0.85167038070937795</v>
      </c>
      <c r="EM12" s="56">
        <v>0.86416998974751702</v>
      </c>
      <c r="EN12" s="56">
        <v>0.87600635139392402</v>
      </c>
      <c r="EO12" s="56">
        <v>0.889668664670064</v>
      </c>
      <c r="EP12" s="56">
        <v>0.904033846072405</v>
      </c>
      <c r="EQ12" s="56">
        <v>0.92212274231735203</v>
      </c>
      <c r="ER12" s="56">
        <v>0.93952104589378005</v>
      </c>
      <c r="ES12" s="56">
        <v>0.95780785514354105</v>
      </c>
      <c r="ET12" s="56">
        <v>0.97787669930330101</v>
      </c>
      <c r="EU12" s="56">
        <v>0.99155046763742405</v>
      </c>
      <c r="EV12" s="56">
        <v>1.00505033746602</v>
      </c>
      <c r="EW12" s="56">
        <v>1.01582696909931</v>
      </c>
      <c r="EX12" s="56">
        <v>1.02743400246572</v>
      </c>
      <c r="EY12" s="56">
        <v>1.0367829995036499</v>
      </c>
      <c r="EZ12" s="56">
        <v>1.04314186816496</v>
      </c>
      <c r="FA12" s="56">
        <v>1.0487403644537701</v>
      </c>
      <c r="FB12" s="56">
        <v>1.0540739599021001</v>
      </c>
      <c r="FC12" s="56">
        <v>1.0620831842760801</v>
      </c>
      <c r="FD12" s="56">
        <v>1.0682108123422001</v>
      </c>
      <c r="FE12" s="56">
        <v>1.0707854047432499</v>
      </c>
      <c r="FF12" s="56">
        <v>1.0751228806650901</v>
      </c>
      <c r="FG12" s="56">
        <v>1.07987383325385</v>
      </c>
      <c r="FH12" s="56">
        <v>1.0806882605000701</v>
      </c>
      <c r="FI12" s="56">
        <v>1.0831601399672699</v>
      </c>
      <c r="FJ12" s="56">
        <v>1.0849980178336101</v>
      </c>
      <c r="FK12" s="56">
        <v>1.08680419776809</v>
      </c>
      <c r="FL12" s="56">
        <v>1.0883359348496799</v>
      </c>
      <c r="FM12" s="56">
        <v>1.0928199645071299</v>
      </c>
      <c r="FN12" s="56">
        <v>1.0971264692218301</v>
      </c>
      <c r="FO12" s="56">
        <v>1.09755276518676</v>
      </c>
      <c r="FP12" s="56">
        <v>1.1016472739024701</v>
      </c>
      <c r="FQ12" s="56">
        <v>1.1048896225104201</v>
      </c>
      <c r="FR12" s="56">
        <v>1.1058961518099599</v>
      </c>
      <c r="FS12" s="56">
        <v>1.10432913845974</v>
      </c>
      <c r="FT12" s="56">
        <v>1.1029061590559901</v>
      </c>
      <c r="FU12" s="56">
        <v>1.0998385727559601</v>
      </c>
      <c r="FV12" s="56">
        <v>1.0987438576297801</v>
      </c>
      <c r="FW12" s="56">
        <v>1.09551548360865</v>
      </c>
      <c r="FX12" s="56">
        <v>1.09132182654607</v>
      </c>
      <c r="FY12" s="56">
        <v>1.08888648482883</v>
      </c>
      <c r="FZ12" s="56">
        <v>1.0847143731222399</v>
      </c>
      <c r="GA12" s="56">
        <v>1.0825803414544299</v>
      </c>
      <c r="GB12" s="56">
        <v>1.0742931755385901</v>
      </c>
      <c r="GC12" s="56">
        <v>1.0736885677802701</v>
      </c>
      <c r="GD12" s="56">
        <v>1.0654717216439999</v>
      </c>
      <c r="GE12" s="56">
        <v>1.0636758713271499</v>
      </c>
      <c r="GF12" s="56">
        <v>1.0591866786701301</v>
      </c>
      <c r="GG12" s="56">
        <v>1.05479420842887</v>
      </c>
      <c r="GH12" s="56">
        <v>1.05411988966465</v>
      </c>
      <c r="GI12" s="56">
        <v>1.05394223230307</v>
      </c>
      <c r="GJ12" s="56">
        <v>1.0554743882706401</v>
      </c>
      <c r="GK12" s="56">
        <v>1.05631417355624</v>
      </c>
      <c r="GL12" s="56">
        <v>1.0550279944248699</v>
      </c>
      <c r="GM12" s="56">
        <v>1.0535343612294199</v>
      </c>
      <c r="GN12" s="56">
        <v>1.0516437556165299</v>
      </c>
      <c r="GO12" s="56">
        <v>1.05115685468012</v>
      </c>
      <c r="GP12" s="56">
        <v>1.04603638509319</v>
      </c>
      <c r="GQ12" s="56">
        <v>1.04516294031952</v>
      </c>
      <c r="GR12" s="56">
        <v>1.0401127445907401</v>
      </c>
      <c r="GS12" s="56">
        <v>1.04094580914735</v>
      </c>
      <c r="GT12" s="56">
        <v>1.0371744499191</v>
      </c>
      <c r="GU12" s="56">
        <v>1.03523069368131</v>
      </c>
      <c r="GV12" s="56">
        <v>1.0303035945666501</v>
      </c>
      <c r="GW12" s="56">
        <v>1.0277229973611</v>
      </c>
      <c r="GX12" s="56">
        <v>1.0239496051736601</v>
      </c>
      <c r="GY12" s="56">
        <v>1.0235166362660499</v>
      </c>
      <c r="GZ12" s="56">
        <v>1.0178011990621001</v>
      </c>
      <c r="HA12" s="56">
        <v>1.0139700061660899</v>
      </c>
      <c r="HB12" s="56">
        <v>1.01467086794529</v>
      </c>
      <c r="HC12" s="56">
        <v>1.00750022029984</v>
      </c>
      <c r="HD12" s="56">
        <v>1.0072702925819399</v>
      </c>
      <c r="HE12" s="56">
        <v>1.0059109186367801</v>
      </c>
      <c r="HF12" s="56">
        <v>1.004105671771</v>
      </c>
      <c r="HG12" s="56">
        <v>1.0010381434558899</v>
      </c>
      <c r="HH12" s="56">
        <v>1.0027200328854</v>
      </c>
      <c r="HI12" s="56">
        <v>0.99403870567145303</v>
      </c>
      <c r="HJ12" s="56">
        <v>0.99703134179833697</v>
      </c>
      <c r="HK12" s="56">
        <v>0.99482767616015</v>
      </c>
      <c r="HL12" s="56">
        <v>0.99532298074787295</v>
      </c>
      <c r="HM12" s="56">
        <v>0.993240109300501</v>
      </c>
      <c r="HN12" s="56">
        <v>0.99553723830914098</v>
      </c>
      <c r="HO12" s="56">
        <v>0.99722199389765098</v>
      </c>
      <c r="HP12" s="56">
        <v>0.99558128167701698</v>
      </c>
      <c r="HQ12" s="56">
        <v>1.00011128734106</v>
      </c>
      <c r="HR12" s="56">
        <v>1.0024402144097599</v>
      </c>
      <c r="HS12" s="56">
        <v>1.0088950396753</v>
      </c>
      <c r="HT12" s="56">
        <v>1.01664847907182</v>
      </c>
      <c r="HU12" s="56">
        <v>1.0232840002494601</v>
      </c>
      <c r="HV12" s="56">
        <v>1.0323261893483799</v>
      </c>
      <c r="HW12" s="56">
        <v>1.0379301269179799</v>
      </c>
      <c r="HX12" s="56">
        <v>1.04907957658202</v>
      </c>
      <c r="HY12" s="56">
        <v>1.0600230894714699</v>
      </c>
      <c r="HZ12" s="56">
        <v>1.05849434930645</v>
      </c>
      <c r="IA12" s="56">
        <v>1.0608195301291701</v>
      </c>
      <c r="IB12" s="56">
        <v>1.0622569002425499</v>
      </c>
      <c r="IC12" s="56">
        <v>1.06204449098888</v>
      </c>
      <c r="ID12" s="56">
        <v>1.06356762065967</v>
      </c>
      <c r="IE12" s="56">
        <v>1.04439775655306</v>
      </c>
    </row>
    <row r="13" spans="1:239" s="48" customFormat="1" ht="16">
      <c r="A13" s="44" t="s">
        <v>2</v>
      </c>
      <c r="B13" s="44" t="s">
        <v>39</v>
      </c>
      <c r="C13" s="45" t="s">
        <v>24</v>
      </c>
      <c r="D13" s="46" t="s">
        <v>23</v>
      </c>
      <c r="E13" s="57" t="s">
        <v>22</v>
      </c>
      <c r="F13" s="47">
        <v>44075</v>
      </c>
      <c r="G13" s="52">
        <v>230.12</v>
      </c>
      <c r="H13" s="52">
        <v>109</v>
      </c>
      <c r="I13" s="51">
        <f t="shared" ref="I13:I16" si="2">H13/G13</f>
        <v>0.47366591343646791</v>
      </c>
      <c r="J13" s="53">
        <v>0.59929215394938706</v>
      </c>
      <c r="K13" s="53"/>
      <c r="L13" s="56">
        <v>0.79495321280155695</v>
      </c>
      <c r="M13" s="56">
        <v>0.80356810223682695</v>
      </c>
      <c r="N13" s="56">
        <v>0.80111538198637999</v>
      </c>
      <c r="O13" s="56">
        <v>0.80145474763625102</v>
      </c>
      <c r="P13" s="56">
        <v>0.80475644855207096</v>
      </c>
      <c r="Q13" s="56">
        <v>0.80384711174534496</v>
      </c>
      <c r="R13" s="56">
        <v>0.80138868278661701</v>
      </c>
      <c r="S13" s="56">
        <v>0.80860077775648898</v>
      </c>
      <c r="T13" s="56">
        <v>0.81030118139254204</v>
      </c>
      <c r="U13" s="56">
        <v>0.81410140187972002</v>
      </c>
      <c r="V13" s="56">
        <v>0.81560891784801703</v>
      </c>
      <c r="W13" s="56">
        <v>0.81750792286393503</v>
      </c>
      <c r="X13" s="56">
        <v>0.82039839738818698</v>
      </c>
      <c r="Y13" s="56">
        <v>0.82157879142880597</v>
      </c>
      <c r="Z13" s="56">
        <v>0.82259721283470999</v>
      </c>
      <c r="AA13" s="56">
        <v>0.82398481770135101</v>
      </c>
      <c r="AB13" s="56">
        <v>0.82606837699418501</v>
      </c>
      <c r="AC13" s="56">
        <v>0.826943044111079</v>
      </c>
      <c r="AD13" s="56">
        <v>0.82767666985084798</v>
      </c>
      <c r="AE13" s="56">
        <v>0.83031334205837803</v>
      </c>
      <c r="AF13" s="56">
        <v>0.82978149669018897</v>
      </c>
      <c r="AG13" s="56">
        <v>0.83286761676994403</v>
      </c>
      <c r="AH13" s="56">
        <v>0.83234353930706195</v>
      </c>
      <c r="AI13" s="56">
        <v>0.833020463337661</v>
      </c>
      <c r="AJ13" s="56">
        <v>0.83326923240565498</v>
      </c>
      <c r="AK13" s="56">
        <v>0.83361341292434499</v>
      </c>
      <c r="AL13" s="56">
        <v>0.83292687022388201</v>
      </c>
      <c r="AM13" s="56">
        <v>0.83444465136863799</v>
      </c>
      <c r="AN13" s="56">
        <v>0.83431381045421205</v>
      </c>
      <c r="AO13" s="56">
        <v>0.83492331433165201</v>
      </c>
      <c r="AP13" s="56">
        <v>0.83486887805702403</v>
      </c>
      <c r="AQ13" s="56">
        <v>0.83476418253065499</v>
      </c>
      <c r="AR13" s="56">
        <v>0.83464485406238398</v>
      </c>
      <c r="AS13" s="56">
        <v>0.83282680939954401</v>
      </c>
      <c r="AT13" s="56">
        <v>0.83275797565947796</v>
      </c>
      <c r="AU13" s="56">
        <v>0.831773786047172</v>
      </c>
      <c r="AV13" s="56">
        <v>0.83067546546978899</v>
      </c>
      <c r="AW13" s="56">
        <v>0.83102216322131905</v>
      </c>
      <c r="AX13" s="56">
        <v>0.82984348991117296</v>
      </c>
      <c r="AY13" s="56">
        <v>0.82909696569760905</v>
      </c>
      <c r="AZ13" s="56">
        <v>0.82830832436099799</v>
      </c>
      <c r="BA13" s="56">
        <v>0.82676114587294203</v>
      </c>
      <c r="BB13" s="56">
        <v>0.82483517288088204</v>
      </c>
      <c r="BC13" s="56">
        <v>0.82387917349640605</v>
      </c>
      <c r="BD13" s="56">
        <v>0.82275658680853703</v>
      </c>
      <c r="BE13" s="56">
        <v>0.82242787288962804</v>
      </c>
      <c r="BF13" s="56">
        <v>0.82130106066274999</v>
      </c>
      <c r="BG13" s="56">
        <v>0.82055132962266497</v>
      </c>
      <c r="BH13" s="56">
        <v>0.82024416795655097</v>
      </c>
      <c r="BI13" s="56">
        <v>0.82091461746623395</v>
      </c>
      <c r="BJ13" s="56">
        <v>0.82084044865606598</v>
      </c>
      <c r="BK13" s="56">
        <v>0.82046217536844601</v>
      </c>
      <c r="BL13" s="56">
        <v>0.82121995319528096</v>
      </c>
      <c r="BM13" s="56">
        <v>0.82165725431073899</v>
      </c>
      <c r="BN13" s="56">
        <v>0.822608328229256</v>
      </c>
      <c r="BO13" s="56">
        <v>0.823532993328563</v>
      </c>
      <c r="BP13" s="56">
        <v>0.82533560062123901</v>
      </c>
      <c r="BQ13" s="56">
        <v>0.82659950677095895</v>
      </c>
      <c r="BR13" s="56">
        <v>0.82853018676712398</v>
      </c>
      <c r="BS13" s="56">
        <v>0.83131284653472004</v>
      </c>
      <c r="BT13" s="56">
        <v>0.83170807081385301</v>
      </c>
      <c r="BU13" s="56">
        <v>0.83675460782984001</v>
      </c>
      <c r="BV13" s="56">
        <v>0.83917977355878703</v>
      </c>
      <c r="BW13" s="56">
        <v>0.84266095550605702</v>
      </c>
      <c r="BX13" s="56">
        <v>0.84545058480646196</v>
      </c>
      <c r="BY13" s="56">
        <v>0.85070481393909103</v>
      </c>
      <c r="BZ13" s="56">
        <v>0.854037531661752</v>
      </c>
      <c r="CA13" s="56">
        <v>0.85944189694736695</v>
      </c>
      <c r="CB13" s="56">
        <v>0.86329644887384005</v>
      </c>
      <c r="CC13" s="56">
        <v>0.86558668201701505</v>
      </c>
      <c r="CD13" s="56">
        <v>0.86923228877548198</v>
      </c>
      <c r="CE13" s="56">
        <v>0.87143163440534599</v>
      </c>
      <c r="CF13" s="56">
        <v>0.87211955375271999</v>
      </c>
      <c r="CG13" s="56">
        <v>0.87380279060836097</v>
      </c>
      <c r="CH13" s="56">
        <v>0.87398259462085004</v>
      </c>
      <c r="CI13" s="56">
        <v>0.87344889469972797</v>
      </c>
      <c r="CJ13" s="56">
        <v>0.87221624095631001</v>
      </c>
      <c r="CK13" s="56">
        <v>0.87055620906212094</v>
      </c>
      <c r="CL13" s="56">
        <v>0.86971923922065197</v>
      </c>
      <c r="CM13" s="56">
        <v>0.866681473103182</v>
      </c>
      <c r="CN13" s="56">
        <v>0.86572665202832599</v>
      </c>
      <c r="CO13" s="56">
        <v>0.86482043417563403</v>
      </c>
      <c r="CP13" s="56">
        <v>0.86321536055755899</v>
      </c>
      <c r="CQ13" s="56">
        <v>0.86261675077170297</v>
      </c>
      <c r="CR13" s="56">
        <v>0.86315920794937295</v>
      </c>
      <c r="CS13" s="56">
        <v>0.86249782576398704</v>
      </c>
      <c r="CT13" s="56">
        <v>0.86193158990699204</v>
      </c>
      <c r="CU13" s="56">
        <v>0.86005002612489601</v>
      </c>
      <c r="CV13" s="56">
        <v>0.86050403648580598</v>
      </c>
      <c r="CW13" s="56">
        <v>0.85867688241773799</v>
      </c>
      <c r="CX13" s="56">
        <v>0.85763693297669996</v>
      </c>
      <c r="CY13" s="56">
        <v>0.85640549528647603</v>
      </c>
      <c r="CZ13" s="56">
        <v>0.85616989874802296</v>
      </c>
      <c r="DA13" s="56">
        <v>0.85638388080962302</v>
      </c>
      <c r="DB13" s="56">
        <v>0.85637975280669398</v>
      </c>
      <c r="DC13" s="56">
        <v>0.85713516039577697</v>
      </c>
      <c r="DD13" s="56">
        <v>0.85727415088940195</v>
      </c>
      <c r="DE13" s="56">
        <v>0.85784761123565401</v>
      </c>
      <c r="DF13" s="56">
        <v>0.85835756828059595</v>
      </c>
      <c r="DG13" s="56">
        <v>0.85886223458641697</v>
      </c>
      <c r="DH13" s="56">
        <v>0.85888742203821</v>
      </c>
      <c r="DI13" s="56">
        <v>0.85839538446392605</v>
      </c>
      <c r="DJ13" s="56">
        <v>0.85745364518098</v>
      </c>
      <c r="DK13" s="56">
        <v>0.85835475763238001</v>
      </c>
      <c r="DL13" s="56">
        <v>0.85924485091207603</v>
      </c>
      <c r="DM13" s="56">
        <v>0.85976708523657897</v>
      </c>
      <c r="DN13" s="56">
        <v>0.86073122369575195</v>
      </c>
      <c r="DO13" s="56">
        <v>0.86178413018053501</v>
      </c>
      <c r="DP13" s="56">
        <v>0.86375977992547004</v>
      </c>
      <c r="DQ13" s="56">
        <v>0.86345397796797896</v>
      </c>
      <c r="DR13" s="56">
        <v>0.86589902353991399</v>
      </c>
      <c r="DS13" s="56">
        <v>0.86840892335939701</v>
      </c>
      <c r="DT13" s="56">
        <v>0.87247484841419098</v>
      </c>
      <c r="DU13" s="56">
        <v>0.875854625795632</v>
      </c>
      <c r="DV13" s="56">
        <v>0.87983324171100696</v>
      </c>
      <c r="DW13" s="56">
        <v>0.88326644517227504</v>
      </c>
      <c r="DX13" s="56">
        <v>0.88833800819466302</v>
      </c>
      <c r="DY13" s="56">
        <v>0.892317963596719</v>
      </c>
      <c r="DZ13" s="56">
        <v>0.896877705174283</v>
      </c>
      <c r="EA13" s="56">
        <v>0.90081601148077195</v>
      </c>
      <c r="EB13" s="56">
        <v>0.90497964910804896</v>
      </c>
      <c r="EC13" s="56">
        <v>0.90950766604204303</v>
      </c>
      <c r="ED13" s="56">
        <v>0.91388130971898396</v>
      </c>
      <c r="EE13" s="56">
        <v>0.91710833421758997</v>
      </c>
      <c r="EF13" s="56">
        <v>0.91974001298477703</v>
      </c>
      <c r="EG13" s="56">
        <v>0.92393816264071704</v>
      </c>
      <c r="EH13" s="56">
        <v>0.92744620014814805</v>
      </c>
      <c r="EI13" s="56">
        <v>0.93273647883521005</v>
      </c>
      <c r="EJ13" s="56">
        <v>0.93703672641139502</v>
      </c>
      <c r="EK13" s="56">
        <v>0.94489910030670998</v>
      </c>
      <c r="EL13" s="56">
        <v>0.95982715037885802</v>
      </c>
      <c r="EM13" s="56">
        <v>0.96887163318702996</v>
      </c>
      <c r="EN13" s="56">
        <v>0.97703399192187801</v>
      </c>
      <c r="EO13" s="56">
        <v>0.98748180995839896</v>
      </c>
      <c r="EP13" s="56">
        <v>0.998207545305832</v>
      </c>
      <c r="EQ13" s="56">
        <v>1.0147505001206201</v>
      </c>
      <c r="ER13" s="56">
        <v>1.02992575842906</v>
      </c>
      <c r="ES13" s="56">
        <v>1.04681150705436</v>
      </c>
      <c r="ET13" s="56">
        <v>1.0657559941221799</v>
      </c>
      <c r="EU13" s="56">
        <v>1.07846074455478</v>
      </c>
      <c r="EV13" s="56">
        <v>1.091833277009</v>
      </c>
      <c r="EW13" s="56">
        <v>1.10109075035752</v>
      </c>
      <c r="EX13" s="56">
        <v>1.1110753531478399</v>
      </c>
      <c r="EY13" s="56">
        <v>1.1200991331247601</v>
      </c>
      <c r="EZ13" s="56">
        <v>1.12429264712816</v>
      </c>
      <c r="FA13" s="56">
        <v>1.13181778160127</v>
      </c>
      <c r="FB13" s="56">
        <v>1.1361186033288599</v>
      </c>
      <c r="FC13" s="56">
        <v>1.1444476345129799</v>
      </c>
      <c r="FD13" s="56">
        <v>1.14976544017799</v>
      </c>
      <c r="FE13" s="56">
        <v>1.1523987104811499</v>
      </c>
      <c r="FF13" s="56">
        <v>1.1567072883723299</v>
      </c>
      <c r="FG13" s="56">
        <v>1.1604179622564399</v>
      </c>
      <c r="FH13" s="56">
        <v>1.1626891801643899</v>
      </c>
      <c r="FI13" s="56">
        <v>1.1656042540529701</v>
      </c>
      <c r="FJ13" s="56">
        <v>1.16739713482588</v>
      </c>
      <c r="FK13" s="56">
        <v>1.1691961785028999</v>
      </c>
      <c r="FL13" s="56">
        <v>1.17105616727687</v>
      </c>
      <c r="FM13" s="56">
        <v>1.1740657208001599</v>
      </c>
      <c r="FN13" s="56">
        <v>1.1769231933373201</v>
      </c>
      <c r="FO13" s="56">
        <v>1.17895825628731</v>
      </c>
      <c r="FP13" s="56">
        <v>1.18267676765625</v>
      </c>
      <c r="FQ13" s="56">
        <v>1.1856093748049801</v>
      </c>
      <c r="FR13" s="56">
        <v>1.1861176390058801</v>
      </c>
      <c r="FS13" s="56">
        <v>1.18380234450656</v>
      </c>
      <c r="FT13" s="56">
        <v>1.1849665869550401</v>
      </c>
      <c r="FU13" s="56">
        <v>1.1811145829854399</v>
      </c>
      <c r="FV13" s="56">
        <v>1.17845620013485</v>
      </c>
      <c r="FW13" s="56">
        <v>1.17635449852124</v>
      </c>
      <c r="FX13" s="56">
        <v>1.17117707642278</v>
      </c>
      <c r="FY13" s="56">
        <v>1.1693883199152499</v>
      </c>
      <c r="FZ13" s="56">
        <v>1.1681268567704</v>
      </c>
      <c r="GA13" s="56">
        <v>1.1640889419597999</v>
      </c>
      <c r="GB13" s="56">
        <v>1.1594162317408101</v>
      </c>
      <c r="GC13" s="56">
        <v>1.1572241408096</v>
      </c>
      <c r="GD13" s="56">
        <v>1.1526858055014499</v>
      </c>
      <c r="GE13" s="56">
        <v>1.15029557581944</v>
      </c>
      <c r="GF13" s="56">
        <v>1.1476079246244599</v>
      </c>
      <c r="GG13" s="56">
        <v>1.1431719963031</v>
      </c>
      <c r="GH13" s="56">
        <v>1.14479145975548</v>
      </c>
      <c r="GI13" s="56">
        <v>1.1449972365133601</v>
      </c>
      <c r="GJ13" s="56">
        <v>1.14610179431981</v>
      </c>
      <c r="GK13" s="56">
        <v>1.1487896313938899</v>
      </c>
      <c r="GL13" s="56">
        <v>1.14788280254627</v>
      </c>
      <c r="GM13" s="56">
        <v>1.1467855626115</v>
      </c>
      <c r="GN13" s="56">
        <v>1.14548360217547</v>
      </c>
      <c r="GO13" s="56">
        <v>1.1463329721265101</v>
      </c>
      <c r="GP13" s="56">
        <v>1.14274165035118</v>
      </c>
      <c r="GQ13" s="56">
        <v>1.1419850364983899</v>
      </c>
      <c r="GR13" s="56">
        <v>1.1368840821941599</v>
      </c>
      <c r="GS13" s="56">
        <v>1.13902501591462</v>
      </c>
      <c r="GT13" s="56">
        <v>1.1363125251981401</v>
      </c>
      <c r="GU13" s="56">
        <v>1.1339729187585801</v>
      </c>
      <c r="GV13" s="56">
        <v>1.1300942587910401</v>
      </c>
      <c r="GW13" s="56">
        <v>1.1290731368242699</v>
      </c>
      <c r="GX13" s="56">
        <v>1.12483257509926</v>
      </c>
      <c r="GY13" s="56">
        <v>1.1257757535615001</v>
      </c>
      <c r="GZ13" s="56">
        <v>1.11927925453261</v>
      </c>
      <c r="HA13" s="56">
        <v>1.11733561949208</v>
      </c>
      <c r="HB13" s="56">
        <v>1.11878704406181</v>
      </c>
      <c r="HC13" s="56">
        <v>1.1146851953011101</v>
      </c>
      <c r="HD13" s="56">
        <v>1.1131674760323</v>
      </c>
      <c r="HE13" s="56">
        <v>1.1112374040136499</v>
      </c>
      <c r="HF13" s="56">
        <v>1.10869643634115</v>
      </c>
      <c r="HG13" s="56">
        <v>1.10658578516512</v>
      </c>
      <c r="HH13" s="56">
        <v>1.1083178151564099</v>
      </c>
      <c r="HI13" s="56">
        <v>1.1040129958451199</v>
      </c>
      <c r="HJ13" s="56">
        <v>1.1032484069044699</v>
      </c>
      <c r="HK13" s="56">
        <v>1.10427548251348</v>
      </c>
      <c r="HL13" s="56">
        <v>1.10520071669131</v>
      </c>
      <c r="HM13" s="56">
        <v>1.1061909540681001</v>
      </c>
      <c r="HN13" s="56">
        <v>1.1101546482659299</v>
      </c>
      <c r="HO13" s="56">
        <v>1.1085408995177499</v>
      </c>
      <c r="HP13" s="56">
        <v>1.11019799756261</v>
      </c>
      <c r="HQ13" s="56">
        <v>1.11305407871005</v>
      </c>
      <c r="HR13" s="56">
        <v>1.1157454679769701</v>
      </c>
      <c r="HS13" s="56">
        <v>1.11795537814979</v>
      </c>
      <c r="HT13" s="56">
        <v>1.1244526540333899</v>
      </c>
      <c r="HU13" s="56">
        <v>1.12399849209298</v>
      </c>
      <c r="HV13" s="56">
        <v>1.1303712475643599</v>
      </c>
      <c r="HW13" s="56">
        <v>1.12922733325861</v>
      </c>
      <c r="HX13" s="56">
        <v>1.1371094360810201</v>
      </c>
      <c r="HY13" s="56">
        <v>1.1398509508407899</v>
      </c>
      <c r="HZ13" s="56">
        <v>1.1442172298333699</v>
      </c>
      <c r="IA13" s="56">
        <v>1.13941401151331</v>
      </c>
      <c r="IB13" s="56">
        <v>1.1313976236759</v>
      </c>
      <c r="IC13" s="56">
        <v>1.13914929752938</v>
      </c>
      <c r="ID13" s="56">
        <v>1.11517772873774</v>
      </c>
      <c r="IE13" s="56">
        <v>1.11987194507734</v>
      </c>
    </row>
    <row r="14" spans="1:239" s="48" customFormat="1" ht="16">
      <c r="A14" s="44" t="s">
        <v>11</v>
      </c>
      <c r="B14" s="44" t="s">
        <v>40</v>
      </c>
      <c r="C14" s="45" t="s">
        <v>24</v>
      </c>
      <c r="D14" s="46" t="s">
        <v>23</v>
      </c>
      <c r="E14" s="57" t="s">
        <v>22</v>
      </c>
      <c r="F14" s="47">
        <v>44075</v>
      </c>
      <c r="G14" s="52">
        <v>230.12</v>
      </c>
      <c r="H14" s="52">
        <v>109</v>
      </c>
      <c r="I14" s="51">
        <f t="shared" si="2"/>
        <v>0.47366591343646791</v>
      </c>
      <c r="J14" s="53">
        <v>0.55145813304683577</v>
      </c>
      <c r="K14" s="53"/>
      <c r="L14" s="56">
        <v>0.75033146636616399</v>
      </c>
      <c r="M14" s="56">
        <v>0.75835303046144298</v>
      </c>
      <c r="N14" s="56">
        <v>0.75856513752330801</v>
      </c>
      <c r="O14" s="56">
        <v>0.75862127867234097</v>
      </c>
      <c r="P14" s="56">
        <v>0.76018861978947705</v>
      </c>
      <c r="Q14" s="56">
        <v>0.76003315620583201</v>
      </c>
      <c r="R14" s="56">
        <v>0.76159864038930103</v>
      </c>
      <c r="S14" s="56">
        <v>0.76356189305018796</v>
      </c>
      <c r="T14" s="56">
        <v>0.76867494178829998</v>
      </c>
      <c r="U14" s="56">
        <v>0.77110094650827399</v>
      </c>
      <c r="V14" s="56">
        <v>0.77356401050724499</v>
      </c>
      <c r="W14" s="56">
        <v>0.77543734943424603</v>
      </c>
      <c r="X14" s="56">
        <v>0.77760315541647995</v>
      </c>
      <c r="Y14" s="56">
        <v>0.78009107911069597</v>
      </c>
      <c r="Z14" s="56">
        <v>0.78023352839761795</v>
      </c>
      <c r="AA14" s="56">
        <v>0.78150480243842901</v>
      </c>
      <c r="AB14" s="56">
        <v>0.78297501318013496</v>
      </c>
      <c r="AC14" s="56">
        <v>0.78400144423815099</v>
      </c>
      <c r="AD14" s="56">
        <v>0.78328697405990499</v>
      </c>
      <c r="AE14" s="56">
        <v>0.78629873587647903</v>
      </c>
      <c r="AF14" s="56">
        <v>0.78703309125375898</v>
      </c>
      <c r="AG14" s="56">
        <v>0.78746137039439101</v>
      </c>
      <c r="AH14" s="56">
        <v>0.78669001338250899</v>
      </c>
      <c r="AI14" s="56">
        <v>0.78716484429450195</v>
      </c>
      <c r="AJ14" s="56">
        <v>0.78668455122427705</v>
      </c>
      <c r="AK14" s="56">
        <v>0.78558513562910404</v>
      </c>
      <c r="AL14" s="56">
        <v>0.78553438400332698</v>
      </c>
      <c r="AM14" s="56">
        <v>0.78626011120963701</v>
      </c>
      <c r="AN14" s="56">
        <v>0.78526765614697402</v>
      </c>
      <c r="AO14" s="56">
        <v>0.78479429607282603</v>
      </c>
      <c r="AP14" s="56">
        <v>0.78434854042726798</v>
      </c>
      <c r="AQ14" s="56">
        <v>0.78459336884533804</v>
      </c>
      <c r="AR14" s="56">
        <v>0.78292187059984697</v>
      </c>
      <c r="AS14" s="56">
        <v>0.78220052362568704</v>
      </c>
      <c r="AT14" s="56">
        <v>0.78149410716422896</v>
      </c>
      <c r="AU14" s="56">
        <v>0.779381148924707</v>
      </c>
      <c r="AV14" s="56">
        <v>0.779222032776406</v>
      </c>
      <c r="AW14" s="56">
        <v>0.77910076127468497</v>
      </c>
      <c r="AX14" s="56">
        <v>0.77675607090017096</v>
      </c>
      <c r="AY14" s="56">
        <v>0.77519281369301196</v>
      </c>
      <c r="AZ14" s="56">
        <v>0.77442929238644398</v>
      </c>
      <c r="BA14" s="56">
        <v>0.772848318546969</v>
      </c>
      <c r="BB14" s="56">
        <v>0.77199455252011495</v>
      </c>
      <c r="BC14" s="56">
        <v>0.76964659542797997</v>
      </c>
      <c r="BD14" s="56">
        <v>0.767964463528643</v>
      </c>
      <c r="BE14" s="56">
        <v>0.76835190653139496</v>
      </c>
      <c r="BF14" s="56">
        <v>0.765899622005627</v>
      </c>
      <c r="BG14" s="56">
        <v>0.76714656593587904</v>
      </c>
      <c r="BH14" s="56">
        <v>0.76469271741190503</v>
      </c>
      <c r="BI14" s="56">
        <v>0.76624197021464402</v>
      </c>
      <c r="BJ14" s="56">
        <v>0.766615383971607</v>
      </c>
      <c r="BK14" s="56">
        <v>0.766118031068587</v>
      </c>
      <c r="BL14" s="56">
        <v>0.76692178051586202</v>
      </c>
      <c r="BM14" s="56">
        <v>0.76718302814731298</v>
      </c>
      <c r="BN14" s="56">
        <v>0.76748984389955899</v>
      </c>
      <c r="BO14" s="56">
        <v>0.76914368768973396</v>
      </c>
      <c r="BP14" s="56">
        <v>0.76957624683723302</v>
      </c>
      <c r="BQ14" s="56">
        <v>0.77131973736260895</v>
      </c>
      <c r="BR14" s="56">
        <v>0.77349048723764002</v>
      </c>
      <c r="BS14" s="56">
        <v>0.77795445061910895</v>
      </c>
      <c r="BT14" s="56">
        <v>0.77970047459051905</v>
      </c>
      <c r="BU14" s="56">
        <v>0.78354925503102901</v>
      </c>
      <c r="BV14" s="56">
        <v>0.78710475622739895</v>
      </c>
      <c r="BW14" s="56">
        <v>0.79224923085639698</v>
      </c>
      <c r="BX14" s="56">
        <v>0.79572925623206603</v>
      </c>
      <c r="BY14" s="56">
        <v>0.80175240239766199</v>
      </c>
      <c r="BZ14" s="56">
        <v>0.80678973314589397</v>
      </c>
      <c r="CA14" s="56">
        <v>0.81282500674562697</v>
      </c>
      <c r="CB14" s="56">
        <v>0.81881075912265999</v>
      </c>
      <c r="CC14" s="56">
        <v>0.82159641457400301</v>
      </c>
      <c r="CD14" s="56">
        <v>0.82615276874492305</v>
      </c>
      <c r="CE14" s="56">
        <v>0.82824922489540098</v>
      </c>
      <c r="CF14" s="56">
        <v>0.829476403078935</v>
      </c>
      <c r="CG14" s="56">
        <v>0.83003271108765597</v>
      </c>
      <c r="CH14" s="56">
        <v>0.83051985172107401</v>
      </c>
      <c r="CI14" s="56">
        <v>0.82952536778778296</v>
      </c>
      <c r="CJ14" s="56">
        <v>0.82625850960162095</v>
      </c>
      <c r="CK14" s="56">
        <v>0.82539144448068502</v>
      </c>
      <c r="CL14" s="56">
        <v>0.82407906257270003</v>
      </c>
      <c r="CM14" s="56">
        <v>0.82007160374084198</v>
      </c>
      <c r="CN14" s="56">
        <v>0.81873780505909799</v>
      </c>
      <c r="CO14" s="56">
        <v>0.81722423765693897</v>
      </c>
      <c r="CP14" s="56">
        <v>0.81656283245750205</v>
      </c>
      <c r="CQ14" s="56">
        <v>0.81467995107226898</v>
      </c>
      <c r="CR14" s="56">
        <v>0.814316063679559</v>
      </c>
      <c r="CS14" s="56">
        <v>0.81375990861120195</v>
      </c>
      <c r="CT14" s="56">
        <v>0.81250066651588504</v>
      </c>
      <c r="CU14" s="56">
        <v>0.81178670063348901</v>
      </c>
      <c r="CV14" s="56">
        <v>0.81061516176748205</v>
      </c>
      <c r="CW14" s="56">
        <v>0.80915921916809097</v>
      </c>
      <c r="CX14" s="56">
        <v>0.80856050180820904</v>
      </c>
      <c r="CY14" s="56">
        <v>0.80772156557816299</v>
      </c>
      <c r="CZ14" s="56">
        <v>0.80765418587633298</v>
      </c>
      <c r="DA14" s="56">
        <v>0.80770357909746304</v>
      </c>
      <c r="DB14" s="56">
        <v>0.80841342804688798</v>
      </c>
      <c r="DC14" s="56">
        <v>0.808755242358004</v>
      </c>
      <c r="DD14" s="56">
        <v>0.81065227853937205</v>
      </c>
      <c r="DE14" s="56">
        <v>0.81004419508995895</v>
      </c>
      <c r="DF14" s="56">
        <v>0.81152880099115099</v>
      </c>
      <c r="DG14" s="56">
        <v>0.81155397712833</v>
      </c>
      <c r="DH14" s="56">
        <v>0.811632356177027</v>
      </c>
      <c r="DI14" s="56">
        <v>0.811527050446609</v>
      </c>
      <c r="DJ14" s="56">
        <v>0.810997478112371</v>
      </c>
      <c r="DK14" s="56">
        <v>0.81155160315520203</v>
      </c>
      <c r="DL14" s="56">
        <v>0.81244757252528499</v>
      </c>
      <c r="DM14" s="56">
        <v>0.81294301029402105</v>
      </c>
      <c r="DN14" s="56">
        <v>0.81468838256034104</v>
      </c>
      <c r="DO14" s="56">
        <v>0.81605037068153496</v>
      </c>
      <c r="DP14" s="56">
        <v>0.81787731172942602</v>
      </c>
      <c r="DQ14" s="56">
        <v>0.81917169509499599</v>
      </c>
      <c r="DR14" s="56">
        <v>0.82111076381062298</v>
      </c>
      <c r="DS14" s="56">
        <v>0.82423205660440602</v>
      </c>
      <c r="DT14" s="56">
        <v>0.82813745661446703</v>
      </c>
      <c r="DU14" s="56">
        <v>0.83160347607135199</v>
      </c>
      <c r="DV14" s="56">
        <v>0.83570419952804798</v>
      </c>
      <c r="DW14" s="56">
        <v>0.840844916678543</v>
      </c>
      <c r="DX14" s="56">
        <v>0.84574670774813199</v>
      </c>
      <c r="DY14" s="56">
        <v>0.85087341385223003</v>
      </c>
      <c r="DZ14" s="56">
        <v>0.85616197969505903</v>
      </c>
      <c r="EA14" s="56">
        <v>0.86064613712779703</v>
      </c>
      <c r="EB14" s="56">
        <v>0.86560982881436499</v>
      </c>
      <c r="EC14" s="56">
        <v>0.87214856392858997</v>
      </c>
      <c r="ED14" s="56">
        <v>0.87622673749551205</v>
      </c>
      <c r="EE14" s="56">
        <v>0.87984005505667195</v>
      </c>
      <c r="EF14" s="56">
        <v>0.88333986897348904</v>
      </c>
      <c r="EG14" s="56">
        <v>0.88835623421002796</v>
      </c>
      <c r="EH14" s="56">
        <v>0.89246943706028903</v>
      </c>
      <c r="EI14" s="56">
        <v>0.89855901635477198</v>
      </c>
      <c r="EJ14" s="56">
        <v>0.904425434797136</v>
      </c>
      <c r="EK14" s="56">
        <v>0.91260546264404496</v>
      </c>
      <c r="EL14" s="56">
        <v>0.92784920670249504</v>
      </c>
      <c r="EM14" s="56">
        <v>0.94087881504602</v>
      </c>
      <c r="EN14" s="56">
        <v>0.95209948427759605</v>
      </c>
      <c r="EO14" s="56">
        <v>0.96594376526764802</v>
      </c>
      <c r="EP14" s="56">
        <v>0.978912725410642</v>
      </c>
      <c r="EQ14" s="56">
        <v>0.99551454122989502</v>
      </c>
      <c r="ER14" s="56">
        <v>1.0134941333444301</v>
      </c>
      <c r="ES14" s="56">
        <v>1.03150467843655</v>
      </c>
      <c r="ET14" s="56">
        <v>1.05095600644376</v>
      </c>
      <c r="EU14" s="56">
        <v>1.06543159360974</v>
      </c>
      <c r="EV14" s="56">
        <v>1.0786137693452</v>
      </c>
      <c r="EW14" s="56">
        <v>1.0889974896551899</v>
      </c>
      <c r="EX14" s="56">
        <v>1.0976620912434201</v>
      </c>
      <c r="EY14" s="56">
        <v>1.10839901645411</v>
      </c>
      <c r="EZ14" s="56">
        <v>1.1139926128612501</v>
      </c>
      <c r="FA14" s="56">
        <v>1.1207885640476201</v>
      </c>
      <c r="FB14" s="56">
        <v>1.1270746803489999</v>
      </c>
      <c r="FC14" s="56">
        <v>1.1343309112409199</v>
      </c>
      <c r="FD14" s="56">
        <v>1.13850200677673</v>
      </c>
      <c r="FE14" s="56">
        <v>1.1417103302939</v>
      </c>
      <c r="FF14" s="56">
        <v>1.14690376852676</v>
      </c>
      <c r="FG14" s="56">
        <v>1.1524531745189801</v>
      </c>
      <c r="FH14" s="56">
        <v>1.1526100841061699</v>
      </c>
      <c r="FI14" s="56">
        <v>1.1552632909799401</v>
      </c>
      <c r="FJ14" s="56">
        <v>1.1566757058163899</v>
      </c>
      <c r="FK14" s="56">
        <v>1.1598861511933001</v>
      </c>
      <c r="FL14" s="56">
        <v>1.16177539780035</v>
      </c>
      <c r="FM14" s="56">
        <v>1.16543763000754</v>
      </c>
      <c r="FN14" s="56">
        <v>1.1693115048506499</v>
      </c>
      <c r="FO14" s="56">
        <v>1.17140531864391</v>
      </c>
      <c r="FP14" s="56">
        <v>1.17563542036102</v>
      </c>
      <c r="FQ14" s="56">
        <v>1.1796679868725799</v>
      </c>
      <c r="FR14" s="56">
        <v>1.18061141676792</v>
      </c>
      <c r="FS14" s="56">
        <v>1.17913458444708</v>
      </c>
      <c r="FT14" s="56">
        <v>1.17784487362552</v>
      </c>
      <c r="FU14" s="56">
        <v>1.1757500331263899</v>
      </c>
      <c r="FV14" s="56">
        <v>1.1728070943179401</v>
      </c>
      <c r="FW14" s="56">
        <v>1.1697570659688401</v>
      </c>
      <c r="FX14" s="56">
        <v>1.1655309459225001</v>
      </c>
      <c r="FY14" s="56">
        <v>1.16459037184345</v>
      </c>
      <c r="FZ14" s="56">
        <v>1.1598570985126799</v>
      </c>
      <c r="GA14" s="56">
        <v>1.15653664741365</v>
      </c>
      <c r="GB14" s="56">
        <v>1.1503385191701301</v>
      </c>
      <c r="GC14" s="56">
        <v>1.1482325690742099</v>
      </c>
      <c r="GD14" s="56">
        <v>1.1444754197020801</v>
      </c>
      <c r="GE14" s="56">
        <v>1.1396812752013199</v>
      </c>
      <c r="GF14" s="56">
        <v>1.13469800856722</v>
      </c>
      <c r="GG14" s="56">
        <v>1.1301466830874101</v>
      </c>
      <c r="GH14" s="56">
        <v>1.1320210425472499</v>
      </c>
      <c r="GI14" s="56">
        <v>1.1315773499178801</v>
      </c>
      <c r="GJ14" s="56">
        <v>1.1321327335659701</v>
      </c>
      <c r="GK14" s="56">
        <v>1.13430916028238</v>
      </c>
      <c r="GL14" s="56">
        <v>1.1322303739781301</v>
      </c>
      <c r="GM14" s="56">
        <v>1.1312027843564101</v>
      </c>
      <c r="GN14" s="56">
        <v>1.1315485621699899</v>
      </c>
      <c r="GO14" s="56">
        <v>1.1290487499281701</v>
      </c>
      <c r="GP14" s="56">
        <v>1.12382839630862</v>
      </c>
      <c r="GQ14" s="56">
        <v>1.12220874659068</v>
      </c>
      <c r="GR14" s="56">
        <v>1.11860046673752</v>
      </c>
      <c r="GS14" s="56">
        <v>1.1179102991343499</v>
      </c>
      <c r="GT14" s="56">
        <v>1.11649795009176</v>
      </c>
      <c r="GU14" s="56">
        <v>1.1154048071320799</v>
      </c>
      <c r="GV14" s="56">
        <v>1.1097871688422201</v>
      </c>
      <c r="GW14" s="56">
        <v>1.1069757465047001</v>
      </c>
      <c r="GX14" s="56">
        <v>1.1028150966719901</v>
      </c>
      <c r="GY14" s="56">
        <v>1.1015949770998099</v>
      </c>
      <c r="GZ14" s="56">
        <v>1.09684069492424</v>
      </c>
      <c r="HA14" s="56">
        <v>1.0918844341807199</v>
      </c>
      <c r="HB14" s="56">
        <v>1.0929068209041199</v>
      </c>
      <c r="HC14" s="56">
        <v>1.0881723829738299</v>
      </c>
      <c r="HD14" s="56">
        <v>1.08883585147846</v>
      </c>
      <c r="HE14" s="56">
        <v>1.0832765085264</v>
      </c>
      <c r="HF14" s="56">
        <v>1.0797346236602701</v>
      </c>
      <c r="HG14" s="56">
        <v>1.08001343406429</v>
      </c>
      <c r="HH14" s="56">
        <v>1.0817818195781499</v>
      </c>
      <c r="HI14" s="56">
        <v>1.0770644210134099</v>
      </c>
      <c r="HJ14" s="56">
        <v>1.0744523193675299</v>
      </c>
      <c r="HK14" s="56">
        <v>1.0741106794119</v>
      </c>
      <c r="HL14" s="56">
        <v>1.0761783004699701</v>
      </c>
      <c r="HM14" s="56">
        <v>1.0718475471689299</v>
      </c>
      <c r="HN14" s="56">
        <v>1.0720134324794399</v>
      </c>
      <c r="HO14" s="56">
        <v>1.07559958597445</v>
      </c>
      <c r="HP14" s="56">
        <v>1.07672317210993</v>
      </c>
      <c r="HQ14" s="56">
        <v>1.07872548381636</v>
      </c>
      <c r="HR14" s="56">
        <v>1.07819133740013</v>
      </c>
      <c r="HS14" s="56">
        <v>1.0861809871867001</v>
      </c>
      <c r="HT14" s="56">
        <v>1.0934986981509101</v>
      </c>
      <c r="HU14" s="56">
        <v>1.0989507737758499</v>
      </c>
      <c r="HV14" s="56">
        <v>1.10475264815012</v>
      </c>
      <c r="HW14" s="56">
        <v>1.1113508981784599</v>
      </c>
      <c r="HX14" s="56">
        <v>1.11824870062883</v>
      </c>
      <c r="HY14" s="56">
        <v>1.1234687518342199</v>
      </c>
      <c r="HZ14" s="56">
        <v>1.12900892547049</v>
      </c>
      <c r="IA14" s="56">
        <v>1.12882586689054</v>
      </c>
      <c r="IB14" s="56">
        <v>1.1276374748025899</v>
      </c>
      <c r="IC14" s="56">
        <v>1.13156731367824</v>
      </c>
      <c r="ID14" s="56">
        <v>1.13455780750476</v>
      </c>
      <c r="IE14" s="56">
        <v>1.1075588594652901</v>
      </c>
    </row>
    <row r="15" spans="1:239" s="48" customFormat="1" ht="16">
      <c r="A15" s="44" t="s">
        <v>12</v>
      </c>
      <c r="B15" s="44" t="s">
        <v>41</v>
      </c>
      <c r="C15" s="45" t="s">
        <v>21</v>
      </c>
      <c r="D15" s="46" t="s">
        <v>19</v>
      </c>
      <c r="E15" s="58">
        <v>180426</v>
      </c>
      <c r="F15" s="47">
        <v>44287</v>
      </c>
      <c r="G15" s="52">
        <v>154.29</v>
      </c>
      <c r="H15" s="52">
        <v>109</v>
      </c>
      <c r="I15" s="51">
        <f t="shared" si="2"/>
        <v>0.70646185754099422</v>
      </c>
      <c r="J15" s="53">
        <v>0.64745266390795009</v>
      </c>
      <c r="K15" s="53"/>
      <c r="L15" s="56">
        <v>0.78296547017276097</v>
      </c>
      <c r="M15" s="56">
        <v>0.79011323047190896</v>
      </c>
      <c r="N15" s="56">
        <v>0.792092844768294</v>
      </c>
      <c r="O15" s="56">
        <v>0.79368041753682805</v>
      </c>
      <c r="P15" s="56">
        <v>0.79299887573068994</v>
      </c>
      <c r="Q15" s="56">
        <v>0.79453122922841701</v>
      </c>
      <c r="R15" s="56">
        <v>0.79580464902950199</v>
      </c>
      <c r="S15" s="56">
        <v>0.80269191814596896</v>
      </c>
      <c r="T15" s="56">
        <v>0.80457577244434397</v>
      </c>
      <c r="U15" s="56">
        <v>0.80820838988160404</v>
      </c>
      <c r="V15" s="56">
        <v>0.80971926148379803</v>
      </c>
      <c r="W15" s="56">
        <v>0.81407490713614294</v>
      </c>
      <c r="X15" s="56">
        <v>0.81620687636507205</v>
      </c>
      <c r="Y15" s="56">
        <v>0.81812959366564497</v>
      </c>
      <c r="Z15" s="56">
        <v>0.81853594246712802</v>
      </c>
      <c r="AA15" s="56">
        <v>0.82096916915283202</v>
      </c>
      <c r="AB15" s="56">
        <v>0.82198117957249694</v>
      </c>
      <c r="AC15" s="56">
        <v>0.82422760302192299</v>
      </c>
      <c r="AD15" s="56">
        <v>0.82306208044067197</v>
      </c>
      <c r="AE15" s="56">
        <v>0.82730549078340798</v>
      </c>
      <c r="AF15" s="56">
        <v>0.82738573718060704</v>
      </c>
      <c r="AG15" s="56">
        <v>0.82876632305485998</v>
      </c>
      <c r="AH15" s="56">
        <v>0.83033752509351899</v>
      </c>
      <c r="AI15" s="56">
        <v>0.83042685253532</v>
      </c>
      <c r="AJ15" s="56">
        <v>0.83109370527183601</v>
      </c>
      <c r="AK15" s="56">
        <v>0.83190823266131397</v>
      </c>
      <c r="AL15" s="56">
        <v>0.831620448108084</v>
      </c>
      <c r="AM15" s="56">
        <v>0.83299643319442995</v>
      </c>
      <c r="AN15" s="56">
        <v>0.83235258884728902</v>
      </c>
      <c r="AO15" s="56">
        <v>0.83435225827890103</v>
      </c>
      <c r="AP15" s="56">
        <v>0.833849760552548</v>
      </c>
      <c r="AQ15" s="56">
        <v>0.83412234261437701</v>
      </c>
      <c r="AR15" s="56">
        <v>0.83377659281906902</v>
      </c>
      <c r="AS15" s="56">
        <v>0.83346481919989901</v>
      </c>
      <c r="AT15" s="56">
        <v>0.83223453848108297</v>
      </c>
      <c r="AU15" s="56">
        <v>0.83209806550155796</v>
      </c>
      <c r="AV15" s="56">
        <v>0.83233929354108005</v>
      </c>
      <c r="AW15" s="56">
        <v>0.83228327331082097</v>
      </c>
      <c r="AX15" s="56">
        <v>0.83126179485153995</v>
      </c>
      <c r="AY15" s="56">
        <v>0.83073377669618298</v>
      </c>
      <c r="AZ15" s="56">
        <v>0.82988451947430097</v>
      </c>
      <c r="BA15" s="56">
        <v>0.82845960123248497</v>
      </c>
      <c r="BB15" s="56">
        <v>0.82742532005293901</v>
      </c>
      <c r="BC15" s="56">
        <v>0.82533001763496106</v>
      </c>
      <c r="BD15" s="56">
        <v>0.82525573714086298</v>
      </c>
      <c r="BE15" s="56">
        <v>0.82519884094749696</v>
      </c>
      <c r="BF15" s="56">
        <v>0.82398077054647301</v>
      </c>
      <c r="BG15" s="56">
        <v>0.82470582635255396</v>
      </c>
      <c r="BH15" s="56">
        <v>0.82348345280398605</v>
      </c>
      <c r="BI15" s="56">
        <v>0.82554290370120698</v>
      </c>
      <c r="BJ15" s="56">
        <v>0.825118659398696</v>
      </c>
      <c r="BK15" s="56">
        <v>0.82398915840254405</v>
      </c>
      <c r="BL15" s="56">
        <v>0.825801244658392</v>
      </c>
      <c r="BM15" s="56">
        <v>0.82483852707231498</v>
      </c>
      <c r="BN15" s="56">
        <v>0.82652329270526803</v>
      </c>
      <c r="BO15" s="56">
        <v>0.82783822873184298</v>
      </c>
      <c r="BP15" s="56">
        <v>0.82967276338993701</v>
      </c>
      <c r="BQ15" s="56">
        <v>0.82997621335168803</v>
      </c>
      <c r="BR15" s="56">
        <v>0.83064992853992003</v>
      </c>
      <c r="BS15" s="56">
        <v>0.83348993265073901</v>
      </c>
      <c r="BT15" s="56">
        <v>0.83422337392799195</v>
      </c>
      <c r="BU15" s="56">
        <v>0.83666091757512095</v>
      </c>
      <c r="BV15" s="56">
        <v>0.83983819263303605</v>
      </c>
      <c r="BW15" s="56">
        <v>0.84274203606175402</v>
      </c>
      <c r="BX15" s="56">
        <v>0.84547771549408002</v>
      </c>
      <c r="BY15" s="56">
        <v>0.85045842513178005</v>
      </c>
      <c r="BZ15" s="56">
        <v>0.85319177777829303</v>
      </c>
      <c r="CA15" s="56">
        <v>0.85734843974002495</v>
      </c>
      <c r="CB15" s="56">
        <v>0.860150483230679</v>
      </c>
      <c r="CC15" s="56">
        <v>0.86292839002454702</v>
      </c>
      <c r="CD15" s="56">
        <v>0.86395172961393396</v>
      </c>
      <c r="CE15" s="56">
        <v>0.86715379899672096</v>
      </c>
      <c r="CF15" s="56">
        <v>0.86721378739284605</v>
      </c>
      <c r="CG15" s="56">
        <v>0.86879132623518296</v>
      </c>
      <c r="CH15" s="56">
        <v>0.86982997918336302</v>
      </c>
      <c r="CI15" s="56">
        <v>0.86833284971669</v>
      </c>
      <c r="CJ15" s="56">
        <v>0.86824213733007805</v>
      </c>
      <c r="CK15" s="56">
        <v>0.86738196483207197</v>
      </c>
      <c r="CL15" s="56">
        <v>0.86624662052746404</v>
      </c>
      <c r="CM15" s="56">
        <v>0.86352677776517806</v>
      </c>
      <c r="CN15" s="56">
        <v>0.862933430359339</v>
      </c>
      <c r="CO15" s="56">
        <v>0.86252710837495405</v>
      </c>
      <c r="CP15" s="56">
        <v>0.86230393423793805</v>
      </c>
      <c r="CQ15" s="56">
        <v>0.860528749364593</v>
      </c>
      <c r="CR15" s="56">
        <v>0.86109534504955099</v>
      </c>
      <c r="CS15" s="56">
        <v>0.86143458073861701</v>
      </c>
      <c r="CT15" s="56">
        <v>0.86015163297757002</v>
      </c>
      <c r="CU15" s="56">
        <v>0.85985223551677603</v>
      </c>
      <c r="CV15" s="56">
        <v>0.85933526212174305</v>
      </c>
      <c r="CW15" s="56">
        <v>0.85760079594579597</v>
      </c>
      <c r="CX15" s="56">
        <v>0.85736947832824995</v>
      </c>
      <c r="CY15" s="56">
        <v>0.85629245033377599</v>
      </c>
      <c r="CZ15" s="56">
        <v>0.85671811267356901</v>
      </c>
      <c r="DA15" s="56">
        <v>0.85569617839730705</v>
      </c>
      <c r="DB15" s="56">
        <v>0.856452313166157</v>
      </c>
      <c r="DC15" s="56">
        <v>0.85616448782464605</v>
      </c>
      <c r="DD15" s="56">
        <v>0.85739475893180594</v>
      </c>
      <c r="DE15" s="56">
        <v>0.85676099996569999</v>
      </c>
      <c r="DF15" s="56">
        <v>0.85751289508067896</v>
      </c>
      <c r="DG15" s="56">
        <v>0.85777757396600096</v>
      </c>
      <c r="DH15" s="56">
        <v>0.858213066548283</v>
      </c>
      <c r="DI15" s="56">
        <v>0.85780359848493004</v>
      </c>
      <c r="DJ15" s="56">
        <v>0.85741106845006099</v>
      </c>
      <c r="DK15" s="56">
        <v>0.85791248814722798</v>
      </c>
      <c r="DL15" s="56">
        <v>0.85875830930097297</v>
      </c>
      <c r="DM15" s="56">
        <v>0.85923533027855004</v>
      </c>
      <c r="DN15" s="56">
        <v>0.86052638537187298</v>
      </c>
      <c r="DO15" s="56">
        <v>0.86125400932475005</v>
      </c>
      <c r="DP15" s="56">
        <v>0.86178208314716997</v>
      </c>
      <c r="DQ15" s="56">
        <v>0.86281717220252296</v>
      </c>
      <c r="DR15" s="56">
        <v>0.86440244359598895</v>
      </c>
      <c r="DS15" s="56">
        <v>0.86631624972152799</v>
      </c>
      <c r="DT15" s="56">
        <v>0.86899178988778403</v>
      </c>
      <c r="DU15" s="56">
        <v>0.87182960731908798</v>
      </c>
      <c r="DV15" s="56">
        <v>0.87483525320408895</v>
      </c>
      <c r="DW15" s="56">
        <v>0.87828524911147299</v>
      </c>
      <c r="DX15" s="56">
        <v>0.88135548949047304</v>
      </c>
      <c r="DY15" s="56">
        <v>0.88502748330233605</v>
      </c>
      <c r="DZ15" s="56">
        <v>0.88858277075585301</v>
      </c>
      <c r="EA15" s="56">
        <v>0.89155272002316699</v>
      </c>
      <c r="EB15" s="56">
        <v>0.89528826723743804</v>
      </c>
      <c r="EC15" s="56">
        <v>0.89927921013323397</v>
      </c>
      <c r="ED15" s="56">
        <v>0.90207543151244796</v>
      </c>
      <c r="EE15" s="56">
        <v>0.90460231601735697</v>
      </c>
      <c r="EF15" s="56">
        <v>0.907259160074669</v>
      </c>
      <c r="EG15" s="56">
        <v>0.909924221180057</v>
      </c>
      <c r="EH15" s="56">
        <v>0.912736918839131</v>
      </c>
      <c r="EI15" s="56">
        <v>0.91753282755405796</v>
      </c>
      <c r="EJ15" s="56">
        <v>0.92013178308034904</v>
      </c>
      <c r="EK15" s="56">
        <v>0.92433011094187001</v>
      </c>
      <c r="EL15" s="56">
        <v>0.93309151666161205</v>
      </c>
      <c r="EM15" s="56">
        <v>0.940026861321137</v>
      </c>
      <c r="EN15" s="56">
        <v>0.94766085986730897</v>
      </c>
      <c r="EO15" s="56">
        <v>0.95745156988243196</v>
      </c>
      <c r="EP15" s="56">
        <v>0.96838300769737895</v>
      </c>
      <c r="EQ15" s="56">
        <v>0.98006565258857603</v>
      </c>
      <c r="ER15" s="56">
        <v>0.99335766989775998</v>
      </c>
      <c r="ES15" s="56">
        <v>1.00617834890888</v>
      </c>
      <c r="ET15" s="56">
        <v>1.0213035543719799</v>
      </c>
      <c r="EU15" s="56">
        <v>1.0320509118272201</v>
      </c>
      <c r="EV15" s="56">
        <v>1.04259121994143</v>
      </c>
      <c r="EW15" s="56">
        <v>1.04911184680443</v>
      </c>
      <c r="EX15" s="56">
        <v>1.05853764962706</v>
      </c>
      <c r="EY15" s="56">
        <v>1.0665288604468</v>
      </c>
      <c r="EZ15" s="56">
        <v>1.0714784305076099</v>
      </c>
      <c r="FA15" s="56">
        <v>1.0770444412031499</v>
      </c>
      <c r="FB15" s="56">
        <v>1.0823583220947599</v>
      </c>
      <c r="FC15" s="56">
        <v>1.08703396547338</v>
      </c>
      <c r="FD15" s="56">
        <v>1.0917181302730901</v>
      </c>
      <c r="FE15" s="56">
        <v>1.0948011813123399</v>
      </c>
      <c r="FF15" s="56">
        <v>1.09935093603197</v>
      </c>
      <c r="FG15" s="56">
        <v>1.10267558798875</v>
      </c>
      <c r="FH15" s="56">
        <v>1.1033005411037</v>
      </c>
      <c r="FI15" s="56">
        <v>1.1054960637693101</v>
      </c>
      <c r="FJ15" s="56">
        <v>1.10702128607518</v>
      </c>
      <c r="FK15" s="56">
        <v>1.10967533621371</v>
      </c>
      <c r="FL15" s="56">
        <v>1.1092210612667699</v>
      </c>
      <c r="FM15" s="56">
        <v>1.11274180874374</v>
      </c>
      <c r="FN15" s="56">
        <v>1.11384531207481</v>
      </c>
      <c r="FO15" s="56">
        <v>1.11401873983685</v>
      </c>
      <c r="FP15" s="56">
        <v>1.1160782434099099</v>
      </c>
      <c r="FQ15" s="56">
        <v>1.1178462035590899</v>
      </c>
      <c r="FR15" s="56">
        <v>1.11768099864867</v>
      </c>
      <c r="FS15" s="56">
        <v>1.1153732203965201</v>
      </c>
      <c r="FT15" s="56">
        <v>1.1127463301300899</v>
      </c>
      <c r="FU15" s="56">
        <v>1.1122287752473701</v>
      </c>
      <c r="FV15" s="56">
        <v>1.11076530795411</v>
      </c>
      <c r="FW15" s="56">
        <v>1.1069752136802999</v>
      </c>
      <c r="FX15" s="56">
        <v>1.1032809861808199</v>
      </c>
      <c r="FY15" s="56">
        <v>1.1017355224237899</v>
      </c>
      <c r="FZ15" s="56">
        <v>1.0983324981943501</v>
      </c>
      <c r="GA15" s="56">
        <v>1.09550139844711</v>
      </c>
      <c r="GB15" s="56">
        <v>1.0917359916287701</v>
      </c>
      <c r="GC15" s="56">
        <v>1.09121524596907</v>
      </c>
      <c r="GD15" s="56">
        <v>1.08721632647732</v>
      </c>
      <c r="GE15" s="56">
        <v>1.08441005431467</v>
      </c>
      <c r="GF15" s="56">
        <v>1.0832037306536899</v>
      </c>
      <c r="GG15" s="56">
        <v>1.07962859885951</v>
      </c>
      <c r="GH15" s="56">
        <v>1.0785229073509599</v>
      </c>
      <c r="GI15" s="56">
        <v>1.0809159275284801</v>
      </c>
      <c r="GJ15" s="56">
        <v>1.0812951265469199</v>
      </c>
      <c r="GK15" s="56">
        <v>1.0818524557273199</v>
      </c>
      <c r="GL15" s="56">
        <v>1.07956388866072</v>
      </c>
      <c r="GM15" s="56">
        <v>1.08091705819899</v>
      </c>
      <c r="GN15" s="56">
        <v>1.07967398538208</v>
      </c>
      <c r="GO15" s="56">
        <v>1.07781848502983</v>
      </c>
      <c r="GP15" s="56">
        <v>1.0759946637256199</v>
      </c>
      <c r="GQ15" s="56">
        <v>1.0741517008639501</v>
      </c>
      <c r="GR15" s="56">
        <v>1.07033151643254</v>
      </c>
      <c r="GS15" s="56">
        <v>1.07165487062658</v>
      </c>
      <c r="GT15" s="56">
        <v>1.06784326968555</v>
      </c>
      <c r="GU15" s="56">
        <v>1.0651956969140499</v>
      </c>
      <c r="GV15" s="56">
        <v>1.06279448353565</v>
      </c>
      <c r="GW15" s="56">
        <v>1.0617993996880899</v>
      </c>
      <c r="GX15" s="56">
        <v>1.05628368499576</v>
      </c>
      <c r="GY15" s="56">
        <v>1.0572757856038599</v>
      </c>
      <c r="GZ15" s="56">
        <v>1.05287103567766</v>
      </c>
      <c r="HA15" s="56">
        <v>1.04993361901663</v>
      </c>
      <c r="HB15" s="56">
        <v>1.0513700672483399</v>
      </c>
      <c r="HC15" s="56">
        <v>1.0473957670082199</v>
      </c>
      <c r="HD15" s="56">
        <v>1.0478812872012699</v>
      </c>
      <c r="HE15" s="56">
        <v>1.0447150968246099</v>
      </c>
      <c r="HF15" s="56">
        <v>1.04097470839506</v>
      </c>
      <c r="HG15" s="56">
        <v>1.03932071447819</v>
      </c>
      <c r="HH15" s="56">
        <v>1.0391793703168699</v>
      </c>
      <c r="HI15" s="56">
        <v>1.03492960627715</v>
      </c>
      <c r="HJ15" s="56">
        <v>1.03399098064003</v>
      </c>
      <c r="HK15" s="56">
        <v>1.03192625710059</v>
      </c>
      <c r="HL15" s="56">
        <v>1.03145243026845</v>
      </c>
      <c r="HM15" s="56">
        <v>1.0344724989867</v>
      </c>
      <c r="HN15" s="56">
        <v>1.03170481387091</v>
      </c>
      <c r="HO15" s="56">
        <v>1.03416310788669</v>
      </c>
      <c r="HP15" s="56">
        <v>1.0321764531901301</v>
      </c>
      <c r="HQ15" s="56">
        <v>1.0361574407502001</v>
      </c>
      <c r="HR15" s="56">
        <v>1.03740382032496</v>
      </c>
      <c r="HS15" s="56">
        <v>1.0381016705727499</v>
      </c>
      <c r="HT15" s="56">
        <v>1.0397290973757201</v>
      </c>
      <c r="HU15" s="56">
        <v>1.03902897162615</v>
      </c>
      <c r="HV15" s="56">
        <v>1.04336616992784</v>
      </c>
      <c r="HW15" s="56">
        <v>1.03720845046152</v>
      </c>
      <c r="HX15" s="56">
        <v>1.0443831860541799</v>
      </c>
      <c r="HY15" s="56">
        <v>1.0430962688705001</v>
      </c>
      <c r="HZ15" s="56">
        <v>1.0395334123281701</v>
      </c>
      <c r="IA15" s="56">
        <v>1.02669336785931</v>
      </c>
      <c r="IB15" s="56">
        <v>1.0329603432268299</v>
      </c>
      <c r="IC15" s="56">
        <v>1.02799113523882</v>
      </c>
      <c r="ID15" s="56">
        <v>1.0237410430526801</v>
      </c>
      <c r="IE15" s="56">
        <v>1.01819232911215</v>
      </c>
    </row>
    <row r="16" spans="1:239" s="48" customFormat="1" ht="16">
      <c r="A16" s="44" t="s">
        <v>26</v>
      </c>
      <c r="B16" s="44" t="s">
        <v>42</v>
      </c>
      <c r="C16" s="45" t="s">
        <v>137</v>
      </c>
      <c r="D16" s="46" t="s">
        <v>138</v>
      </c>
      <c r="E16" s="58">
        <v>483</v>
      </c>
      <c r="F16" s="47">
        <v>43132</v>
      </c>
      <c r="G16" s="52">
        <v>230.12</v>
      </c>
      <c r="H16" s="52">
        <v>109</v>
      </c>
      <c r="I16" s="51">
        <f t="shared" si="2"/>
        <v>0.47366591343646791</v>
      </c>
      <c r="J16" s="53">
        <v>0.66955103862062293</v>
      </c>
      <c r="K16" s="53"/>
      <c r="L16" s="56">
        <v>0.64574619571264502</v>
      </c>
      <c r="M16" s="56">
        <v>0.65603760737888706</v>
      </c>
      <c r="N16" s="56">
        <v>0.65492287505444702</v>
      </c>
      <c r="O16" s="56">
        <v>0.65238289070198896</v>
      </c>
      <c r="P16" s="56">
        <v>0.65547522039499095</v>
      </c>
      <c r="Q16" s="56">
        <v>0.65414336632022596</v>
      </c>
      <c r="R16" s="56">
        <v>0.65529714271361905</v>
      </c>
      <c r="S16" s="56">
        <v>0.66005679561527097</v>
      </c>
      <c r="T16" s="56">
        <v>0.66327945110252395</v>
      </c>
      <c r="U16" s="56">
        <v>0.66540666120910497</v>
      </c>
      <c r="V16" s="56">
        <v>0.66782948926811703</v>
      </c>
      <c r="W16" s="56">
        <v>0.67131743711654501</v>
      </c>
      <c r="X16" s="56">
        <v>0.67154902674706096</v>
      </c>
      <c r="Y16" s="56">
        <v>0.67464610681987502</v>
      </c>
      <c r="Z16" s="56">
        <v>0.67607308625114004</v>
      </c>
      <c r="AA16" s="56">
        <v>0.67808896298662402</v>
      </c>
      <c r="AB16" s="56">
        <v>0.67915098547778496</v>
      </c>
      <c r="AC16" s="56">
        <v>0.68210722012836</v>
      </c>
      <c r="AD16" s="56">
        <v>0.68127002088386401</v>
      </c>
      <c r="AE16" s="56">
        <v>0.68335325374060496</v>
      </c>
      <c r="AF16" s="56">
        <v>0.68417674314866495</v>
      </c>
      <c r="AG16" s="56">
        <v>0.68754825899795302</v>
      </c>
      <c r="AH16" s="56">
        <v>0.68631419126469795</v>
      </c>
      <c r="AI16" s="56">
        <v>0.68621404704109301</v>
      </c>
      <c r="AJ16" s="56">
        <v>0.68680608125680398</v>
      </c>
      <c r="AK16" s="56">
        <v>0.68648404398694696</v>
      </c>
      <c r="AL16" s="56">
        <v>0.68671556458433003</v>
      </c>
      <c r="AM16" s="56">
        <v>0.68792259004708101</v>
      </c>
      <c r="AN16" s="56">
        <v>0.68761810605311902</v>
      </c>
      <c r="AO16" s="56">
        <v>0.68764751276495695</v>
      </c>
      <c r="AP16" s="56">
        <v>0.68793121321653194</v>
      </c>
      <c r="AQ16" s="56">
        <v>0.688382048203667</v>
      </c>
      <c r="AR16" s="56">
        <v>0.68764947501893103</v>
      </c>
      <c r="AS16" s="56">
        <v>0.68701443920202798</v>
      </c>
      <c r="AT16" s="56">
        <v>0.68685631188206597</v>
      </c>
      <c r="AU16" s="56">
        <v>0.68627692846986799</v>
      </c>
      <c r="AV16" s="56">
        <v>0.68592277724630901</v>
      </c>
      <c r="AW16" s="56">
        <v>0.68574478727834898</v>
      </c>
      <c r="AX16" s="56">
        <v>0.68517529433495905</v>
      </c>
      <c r="AY16" s="56">
        <v>0.68359774286735797</v>
      </c>
      <c r="AZ16" s="56">
        <v>0.68387642887729105</v>
      </c>
      <c r="BA16" s="56">
        <v>0.68267205516941598</v>
      </c>
      <c r="BB16" s="56">
        <v>0.68087770378734203</v>
      </c>
      <c r="BC16" s="56">
        <v>0.67929627381387303</v>
      </c>
      <c r="BD16" s="56">
        <v>0.67825302956323197</v>
      </c>
      <c r="BE16" s="56">
        <v>0.67807342845002105</v>
      </c>
      <c r="BF16" s="56">
        <v>0.67762792010537398</v>
      </c>
      <c r="BG16" s="56">
        <v>0.67714035112363202</v>
      </c>
      <c r="BH16" s="56">
        <v>0.67637235527777595</v>
      </c>
      <c r="BI16" s="56">
        <v>0.67717946788774097</v>
      </c>
      <c r="BJ16" s="56">
        <v>0.67697020455514001</v>
      </c>
      <c r="BK16" s="56">
        <v>0.67735551094276103</v>
      </c>
      <c r="BL16" s="56">
        <v>0.67778221552463902</v>
      </c>
      <c r="BM16" s="56">
        <v>0.67741107993171501</v>
      </c>
      <c r="BN16" s="56">
        <v>0.67847855979478799</v>
      </c>
      <c r="BO16" s="56">
        <v>0.68005878066567005</v>
      </c>
      <c r="BP16" s="56">
        <v>0.68043762846400402</v>
      </c>
      <c r="BQ16" s="56">
        <v>0.68124418117615404</v>
      </c>
      <c r="BR16" s="56">
        <v>0.68327529125765896</v>
      </c>
      <c r="BS16" s="56">
        <v>0.68497139949559505</v>
      </c>
      <c r="BT16" s="56">
        <v>0.68594985731115898</v>
      </c>
      <c r="BU16" s="56">
        <v>0.68852626926174698</v>
      </c>
      <c r="BV16" s="56">
        <v>0.69131450977904196</v>
      </c>
      <c r="BW16" s="56">
        <v>0.69410175676695096</v>
      </c>
      <c r="BX16" s="56">
        <v>0.69664111422063801</v>
      </c>
      <c r="BY16" s="56">
        <v>0.70168078540968404</v>
      </c>
      <c r="BZ16" s="56">
        <v>0.70431392850863495</v>
      </c>
      <c r="CA16" s="56">
        <v>0.70881069927734097</v>
      </c>
      <c r="CB16" s="56">
        <v>0.71230498896649397</v>
      </c>
      <c r="CC16" s="56">
        <v>0.71376236201694099</v>
      </c>
      <c r="CD16" s="56">
        <v>0.716380973707896</v>
      </c>
      <c r="CE16" s="56">
        <v>0.71812384800437501</v>
      </c>
      <c r="CF16" s="56">
        <v>0.71891871408046804</v>
      </c>
      <c r="CG16" s="56">
        <v>0.71869884141813101</v>
      </c>
      <c r="CH16" s="56">
        <v>0.71867183633434994</v>
      </c>
      <c r="CI16" s="56">
        <v>0.71838244750623803</v>
      </c>
      <c r="CJ16" s="56">
        <v>0.71728614792702095</v>
      </c>
      <c r="CK16" s="56">
        <v>0.715511139243734</v>
      </c>
      <c r="CL16" s="56">
        <v>0.71440790108167396</v>
      </c>
      <c r="CM16" s="56">
        <v>0.71186090049339001</v>
      </c>
      <c r="CN16" s="56">
        <v>0.71087359265425498</v>
      </c>
      <c r="CO16" s="56">
        <v>0.71093584760573603</v>
      </c>
      <c r="CP16" s="56">
        <v>0.710460366564309</v>
      </c>
      <c r="CQ16" s="56">
        <v>0.70960984191035303</v>
      </c>
      <c r="CR16" s="56">
        <v>0.70925543689016501</v>
      </c>
      <c r="CS16" s="56">
        <v>0.70961911738888805</v>
      </c>
      <c r="CT16" s="56">
        <v>0.70796920511182704</v>
      </c>
      <c r="CU16" s="56">
        <v>0.70780889418457704</v>
      </c>
      <c r="CV16" s="56">
        <v>0.70735890794670597</v>
      </c>
      <c r="CW16" s="56">
        <v>0.70666815820538897</v>
      </c>
      <c r="CX16" s="56">
        <v>0.70548180077746303</v>
      </c>
      <c r="CY16" s="56">
        <v>0.70530601689988104</v>
      </c>
      <c r="CZ16" s="56">
        <v>0.70532670783598295</v>
      </c>
      <c r="DA16" s="56">
        <v>0.70528281364887002</v>
      </c>
      <c r="DB16" s="56">
        <v>0.70540879785899402</v>
      </c>
      <c r="DC16" s="56">
        <v>0.70547650377258997</v>
      </c>
      <c r="DD16" s="56">
        <v>0.70634621478235904</v>
      </c>
      <c r="DE16" s="56">
        <v>0.70703254349049904</v>
      </c>
      <c r="DF16" s="56">
        <v>0.70820196769363697</v>
      </c>
      <c r="DG16" s="56">
        <v>0.70851022971835298</v>
      </c>
      <c r="DH16" s="56">
        <v>0.708656554449278</v>
      </c>
      <c r="DI16" s="56">
        <v>0.70875506112819997</v>
      </c>
      <c r="DJ16" s="56">
        <v>0.70823513648088599</v>
      </c>
      <c r="DK16" s="56">
        <v>0.70860440208273601</v>
      </c>
      <c r="DL16" s="56">
        <v>0.709713126420076</v>
      </c>
      <c r="DM16" s="56">
        <v>0.71012146493079498</v>
      </c>
      <c r="DN16" s="56">
        <v>0.71111289113573695</v>
      </c>
      <c r="DO16" s="56">
        <v>0.71227392171322201</v>
      </c>
      <c r="DP16" s="56">
        <v>0.71337642375444899</v>
      </c>
      <c r="DQ16" s="56">
        <v>0.71424555428863501</v>
      </c>
      <c r="DR16" s="56">
        <v>0.71572474599255398</v>
      </c>
      <c r="DS16" s="56">
        <v>0.71764036174085599</v>
      </c>
      <c r="DT16" s="56">
        <v>0.72036146583739702</v>
      </c>
      <c r="DU16" s="56">
        <v>0.72329438802768098</v>
      </c>
      <c r="DV16" s="56">
        <v>0.726354749750313</v>
      </c>
      <c r="DW16" s="56">
        <v>0.72960165667393295</v>
      </c>
      <c r="DX16" s="56">
        <v>0.73333868035524596</v>
      </c>
      <c r="DY16" s="56">
        <v>0.73708581391651695</v>
      </c>
      <c r="DZ16" s="56">
        <v>0.74112084948714996</v>
      </c>
      <c r="EA16" s="56">
        <v>0.74369580675623104</v>
      </c>
      <c r="EB16" s="56">
        <v>0.74698702013054197</v>
      </c>
      <c r="EC16" s="56">
        <v>0.75219195525736504</v>
      </c>
      <c r="ED16" s="56">
        <v>0.75476002817199195</v>
      </c>
      <c r="EE16" s="56">
        <v>0.75743577561089304</v>
      </c>
      <c r="EF16" s="56">
        <v>0.75986739821586802</v>
      </c>
      <c r="EG16" s="56">
        <v>0.76382352627313899</v>
      </c>
      <c r="EH16" s="56">
        <v>0.76630442277842004</v>
      </c>
      <c r="EI16" s="56">
        <v>0.77038991990902494</v>
      </c>
      <c r="EJ16" s="56">
        <v>0.77463284226234896</v>
      </c>
      <c r="EK16" s="56">
        <v>0.77909916152160996</v>
      </c>
      <c r="EL16" s="56">
        <v>0.78836078775834695</v>
      </c>
      <c r="EM16" s="56">
        <v>0.79675593088692698</v>
      </c>
      <c r="EN16" s="56">
        <v>0.80547096950001196</v>
      </c>
      <c r="EO16" s="56">
        <v>0.81653920266774505</v>
      </c>
      <c r="EP16" s="56">
        <v>0.82786412510212704</v>
      </c>
      <c r="EQ16" s="56">
        <v>0.84057932533332702</v>
      </c>
      <c r="ER16" s="56">
        <v>0.85541435159772194</v>
      </c>
      <c r="ES16" s="56">
        <v>0.87090060688562598</v>
      </c>
      <c r="ET16" s="56">
        <v>0.88838669156674799</v>
      </c>
      <c r="EU16" s="56">
        <v>0.90228900677673896</v>
      </c>
      <c r="EV16" s="56">
        <v>0.91397252052737399</v>
      </c>
      <c r="EW16" s="56">
        <v>0.92319310465986604</v>
      </c>
      <c r="EX16" s="56">
        <v>0.93298303595604704</v>
      </c>
      <c r="EY16" s="56">
        <v>0.94101246876828304</v>
      </c>
      <c r="EZ16" s="56">
        <v>0.94621866694288204</v>
      </c>
      <c r="FA16" s="56">
        <v>0.95288765742926895</v>
      </c>
      <c r="FB16" s="56">
        <v>0.95872376732401099</v>
      </c>
      <c r="FC16" s="56">
        <v>0.96493033264202999</v>
      </c>
      <c r="FD16" s="56">
        <v>0.97005096989961004</v>
      </c>
      <c r="FE16" s="56">
        <v>0.97334771622347505</v>
      </c>
      <c r="FF16" s="56">
        <v>0.97833395712080196</v>
      </c>
      <c r="FG16" s="56">
        <v>0.98192872446313095</v>
      </c>
      <c r="FH16" s="56">
        <v>0.98402263233451703</v>
      </c>
      <c r="FI16" s="56">
        <v>0.98720703686757005</v>
      </c>
      <c r="FJ16" s="56">
        <v>0.98783101497289005</v>
      </c>
      <c r="FK16" s="56">
        <v>0.990984064188556</v>
      </c>
      <c r="FL16" s="56">
        <v>0.99184549853915105</v>
      </c>
      <c r="FM16" s="56">
        <v>0.99444612938787103</v>
      </c>
      <c r="FN16" s="56">
        <v>0.99513626230623697</v>
      </c>
      <c r="FO16" s="56">
        <v>0.99632347584243497</v>
      </c>
      <c r="FP16" s="56">
        <v>0.99777171703172995</v>
      </c>
      <c r="FQ16" s="56">
        <v>1.0002355642080401</v>
      </c>
      <c r="FR16" s="56">
        <v>0.99967195350777505</v>
      </c>
      <c r="FS16" s="56">
        <v>0.99741600480940396</v>
      </c>
      <c r="FT16" s="56">
        <v>0.99681026265824102</v>
      </c>
      <c r="FU16" s="56">
        <v>0.99373031439469695</v>
      </c>
      <c r="FV16" s="56">
        <v>0.99132833822016697</v>
      </c>
      <c r="FW16" s="56">
        <v>0.98768233011111395</v>
      </c>
      <c r="FX16" s="56">
        <v>0.98398018005497001</v>
      </c>
      <c r="FY16" s="56">
        <v>0.98294197833381003</v>
      </c>
      <c r="FZ16" s="56">
        <v>0.97946556355943504</v>
      </c>
      <c r="GA16" s="56">
        <v>0.97817598296839303</v>
      </c>
      <c r="GB16" s="56">
        <v>0.972549164149481</v>
      </c>
      <c r="GC16" s="56">
        <v>0.969921205361852</v>
      </c>
      <c r="GD16" s="56">
        <v>0.96764650016315301</v>
      </c>
      <c r="GE16" s="56">
        <v>0.96409077419107803</v>
      </c>
      <c r="GF16" s="56">
        <v>0.96204460440920503</v>
      </c>
      <c r="GG16" s="56">
        <v>0.95692994366112305</v>
      </c>
      <c r="GH16" s="56">
        <v>0.95658894160919306</v>
      </c>
      <c r="GI16" s="56">
        <v>0.95765640736145996</v>
      </c>
      <c r="GJ16" s="56">
        <v>0.95792164119054601</v>
      </c>
      <c r="GK16" s="56">
        <v>0.95830903699480396</v>
      </c>
      <c r="GL16" s="56">
        <v>0.95787563572626699</v>
      </c>
      <c r="GM16" s="56">
        <v>0.95893604362298901</v>
      </c>
      <c r="GN16" s="56">
        <v>0.95636798777542797</v>
      </c>
      <c r="GO16" s="56">
        <v>0.95640583936305401</v>
      </c>
      <c r="GP16" s="56">
        <v>0.95414186073640095</v>
      </c>
      <c r="GQ16" s="56">
        <v>0.95155976899819605</v>
      </c>
      <c r="GR16" s="56">
        <v>0.94876246114447205</v>
      </c>
      <c r="GS16" s="56">
        <v>0.94923956221707895</v>
      </c>
      <c r="GT16" s="56">
        <v>0.947524607573481</v>
      </c>
      <c r="GU16" s="56">
        <v>0.94650561938845901</v>
      </c>
      <c r="GV16" s="56">
        <v>0.94411266177888598</v>
      </c>
      <c r="GW16" s="56">
        <v>0.94105476658805698</v>
      </c>
      <c r="GX16" s="56">
        <v>0.93842417865065098</v>
      </c>
      <c r="GY16" s="56">
        <v>0.93802355032196605</v>
      </c>
      <c r="GZ16" s="56">
        <v>0.93540188104010502</v>
      </c>
      <c r="HA16" s="56">
        <v>0.93081804520334399</v>
      </c>
      <c r="HB16" s="56">
        <v>0.93333570414917499</v>
      </c>
      <c r="HC16" s="56">
        <v>0.92898223638032895</v>
      </c>
      <c r="HD16" s="56">
        <v>0.92928784562349598</v>
      </c>
      <c r="HE16" s="56">
        <v>0.92676203961155301</v>
      </c>
      <c r="HF16" s="56">
        <v>0.92563623975470499</v>
      </c>
      <c r="HG16" s="56">
        <v>0.92285424931138804</v>
      </c>
      <c r="HH16" s="56">
        <v>0.924654249091868</v>
      </c>
      <c r="HI16" s="56">
        <v>0.918655882382162</v>
      </c>
      <c r="HJ16" s="56">
        <v>0.92138241800533704</v>
      </c>
      <c r="HK16" s="56">
        <v>0.92004543546795103</v>
      </c>
      <c r="HL16" s="56">
        <v>0.92061974127958102</v>
      </c>
      <c r="HM16" s="56">
        <v>0.92302458080362304</v>
      </c>
      <c r="HN16" s="56">
        <v>0.92255800719830805</v>
      </c>
      <c r="HO16" s="56">
        <v>0.92693261182313402</v>
      </c>
      <c r="HP16" s="56">
        <v>0.92499190078147697</v>
      </c>
      <c r="HQ16" s="56">
        <v>0.93237332506159698</v>
      </c>
      <c r="HR16" s="56">
        <v>0.93171434622261495</v>
      </c>
      <c r="HS16" s="56">
        <v>0.93426529622265297</v>
      </c>
      <c r="HT16" s="56">
        <v>0.93940173280139405</v>
      </c>
      <c r="HU16" s="56">
        <v>0.94259494934336097</v>
      </c>
      <c r="HV16" s="56">
        <v>0.94435238547644096</v>
      </c>
      <c r="HW16" s="56">
        <v>0.95035804661432999</v>
      </c>
      <c r="HX16" s="56">
        <v>0.95419682437910203</v>
      </c>
      <c r="HY16" s="56">
        <v>0.95744577355379701</v>
      </c>
      <c r="HZ16" s="56">
        <v>0.96140133268438999</v>
      </c>
      <c r="IA16" s="56">
        <v>0.95682607959907695</v>
      </c>
      <c r="IB16" s="56">
        <v>0.955596959801287</v>
      </c>
      <c r="IC16" s="56">
        <v>0.95399101850336998</v>
      </c>
      <c r="ID16" s="56">
        <v>0.96096305245596503</v>
      </c>
      <c r="IE16" s="56">
        <v>0.95479884342723897</v>
      </c>
    </row>
    <row r="17" spans="1:239" s="48" customFormat="1" ht="16">
      <c r="A17" s="44" t="s">
        <v>90</v>
      </c>
      <c r="B17" s="44" t="s">
        <v>100</v>
      </c>
      <c r="C17" s="44" t="s">
        <v>111</v>
      </c>
      <c r="D17" s="49" t="s">
        <v>115</v>
      </c>
      <c r="E17" s="58" t="s">
        <v>118</v>
      </c>
      <c r="F17" s="47">
        <v>44835</v>
      </c>
      <c r="G17" s="50">
        <v>309.43</v>
      </c>
      <c r="H17" s="50">
        <v>99.7</v>
      </c>
      <c r="I17" s="51">
        <f t="shared" ref="I17:I27" si="3">H17/G17</f>
        <v>0.32220534531234851</v>
      </c>
      <c r="J17" s="53">
        <v>0.49973930754961432</v>
      </c>
      <c r="K17" s="53"/>
      <c r="L17" s="56">
        <v>0.72146233834643703</v>
      </c>
      <c r="M17" s="56">
        <v>0.73003330325064797</v>
      </c>
      <c r="N17" s="56">
        <v>0.72671818361485796</v>
      </c>
      <c r="O17" s="56">
        <v>0.72437592336573298</v>
      </c>
      <c r="P17" s="56">
        <v>0.723066403810949</v>
      </c>
      <c r="Q17" s="56">
        <v>0.72167846012852599</v>
      </c>
      <c r="R17" s="56">
        <v>0.72129675599298404</v>
      </c>
      <c r="S17" s="56">
        <v>0.72714609050249801</v>
      </c>
      <c r="T17" s="56">
        <v>0.73213781594215099</v>
      </c>
      <c r="U17" s="56">
        <v>0.73633317762586104</v>
      </c>
      <c r="V17" s="56">
        <v>0.74156502197095997</v>
      </c>
      <c r="W17" s="56">
        <v>0.74535786465016496</v>
      </c>
      <c r="X17" s="56">
        <v>0.74736202350459802</v>
      </c>
      <c r="Y17" s="56">
        <v>0.750195730154256</v>
      </c>
      <c r="Z17" s="56">
        <v>0.75064923749505097</v>
      </c>
      <c r="AA17" s="56">
        <v>0.75145531290634404</v>
      </c>
      <c r="AB17" s="56">
        <v>0.75399753239476897</v>
      </c>
      <c r="AC17" s="56">
        <v>0.75572207474807296</v>
      </c>
      <c r="AD17" s="56">
        <v>0.75519454432327604</v>
      </c>
      <c r="AE17" s="56">
        <v>0.75751297274281604</v>
      </c>
      <c r="AF17" s="56">
        <v>0.75695756783760404</v>
      </c>
      <c r="AG17" s="56">
        <v>0.75925948681875999</v>
      </c>
      <c r="AH17" s="56">
        <v>0.760180761757557</v>
      </c>
      <c r="AI17" s="56">
        <v>0.75944204724228903</v>
      </c>
      <c r="AJ17" s="56">
        <v>0.75967903625994704</v>
      </c>
      <c r="AK17" s="56">
        <v>0.76039605906407304</v>
      </c>
      <c r="AL17" s="56">
        <v>0.76011271188665697</v>
      </c>
      <c r="AM17" s="56">
        <v>0.75950269163767703</v>
      </c>
      <c r="AN17" s="56">
        <v>0.76023501438436902</v>
      </c>
      <c r="AO17" s="56">
        <v>0.759942110046537</v>
      </c>
      <c r="AP17" s="56">
        <v>0.76009275663397902</v>
      </c>
      <c r="AQ17" s="56">
        <v>0.76049108603662896</v>
      </c>
      <c r="AR17" s="56">
        <v>0.75976395151250797</v>
      </c>
      <c r="AS17" s="56">
        <v>0.75940862539364995</v>
      </c>
      <c r="AT17" s="56">
        <v>0.75842632631115403</v>
      </c>
      <c r="AU17" s="56">
        <v>0.75747469155340996</v>
      </c>
      <c r="AV17" s="56">
        <v>0.75684326039032601</v>
      </c>
      <c r="AW17" s="56">
        <v>0.756435494335717</v>
      </c>
      <c r="AX17" s="56">
        <v>0.75547686026955396</v>
      </c>
      <c r="AY17" s="56">
        <v>0.75469874076677801</v>
      </c>
      <c r="AZ17" s="56">
        <v>0.753273782500958</v>
      </c>
      <c r="BA17" s="56">
        <v>0.75244988093606802</v>
      </c>
      <c r="BB17" s="56">
        <v>0.75122056048060104</v>
      </c>
      <c r="BC17" s="56">
        <v>0.74913331863680099</v>
      </c>
      <c r="BD17" s="56">
        <v>0.74816703933017803</v>
      </c>
      <c r="BE17" s="56">
        <v>0.74803475096041105</v>
      </c>
      <c r="BF17" s="56">
        <v>0.74653383760472702</v>
      </c>
      <c r="BG17" s="56">
        <v>0.74636919279890601</v>
      </c>
      <c r="BH17" s="56">
        <v>0.74548978880615602</v>
      </c>
      <c r="BI17" s="56">
        <v>0.74571680883431501</v>
      </c>
      <c r="BJ17" s="56">
        <v>0.746031707628939</v>
      </c>
      <c r="BK17" s="56">
        <v>0.74649913112078303</v>
      </c>
      <c r="BL17" s="56">
        <v>0.74641321882851297</v>
      </c>
      <c r="BM17" s="56">
        <v>0.74636961354013798</v>
      </c>
      <c r="BN17" s="56">
        <v>0.74660006511218302</v>
      </c>
      <c r="BO17" s="56">
        <v>0.74754967883270096</v>
      </c>
      <c r="BP17" s="56">
        <v>0.74768768485479997</v>
      </c>
      <c r="BQ17" s="56">
        <v>0.74852001719224903</v>
      </c>
      <c r="BR17" s="56">
        <v>0.74919147733088198</v>
      </c>
      <c r="BS17" s="56">
        <v>0.75203752848096395</v>
      </c>
      <c r="BT17" s="56">
        <v>0.75330159977504596</v>
      </c>
      <c r="BU17" s="56">
        <v>0.75650826955109596</v>
      </c>
      <c r="BV17" s="56">
        <v>0.75869136968127004</v>
      </c>
      <c r="BW17" s="56">
        <v>0.76221141971342299</v>
      </c>
      <c r="BX17" s="56">
        <v>0.76495665774783905</v>
      </c>
      <c r="BY17" s="56">
        <v>0.76906254388170803</v>
      </c>
      <c r="BZ17" s="56">
        <v>0.77262969870589604</v>
      </c>
      <c r="CA17" s="56">
        <v>0.77604822273007301</v>
      </c>
      <c r="CB17" s="56">
        <v>0.78018860118129896</v>
      </c>
      <c r="CC17" s="56">
        <v>0.78167808253203896</v>
      </c>
      <c r="CD17" s="56">
        <v>0.78533476675458402</v>
      </c>
      <c r="CE17" s="56">
        <v>0.78734801815470201</v>
      </c>
      <c r="CF17" s="56">
        <v>0.78700224344509795</v>
      </c>
      <c r="CG17" s="56">
        <v>0.78871193437527598</v>
      </c>
      <c r="CH17" s="56">
        <v>0.78953738510169302</v>
      </c>
      <c r="CI17" s="56">
        <v>0.78896128321252101</v>
      </c>
      <c r="CJ17" s="56">
        <v>0.78766923919976095</v>
      </c>
      <c r="CK17" s="56">
        <v>0.78670272748994197</v>
      </c>
      <c r="CL17" s="56">
        <v>0.78691860505217703</v>
      </c>
      <c r="CM17" s="56">
        <v>0.78431081832807403</v>
      </c>
      <c r="CN17" s="56">
        <v>0.78383939579194195</v>
      </c>
      <c r="CO17" s="56">
        <v>0.783630841214362</v>
      </c>
      <c r="CP17" s="56">
        <v>0.78090277661852303</v>
      </c>
      <c r="CQ17" s="56">
        <v>0.77869963014528298</v>
      </c>
      <c r="CR17" s="56">
        <v>0.77899281916310104</v>
      </c>
      <c r="CS17" s="56">
        <v>0.77749106549753</v>
      </c>
      <c r="CT17" s="56">
        <v>0.77603368609907797</v>
      </c>
      <c r="CU17" s="56">
        <v>0.77475833784292203</v>
      </c>
      <c r="CV17" s="56">
        <v>0.77454059215902005</v>
      </c>
      <c r="CW17" s="56">
        <v>0.77285378390663195</v>
      </c>
      <c r="CX17" s="56">
        <v>0.77160500142021604</v>
      </c>
      <c r="CY17" s="56">
        <v>0.77109606755198501</v>
      </c>
      <c r="CZ17" s="56">
        <v>0.770833937834704</v>
      </c>
      <c r="DA17" s="56">
        <v>0.77091578475836897</v>
      </c>
      <c r="DB17" s="56">
        <v>0.77061171915182702</v>
      </c>
      <c r="DC17" s="56">
        <v>0.77054360751060802</v>
      </c>
      <c r="DD17" s="56">
        <v>0.771405777077115</v>
      </c>
      <c r="DE17" s="56">
        <v>0.77133876889984399</v>
      </c>
      <c r="DF17" s="56">
        <v>0.77211774487082796</v>
      </c>
      <c r="DG17" s="56">
        <v>0.77208721300614402</v>
      </c>
      <c r="DH17" s="56">
        <v>0.77208227296199206</v>
      </c>
      <c r="DI17" s="56">
        <v>0.77222490149378498</v>
      </c>
      <c r="DJ17" s="56">
        <v>0.77068125193076098</v>
      </c>
      <c r="DK17" s="56">
        <v>0.77202872888405305</v>
      </c>
      <c r="DL17" s="56">
        <v>0.77248464205219103</v>
      </c>
      <c r="DM17" s="56">
        <v>0.77250066503333903</v>
      </c>
      <c r="DN17" s="56">
        <v>0.77346972921609403</v>
      </c>
      <c r="DO17" s="56">
        <v>0.77447916331091604</v>
      </c>
      <c r="DP17" s="56">
        <v>0.77519405289868604</v>
      </c>
      <c r="DQ17" s="56">
        <v>0.77621458475473804</v>
      </c>
      <c r="DR17" s="56">
        <v>0.77709616804278103</v>
      </c>
      <c r="DS17" s="56">
        <v>0.779034050954863</v>
      </c>
      <c r="DT17" s="56">
        <v>0.78183734081141798</v>
      </c>
      <c r="DU17" s="56">
        <v>0.78462174567926601</v>
      </c>
      <c r="DV17" s="56">
        <v>0.78728037626090097</v>
      </c>
      <c r="DW17" s="56">
        <v>0.79045279039682104</v>
      </c>
      <c r="DX17" s="56">
        <v>0.79396924090868204</v>
      </c>
      <c r="DY17" s="56">
        <v>0.79645822066419703</v>
      </c>
      <c r="DZ17" s="56">
        <v>0.80078257434940603</v>
      </c>
      <c r="EA17" s="56">
        <v>0.803524452444212</v>
      </c>
      <c r="EB17" s="56">
        <v>0.80663803417157798</v>
      </c>
      <c r="EC17" s="56">
        <v>0.811056700649044</v>
      </c>
      <c r="ED17" s="56">
        <v>0.81420226923241301</v>
      </c>
      <c r="EE17" s="56">
        <v>0.81616708334479604</v>
      </c>
      <c r="EF17" s="56">
        <v>0.81842986041523103</v>
      </c>
      <c r="EG17" s="56">
        <v>0.8219605755353</v>
      </c>
      <c r="EH17" s="56">
        <v>0.82504601176972103</v>
      </c>
      <c r="EI17" s="56">
        <v>0.82957311255128496</v>
      </c>
      <c r="EJ17" s="56">
        <v>0.833115679497204</v>
      </c>
      <c r="EK17" s="56">
        <v>0.84038576175231405</v>
      </c>
      <c r="EL17" s="56">
        <v>0.85424792621919898</v>
      </c>
      <c r="EM17" s="56">
        <v>0.86119772432548403</v>
      </c>
      <c r="EN17" s="56">
        <v>0.86675584121749205</v>
      </c>
      <c r="EO17" s="56">
        <v>0.87397318606319496</v>
      </c>
      <c r="EP17" s="56">
        <v>0.88491151815184199</v>
      </c>
      <c r="EQ17" s="56">
        <v>0.89567596749672296</v>
      </c>
      <c r="ER17" s="56">
        <v>0.90980665145232897</v>
      </c>
      <c r="ES17" s="56">
        <v>0.92351958811074597</v>
      </c>
      <c r="ET17" s="56">
        <v>0.93929530982890097</v>
      </c>
      <c r="EU17" s="56">
        <v>0.94995949606517605</v>
      </c>
      <c r="EV17" s="56">
        <v>0.96085909470465503</v>
      </c>
      <c r="EW17" s="56">
        <v>0.96935622997184501</v>
      </c>
      <c r="EX17" s="56">
        <v>0.97810283911180496</v>
      </c>
      <c r="EY17" s="56">
        <v>0.986389618925537</v>
      </c>
      <c r="EZ17" s="56">
        <v>0.99237051157142697</v>
      </c>
      <c r="FA17" s="56">
        <v>0.99777417302097005</v>
      </c>
      <c r="FB17" s="56">
        <v>1.0026156946670399</v>
      </c>
      <c r="FC17" s="56">
        <v>1.0079804611487699</v>
      </c>
      <c r="FD17" s="56">
        <v>1.0117456584644999</v>
      </c>
      <c r="FE17" s="56">
        <v>1.0137283566097901</v>
      </c>
      <c r="FF17" s="56">
        <v>1.0184114261750601</v>
      </c>
      <c r="FG17" s="56">
        <v>1.0212020453016899</v>
      </c>
      <c r="FH17" s="56">
        <v>1.0219244632714299</v>
      </c>
      <c r="FI17" s="56">
        <v>1.0240148086765599</v>
      </c>
      <c r="FJ17" s="56">
        <v>1.0233002095739201</v>
      </c>
      <c r="FK17" s="56">
        <v>1.02534239843957</v>
      </c>
      <c r="FL17" s="56">
        <v>1.0257713391591501</v>
      </c>
      <c r="FM17" s="56">
        <v>1.0277831160008599</v>
      </c>
      <c r="FN17" s="56">
        <v>1.0295027577842799</v>
      </c>
      <c r="FO17" s="56">
        <v>1.02892550316658</v>
      </c>
      <c r="FP17" s="56">
        <v>1.0306722134978099</v>
      </c>
      <c r="FQ17" s="56">
        <v>1.03132394884102</v>
      </c>
      <c r="FR17" s="56">
        <v>1.0312252744086801</v>
      </c>
      <c r="FS17" s="56">
        <v>1.0286520060855</v>
      </c>
      <c r="FT17" s="56">
        <v>1.0278663428344701</v>
      </c>
      <c r="FU17" s="56">
        <v>1.0256864729464801</v>
      </c>
      <c r="FV17" s="56">
        <v>1.0233106225130699</v>
      </c>
      <c r="FW17" s="56">
        <v>1.01929705804924</v>
      </c>
      <c r="FX17" s="56">
        <v>1.0160074076629499</v>
      </c>
      <c r="FY17" s="56">
        <v>1.01524290502725</v>
      </c>
      <c r="FZ17" s="56">
        <v>1.01270568702132</v>
      </c>
      <c r="GA17" s="56">
        <v>1.0092958290887599</v>
      </c>
      <c r="GB17" s="56">
        <v>1.00473752850771</v>
      </c>
      <c r="GC17" s="56">
        <v>1.0051580938520399</v>
      </c>
      <c r="GD17" s="56">
        <v>1.0003420482566301</v>
      </c>
      <c r="GE17" s="56">
        <v>0.99964288202277496</v>
      </c>
      <c r="GF17" s="56">
        <v>0.99649003183776597</v>
      </c>
      <c r="GG17" s="56">
        <v>0.99229670976013096</v>
      </c>
      <c r="GH17" s="56">
        <v>0.99246496191190403</v>
      </c>
      <c r="GI17" s="56">
        <v>0.993296267186905</v>
      </c>
      <c r="GJ17" s="56">
        <v>0.99375265738829099</v>
      </c>
      <c r="GK17" s="56">
        <v>0.99515875115798003</v>
      </c>
      <c r="GL17" s="56">
        <v>0.99351744102943396</v>
      </c>
      <c r="GM17" s="56">
        <v>0.99446546341712805</v>
      </c>
      <c r="GN17" s="56">
        <v>0.99223362699555395</v>
      </c>
      <c r="GO17" s="56">
        <v>0.99038572674457304</v>
      </c>
      <c r="GP17" s="56">
        <v>0.98710944096794995</v>
      </c>
      <c r="GQ17" s="56">
        <v>0.98663936820128495</v>
      </c>
      <c r="GR17" s="56">
        <v>0.98167689729697005</v>
      </c>
      <c r="GS17" s="56">
        <v>0.98508506348824099</v>
      </c>
      <c r="GT17" s="56">
        <v>0.98087017096024298</v>
      </c>
      <c r="GU17" s="56">
        <v>0.97751916384962401</v>
      </c>
      <c r="GV17" s="56">
        <v>0.97603927585475303</v>
      </c>
      <c r="GW17" s="56">
        <v>0.974013198227209</v>
      </c>
      <c r="GX17" s="56">
        <v>0.97105724966057405</v>
      </c>
      <c r="GY17" s="56">
        <v>0.970038449047534</v>
      </c>
      <c r="GZ17" s="56">
        <v>0.96537695824168801</v>
      </c>
      <c r="HA17" s="56">
        <v>0.96207707819353605</v>
      </c>
      <c r="HB17" s="56">
        <v>0.96379381773069905</v>
      </c>
      <c r="HC17" s="56">
        <v>0.95968690577031901</v>
      </c>
      <c r="HD17" s="56">
        <v>0.95776565305761496</v>
      </c>
      <c r="HE17" s="56">
        <v>0.95698321832587596</v>
      </c>
      <c r="HF17" s="56">
        <v>0.95360964328271103</v>
      </c>
      <c r="HG17" s="56">
        <v>0.95157438975435205</v>
      </c>
      <c r="HH17" s="56">
        <v>0.95354352888212601</v>
      </c>
      <c r="HI17" s="56">
        <v>0.94727334607135805</v>
      </c>
      <c r="HJ17" s="56">
        <v>0.94864121323542905</v>
      </c>
      <c r="HK17" s="56">
        <v>0.94527835590046205</v>
      </c>
      <c r="HL17" s="56">
        <v>0.947690289744891</v>
      </c>
      <c r="HM17" s="56">
        <v>0.945297636701388</v>
      </c>
      <c r="HN17" s="56">
        <v>0.94520913719764899</v>
      </c>
      <c r="HO17" s="56">
        <v>0.94725982276257203</v>
      </c>
      <c r="HP17" s="56">
        <v>0.94635510072792794</v>
      </c>
      <c r="HQ17" s="56">
        <v>0.94798022006474003</v>
      </c>
      <c r="HR17" s="56">
        <v>0.95263533416359403</v>
      </c>
      <c r="HS17" s="56">
        <v>0.95844385284495204</v>
      </c>
      <c r="HT17" s="56">
        <v>0.96637420663436002</v>
      </c>
      <c r="HU17" s="56">
        <v>0.97455174300092895</v>
      </c>
      <c r="HV17" s="56">
        <v>0.99474472134446101</v>
      </c>
      <c r="HW17" s="56">
        <v>1.0142698565961199</v>
      </c>
      <c r="HX17" s="56">
        <v>1.0294238439241301</v>
      </c>
      <c r="HY17" s="56">
        <v>1.04854567974823</v>
      </c>
      <c r="HZ17" s="56">
        <v>1.0747294972892401</v>
      </c>
      <c r="IA17" s="56">
        <v>1.07645957476478</v>
      </c>
      <c r="IB17" s="56">
        <v>1.0771254103416601</v>
      </c>
      <c r="IC17" s="56">
        <v>1.07032856339909</v>
      </c>
      <c r="ID17" s="56">
        <v>1.04893787547901</v>
      </c>
      <c r="IE17" s="56">
        <v>1.0719881614962301</v>
      </c>
    </row>
    <row r="18" spans="1:239" s="48" customFormat="1" ht="16">
      <c r="A18" s="44" t="s">
        <v>91</v>
      </c>
      <c r="B18" s="44" t="s">
        <v>101</v>
      </c>
      <c r="C18" s="44" t="s">
        <v>113</v>
      </c>
      <c r="D18" s="49" t="s">
        <v>116</v>
      </c>
      <c r="E18" s="58" t="s">
        <v>119</v>
      </c>
      <c r="F18" s="47">
        <v>44652</v>
      </c>
      <c r="G18" s="50">
        <v>258.99</v>
      </c>
      <c r="H18" s="50">
        <v>96.1</v>
      </c>
      <c r="I18" s="51">
        <f t="shared" si="3"/>
        <v>0.37105679755975129</v>
      </c>
      <c r="J18" s="53">
        <v>0.45046829753388573</v>
      </c>
      <c r="K18" s="53"/>
      <c r="L18" s="56">
        <v>0.703288556765443</v>
      </c>
      <c r="M18" s="56">
        <v>0.71091976265440004</v>
      </c>
      <c r="N18" s="56">
        <v>0.713848285917977</v>
      </c>
      <c r="O18" s="56">
        <v>0.71060984552193796</v>
      </c>
      <c r="P18" s="56">
        <v>0.70947261811651197</v>
      </c>
      <c r="Q18" s="56">
        <v>0.71011576879599003</v>
      </c>
      <c r="R18" s="56">
        <v>0.71177969138465702</v>
      </c>
      <c r="S18" s="56">
        <v>0.71749258683596695</v>
      </c>
      <c r="T18" s="56">
        <v>0.72065192752829998</v>
      </c>
      <c r="U18" s="56">
        <v>0.72246208571081405</v>
      </c>
      <c r="V18" s="56">
        <v>0.72416937427204398</v>
      </c>
      <c r="W18" s="56">
        <v>0.72932286922935596</v>
      </c>
      <c r="X18" s="56">
        <v>0.73089256758541399</v>
      </c>
      <c r="Y18" s="56">
        <v>0.73165425346683699</v>
      </c>
      <c r="Z18" s="56">
        <v>0.73194380041763196</v>
      </c>
      <c r="AA18" s="56">
        <v>0.733101659390343</v>
      </c>
      <c r="AB18" s="56">
        <v>0.73392678042676995</v>
      </c>
      <c r="AC18" s="56">
        <v>0.73532023352341502</v>
      </c>
      <c r="AD18" s="56">
        <v>0.73523675603642802</v>
      </c>
      <c r="AE18" s="56">
        <v>0.73579798505286798</v>
      </c>
      <c r="AF18" s="56">
        <v>0.73508070461858999</v>
      </c>
      <c r="AG18" s="56">
        <v>0.73621978311788405</v>
      </c>
      <c r="AH18" s="56">
        <v>0.73531727953682102</v>
      </c>
      <c r="AI18" s="56">
        <v>0.73337253522532297</v>
      </c>
      <c r="AJ18" s="56">
        <v>0.73310592348067305</v>
      </c>
      <c r="AK18" s="56">
        <v>0.732145134882764</v>
      </c>
      <c r="AL18" s="56">
        <v>0.73052028151821602</v>
      </c>
      <c r="AM18" s="56">
        <v>0.73012580987548104</v>
      </c>
      <c r="AN18" s="56">
        <v>0.72867869611216296</v>
      </c>
      <c r="AO18" s="56">
        <v>0.72792647998813098</v>
      </c>
      <c r="AP18" s="56">
        <v>0.72632160658233902</v>
      </c>
      <c r="AQ18" s="56">
        <v>0.726916982808129</v>
      </c>
      <c r="AR18" s="56">
        <v>0.72532873860984504</v>
      </c>
      <c r="AS18" s="56">
        <v>0.72350849984745402</v>
      </c>
      <c r="AT18" s="56">
        <v>0.72253357722793499</v>
      </c>
      <c r="AU18" s="56">
        <v>0.72009747011389602</v>
      </c>
      <c r="AV18" s="56">
        <v>0.71881805556338596</v>
      </c>
      <c r="AW18" s="56">
        <v>0.71826504142360803</v>
      </c>
      <c r="AX18" s="56">
        <v>0.71638980454135603</v>
      </c>
      <c r="AY18" s="56">
        <v>0.71464003748458105</v>
      </c>
      <c r="AZ18" s="56">
        <v>0.71351300884825897</v>
      </c>
      <c r="BA18" s="56">
        <v>0.71193047873906001</v>
      </c>
      <c r="BB18" s="56">
        <v>0.70985487524266799</v>
      </c>
      <c r="BC18" s="56">
        <v>0.70790898330453</v>
      </c>
      <c r="BD18" s="56">
        <v>0.70589505576844902</v>
      </c>
      <c r="BE18" s="56">
        <v>0.70565601327551397</v>
      </c>
      <c r="BF18" s="56">
        <v>0.70426589000948303</v>
      </c>
      <c r="BG18" s="56">
        <v>0.70358253338852605</v>
      </c>
      <c r="BH18" s="56">
        <v>0.70211053165493298</v>
      </c>
      <c r="BI18" s="56">
        <v>0.70287821507159598</v>
      </c>
      <c r="BJ18" s="56">
        <v>0.70266614138722805</v>
      </c>
      <c r="BK18" s="56">
        <v>0.70247449614421598</v>
      </c>
      <c r="BL18" s="56">
        <v>0.70243981329167104</v>
      </c>
      <c r="BM18" s="56">
        <v>0.70144281413346898</v>
      </c>
      <c r="BN18" s="56">
        <v>0.70152331944369495</v>
      </c>
      <c r="BO18" s="56">
        <v>0.70298729280679395</v>
      </c>
      <c r="BP18" s="56">
        <v>0.70396061385002695</v>
      </c>
      <c r="BQ18" s="56">
        <v>0.703886382160403</v>
      </c>
      <c r="BR18" s="56">
        <v>0.70582409315626704</v>
      </c>
      <c r="BS18" s="56">
        <v>0.707642750157222</v>
      </c>
      <c r="BT18" s="56">
        <v>0.708981096987648</v>
      </c>
      <c r="BU18" s="56">
        <v>0.71156328835460803</v>
      </c>
      <c r="BV18" s="56">
        <v>0.71543263303044202</v>
      </c>
      <c r="BW18" s="56">
        <v>0.71677739587054401</v>
      </c>
      <c r="BX18" s="56">
        <v>0.72016099764839303</v>
      </c>
      <c r="BY18" s="56">
        <v>0.72345994906941102</v>
      </c>
      <c r="BZ18" s="56">
        <v>0.72681800175294797</v>
      </c>
      <c r="CA18" s="56">
        <v>0.73146161423784495</v>
      </c>
      <c r="CB18" s="56">
        <v>0.73611596487601905</v>
      </c>
      <c r="CC18" s="56">
        <v>0.73745785780418405</v>
      </c>
      <c r="CD18" s="56">
        <v>0.74031669419592505</v>
      </c>
      <c r="CE18" s="56">
        <v>0.74250508236699997</v>
      </c>
      <c r="CF18" s="56">
        <v>0.74297421862150304</v>
      </c>
      <c r="CG18" s="56">
        <v>0.74381141256399996</v>
      </c>
      <c r="CH18" s="56">
        <v>0.74441070952269595</v>
      </c>
      <c r="CI18" s="56">
        <v>0.74389157909564796</v>
      </c>
      <c r="CJ18" s="56">
        <v>0.74165378923805103</v>
      </c>
      <c r="CK18" s="56">
        <v>0.74085660889744898</v>
      </c>
      <c r="CL18" s="56">
        <v>0.74061732170989802</v>
      </c>
      <c r="CM18" s="56">
        <v>0.73712145399798801</v>
      </c>
      <c r="CN18" s="56">
        <v>0.73565742116478305</v>
      </c>
      <c r="CO18" s="56">
        <v>0.73583648298106596</v>
      </c>
      <c r="CP18" s="56">
        <v>0.73390105255654103</v>
      </c>
      <c r="CQ18" s="56">
        <v>0.73203250411375698</v>
      </c>
      <c r="CR18" s="56">
        <v>0.73275409311742301</v>
      </c>
      <c r="CS18" s="56">
        <v>0.732359723337072</v>
      </c>
      <c r="CT18" s="56">
        <v>0.73104511108813197</v>
      </c>
      <c r="CU18" s="56">
        <v>0.73011231883144001</v>
      </c>
      <c r="CV18" s="56">
        <v>0.73014786955443001</v>
      </c>
      <c r="CW18" s="56">
        <v>0.72887427038959296</v>
      </c>
      <c r="CX18" s="56">
        <v>0.72745566511050497</v>
      </c>
      <c r="CY18" s="56">
        <v>0.72696775603582198</v>
      </c>
      <c r="CZ18" s="56">
        <v>0.72694391624848997</v>
      </c>
      <c r="DA18" s="56">
        <v>0.727215487440662</v>
      </c>
      <c r="DB18" s="56">
        <v>0.72735835726101705</v>
      </c>
      <c r="DC18" s="56">
        <v>0.72773080382114597</v>
      </c>
      <c r="DD18" s="56">
        <v>0.72831801304102195</v>
      </c>
      <c r="DE18" s="56">
        <v>0.72882956933786003</v>
      </c>
      <c r="DF18" s="56">
        <v>0.72963676412769096</v>
      </c>
      <c r="DG18" s="56">
        <v>0.72937324498589295</v>
      </c>
      <c r="DH18" s="56">
        <v>0.72950166099667302</v>
      </c>
      <c r="DI18" s="56">
        <v>0.72890189389275695</v>
      </c>
      <c r="DJ18" s="56">
        <v>0.72804357457190005</v>
      </c>
      <c r="DK18" s="56">
        <v>0.72861173243570199</v>
      </c>
      <c r="DL18" s="56">
        <v>0.72959815854210097</v>
      </c>
      <c r="DM18" s="56">
        <v>0.729295564625002</v>
      </c>
      <c r="DN18" s="56">
        <v>0.73015641812861498</v>
      </c>
      <c r="DO18" s="56">
        <v>0.73139383976049299</v>
      </c>
      <c r="DP18" s="56">
        <v>0.73274801302683301</v>
      </c>
      <c r="DQ18" s="56">
        <v>0.73258095569577497</v>
      </c>
      <c r="DR18" s="56">
        <v>0.73407970746388795</v>
      </c>
      <c r="DS18" s="56">
        <v>0.73643418179535702</v>
      </c>
      <c r="DT18" s="56">
        <v>0.73915327168678202</v>
      </c>
      <c r="DU18" s="56">
        <v>0.74194192767362899</v>
      </c>
      <c r="DV18" s="56">
        <v>0.74484567536955704</v>
      </c>
      <c r="DW18" s="56">
        <v>0.74811228346196501</v>
      </c>
      <c r="DX18" s="56">
        <v>0.75147974203490497</v>
      </c>
      <c r="DY18" s="56">
        <v>0.75493712199767204</v>
      </c>
      <c r="DZ18" s="56">
        <v>0.75884917321057199</v>
      </c>
      <c r="EA18" s="56">
        <v>0.761970685549891</v>
      </c>
      <c r="EB18" s="56">
        <v>0.76587470671135105</v>
      </c>
      <c r="EC18" s="56">
        <v>0.77065182351915695</v>
      </c>
      <c r="ED18" s="56">
        <v>0.77344137521120304</v>
      </c>
      <c r="EE18" s="56">
        <v>0.77579777940511896</v>
      </c>
      <c r="EF18" s="56">
        <v>0.77862203615520997</v>
      </c>
      <c r="EG18" s="56">
        <v>0.78220980361502501</v>
      </c>
      <c r="EH18" s="56">
        <v>0.78498550347946905</v>
      </c>
      <c r="EI18" s="56">
        <v>0.78943992497458404</v>
      </c>
      <c r="EJ18" s="56">
        <v>0.79306623777278096</v>
      </c>
      <c r="EK18" s="56">
        <v>0.79853354371305996</v>
      </c>
      <c r="EL18" s="56">
        <v>0.80751805635561102</v>
      </c>
      <c r="EM18" s="56">
        <v>0.81585993640512799</v>
      </c>
      <c r="EN18" s="56">
        <v>0.82362663993933405</v>
      </c>
      <c r="EO18" s="56">
        <v>0.83345877346182295</v>
      </c>
      <c r="EP18" s="56">
        <v>0.844232152748284</v>
      </c>
      <c r="EQ18" s="56">
        <v>0.856650529073964</v>
      </c>
      <c r="ER18" s="56">
        <v>0.870160880398133</v>
      </c>
      <c r="ES18" s="56">
        <v>0.88360125140792201</v>
      </c>
      <c r="ET18" s="56">
        <v>0.89968289829882897</v>
      </c>
      <c r="EU18" s="56">
        <v>0.90975619166497201</v>
      </c>
      <c r="EV18" s="56">
        <v>0.91938025359554798</v>
      </c>
      <c r="EW18" s="56">
        <v>0.92796164962359196</v>
      </c>
      <c r="EX18" s="56">
        <v>0.93657550108321697</v>
      </c>
      <c r="EY18" s="56">
        <v>0.94440467124780703</v>
      </c>
      <c r="EZ18" s="56">
        <v>0.94910321222067995</v>
      </c>
      <c r="FA18" s="56">
        <v>0.95426786012243103</v>
      </c>
      <c r="FB18" s="56">
        <v>0.95839848354743096</v>
      </c>
      <c r="FC18" s="56">
        <v>0.96424904307682602</v>
      </c>
      <c r="FD18" s="56">
        <v>0.969403034223972</v>
      </c>
      <c r="FE18" s="56">
        <v>0.97104751885132801</v>
      </c>
      <c r="FF18" s="56">
        <v>0.97557156292481995</v>
      </c>
      <c r="FG18" s="56">
        <v>0.977834210053942</v>
      </c>
      <c r="FH18" s="56">
        <v>0.97858825715791298</v>
      </c>
      <c r="FI18" s="56">
        <v>0.98106413481920196</v>
      </c>
      <c r="FJ18" s="56">
        <v>0.98225160612816997</v>
      </c>
      <c r="FK18" s="56">
        <v>0.98416377867903104</v>
      </c>
      <c r="FL18" s="56">
        <v>0.98454153341780404</v>
      </c>
      <c r="FM18" s="56">
        <v>0.98884041696755898</v>
      </c>
      <c r="FN18" s="56">
        <v>0.99140275717003201</v>
      </c>
      <c r="FO18" s="56">
        <v>0.99192968844166995</v>
      </c>
      <c r="FP18" s="56">
        <v>0.99453836044735999</v>
      </c>
      <c r="FQ18" s="56">
        <v>0.99742955383169896</v>
      </c>
      <c r="FR18" s="56">
        <v>0.99810543814185804</v>
      </c>
      <c r="FS18" s="56">
        <v>0.99727537299364499</v>
      </c>
      <c r="FT18" s="56">
        <v>0.99564002734575696</v>
      </c>
      <c r="FU18" s="56">
        <v>0.99432819118050797</v>
      </c>
      <c r="FV18" s="56">
        <v>0.99218806986544805</v>
      </c>
      <c r="FW18" s="56">
        <v>0.99058848288622703</v>
      </c>
      <c r="FX18" s="56">
        <v>0.98606396405377805</v>
      </c>
      <c r="FY18" s="56">
        <v>0.98540127340091499</v>
      </c>
      <c r="FZ18" s="56">
        <v>0.98257213521375297</v>
      </c>
      <c r="GA18" s="56">
        <v>0.980461412210751</v>
      </c>
      <c r="GB18" s="56">
        <v>0.97552620734057804</v>
      </c>
      <c r="GC18" s="56">
        <v>0.97556388060285004</v>
      </c>
      <c r="GD18" s="56">
        <v>0.96978634361954996</v>
      </c>
      <c r="GE18" s="56">
        <v>0.97011256668743895</v>
      </c>
      <c r="GF18" s="56">
        <v>0.96764034167843904</v>
      </c>
      <c r="GG18" s="56">
        <v>0.962117886332717</v>
      </c>
      <c r="GH18" s="56">
        <v>0.96300176091690004</v>
      </c>
      <c r="GI18" s="56">
        <v>0.96272488536827405</v>
      </c>
      <c r="GJ18" s="56">
        <v>0.96427132685605199</v>
      </c>
      <c r="GK18" s="56">
        <v>0.96539778765872497</v>
      </c>
      <c r="GL18" s="56">
        <v>0.96397968921521604</v>
      </c>
      <c r="GM18" s="56">
        <v>0.96400965608547995</v>
      </c>
      <c r="GN18" s="56">
        <v>0.96288428652867997</v>
      </c>
      <c r="GO18" s="56">
        <v>0.96209473992658101</v>
      </c>
      <c r="GP18" s="56">
        <v>0.95931751778946694</v>
      </c>
      <c r="GQ18" s="56">
        <v>0.95623444899801802</v>
      </c>
      <c r="GR18" s="56">
        <v>0.95374556063775395</v>
      </c>
      <c r="GS18" s="56">
        <v>0.95496399783614805</v>
      </c>
      <c r="GT18" s="56">
        <v>0.95324754628383801</v>
      </c>
      <c r="GU18" s="56">
        <v>0.95145981617930397</v>
      </c>
      <c r="GV18" s="56">
        <v>0.94878432600719398</v>
      </c>
      <c r="GW18" s="56">
        <v>0.94667534945595799</v>
      </c>
      <c r="GX18" s="56">
        <v>0.943138136412631</v>
      </c>
      <c r="GY18" s="56">
        <v>0.94396920783923399</v>
      </c>
      <c r="GZ18" s="56">
        <v>0.93881170140140102</v>
      </c>
      <c r="HA18" s="56">
        <v>0.93606518753972201</v>
      </c>
      <c r="HB18" s="56">
        <v>0.93668825991681404</v>
      </c>
      <c r="HC18" s="56">
        <v>0.93360573005523695</v>
      </c>
      <c r="HD18" s="56">
        <v>0.93094681035565896</v>
      </c>
      <c r="HE18" s="56">
        <v>0.930538102253331</v>
      </c>
      <c r="HF18" s="56">
        <v>0.92796606894970302</v>
      </c>
      <c r="HG18" s="56">
        <v>0.92591525321109802</v>
      </c>
      <c r="HH18" s="56">
        <v>0.92708909651929505</v>
      </c>
      <c r="HI18" s="56">
        <v>0.92063369748272295</v>
      </c>
      <c r="HJ18" s="56">
        <v>0.92053604952552703</v>
      </c>
      <c r="HK18" s="56">
        <v>0.91944039370244302</v>
      </c>
      <c r="HL18" s="56">
        <v>0.92144446729837703</v>
      </c>
      <c r="HM18" s="56">
        <v>0.92144152706457305</v>
      </c>
      <c r="HN18" s="56">
        <v>0.92159379771337102</v>
      </c>
      <c r="HO18" s="56">
        <v>0.92393252811275906</v>
      </c>
      <c r="HP18" s="56">
        <v>0.92221189987212704</v>
      </c>
      <c r="HQ18" s="56">
        <v>0.92678907763570295</v>
      </c>
      <c r="HR18" s="56">
        <v>0.92527054701017897</v>
      </c>
      <c r="HS18" s="56">
        <v>0.93164862207335697</v>
      </c>
      <c r="HT18" s="56">
        <v>0.93534482334149005</v>
      </c>
      <c r="HU18" s="56">
        <v>0.93840539287063895</v>
      </c>
      <c r="HV18" s="56">
        <v>0.94414953891418096</v>
      </c>
      <c r="HW18" s="56">
        <v>0.95142766866724904</v>
      </c>
      <c r="HX18" s="56">
        <v>0.95632098310413505</v>
      </c>
      <c r="HY18" s="56">
        <v>0.96587250997248997</v>
      </c>
      <c r="HZ18" s="56">
        <v>0.97247620229527199</v>
      </c>
      <c r="IA18" s="56">
        <v>0.97074959188582299</v>
      </c>
      <c r="IB18" s="56">
        <v>0.97650534706415004</v>
      </c>
      <c r="IC18" s="56">
        <v>0.96738180243618099</v>
      </c>
      <c r="ID18" s="56">
        <v>0.96183058139544697</v>
      </c>
      <c r="IE18" s="56">
        <v>0.97033171346370795</v>
      </c>
    </row>
    <row r="19" spans="1:239" s="48" customFormat="1" ht="16">
      <c r="A19" s="44" t="s">
        <v>92</v>
      </c>
      <c r="B19" s="44" t="s">
        <v>102</v>
      </c>
      <c r="C19" s="44" t="s">
        <v>111</v>
      </c>
      <c r="D19" s="49" t="s">
        <v>115</v>
      </c>
      <c r="E19" s="58" t="s">
        <v>118</v>
      </c>
      <c r="F19" s="47">
        <v>44835</v>
      </c>
      <c r="G19" s="50">
        <v>322.18</v>
      </c>
      <c r="H19" s="50">
        <v>121.6</v>
      </c>
      <c r="I19" s="51">
        <f t="shared" si="3"/>
        <v>0.37742876652802776</v>
      </c>
      <c r="J19" s="53">
        <v>0.59218062128088567</v>
      </c>
      <c r="K19" s="53"/>
      <c r="L19" s="56">
        <v>0.74224840918275103</v>
      </c>
      <c r="M19" s="56">
        <v>0.75284441298970295</v>
      </c>
      <c r="N19" s="56">
        <v>0.75051734910128198</v>
      </c>
      <c r="O19" s="56">
        <v>0.74751245027112601</v>
      </c>
      <c r="P19" s="56">
        <v>0.75014736440252106</v>
      </c>
      <c r="Q19" s="56">
        <v>0.74764136597239395</v>
      </c>
      <c r="R19" s="56">
        <v>0.74900402856098403</v>
      </c>
      <c r="S19" s="56">
        <v>0.75285757431949296</v>
      </c>
      <c r="T19" s="56">
        <v>0.75587601413246897</v>
      </c>
      <c r="U19" s="56">
        <v>0.76034040362294397</v>
      </c>
      <c r="V19" s="56">
        <v>0.76145619058936398</v>
      </c>
      <c r="W19" s="56">
        <v>0.765033442320315</v>
      </c>
      <c r="X19" s="56">
        <v>0.76647394655478496</v>
      </c>
      <c r="Y19" s="56">
        <v>0.76857998374299197</v>
      </c>
      <c r="Z19" s="56">
        <v>0.76866874342647296</v>
      </c>
      <c r="AA19" s="56">
        <v>0.77125808050026801</v>
      </c>
      <c r="AB19" s="56">
        <v>0.77253796246961604</v>
      </c>
      <c r="AC19" s="56">
        <v>0.77352295519909597</v>
      </c>
      <c r="AD19" s="56">
        <v>0.773814474611355</v>
      </c>
      <c r="AE19" s="56">
        <v>0.775179336587701</v>
      </c>
      <c r="AF19" s="56">
        <v>0.77503160603007604</v>
      </c>
      <c r="AG19" s="56">
        <v>0.77734159905275801</v>
      </c>
      <c r="AH19" s="56">
        <v>0.77773894005473099</v>
      </c>
      <c r="AI19" s="56">
        <v>0.77834580176869494</v>
      </c>
      <c r="AJ19" s="56">
        <v>0.77786620587294497</v>
      </c>
      <c r="AK19" s="56">
        <v>0.778032199834084</v>
      </c>
      <c r="AL19" s="56">
        <v>0.77780975695610599</v>
      </c>
      <c r="AM19" s="56">
        <v>0.77845435162032495</v>
      </c>
      <c r="AN19" s="56">
        <v>0.77790014379147399</v>
      </c>
      <c r="AO19" s="56">
        <v>0.77835505433940699</v>
      </c>
      <c r="AP19" s="56">
        <v>0.77845357599717901</v>
      </c>
      <c r="AQ19" s="56">
        <v>0.77775206666240104</v>
      </c>
      <c r="AR19" s="56">
        <v>0.77819835891387001</v>
      </c>
      <c r="AS19" s="56">
        <v>0.77735044068547998</v>
      </c>
      <c r="AT19" s="56">
        <v>0.77614873625632497</v>
      </c>
      <c r="AU19" s="56">
        <v>0.775143817030851</v>
      </c>
      <c r="AV19" s="56">
        <v>0.77414391980007702</v>
      </c>
      <c r="AW19" s="56">
        <v>0.77475778026390296</v>
      </c>
      <c r="AX19" s="56">
        <v>0.772822416878577</v>
      </c>
      <c r="AY19" s="56">
        <v>0.77234531448140897</v>
      </c>
      <c r="AZ19" s="56">
        <v>0.77047158141219596</v>
      </c>
      <c r="BA19" s="56">
        <v>0.77002158303769397</v>
      </c>
      <c r="BB19" s="56">
        <v>0.76914713225873399</v>
      </c>
      <c r="BC19" s="56">
        <v>0.76603757630198499</v>
      </c>
      <c r="BD19" s="56">
        <v>0.76601824870128499</v>
      </c>
      <c r="BE19" s="56">
        <v>0.765360668604533</v>
      </c>
      <c r="BF19" s="56">
        <v>0.76459454108165104</v>
      </c>
      <c r="BG19" s="56">
        <v>0.76397575332501799</v>
      </c>
      <c r="BH19" s="56">
        <v>0.76300843537854901</v>
      </c>
      <c r="BI19" s="56">
        <v>0.76376232151395096</v>
      </c>
      <c r="BJ19" s="56">
        <v>0.76361857872265204</v>
      </c>
      <c r="BK19" s="56">
        <v>0.76416998752043996</v>
      </c>
      <c r="BL19" s="56">
        <v>0.76402246885537495</v>
      </c>
      <c r="BM19" s="56">
        <v>0.76375226812151498</v>
      </c>
      <c r="BN19" s="56">
        <v>0.76518429895153495</v>
      </c>
      <c r="BO19" s="56">
        <v>0.76621319112451503</v>
      </c>
      <c r="BP19" s="56">
        <v>0.76673309326799599</v>
      </c>
      <c r="BQ19" s="56">
        <v>0.76763773745395703</v>
      </c>
      <c r="BR19" s="56">
        <v>0.76835728551133398</v>
      </c>
      <c r="BS19" s="56">
        <v>0.77176717525555105</v>
      </c>
      <c r="BT19" s="56">
        <v>0.77260700674534799</v>
      </c>
      <c r="BU19" s="56">
        <v>0.77650717007687997</v>
      </c>
      <c r="BV19" s="56">
        <v>0.77865418250197105</v>
      </c>
      <c r="BW19" s="56">
        <v>0.78214703702744603</v>
      </c>
      <c r="BX19" s="56">
        <v>0.78549532108850595</v>
      </c>
      <c r="BY19" s="56">
        <v>0.79076099371382702</v>
      </c>
      <c r="BZ19" s="56">
        <v>0.79395568498029001</v>
      </c>
      <c r="CA19" s="56">
        <v>0.79744688876787895</v>
      </c>
      <c r="CB19" s="56">
        <v>0.80196613393937799</v>
      </c>
      <c r="CC19" s="56">
        <v>0.80411209004624296</v>
      </c>
      <c r="CD19" s="56">
        <v>0.807438244446958</v>
      </c>
      <c r="CE19" s="56">
        <v>0.80955264282886596</v>
      </c>
      <c r="CF19" s="56">
        <v>0.80961358102426395</v>
      </c>
      <c r="CG19" s="56">
        <v>0.81164608970457397</v>
      </c>
      <c r="CH19" s="56">
        <v>0.81173233748717799</v>
      </c>
      <c r="CI19" s="56">
        <v>0.81167913686779802</v>
      </c>
      <c r="CJ19" s="56">
        <v>0.80987367301000801</v>
      </c>
      <c r="CK19" s="56">
        <v>0.80918380558761105</v>
      </c>
      <c r="CL19" s="56">
        <v>0.80798152932561895</v>
      </c>
      <c r="CM19" s="56">
        <v>0.80550485087865098</v>
      </c>
      <c r="CN19" s="56">
        <v>0.80467217276977898</v>
      </c>
      <c r="CO19" s="56">
        <v>0.80402666206518103</v>
      </c>
      <c r="CP19" s="56">
        <v>0.80169847029189201</v>
      </c>
      <c r="CQ19" s="56">
        <v>0.80081162026929997</v>
      </c>
      <c r="CR19" s="56">
        <v>0.80029029878383096</v>
      </c>
      <c r="CS19" s="56">
        <v>0.79881119876097595</v>
      </c>
      <c r="CT19" s="56">
        <v>0.79726585121295901</v>
      </c>
      <c r="CU19" s="56">
        <v>0.79526704535264703</v>
      </c>
      <c r="CV19" s="56">
        <v>0.79565983604454904</v>
      </c>
      <c r="CW19" s="56">
        <v>0.79295051481770495</v>
      </c>
      <c r="CX19" s="56">
        <v>0.79237820098355005</v>
      </c>
      <c r="CY19" s="56">
        <v>0.79189979712958802</v>
      </c>
      <c r="CZ19" s="56">
        <v>0.79161874342650496</v>
      </c>
      <c r="DA19" s="56">
        <v>0.79094906037972001</v>
      </c>
      <c r="DB19" s="56">
        <v>0.79163664374440901</v>
      </c>
      <c r="DC19" s="56">
        <v>0.79132733602371996</v>
      </c>
      <c r="DD19" s="56">
        <v>0.79245800076643602</v>
      </c>
      <c r="DE19" s="56">
        <v>0.79240657580940099</v>
      </c>
      <c r="DF19" s="56">
        <v>0.79300567828618995</v>
      </c>
      <c r="DG19" s="56">
        <v>0.79261241791753301</v>
      </c>
      <c r="DH19" s="56">
        <v>0.79301764173881995</v>
      </c>
      <c r="DI19" s="56">
        <v>0.79269206063405895</v>
      </c>
      <c r="DJ19" s="56">
        <v>0.79196780356145602</v>
      </c>
      <c r="DK19" s="56">
        <v>0.79200285148152405</v>
      </c>
      <c r="DL19" s="56">
        <v>0.79309052571066496</v>
      </c>
      <c r="DM19" s="56">
        <v>0.79326926226352101</v>
      </c>
      <c r="DN19" s="56">
        <v>0.79384563828256205</v>
      </c>
      <c r="DO19" s="56">
        <v>0.79510862998873</v>
      </c>
      <c r="DP19" s="56">
        <v>0.79587985777815196</v>
      </c>
      <c r="DQ19" s="56">
        <v>0.79637031917628098</v>
      </c>
      <c r="DR19" s="56">
        <v>0.79896624499061497</v>
      </c>
      <c r="DS19" s="56">
        <v>0.800533264361309</v>
      </c>
      <c r="DT19" s="56">
        <v>0.80366843483261097</v>
      </c>
      <c r="DU19" s="56">
        <v>0.80643756235017805</v>
      </c>
      <c r="DV19" s="56">
        <v>0.80904385146149804</v>
      </c>
      <c r="DW19" s="56">
        <v>0.81284354204092402</v>
      </c>
      <c r="DX19" s="56">
        <v>0.81646697635096099</v>
      </c>
      <c r="DY19" s="56">
        <v>0.81944326184073901</v>
      </c>
      <c r="DZ19" s="56">
        <v>0.823946928619261</v>
      </c>
      <c r="EA19" s="56">
        <v>0.82735771513757805</v>
      </c>
      <c r="EB19" s="56">
        <v>0.83041181901288896</v>
      </c>
      <c r="EC19" s="56">
        <v>0.835421926039284</v>
      </c>
      <c r="ED19" s="56">
        <v>0.838231834708836</v>
      </c>
      <c r="EE19" s="56">
        <v>0.840696267491154</v>
      </c>
      <c r="EF19" s="56">
        <v>0.84325991466468897</v>
      </c>
      <c r="EG19" s="56">
        <v>0.84739845902203104</v>
      </c>
      <c r="EH19" s="56">
        <v>0.85037882703987</v>
      </c>
      <c r="EI19" s="56">
        <v>0.85476199033915301</v>
      </c>
      <c r="EJ19" s="56">
        <v>0.85924392129417304</v>
      </c>
      <c r="EK19" s="56">
        <v>0.86633518245225005</v>
      </c>
      <c r="EL19" s="56">
        <v>0.88084634912788695</v>
      </c>
      <c r="EM19" s="56">
        <v>0.88955249217712895</v>
      </c>
      <c r="EN19" s="56">
        <v>0.89485838895390402</v>
      </c>
      <c r="EO19" s="56">
        <v>0.90288234673109302</v>
      </c>
      <c r="EP19" s="56">
        <v>0.91233558442674301</v>
      </c>
      <c r="EQ19" s="56">
        <v>0.92540560598236399</v>
      </c>
      <c r="ER19" s="56">
        <v>0.93952754657831195</v>
      </c>
      <c r="ES19" s="56">
        <v>0.95326178122403304</v>
      </c>
      <c r="ET19" s="56">
        <v>0.96965987264731301</v>
      </c>
      <c r="EU19" s="56">
        <v>0.98054849451446602</v>
      </c>
      <c r="EV19" s="56">
        <v>0.99147985309530695</v>
      </c>
      <c r="EW19" s="56">
        <v>1.0010841202944301</v>
      </c>
      <c r="EX19" s="56">
        <v>1.01026843957798</v>
      </c>
      <c r="EY19" s="56">
        <v>1.01824751352111</v>
      </c>
      <c r="EZ19" s="56">
        <v>1.0237335115555299</v>
      </c>
      <c r="FA19" s="56">
        <v>1.02870649332708</v>
      </c>
      <c r="FB19" s="56">
        <v>1.03388055287458</v>
      </c>
      <c r="FC19" s="56">
        <v>1.0389780807653</v>
      </c>
      <c r="FD19" s="56">
        <v>1.04331973831934</v>
      </c>
      <c r="FE19" s="56">
        <v>1.0458044284499799</v>
      </c>
      <c r="FF19" s="56">
        <v>1.04886935702029</v>
      </c>
      <c r="FG19" s="56">
        <v>1.0518101912325899</v>
      </c>
      <c r="FH19" s="56">
        <v>1.05257188603517</v>
      </c>
      <c r="FI19" s="56">
        <v>1.0551861444222801</v>
      </c>
      <c r="FJ19" s="56">
        <v>1.0550335703345399</v>
      </c>
      <c r="FK19" s="56">
        <v>1.05597300652381</v>
      </c>
      <c r="FL19" s="56">
        <v>1.0568067683212801</v>
      </c>
      <c r="FM19" s="56">
        <v>1.0579154385009299</v>
      </c>
      <c r="FN19" s="56">
        <v>1.06071162903642</v>
      </c>
      <c r="FO19" s="56">
        <v>1.0601278573859501</v>
      </c>
      <c r="FP19" s="56">
        <v>1.06178295987442</v>
      </c>
      <c r="FQ19" s="56">
        <v>1.06186096497852</v>
      </c>
      <c r="FR19" s="56">
        <v>1.06216653953498</v>
      </c>
      <c r="FS19" s="56">
        <v>1.0605080441043999</v>
      </c>
      <c r="FT19" s="56">
        <v>1.0583693347902901</v>
      </c>
      <c r="FU19" s="56">
        <v>1.0558975726819599</v>
      </c>
      <c r="FV19" s="56">
        <v>1.05436998829019</v>
      </c>
      <c r="FW19" s="56">
        <v>1.0496117260403299</v>
      </c>
      <c r="FX19" s="56">
        <v>1.04672026793447</v>
      </c>
      <c r="FY19" s="56">
        <v>1.0454198294916901</v>
      </c>
      <c r="FZ19" s="56">
        <v>1.0412092902526999</v>
      </c>
      <c r="GA19" s="56">
        <v>1.0395478129193101</v>
      </c>
      <c r="GB19" s="56">
        <v>1.0347657877973</v>
      </c>
      <c r="GC19" s="56">
        <v>1.03359407890112</v>
      </c>
      <c r="GD19" s="56">
        <v>1.03003798466955</v>
      </c>
      <c r="GE19" s="56">
        <v>1.02855425880535</v>
      </c>
      <c r="GF19" s="56">
        <v>1.02526962100924</v>
      </c>
      <c r="GG19" s="56">
        <v>1.02084307462208</v>
      </c>
      <c r="GH19" s="56">
        <v>1.02145182006312</v>
      </c>
      <c r="GI19" s="56">
        <v>1.02111813347989</v>
      </c>
      <c r="GJ19" s="56">
        <v>1.0224408832485401</v>
      </c>
      <c r="GK19" s="56">
        <v>1.0228191123913599</v>
      </c>
      <c r="GL19" s="56">
        <v>1.0210039260683801</v>
      </c>
      <c r="GM19" s="56">
        <v>1.0211695689045299</v>
      </c>
      <c r="GN19" s="56">
        <v>1.01992488761477</v>
      </c>
      <c r="GO19" s="56">
        <v>1.0184097975825299</v>
      </c>
      <c r="GP19" s="56">
        <v>1.0140816945625799</v>
      </c>
      <c r="GQ19" s="56">
        <v>1.0132463037755599</v>
      </c>
      <c r="GR19" s="56">
        <v>1.00966503870264</v>
      </c>
      <c r="GS19" s="56">
        <v>1.0112107109325901</v>
      </c>
      <c r="GT19" s="56">
        <v>1.00904611485614</v>
      </c>
      <c r="GU19" s="56">
        <v>1.0046615570465101</v>
      </c>
      <c r="GV19" s="56">
        <v>1.0026906265615301</v>
      </c>
      <c r="GW19" s="56">
        <v>1.0000023955721999</v>
      </c>
      <c r="GX19" s="56">
        <v>0.99545428645696199</v>
      </c>
      <c r="GY19" s="56">
        <v>0.99520993877313901</v>
      </c>
      <c r="GZ19" s="56">
        <v>0.99233461308539095</v>
      </c>
      <c r="HA19" s="56">
        <v>0.98825914147455896</v>
      </c>
      <c r="HB19" s="56">
        <v>0.98841483134049002</v>
      </c>
      <c r="HC19" s="56">
        <v>0.98415219433018897</v>
      </c>
      <c r="HD19" s="56">
        <v>0.98259000149533304</v>
      </c>
      <c r="HE19" s="56">
        <v>0.97980786710482903</v>
      </c>
      <c r="HF19" s="56">
        <v>0.97841961083988505</v>
      </c>
      <c r="HG19" s="56">
        <v>0.97519786759758498</v>
      </c>
      <c r="HH19" s="56">
        <v>0.97574101724283901</v>
      </c>
      <c r="HI19" s="56">
        <v>0.97190496920219804</v>
      </c>
      <c r="HJ19" s="56">
        <v>0.97286532805473303</v>
      </c>
      <c r="HK19" s="56">
        <v>0.96764619395006501</v>
      </c>
      <c r="HL19" s="56">
        <v>0.96986156741245599</v>
      </c>
      <c r="HM19" s="56">
        <v>0.96944514881210697</v>
      </c>
      <c r="HN19" s="56">
        <v>0.96819735330071399</v>
      </c>
      <c r="HO19" s="56">
        <v>0.97103976429418404</v>
      </c>
      <c r="HP19" s="56">
        <v>0.96909723101984502</v>
      </c>
      <c r="HQ19" s="56">
        <v>0.97264898889395102</v>
      </c>
      <c r="HR19" s="56">
        <v>0.96752901765099397</v>
      </c>
      <c r="HS19" s="56">
        <v>0.97471663598695502</v>
      </c>
      <c r="HT19" s="56">
        <v>0.97635788233905296</v>
      </c>
      <c r="HU19" s="56">
        <v>0.98195568457687998</v>
      </c>
      <c r="HV19" s="56">
        <v>0.98863576361821603</v>
      </c>
      <c r="HW19" s="56">
        <v>0.99527919096170503</v>
      </c>
      <c r="HX19" s="56">
        <v>0.99669150712233701</v>
      </c>
      <c r="HY19" s="56">
        <v>1.0089218505433</v>
      </c>
      <c r="HZ19" s="56">
        <v>1.01508505873804</v>
      </c>
      <c r="IA19" s="56">
        <v>1.0111944892578599</v>
      </c>
      <c r="IB19" s="56">
        <v>1.01223445641701</v>
      </c>
      <c r="IC19" s="56">
        <v>1.0166674248390699</v>
      </c>
      <c r="ID19" s="56">
        <v>1.0173347519296301</v>
      </c>
      <c r="IE19" s="56">
        <v>1.0119132633702499</v>
      </c>
    </row>
    <row r="20" spans="1:239" s="48" customFormat="1" ht="16">
      <c r="A20" s="44" t="s">
        <v>93</v>
      </c>
      <c r="B20" s="44" t="s">
        <v>103</v>
      </c>
      <c r="C20" s="44" t="s">
        <v>114</v>
      </c>
      <c r="D20" s="49" t="s">
        <v>117</v>
      </c>
      <c r="E20" s="58" t="s">
        <v>120</v>
      </c>
      <c r="F20" s="47">
        <v>44835</v>
      </c>
      <c r="G20" s="50">
        <v>293.37</v>
      </c>
      <c r="H20" s="50">
        <v>102.2</v>
      </c>
      <c r="I20" s="51">
        <f t="shared" si="3"/>
        <v>0.34836554521593893</v>
      </c>
      <c r="J20" s="53">
        <v>0.5035023865104572</v>
      </c>
      <c r="K20" s="53"/>
      <c r="L20" s="56">
        <v>0.77635364442619603</v>
      </c>
      <c r="M20" s="56">
        <v>0.78164104848851101</v>
      </c>
      <c r="N20" s="56">
        <v>0.78027546863050401</v>
      </c>
      <c r="O20" s="56">
        <v>0.77595327699824901</v>
      </c>
      <c r="P20" s="56">
        <v>0.77588552045881598</v>
      </c>
      <c r="Q20" s="56">
        <v>0.77330956721782496</v>
      </c>
      <c r="R20" s="56">
        <v>0.773779038129497</v>
      </c>
      <c r="S20" s="56">
        <v>0.77813000029278101</v>
      </c>
      <c r="T20" s="56">
        <v>0.78365388742686903</v>
      </c>
      <c r="U20" s="56">
        <v>0.78617718904448697</v>
      </c>
      <c r="V20" s="56">
        <v>0.78925484037851001</v>
      </c>
      <c r="W20" s="56">
        <v>0.79275833876465196</v>
      </c>
      <c r="X20" s="56">
        <v>0.79548545182255004</v>
      </c>
      <c r="Y20" s="56">
        <v>0.79590922682509702</v>
      </c>
      <c r="Z20" s="56">
        <v>0.79670168206616399</v>
      </c>
      <c r="AA20" s="56">
        <v>0.79659973362870096</v>
      </c>
      <c r="AB20" s="56">
        <v>0.79628954326674195</v>
      </c>
      <c r="AC20" s="56">
        <v>0.79781160675341001</v>
      </c>
      <c r="AD20" s="56">
        <v>0.79675951761014496</v>
      </c>
      <c r="AE20" s="56">
        <v>0.797518681849824</v>
      </c>
      <c r="AF20" s="56">
        <v>0.79564518580177801</v>
      </c>
      <c r="AG20" s="56">
        <v>0.79613211971836395</v>
      </c>
      <c r="AH20" s="56">
        <v>0.794642753941595</v>
      </c>
      <c r="AI20" s="56">
        <v>0.79381421995731904</v>
      </c>
      <c r="AJ20" s="56">
        <v>0.79318203631502404</v>
      </c>
      <c r="AK20" s="56">
        <v>0.79233619252016596</v>
      </c>
      <c r="AL20" s="56">
        <v>0.79032287794564704</v>
      </c>
      <c r="AM20" s="56">
        <v>0.78861495739843201</v>
      </c>
      <c r="AN20" s="56">
        <v>0.78730357701126596</v>
      </c>
      <c r="AO20" s="56">
        <v>0.78621533927743603</v>
      </c>
      <c r="AP20" s="56">
        <v>0.78552688611711896</v>
      </c>
      <c r="AQ20" s="56">
        <v>0.78453042720133104</v>
      </c>
      <c r="AR20" s="56">
        <v>0.78238497821195496</v>
      </c>
      <c r="AS20" s="56">
        <v>0.78053022417713203</v>
      </c>
      <c r="AT20" s="56">
        <v>0.778933141035415</v>
      </c>
      <c r="AU20" s="56">
        <v>0.77648887713133197</v>
      </c>
      <c r="AV20" s="56">
        <v>0.77430403890773503</v>
      </c>
      <c r="AW20" s="56">
        <v>0.77414170653373104</v>
      </c>
      <c r="AX20" s="56">
        <v>0.77013352793313805</v>
      </c>
      <c r="AY20" s="56">
        <v>0.76883646396961303</v>
      </c>
      <c r="AZ20" s="56">
        <v>0.767016306738313</v>
      </c>
      <c r="BA20" s="56">
        <v>0.76421545158534898</v>
      </c>
      <c r="BB20" s="56">
        <v>0.76166699706166097</v>
      </c>
      <c r="BC20" s="56">
        <v>0.75826801019596002</v>
      </c>
      <c r="BD20" s="56">
        <v>0.75708375696639696</v>
      </c>
      <c r="BE20" s="56">
        <v>0.75477783666729203</v>
      </c>
      <c r="BF20" s="56">
        <v>0.75312398092388</v>
      </c>
      <c r="BG20" s="56">
        <v>0.75269444509627903</v>
      </c>
      <c r="BH20" s="56">
        <v>0.75002300003165301</v>
      </c>
      <c r="BI20" s="56">
        <v>0.74981898538860203</v>
      </c>
      <c r="BJ20" s="56">
        <v>0.748713782833761</v>
      </c>
      <c r="BK20" s="56">
        <v>0.74859741752620701</v>
      </c>
      <c r="BL20" s="56">
        <v>0.74798034096983901</v>
      </c>
      <c r="BM20" s="56">
        <v>0.74662903388464197</v>
      </c>
      <c r="BN20" s="56">
        <v>0.74713464929496598</v>
      </c>
      <c r="BO20" s="56">
        <v>0.747692895816223</v>
      </c>
      <c r="BP20" s="56">
        <v>0.74704447689932396</v>
      </c>
      <c r="BQ20" s="56">
        <v>0.74791551751210705</v>
      </c>
      <c r="BR20" s="56">
        <v>0.748350071551385</v>
      </c>
      <c r="BS20" s="56">
        <v>0.74971984363192701</v>
      </c>
      <c r="BT20" s="56">
        <v>0.75050234393656101</v>
      </c>
      <c r="BU20" s="56">
        <v>0.75217356502967003</v>
      </c>
      <c r="BV20" s="56">
        <v>0.75456675266310802</v>
      </c>
      <c r="BW20" s="56">
        <v>0.75663374002272299</v>
      </c>
      <c r="BX20" s="56">
        <v>0.75930784710394394</v>
      </c>
      <c r="BY20" s="56">
        <v>0.76255377590272799</v>
      </c>
      <c r="BZ20" s="56">
        <v>0.76543128282773998</v>
      </c>
      <c r="CA20" s="56">
        <v>0.76900607015502498</v>
      </c>
      <c r="CB20" s="56">
        <v>0.77205062763149801</v>
      </c>
      <c r="CC20" s="56">
        <v>0.77430481487427005</v>
      </c>
      <c r="CD20" s="56">
        <v>0.77646446924798596</v>
      </c>
      <c r="CE20" s="56">
        <v>0.77815407913844703</v>
      </c>
      <c r="CF20" s="56">
        <v>0.77803229959394005</v>
      </c>
      <c r="CG20" s="56">
        <v>0.77807884151273798</v>
      </c>
      <c r="CH20" s="56">
        <v>0.77806382765639104</v>
      </c>
      <c r="CI20" s="56">
        <v>0.77757208855183602</v>
      </c>
      <c r="CJ20" s="56">
        <v>0.77578610992133501</v>
      </c>
      <c r="CK20" s="56">
        <v>0.77432479576015001</v>
      </c>
      <c r="CL20" s="56">
        <v>0.77225872796997597</v>
      </c>
      <c r="CM20" s="56">
        <v>0.77030711646757</v>
      </c>
      <c r="CN20" s="56">
        <v>0.76875270037344101</v>
      </c>
      <c r="CO20" s="56">
        <v>0.76768424961497395</v>
      </c>
      <c r="CP20" s="56">
        <v>0.76700662386185103</v>
      </c>
      <c r="CQ20" s="56">
        <v>0.76606671994813202</v>
      </c>
      <c r="CR20" s="56">
        <v>0.76528878131778799</v>
      </c>
      <c r="CS20" s="56">
        <v>0.76504651775839605</v>
      </c>
      <c r="CT20" s="56">
        <v>0.76440669596815802</v>
      </c>
      <c r="CU20" s="56">
        <v>0.76324516136409803</v>
      </c>
      <c r="CV20" s="56">
        <v>0.76320445541082305</v>
      </c>
      <c r="CW20" s="56">
        <v>0.76189286303050796</v>
      </c>
      <c r="CX20" s="56">
        <v>0.76082957895750802</v>
      </c>
      <c r="CY20" s="56">
        <v>0.75965379466268401</v>
      </c>
      <c r="CZ20" s="56">
        <v>0.75963451243359603</v>
      </c>
      <c r="DA20" s="56">
        <v>0.75972086640634595</v>
      </c>
      <c r="DB20" s="56">
        <v>0.76010557337568696</v>
      </c>
      <c r="DC20" s="56">
        <v>0.75968923050083703</v>
      </c>
      <c r="DD20" s="56">
        <v>0.76052194016030805</v>
      </c>
      <c r="DE20" s="56">
        <v>0.76108069753922003</v>
      </c>
      <c r="DF20" s="56">
        <v>0.76165701329406299</v>
      </c>
      <c r="DG20" s="56">
        <v>0.761844120412981</v>
      </c>
      <c r="DH20" s="56">
        <v>0.76149561971280599</v>
      </c>
      <c r="DI20" s="56">
        <v>0.76211431148161102</v>
      </c>
      <c r="DJ20" s="56">
        <v>0.76088250249732703</v>
      </c>
      <c r="DK20" s="56">
        <v>0.76117932888999196</v>
      </c>
      <c r="DL20" s="56">
        <v>0.76275070142288204</v>
      </c>
      <c r="DM20" s="56">
        <v>0.76248477540496795</v>
      </c>
      <c r="DN20" s="56">
        <v>0.76375229974046299</v>
      </c>
      <c r="DO20" s="56">
        <v>0.76470291970196902</v>
      </c>
      <c r="DP20" s="56">
        <v>0.76538958905394805</v>
      </c>
      <c r="DQ20" s="56">
        <v>0.76650675353997899</v>
      </c>
      <c r="DR20" s="56">
        <v>0.76786120125356805</v>
      </c>
      <c r="DS20" s="56">
        <v>0.76959495925934096</v>
      </c>
      <c r="DT20" s="56">
        <v>0.77250787073579696</v>
      </c>
      <c r="DU20" s="56">
        <v>0.77549394391153903</v>
      </c>
      <c r="DV20" s="56">
        <v>0.77807993306009704</v>
      </c>
      <c r="DW20" s="56">
        <v>0.78115078280648398</v>
      </c>
      <c r="DX20" s="56">
        <v>0.78484939668317899</v>
      </c>
      <c r="DY20" s="56">
        <v>0.78816964093304798</v>
      </c>
      <c r="DZ20" s="56">
        <v>0.79239040233175495</v>
      </c>
      <c r="EA20" s="56">
        <v>0.79502257421303901</v>
      </c>
      <c r="EB20" s="56">
        <v>0.79873332623590099</v>
      </c>
      <c r="EC20" s="56">
        <v>0.80283353069914598</v>
      </c>
      <c r="ED20" s="56">
        <v>0.80606079416745802</v>
      </c>
      <c r="EE20" s="56">
        <v>0.80847575239441805</v>
      </c>
      <c r="EF20" s="56">
        <v>0.80984737498178705</v>
      </c>
      <c r="EG20" s="56">
        <v>0.81407081300319895</v>
      </c>
      <c r="EH20" s="56">
        <v>0.81712468088256895</v>
      </c>
      <c r="EI20" s="56">
        <v>0.82103771393537095</v>
      </c>
      <c r="EJ20" s="56">
        <v>0.82524792154950699</v>
      </c>
      <c r="EK20" s="56">
        <v>0.83025221748489297</v>
      </c>
      <c r="EL20" s="56">
        <v>0.84046028933163197</v>
      </c>
      <c r="EM20" s="56">
        <v>0.848314695825647</v>
      </c>
      <c r="EN20" s="56">
        <v>0.85582196100440899</v>
      </c>
      <c r="EO20" s="56">
        <v>0.86656304373933302</v>
      </c>
      <c r="EP20" s="56">
        <v>0.87752377758406896</v>
      </c>
      <c r="EQ20" s="56">
        <v>0.88992379315117598</v>
      </c>
      <c r="ER20" s="56">
        <v>0.90350263540601705</v>
      </c>
      <c r="ES20" s="56">
        <v>0.91850483633217805</v>
      </c>
      <c r="ET20" s="56">
        <v>0.93287628598777195</v>
      </c>
      <c r="EU20" s="56">
        <v>0.94488685503825598</v>
      </c>
      <c r="EV20" s="56">
        <v>0.955977120657307</v>
      </c>
      <c r="EW20" s="56">
        <v>0.96506217161226104</v>
      </c>
      <c r="EX20" s="56">
        <v>0.97375837700970802</v>
      </c>
      <c r="EY20" s="56">
        <v>0.98108097039867104</v>
      </c>
      <c r="EZ20" s="56">
        <v>0.986803678352563</v>
      </c>
      <c r="FA20" s="56">
        <v>0.99198260990576403</v>
      </c>
      <c r="FB20" s="56">
        <v>0.995791856873675</v>
      </c>
      <c r="FC20" s="56">
        <v>1.0025692811143201</v>
      </c>
      <c r="FD20" s="56">
        <v>1.00659581594904</v>
      </c>
      <c r="FE20" s="56">
        <v>1.0091840244764001</v>
      </c>
      <c r="FF20" s="56">
        <v>1.01377990248646</v>
      </c>
      <c r="FG20" s="56">
        <v>1.0161691181924399</v>
      </c>
      <c r="FH20" s="56">
        <v>1.0179043912689201</v>
      </c>
      <c r="FI20" s="56">
        <v>1.0201951734377499</v>
      </c>
      <c r="FJ20" s="56">
        <v>1.0198333560402599</v>
      </c>
      <c r="FK20" s="56">
        <v>1.02116845683041</v>
      </c>
      <c r="FL20" s="56">
        <v>1.02118815844246</v>
      </c>
      <c r="FM20" s="56">
        <v>1.0259811626638</v>
      </c>
      <c r="FN20" s="56">
        <v>1.02727841151527</v>
      </c>
      <c r="FO20" s="56">
        <v>1.0271204869469099</v>
      </c>
      <c r="FP20" s="56">
        <v>1.0302244700921801</v>
      </c>
      <c r="FQ20" s="56">
        <v>1.03121536582337</v>
      </c>
      <c r="FR20" s="56">
        <v>1.0320572805789501</v>
      </c>
      <c r="FS20" s="56">
        <v>1.02856804550798</v>
      </c>
      <c r="FT20" s="56">
        <v>1.02785789541547</v>
      </c>
      <c r="FU20" s="56">
        <v>1.0254411542287201</v>
      </c>
      <c r="FV20" s="56">
        <v>1.0245507366816899</v>
      </c>
      <c r="FW20" s="56">
        <v>1.0205771758400699</v>
      </c>
      <c r="FX20" s="56">
        <v>1.01796998791524</v>
      </c>
      <c r="FY20" s="56">
        <v>1.0166085047119799</v>
      </c>
      <c r="FZ20" s="56">
        <v>1.01356118711457</v>
      </c>
      <c r="GA20" s="56">
        <v>1.0117773468631399</v>
      </c>
      <c r="GB20" s="56">
        <v>1.0064414900201999</v>
      </c>
      <c r="GC20" s="56">
        <v>1.0040910626780899</v>
      </c>
      <c r="GD20" s="56">
        <v>1.0023965240597801</v>
      </c>
      <c r="GE20" s="56">
        <v>0.99960780027616603</v>
      </c>
      <c r="GF20" s="56">
        <v>0.99731917501956202</v>
      </c>
      <c r="GG20" s="56">
        <v>0.99201397745122999</v>
      </c>
      <c r="GH20" s="56">
        <v>0.99425083653726598</v>
      </c>
      <c r="GI20" s="56">
        <v>0.99264145579032703</v>
      </c>
      <c r="GJ20" s="56">
        <v>0.99456639340133401</v>
      </c>
      <c r="GK20" s="56">
        <v>0.99554634108277196</v>
      </c>
      <c r="GL20" s="56">
        <v>0.99388101151049102</v>
      </c>
      <c r="GM20" s="56">
        <v>0.99422202207065802</v>
      </c>
      <c r="GN20" s="56">
        <v>0.991593720696471</v>
      </c>
      <c r="GO20" s="56">
        <v>0.99033587831392</v>
      </c>
      <c r="GP20" s="56">
        <v>0.98772438201604096</v>
      </c>
      <c r="GQ20" s="56">
        <v>0.98726479091395103</v>
      </c>
      <c r="GR20" s="56">
        <v>0.98349667066199098</v>
      </c>
      <c r="GS20" s="56">
        <v>0.98447747216453296</v>
      </c>
      <c r="GT20" s="56">
        <v>0.98113951424290102</v>
      </c>
      <c r="GU20" s="56">
        <v>0.97998056814930201</v>
      </c>
      <c r="GV20" s="56">
        <v>0.97639505446819197</v>
      </c>
      <c r="GW20" s="56">
        <v>0.97525600958054504</v>
      </c>
      <c r="GX20" s="56">
        <v>0.97085099930911001</v>
      </c>
      <c r="GY20" s="56">
        <v>0.97226849425776296</v>
      </c>
      <c r="GZ20" s="56">
        <v>0.96681366432987503</v>
      </c>
      <c r="HA20" s="56">
        <v>0.96342915661635198</v>
      </c>
      <c r="HB20" s="56">
        <v>0.96457108997437402</v>
      </c>
      <c r="HC20" s="56">
        <v>0.96121615814500505</v>
      </c>
      <c r="HD20" s="56">
        <v>0.96049120953630895</v>
      </c>
      <c r="HE20" s="56">
        <v>0.96056142895114105</v>
      </c>
      <c r="HF20" s="56">
        <v>0.95720559779959402</v>
      </c>
      <c r="HG20" s="56">
        <v>0.95573034952550995</v>
      </c>
      <c r="HH20" s="56">
        <v>0.95588536813068203</v>
      </c>
      <c r="HI20" s="56">
        <v>0.94993075708491304</v>
      </c>
      <c r="HJ20" s="56">
        <v>0.95001944088615897</v>
      </c>
      <c r="HK20" s="56">
        <v>0.95022072829346604</v>
      </c>
      <c r="HL20" s="56">
        <v>0.95362562286533303</v>
      </c>
      <c r="HM20" s="56">
        <v>0.95250209780367701</v>
      </c>
      <c r="HN20" s="56">
        <v>0.95138914537094199</v>
      </c>
      <c r="HO20" s="56">
        <v>0.95352461869041405</v>
      </c>
      <c r="HP20" s="56">
        <v>0.95483662393816104</v>
      </c>
      <c r="HQ20" s="56">
        <v>0.95947317190822201</v>
      </c>
      <c r="HR20" s="56">
        <v>0.96232030815232505</v>
      </c>
      <c r="HS20" s="56">
        <v>0.96982204510673398</v>
      </c>
      <c r="HT20" s="56">
        <v>0.98047947480216102</v>
      </c>
      <c r="HU20" s="56">
        <v>0.99696672305567502</v>
      </c>
      <c r="HV20" s="56">
        <v>1.0125945539413399</v>
      </c>
      <c r="HW20" s="56">
        <v>1.03361794769888</v>
      </c>
      <c r="HX20" s="56">
        <v>1.05307211757305</v>
      </c>
      <c r="HY20" s="56">
        <v>1.0743804638477299</v>
      </c>
      <c r="HZ20" s="56">
        <v>1.0967971029344501</v>
      </c>
      <c r="IA20" s="56">
        <v>1.0929779548479299</v>
      </c>
      <c r="IB20" s="56">
        <v>1.10527948954442</v>
      </c>
      <c r="IC20" s="56">
        <v>1.1034872129559601</v>
      </c>
      <c r="ID20" s="56">
        <v>1.0832776452381201</v>
      </c>
      <c r="IE20" s="56">
        <v>1.0911984200492799</v>
      </c>
    </row>
    <row r="21" spans="1:239" s="48" customFormat="1" ht="16">
      <c r="A21" s="44" t="s">
        <v>94</v>
      </c>
      <c r="B21" s="44" t="s">
        <v>104</v>
      </c>
      <c r="C21" s="44" t="s">
        <v>113</v>
      </c>
      <c r="D21" s="49" t="s">
        <v>115</v>
      </c>
      <c r="E21" s="58" t="s">
        <v>119</v>
      </c>
      <c r="F21" s="47">
        <v>44652</v>
      </c>
      <c r="G21" s="50">
        <v>274.27999999999997</v>
      </c>
      <c r="H21" s="50">
        <v>90.3</v>
      </c>
      <c r="I21" s="51">
        <f t="shared" si="3"/>
        <v>0.32922560886685143</v>
      </c>
      <c r="J21" s="53">
        <v>0.58263088177871425</v>
      </c>
      <c r="K21" s="53"/>
      <c r="L21" s="56">
        <v>0.75292851884642598</v>
      </c>
      <c r="M21" s="56">
        <v>0.75939941406881495</v>
      </c>
      <c r="N21" s="56">
        <v>0.75919987651275</v>
      </c>
      <c r="O21" s="56">
        <v>0.75772204035903301</v>
      </c>
      <c r="P21" s="56">
        <v>0.75778802085716002</v>
      </c>
      <c r="Q21" s="56">
        <v>0.75654103126638494</v>
      </c>
      <c r="R21" s="56">
        <v>0.75681241435717905</v>
      </c>
      <c r="S21" s="56">
        <v>0.760686411186699</v>
      </c>
      <c r="T21" s="56">
        <v>0.76317861046186997</v>
      </c>
      <c r="U21" s="56">
        <v>0.76504388823159297</v>
      </c>
      <c r="V21" s="56">
        <v>0.76830070530171501</v>
      </c>
      <c r="W21" s="56">
        <v>0.769361663669621</v>
      </c>
      <c r="X21" s="56">
        <v>0.77135799244115599</v>
      </c>
      <c r="Y21" s="56">
        <v>0.77185569066465198</v>
      </c>
      <c r="Z21" s="56">
        <v>0.77118129938215696</v>
      </c>
      <c r="AA21" s="56">
        <v>0.77281414641794899</v>
      </c>
      <c r="AB21" s="56">
        <v>0.77339514459936398</v>
      </c>
      <c r="AC21" s="56">
        <v>0.77377657427888802</v>
      </c>
      <c r="AD21" s="56">
        <v>0.77308232321110504</v>
      </c>
      <c r="AE21" s="56">
        <v>0.77492591609597306</v>
      </c>
      <c r="AF21" s="56">
        <v>0.77274959571423096</v>
      </c>
      <c r="AG21" s="56">
        <v>0.77363876398125997</v>
      </c>
      <c r="AH21" s="56">
        <v>0.77351377350832295</v>
      </c>
      <c r="AI21" s="56">
        <v>0.77245328107446098</v>
      </c>
      <c r="AJ21" s="56">
        <v>0.77064429006754298</v>
      </c>
      <c r="AK21" s="56">
        <v>0.77047816819475001</v>
      </c>
      <c r="AL21" s="56">
        <v>0.76864759841185804</v>
      </c>
      <c r="AM21" s="56">
        <v>0.76777886934790196</v>
      </c>
      <c r="AN21" s="56">
        <v>0.76644848403557497</v>
      </c>
      <c r="AO21" s="56">
        <v>0.76521985644641599</v>
      </c>
      <c r="AP21" s="56">
        <v>0.76457249412816497</v>
      </c>
      <c r="AQ21" s="56">
        <v>0.76338063588966998</v>
      </c>
      <c r="AR21" s="56">
        <v>0.762176402980003</v>
      </c>
      <c r="AS21" s="56">
        <v>0.76013795596465195</v>
      </c>
      <c r="AT21" s="56">
        <v>0.75797974536896295</v>
      </c>
      <c r="AU21" s="56">
        <v>0.75649233433871998</v>
      </c>
      <c r="AV21" s="56">
        <v>0.75473859586779102</v>
      </c>
      <c r="AW21" s="56">
        <v>0.75342446047239897</v>
      </c>
      <c r="AX21" s="56">
        <v>0.75152146952868304</v>
      </c>
      <c r="AY21" s="56">
        <v>0.74896320438299502</v>
      </c>
      <c r="AZ21" s="56">
        <v>0.74678776603189501</v>
      </c>
      <c r="BA21" s="56">
        <v>0.74513934469816701</v>
      </c>
      <c r="BB21" s="56">
        <v>0.74339602348121903</v>
      </c>
      <c r="BC21" s="56">
        <v>0.73939846691567501</v>
      </c>
      <c r="BD21" s="56">
        <v>0.73809887786050199</v>
      </c>
      <c r="BE21" s="56">
        <v>0.73630082330234903</v>
      </c>
      <c r="BF21" s="56">
        <v>0.73489396066819002</v>
      </c>
      <c r="BG21" s="56">
        <v>0.734042729859674</v>
      </c>
      <c r="BH21" s="56">
        <v>0.73217813068271398</v>
      </c>
      <c r="BI21" s="56">
        <v>0.73233231140389199</v>
      </c>
      <c r="BJ21" s="56">
        <v>0.73057774359623096</v>
      </c>
      <c r="BK21" s="56">
        <v>0.73050555485562096</v>
      </c>
      <c r="BL21" s="56">
        <v>0.729511497804611</v>
      </c>
      <c r="BM21" s="56">
        <v>0.72809248959664596</v>
      </c>
      <c r="BN21" s="56">
        <v>0.72807604139141802</v>
      </c>
      <c r="BO21" s="56">
        <v>0.72874191444247904</v>
      </c>
      <c r="BP21" s="56">
        <v>0.72895746604284095</v>
      </c>
      <c r="BQ21" s="56">
        <v>0.72820441033927097</v>
      </c>
      <c r="BR21" s="56">
        <v>0.73015038938028298</v>
      </c>
      <c r="BS21" s="56">
        <v>0.73122543087987601</v>
      </c>
      <c r="BT21" s="56">
        <v>0.73176585287297102</v>
      </c>
      <c r="BU21" s="56">
        <v>0.73558876322458999</v>
      </c>
      <c r="BV21" s="56">
        <v>0.73723176685521297</v>
      </c>
      <c r="BW21" s="56">
        <v>0.73917195856479401</v>
      </c>
      <c r="BX21" s="56">
        <v>0.74200824691913803</v>
      </c>
      <c r="BY21" s="56">
        <v>0.74592643307727202</v>
      </c>
      <c r="BZ21" s="56">
        <v>0.75019983185667005</v>
      </c>
      <c r="CA21" s="56">
        <v>0.75310138601212695</v>
      </c>
      <c r="CB21" s="56">
        <v>0.75707625451973704</v>
      </c>
      <c r="CC21" s="56">
        <v>0.75942995673629599</v>
      </c>
      <c r="CD21" s="56">
        <v>0.76184514521317304</v>
      </c>
      <c r="CE21" s="56">
        <v>0.76298278869647695</v>
      </c>
      <c r="CF21" s="56">
        <v>0.76335905433272599</v>
      </c>
      <c r="CG21" s="56">
        <v>0.76423347392808905</v>
      </c>
      <c r="CH21" s="56">
        <v>0.76354636437039702</v>
      </c>
      <c r="CI21" s="56">
        <v>0.76268041064314496</v>
      </c>
      <c r="CJ21" s="56">
        <v>0.760536708865994</v>
      </c>
      <c r="CK21" s="56">
        <v>0.75982938476265804</v>
      </c>
      <c r="CL21" s="56">
        <v>0.757827083538403</v>
      </c>
      <c r="CM21" s="56">
        <v>0.75431428673090295</v>
      </c>
      <c r="CN21" s="56">
        <v>0.75264782891903703</v>
      </c>
      <c r="CO21" s="56">
        <v>0.75312379147708397</v>
      </c>
      <c r="CP21" s="56">
        <v>0.75096438036373203</v>
      </c>
      <c r="CQ21" s="56">
        <v>0.74940197916882101</v>
      </c>
      <c r="CR21" s="56">
        <v>0.74954656596920899</v>
      </c>
      <c r="CS21" s="56">
        <v>0.74901229918635703</v>
      </c>
      <c r="CT21" s="56">
        <v>0.74798246543949598</v>
      </c>
      <c r="CU21" s="56">
        <v>0.74680248193305998</v>
      </c>
      <c r="CV21" s="56">
        <v>0.74641769863037</v>
      </c>
      <c r="CW21" s="56">
        <v>0.74546347415066305</v>
      </c>
      <c r="CX21" s="56">
        <v>0.74444854809555905</v>
      </c>
      <c r="CY21" s="56">
        <v>0.74400173473215303</v>
      </c>
      <c r="CZ21" s="56">
        <v>0.74339176523083506</v>
      </c>
      <c r="DA21" s="56">
        <v>0.74362991756748897</v>
      </c>
      <c r="DB21" s="56">
        <v>0.74402713312317104</v>
      </c>
      <c r="DC21" s="56">
        <v>0.74426272664991899</v>
      </c>
      <c r="DD21" s="56">
        <v>0.74491800222060001</v>
      </c>
      <c r="DE21" s="56">
        <v>0.74491429993610903</v>
      </c>
      <c r="DF21" s="56">
        <v>0.74636101860347503</v>
      </c>
      <c r="DG21" s="56">
        <v>0.74629628521684299</v>
      </c>
      <c r="DH21" s="56">
        <v>0.74593378356097695</v>
      </c>
      <c r="DI21" s="56">
        <v>0.746412290757272</v>
      </c>
      <c r="DJ21" s="56">
        <v>0.74550698219380096</v>
      </c>
      <c r="DK21" s="56">
        <v>0.74653273106606299</v>
      </c>
      <c r="DL21" s="56">
        <v>0.746820043856529</v>
      </c>
      <c r="DM21" s="56">
        <v>0.74707027290787298</v>
      </c>
      <c r="DN21" s="56">
        <v>0.74814323889323997</v>
      </c>
      <c r="DO21" s="56">
        <v>0.748979755075453</v>
      </c>
      <c r="DP21" s="56">
        <v>0.75040089900003304</v>
      </c>
      <c r="DQ21" s="56">
        <v>0.75105987266464302</v>
      </c>
      <c r="DR21" s="56">
        <v>0.75265066249503298</v>
      </c>
      <c r="DS21" s="56">
        <v>0.75499619208979196</v>
      </c>
      <c r="DT21" s="56">
        <v>0.75788789251563904</v>
      </c>
      <c r="DU21" s="56">
        <v>0.760945354006477</v>
      </c>
      <c r="DV21" s="56">
        <v>0.76397408644077702</v>
      </c>
      <c r="DW21" s="56">
        <v>0.76739861494686401</v>
      </c>
      <c r="DX21" s="56">
        <v>0.77140376546229295</v>
      </c>
      <c r="DY21" s="56">
        <v>0.775411902726866</v>
      </c>
      <c r="DZ21" s="56">
        <v>0.77897324122916001</v>
      </c>
      <c r="EA21" s="56">
        <v>0.78253080626833804</v>
      </c>
      <c r="EB21" s="56">
        <v>0.78649227281571199</v>
      </c>
      <c r="EC21" s="56">
        <v>0.79137766287691802</v>
      </c>
      <c r="ED21" s="56">
        <v>0.793811558037266</v>
      </c>
      <c r="EE21" s="56">
        <v>0.79710084839867101</v>
      </c>
      <c r="EF21" s="56">
        <v>0.799455590728951</v>
      </c>
      <c r="EG21" s="56">
        <v>0.803535224332247</v>
      </c>
      <c r="EH21" s="56">
        <v>0.80674941518097198</v>
      </c>
      <c r="EI21" s="56">
        <v>0.81116123534339801</v>
      </c>
      <c r="EJ21" s="56">
        <v>0.8161243731476</v>
      </c>
      <c r="EK21" s="56">
        <v>0.82238203834347501</v>
      </c>
      <c r="EL21" s="56">
        <v>0.83362839319971305</v>
      </c>
      <c r="EM21" s="56">
        <v>0.84316932646701004</v>
      </c>
      <c r="EN21" s="56">
        <v>0.85201440303796105</v>
      </c>
      <c r="EO21" s="56">
        <v>0.86375803582667798</v>
      </c>
      <c r="EP21" s="56">
        <v>0.87537428672207196</v>
      </c>
      <c r="EQ21" s="56">
        <v>0.88961095511960298</v>
      </c>
      <c r="ER21" s="56">
        <v>0.904389060991595</v>
      </c>
      <c r="ES21" s="56">
        <v>0.92036692588854097</v>
      </c>
      <c r="ET21" s="56">
        <v>0.93651239847774903</v>
      </c>
      <c r="EU21" s="56">
        <v>0.94869737811237098</v>
      </c>
      <c r="EV21" s="56">
        <v>0.96045697331102298</v>
      </c>
      <c r="EW21" s="56">
        <v>0.97001689152617598</v>
      </c>
      <c r="EX21" s="56">
        <v>0.97852833299659703</v>
      </c>
      <c r="EY21" s="56">
        <v>0.98690308483964495</v>
      </c>
      <c r="EZ21" s="56">
        <v>0.99245852045079597</v>
      </c>
      <c r="FA21" s="56">
        <v>0.99781868180726596</v>
      </c>
      <c r="FB21" s="56">
        <v>1.0031185023762801</v>
      </c>
      <c r="FC21" s="56">
        <v>1.00826192965687</v>
      </c>
      <c r="FD21" s="56">
        <v>1.0134142937595001</v>
      </c>
      <c r="FE21" s="56">
        <v>1.0160262368403501</v>
      </c>
      <c r="FF21" s="56">
        <v>1.01974160273243</v>
      </c>
      <c r="FG21" s="56">
        <v>1.0234990906383801</v>
      </c>
      <c r="FH21" s="56">
        <v>1.02439741135731</v>
      </c>
      <c r="FI21" s="56">
        <v>1.02575345640682</v>
      </c>
      <c r="FJ21" s="56">
        <v>1.02657019571666</v>
      </c>
      <c r="FK21" s="56">
        <v>1.02817174097219</v>
      </c>
      <c r="FL21" s="56">
        <v>1.0285478932393799</v>
      </c>
      <c r="FM21" s="56">
        <v>1.0322716709180799</v>
      </c>
      <c r="FN21" s="56">
        <v>1.03328237014587</v>
      </c>
      <c r="FO21" s="56">
        <v>1.03437767957803</v>
      </c>
      <c r="FP21" s="56">
        <v>1.0357371971857701</v>
      </c>
      <c r="FQ21" s="56">
        <v>1.0385681140542899</v>
      </c>
      <c r="FR21" s="56">
        <v>1.0384553579097799</v>
      </c>
      <c r="FS21" s="56">
        <v>1.0371482370435301</v>
      </c>
      <c r="FT21" s="56">
        <v>1.03522700927587</v>
      </c>
      <c r="FU21" s="56">
        <v>1.0338521023031899</v>
      </c>
      <c r="FV21" s="56">
        <v>1.03174661733151</v>
      </c>
      <c r="FW21" s="56">
        <v>1.0285196926459901</v>
      </c>
      <c r="FX21" s="56">
        <v>1.02542483814525</v>
      </c>
      <c r="FY21" s="56">
        <v>1.0228681086856899</v>
      </c>
      <c r="FZ21" s="56">
        <v>1.0200230333021201</v>
      </c>
      <c r="GA21" s="56">
        <v>1.0177425954392501</v>
      </c>
      <c r="GB21" s="56">
        <v>1.0121264515508199</v>
      </c>
      <c r="GC21" s="56">
        <v>1.01069125058451</v>
      </c>
      <c r="GD21" s="56">
        <v>1.0067551595863</v>
      </c>
      <c r="GE21" s="56">
        <v>1.0040417087951601</v>
      </c>
      <c r="GF21" s="56">
        <v>1.0009809865571699</v>
      </c>
      <c r="GG21" s="56">
        <v>0.99666705027056302</v>
      </c>
      <c r="GH21" s="56">
        <v>0.99672185859150297</v>
      </c>
      <c r="GI21" s="56">
        <v>0.99675031910352097</v>
      </c>
      <c r="GJ21" s="56">
        <v>0.99813519330498202</v>
      </c>
      <c r="GK21" s="56">
        <v>0.99797426903813602</v>
      </c>
      <c r="GL21" s="56">
        <v>0.99795847243823399</v>
      </c>
      <c r="GM21" s="56">
        <v>0.99718176695275096</v>
      </c>
      <c r="GN21" s="56">
        <v>0.99552678670970696</v>
      </c>
      <c r="GO21" s="56">
        <v>0.99387936137320998</v>
      </c>
      <c r="GP21" s="56">
        <v>0.99012187694648801</v>
      </c>
      <c r="GQ21" s="56">
        <v>0.98902284164054999</v>
      </c>
      <c r="GR21" s="56">
        <v>0.98542816381826503</v>
      </c>
      <c r="GS21" s="56">
        <v>0.98507439666236996</v>
      </c>
      <c r="GT21" s="56">
        <v>0.98335445277507005</v>
      </c>
      <c r="GU21" s="56">
        <v>0.98233465241184603</v>
      </c>
      <c r="GV21" s="56">
        <v>0.977196623593382</v>
      </c>
      <c r="GW21" s="56">
        <v>0.97759306658443201</v>
      </c>
      <c r="GX21" s="56">
        <v>0.97411664610976501</v>
      </c>
      <c r="GY21" s="56">
        <v>0.97177455009056701</v>
      </c>
      <c r="GZ21" s="56">
        <v>0.96723012824021204</v>
      </c>
      <c r="HA21" s="56">
        <v>0.96381623915377002</v>
      </c>
      <c r="HB21" s="56">
        <v>0.963530863173097</v>
      </c>
      <c r="HC21" s="56">
        <v>0.96005598196874498</v>
      </c>
      <c r="HD21" s="56">
        <v>0.960726748445763</v>
      </c>
      <c r="HE21" s="56">
        <v>0.95822621813778996</v>
      </c>
      <c r="HF21" s="56">
        <v>0.95423644893141202</v>
      </c>
      <c r="HG21" s="56">
        <v>0.95296926643732804</v>
      </c>
      <c r="HH21" s="56">
        <v>0.95285206876752504</v>
      </c>
      <c r="HI21" s="56">
        <v>0.94903334773132897</v>
      </c>
      <c r="HJ21" s="56">
        <v>0.94877883934658402</v>
      </c>
      <c r="HK21" s="56">
        <v>0.94615568713877995</v>
      </c>
      <c r="HL21" s="56">
        <v>0.94983921910633795</v>
      </c>
      <c r="HM21" s="56">
        <v>0.94655149518538295</v>
      </c>
      <c r="HN21" s="56">
        <v>0.94664214022702398</v>
      </c>
      <c r="HO21" s="56">
        <v>0.94977654107112197</v>
      </c>
      <c r="HP21" s="56">
        <v>0.94895868097731895</v>
      </c>
      <c r="HQ21" s="56">
        <v>0.953786747208063</v>
      </c>
      <c r="HR21" s="56">
        <v>0.95446935074856398</v>
      </c>
      <c r="HS21" s="56">
        <v>0.95746175480158602</v>
      </c>
      <c r="HT21" s="56">
        <v>0.96398950872008005</v>
      </c>
      <c r="HU21" s="56">
        <v>0.96836861624808201</v>
      </c>
      <c r="HV21" s="56">
        <v>0.97792833808494195</v>
      </c>
      <c r="HW21" s="56">
        <v>0.98477590124610404</v>
      </c>
      <c r="HX21" s="56">
        <v>0.99069923234211499</v>
      </c>
      <c r="HY21" s="56">
        <v>0.99818297471418205</v>
      </c>
      <c r="HZ21" s="56">
        <v>1.0043552525297299</v>
      </c>
      <c r="IA21" s="56">
        <v>1.00072470543539</v>
      </c>
      <c r="IB21" s="56">
        <v>1.0053708836211399</v>
      </c>
      <c r="IC21" s="56">
        <v>1.0009987279393899</v>
      </c>
      <c r="ID21" s="56">
        <v>1.00554518510871</v>
      </c>
      <c r="IE21" s="56">
        <v>1.0130836938846599</v>
      </c>
    </row>
    <row r="22" spans="1:239" s="48" customFormat="1" ht="16">
      <c r="A22" s="44" t="s">
        <v>99</v>
      </c>
      <c r="B22" s="44" t="s">
        <v>105</v>
      </c>
      <c r="C22" s="44" t="s">
        <v>114</v>
      </c>
      <c r="D22" s="49" t="s">
        <v>117</v>
      </c>
      <c r="E22" s="58" t="s">
        <v>120</v>
      </c>
      <c r="F22" s="47">
        <v>44835</v>
      </c>
      <c r="G22" s="50">
        <v>292.89</v>
      </c>
      <c r="H22" s="50">
        <v>95.9</v>
      </c>
      <c r="I22" s="51">
        <f t="shared" si="3"/>
        <v>0.32742667895797062</v>
      </c>
      <c r="J22" s="53">
        <v>0.5334767642663143</v>
      </c>
      <c r="K22" s="53"/>
      <c r="L22" s="56">
        <v>0.78526256158001495</v>
      </c>
      <c r="M22" s="56">
        <v>0.79281041580156497</v>
      </c>
      <c r="N22" s="56">
        <v>0.79039426862939499</v>
      </c>
      <c r="O22" s="56">
        <v>0.78782430984801599</v>
      </c>
      <c r="P22" s="56">
        <v>0.78415940804372597</v>
      </c>
      <c r="Q22" s="56">
        <v>0.78367759933946401</v>
      </c>
      <c r="R22" s="56">
        <v>0.78183467386494498</v>
      </c>
      <c r="S22" s="56">
        <v>0.78714779936269397</v>
      </c>
      <c r="T22" s="56">
        <v>0.79114466336772804</v>
      </c>
      <c r="U22" s="56">
        <v>0.79572105524007397</v>
      </c>
      <c r="V22" s="56">
        <v>0.80000510149299697</v>
      </c>
      <c r="W22" s="56">
        <v>0.80250922712908002</v>
      </c>
      <c r="X22" s="56">
        <v>0.80420771270622404</v>
      </c>
      <c r="Y22" s="56">
        <v>0.80486077011593404</v>
      </c>
      <c r="Z22" s="56">
        <v>0.804879541620378</v>
      </c>
      <c r="AA22" s="56">
        <v>0.80602399383884304</v>
      </c>
      <c r="AB22" s="56">
        <v>0.80699582201685804</v>
      </c>
      <c r="AC22" s="56">
        <v>0.80693375191067096</v>
      </c>
      <c r="AD22" s="56">
        <v>0.80538529787218405</v>
      </c>
      <c r="AE22" s="56">
        <v>0.80645100038591699</v>
      </c>
      <c r="AF22" s="56">
        <v>0.805667528065104</v>
      </c>
      <c r="AG22" s="56">
        <v>0.80672463670568495</v>
      </c>
      <c r="AH22" s="56">
        <v>0.80516538888420697</v>
      </c>
      <c r="AI22" s="56">
        <v>0.80336431472854897</v>
      </c>
      <c r="AJ22" s="56">
        <v>0.802456102282747</v>
      </c>
      <c r="AK22" s="56">
        <v>0.80132774431786102</v>
      </c>
      <c r="AL22" s="56">
        <v>0.80000718731438403</v>
      </c>
      <c r="AM22" s="56">
        <v>0.79920323208673205</v>
      </c>
      <c r="AN22" s="56">
        <v>0.79786505261443597</v>
      </c>
      <c r="AO22" s="56">
        <v>0.796759311815044</v>
      </c>
      <c r="AP22" s="56">
        <v>0.79414057591399601</v>
      </c>
      <c r="AQ22" s="56">
        <v>0.79401077855383995</v>
      </c>
      <c r="AR22" s="56">
        <v>0.79244991638692597</v>
      </c>
      <c r="AS22" s="56">
        <v>0.789949069610275</v>
      </c>
      <c r="AT22" s="56">
        <v>0.78741839508448497</v>
      </c>
      <c r="AU22" s="56">
        <v>0.78601694380381704</v>
      </c>
      <c r="AV22" s="56">
        <v>0.78302182144313404</v>
      </c>
      <c r="AW22" s="56">
        <v>0.78295297224351501</v>
      </c>
      <c r="AX22" s="56">
        <v>0.77943362555661999</v>
      </c>
      <c r="AY22" s="56">
        <v>0.77753014522618702</v>
      </c>
      <c r="AZ22" s="56">
        <v>0.77592719526768295</v>
      </c>
      <c r="BA22" s="56">
        <v>0.77404776794889396</v>
      </c>
      <c r="BB22" s="56">
        <v>0.77120759543426398</v>
      </c>
      <c r="BC22" s="56">
        <v>0.76817133338473897</v>
      </c>
      <c r="BD22" s="56">
        <v>0.76625156788325999</v>
      </c>
      <c r="BE22" s="56">
        <v>0.76460444292325702</v>
      </c>
      <c r="BF22" s="56">
        <v>0.76272533158810996</v>
      </c>
      <c r="BG22" s="56">
        <v>0.76093748226023705</v>
      </c>
      <c r="BH22" s="56">
        <v>0.75974563147145402</v>
      </c>
      <c r="BI22" s="56">
        <v>0.75887945133748802</v>
      </c>
      <c r="BJ22" s="56">
        <v>0.75765211330374505</v>
      </c>
      <c r="BK22" s="56">
        <v>0.75697428953333801</v>
      </c>
      <c r="BL22" s="56">
        <v>0.756812461707419</v>
      </c>
      <c r="BM22" s="56">
        <v>0.75509219031747998</v>
      </c>
      <c r="BN22" s="56">
        <v>0.75519406819690804</v>
      </c>
      <c r="BO22" s="56">
        <v>0.75628921111755998</v>
      </c>
      <c r="BP22" s="56">
        <v>0.75568310440798603</v>
      </c>
      <c r="BQ22" s="56">
        <v>0.75596906718927603</v>
      </c>
      <c r="BR22" s="56">
        <v>0.75609949777335494</v>
      </c>
      <c r="BS22" s="56">
        <v>0.75828479379005498</v>
      </c>
      <c r="BT22" s="56">
        <v>0.75852855412797004</v>
      </c>
      <c r="BU22" s="56">
        <v>0.76089229557446802</v>
      </c>
      <c r="BV22" s="56">
        <v>0.76269225289015896</v>
      </c>
      <c r="BW22" s="56">
        <v>0.76508385993704597</v>
      </c>
      <c r="BX22" s="56">
        <v>0.76678058488086198</v>
      </c>
      <c r="BY22" s="56">
        <v>0.77080760248938995</v>
      </c>
      <c r="BZ22" s="56">
        <v>0.77330356370275599</v>
      </c>
      <c r="CA22" s="56">
        <v>0.77702421740257599</v>
      </c>
      <c r="CB22" s="56">
        <v>0.78020590777241705</v>
      </c>
      <c r="CC22" s="56">
        <v>0.78193776419282102</v>
      </c>
      <c r="CD22" s="56">
        <v>0.78473928437458496</v>
      </c>
      <c r="CE22" s="56">
        <v>0.78660898987634698</v>
      </c>
      <c r="CF22" s="56">
        <v>0.78685312748925296</v>
      </c>
      <c r="CG22" s="56">
        <v>0.78593557159819405</v>
      </c>
      <c r="CH22" s="56">
        <v>0.78697140034935498</v>
      </c>
      <c r="CI22" s="56">
        <v>0.78629439282458502</v>
      </c>
      <c r="CJ22" s="56">
        <v>0.78378852104162999</v>
      </c>
      <c r="CK22" s="56">
        <v>0.78255717745629305</v>
      </c>
      <c r="CL22" s="56">
        <v>0.78100359373262995</v>
      </c>
      <c r="CM22" s="56">
        <v>0.77894273355664601</v>
      </c>
      <c r="CN22" s="56">
        <v>0.777014329741191</v>
      </c>
      <c r="CO22" s="56">
        <v>0.77675865189749405</v>
      </c>
      <c r="CP22" s="56">
        <v>0.77527793135245004</v>
      </c>
      <c r="CQ22" s="56">
        <v>0.77395029352350997</v>
      </c>
      <c r="CR22" s="56">
        <v>0.77437820257883305</v>
      </c>
      <c r="CS22" s="56">
        <v>0.77387986636566797</v>
      </c>
      <c r="CT22" s="56">
        <v>0.77283895934401203</v>
      </c>
      <c r="CU22" s="56">
        <v>0.77172675487167397</v>
      </c>
      <c r="CV22" s="56">
        <v>0.77144599627034705</v>
      </c>
      <c r="CW22" s="56">
        <v>0.77011905106056799</v>
      </c>
      <c r="CX22" s="56">
        <v>0.76882367146907704</v>
      </c>
      <c r="CY22" s="56">
        <v>0.76813790810831595</v>
      </c>
      <c r="CZ22" s="56">
        <v>0.76833265128204298</v>
      </c>
      <c r="DA22" s="56">
        <v>0.76818850332342303</v>
      </c>
      <c r="DB22" s="56">
        <v>0.76880341196507096</v>
      </c>
      <c r="DC22" s="56">
        <v>0.76922434042936105</v>
      </c>
      <c r="DD22" s="56">
        <v>0.76941471042610599</v>
      </c>
      <c r="DE22" s="56">
        <v>0.76968110783935295</v>
      </c>
      <c r="DF22" s="56">
        <v>0.77063710262379703</v>
      </c>
      <c r="DG22" s="56">
        <v>0.77033999518797802</v>
      </c>
      <c r="DH22" s="56">
        <v>0.770148492459241</v>
      </c>
      <c r="DI22" s="56">
        <v>0.77011916559242599</v>
      </c>
      <c r="DJ22" s="56">
        <v>0.76949737093197101</v>
      </c>
      <c r="DK22" s="56">
        <v>0.77006133607655503</v>
      </c>
      <c r="DL22" s="56">
        <v>0.77151590525411595</v>
      </c>
      <c r="DM22" s="56">
        <v>0.77091157885369099</v>
      </c>
      <c r="DN22" s="56">
        <v>0.77218422573891299</v>
      </c>
      <c r="DO22" s="56">
        <v>0.77280410107073505</v>
      </c>
      <c r="DP22" s="56">
        <v>0.77422142251553805</v>
      </c>
      <c r="DQ22" s="56">
        <v>0.77439954755653595</v>
      </c>
      <c r="DR22" s="56">
        <v>0.77622532371945197</v>
      </c>
      <c r="DS22" s="56">
        <v>0.77772194746539602</v>
      </c>
      <c r="DT22" s="56">
        <v>0.78088841556775501</v>
      </c>
      <c r="DU22" s="56">
        <v>0.78343400107399597</v>
      </c>
      <c r="DV22" s="56">
        <v>0.786485086280862</v>
      </c>
      <c r="DW22" s="56">
        <v>0.79018524654271904</v>
      </c>
      <c r="DX22" s="56">
        <v>0.79391753421278699</v>
      </c>
      <c r="DY22" s="56">
        <v>0.79683565508019105</v>
      </c>
      <c r="DZ22" s="56">
        <v>0.80048977235038499</v>
      </c>
      <c r="EA22" s="56">
        <v>0.80344222228332796</v>
      </c>
      <c r="EB22" s="56">
        <v>0.80660884561273904</v>
      </c>
      <c r="EC22" s="56">
        <v>0.81156230443300903</v>
      </c>
      <c r="ED22" s="56">
        <v>0.81336404105346605</v>
      </c>
      <c r="EE22" s="56">
        <v>0.81629324258534597</v>
      </c>
      <c r="EF22" s="56">
        <v>0.81819232949711496</v>
      </c>
      <c r="EG22" s="56">
        <v>0.82220624374444995</v>
      </c>
      <c r="EH22" s="56">
        <v>0.82507323400590804</v>
      </c>
      <c r="EI22" s="56">
        <v>0.82941076727502405</v>
      </c>
      <c r="EJ22" s="56">
        <v>0.83282119746704497</v>
      </c>
      <c r="EK22" s="56">
        <v>0.83853674773195497</v>
      </c>
      <c r="EL22" s="56">
        <v>0.84817723237451903</v>
      </c>
      <c r="EM22" s="56">
        <v>0.85644177535715804</v>
      </c>
      <c r="EN22" s="56">
        <v>0.86438958224488904</v>
      </c>
      <c r="EO22" s="56">
        <v>0.87424058477007804</v>
      </c>
      <c r="EP22" s="56">
        <v>0.88559878372884704</v>
      </c>
      <c r="EQ22" s="56">
        <v>0.899083695914907</v>
      </c>
      <c r="ER22" s="56">
        <v>0.91203424449095105</v>
      </c>
      <c r="ES22" s="56">
        <v>0.92690995105874696</v>
      </c>
      <c r="ET22" s="56">
        <v>0.94256037874860299</v>
      </c>
      <c r="EU22" s="56">
        <v>0.95452701140936203</v>
      </c>
      <c r="EV22" s="56">
        <v>0.96558282605586299</v>
      </c>
      <c r="EW22" s="56">
        <v>0.97417773644578298</v>
      </c>
      <c r="EX22" s="56">
        <v>0.983702942467372</v>
      </c>
      <c r="EY22" s="56">
        <v>0.99128126643771397</v>
      </c>
      <c r="EZ22" s="56">
        <v>0.99619328522294304</v>
      </c>
      <c r="FA22" s="56">
        <v>1.00281024143083</v>
      </c>
      <c r="FB22" s="56">
        <v>1.0071469011280001</v>
      </c>
      <c r="FC22" s="56">
        <v>1.01265971177613</v>
      </c>
      <c r="FD22" s="56">
        <v>1.0170893680909301</v>
      </c>
      <c r="FE22" s="56">
        <v>1.02079995175463</v>
      </c>
      <c r="FF22" s="56">
        <v>1.0239307938158999</v>
      </c>
      <c r="FG22" s="56">
        <v>1.0259993536287</v>
      </c>
      <c r="FH22" s="56">
        <v>1.0276606691319301</v>
      </c>
      <c r="FI22" s="56">
        <v>1.03000970488541</v>
      </c>
      <c r="FJ22" s="56">
        <v>1.0305852734534999</v>
      </c>
      <c r="FK22" s="56">
        <v>1.0326997898227299</v>
      </c>
      <c r="FL22" s="56">
        <v>1.0323487894636301</v>
      </c>
      <c r="FM22" s="56">
        <v>1.0351410872856599</v>
      </c>
      <c r="FN22" s="56">
        <v>1.0364865298283501</v>
      </c>
      <c r="FO22" s="56">
        <v>1.03803127436327</v>
      </c>
      <c r="FP22" s="56">
        <v>1.03898909245946</v>
      </c>
      <c r="FQ22" s="56">
        <v>1.04075660079532</v>
      </c>
      <c r="FR22" s="56">
        <v>1.0419783170811301</v>
      </c>
      <c r="FS22" s="56">
        <v>1.0385977593174101</v>
      </c>
      <c r="FT22" s="56">
        <v>1.0375616767233999</v>
      </c>
      <c r="FU22" s="56">
        <v>1.0359003999919001</v>
      </c>
      <c r="FV22" s="56">
        <v>1.03481020630941</v>
      </c>
      <c r="FW22" s="56">
        <v>1.03058252380775</v>
      </c>
      <c r="FX22" s="56">
        <v>1.0269869253289501</v>
      </c>
      <c r="FY22" s="56">
        <v>1.02616750032299</v>
      </c>
      <c r="FZ22" s="56">
        <v>1.0231984289246101</v>
      </c>
      <c r="GA22" s="56">
        <v>1.02090570286325</v>
      </c>
      <c r="GB22" s="56">
        <v>1.0155823009827001</v>
      </c>
      <c r="GC22" s="56">
        <v>1.01402047966312</v>
      </c>
      <c r="GD22" s="56">
        <v>1.0126742822482</v>
      </c>
      <c r="GE22" s="56">
        <v>1.00962383939154</v>
      </c>
      <c r="GF22" s="56">
        <v>1.0058879163313801</v>
      </c>
      <c r="GG22" s="56">
        <v>1.0025453368119901</v>
      </c>
      <c r="GH22" s="56">
        <v>1.00076521735345</v>
      </c>
      <c r="GI22" s="56">
        <v>1.0001673312866499</v>
      </c>
      <c r="GJ22" s="56">
        <v>1.00233620045202</v>
      </c>
      <c r="GK22" s="56">
        <v>1.0048764986151899</v>
      </c>
      <c r="GL22" s="56">
        <v>1.0030608462117601</v>
      </c>
      <c r="GM22" s="56">
        <v>1.0020707240315101</v>
      </c>
      <c r="GN22" s="56">
        <v>1.00064940905338</v>
      </c>
      <c r="GO22" s="56">
        <v>0.99973810762496396</v>
      </c>
      <c r="GP22" s="56">
        <v>0.995583103387643</v>
      </c>
      <c r="GQ22" s="56">
        <v>0.995248351141651</v>
      </c>
      <c r="GR22" s="56">
        <v>0.99133802140918703</v>
      </c>
      <c r="GS22" s="56">
        <v>0.99143543799478595</v>
      </c>
      <c r="GT22" s="56">
        <v>0.98968300230091499</v>
      </c>
      <c r="GU22" s="56">
        <v>0.98751657679138005</v>
      </c>
      <c r="GV22" s="56">
        <v>0.98569228485841198</v>
      </c>
      <c r="GW22" s="56">
        <v>0.98271943500330405</v>
      </c>
      <c r="GX22" s="56">
        <v>0.98096871216833204</v>
      </c>
      <c r="GY22" s="56">
        <v>0.97893256589726896</v>
      </c>
      <c r="GZ22" s="56">
        <v>0.97406936380744902</v>
      </c>
      <c r="HA22" s="56">
        <v>0.97100329506861005</v>
      </c>
      <c r="HB22" s="56">
        <v>0.97214029824694304</v>
      </c>
      <c r="HC22" s="56">
        <v>0.96765960474956803</v>
      </c>
      <c r="HD22" s="56">
        <v>0.96764014276210997</v>
      </c>
      <c r="HE22" s="56">
        <v>0.965174646327702</v>
      </c>
      <c r="HF22" s="56">
        <v>0.963692990090529</v>
      </c>
      <c r="HG22" s="56">
        <v>0.96049470793693503</v>
      </c>
      <c r="HH22" s="56">
        <v>0.96406452389666897</v>
      </c>
      <c r="HI22" s="56">
        <v>0.95956509967510295</v>
      </c>
      <c r="HJ22" s="56">
        <v>0.95772571633644898</v>
      </c>
      <c r="HK22" s="56">
        <v>0.95541219525584797</v>
      </c>
      <c r="HL22" s="56">
        <v>0.95558915438570002</v>
      </c>
      <c r="HM22" s="56">
        <v>0.95851815786373895</v>
      </c>
      <c r="HN22" s="56">
        <v>0.95700255954353497</v>
      </c>
      <c r="HO22" s="56">
        <v>0.95820511306938605</v>
      </c>
      <c r="HP22" s="56">
        <v>0.95907349151841503</v>
      </c>
      <c r="HQ22" s="56">
        <v>0.96372717684103903</v>
      </c>
      <c r="HR22" s="56">
        <v>0.96864580861796701</v>
      </c>
      <c r="HS22" s="56">
        <v>0.97546583076240501</v>
      </c>
      <c r="HT22" s="56">
        <v>0.98571772593700302</v>
      </c>
      <c r="HU22" s="56">
        <v>1.0001234912272301</v>
      </c>
      <c r="HV22" s="56">
        <v>1.0189923442552999</v>
      </c>
      <c r="HW22" s="56">
        <v>1.0404827785608499</v>
      </c>
      <c r="HX22" s="56">
        <v>1.0606837829001401</v>
      </c>
      <c r="HY22" s="56">
        <v>1.07903255015497</v>
      </c>
      <c r="HZ22" s="56">
        <v>1.09891906716522</v>
      </c>
      <c r="IA22" s="56">
        <v>1.1086987062490301</v>
      </c>
      <c r="IB22" s="56">
        <v>1.1062836390828701</v>
      </c>
      <c r="IC22" s="56">
        <v>1.10691339917941</v>
      </c>
      <c r="ID22" s="56">
        <v>1.0872520283812199</v>
      </c>
      <c r="IE22" s="56">
        <v>1.10385173987562</v>
      </c>
    </row>
    <row r="23" spans="1:239" s="48" customFormat="1" ht="16">
      <c r="A23" s="44" t="s">
        <v>95</v>
      </c>
      <c r="B23" s="44" t="s">
        <v>106</v>
      </c>
      <c r="C23" s="44" t="s">
        <v>111</v>
      </c>
      <c r="D23" s="49" t="s">
        <v>115</v>
      </c>
      <c r="E23" s="58" t="s">
        <v>118</v>
      </c>
      <c r="F23" s="47">
        <v>44835</v>
      </c>
      <c r="G23" s="50">
        <v>324.91000000000003</v>
      </c>
      <c r="H23" s="50">
        <v>91.5</v>
      </c>
      <c r="I23" s="51">
        <f t="shared" si="3"/>
        <v>0.28161644763165183</v>
      </c>
      <c r="J23" s="53">
        <v>0.50188781896790002</v>
      </c>
      <c r="K23" s="53"/>
      <c r="L23" s="56">
        <v>0.69475844764887595</v>
      </c>
      <c r="M23" s="56">
        <v>0.70672364806079202</v>
      </c>
      <c r="N23" s="56">
        <v>0.70681739538576505</v>
      </c>
      <c r="O23" s="56">
        <v>0.70282198912955995</v>
      </c>
      <c r="P23" s="56">
        <v>0.70372308757198798</v>
      </c>
      <c r="Q23" s="56">
        <v>0.70382860546963399</v>
      </c>
      <c r="R23" s="56">
        <v>0.70529991838119799</v>
      </c>
      <c r="S23" s="56">
        <v>0.70942911470774905</v>
      </c>
      <c r="T23" s="56">
        <v>0.71135508646693302</v>
      </c>
      <c r="U23" s="56">
        <v>0.71401698484611098</v>
      </c>
      <c r="V23" s="56">
        <v>0.71669489159876598</v>
      </c>
      <c r="W23" s="56">
        <v>0.72038648728337096</v>
      </c>
      <c r="X23" s="56">
        <v>0.72190987667916295</v>
      </c>
      <c r="Y23" s="56">
        <v>0.72317045146770698</v>
      </c>
      <c r="Z23" s="56">
        <v>0.72397077745345195</v>
      </c>
      <c r="AA23" s="56">
        <v>0.72454606693561197</v>
      </c>
      <c r="AB23" s="56">
        <v>0.72670801868856705</v>
      </c>
      <c r="AC23" s="56">
        <v>0.72852394453510305</v>
      </c>
      <c r="AD23" s="56">
        <v>0.728723772561927</v>
      </c>
      <c r="AE23" s="56">
        <v>0.73162110707487205</v>
      </c>
      <c r="AF23" s="56">
        <v>0.73141676508444398</v>
      </c>
      <c r="AG23" s="56">
        <v>0.73333472644860798</v>
      </c>
      <c r="AH23" s="56">
        <v>0.73289549598905401</v>
      </c>
      <c r="AI23" s="56">
        <v>0.73325498938350797</v>
      </c>
      <c r="AJ23" s="56">
        <v>0.73315329962492304</v>
      </c>
      <c r="AK23" s="56">
        <v>0.73396270382368001</v>
      </c>
      <c r="AL23" s="56">
        <v>0.73386916395166202</v>
      </c>
      <c r="AM23" s="56">
        <v>0.73382784947352897</v>
      </c>
      <c r="AN23" s="56">
        <v>0.73345961492763501</v>
      </c>
      <c r="AO23" s="56">
        <v>0.73401123038068905</v>
      </c>
      <c r="AP23" s="56">
        <v>0.73414848890947504</v>
      </c>
      <c r="AQ23" s="56">
        <v>0.734345925247469</v>
      </c>
      <c r="AR23" s="56">
        <v>0.73408570633729997</v>
      </c>
      <c r="AS23" s="56">
        <v>0.73340354011032804</v>
      </c>
      <c r="AT23" s="56">
        <v>0.73271547720033203</v>
      </c>
      <c r="AU23" s="56">
        <v>0.73052365624350102</v>
      </c>
      <c r="AV23" s="56">
        <v>0.73099743344307699</v>
      </c>
      <c r="AW23" s="56">
        <v>0.73115766565695595</v>
      </c>
      <c r="AX23" s="56">
        <v>0.72943593928258299</v>
      </c>
      <c r="AY23" s="56">
        <v>0.72872432080954896</v>
      </c>
      <c r="AZ23" s="56">
        <v>0.72844492389077198</v>
      </c>
      <c r="BA23" s="56">
        <v>0.72768543490764104</v>
      </c>
      <c r="BB23" s="56">
        <v>0.72609013336228301</v>
      </c>
      <c r="BC23" s="56">
        <v>0.72291791239574599</v>
      </c>
      <c r="BD23" s="56">
        <v>0.72271336507536699</v>
      </c>
      <c r="BE23" s="56">
        <v>0.722722235695194</v>
      </c>
      <c r="BF23" s="56">
        <v>0.72154070052587704</v>
      </c>
      <c r="BG23" s="56">
        <v>0.72132414490301999</v>
      </c>
      <c r="BH23" s="56">
        <v>0.72023308795549701</v>
      </c>
      <c r="BI23" s="56">
        <v>0.72119730891617395</v>
      </c>
      <c r="BJ23" s="56">
        <v>0.72114649133932796</v>
      </c>
      <c r="BK23" s="56">
        <v>0.72031419475305603</v>
      </c>
      <c r="BL23" s="56">
        <v>0.720310969020176</v>
      </c>
      <c r="BM23" s="56">
        <v>0.71997381559265405</v>
      </c>
      <c r="BN23" s="56">
        <v>0.721564789192781</v>
      </c>
      <c r="BO23" s="56">
        <v>0.72203790501336496</v>
      </c>
      <c r="BP23" s="56">
        <v>0.72297598093669602</v>
      </c>
      <c r="BQ23" s="56">
        <v>0.72323687595373198</v>
      </c>
      <c r="BR23" s="56">
        <v>0.72388924727041004</v>
      </c>
      <c r="BS23" s="56">
        <v>0.72609770476153901</v>
      </c>
      <c r="BT23" s="56">
        <v>0.72762676087211497</v>
      </c>
      <c r="BU23" s="56">
        <v>0.73025068348409305</v>
      </c>
      <c r="BV23" s="56">
        <v>0.73277932144527802</v>
      </c>
      <c r="BW23" s="56">
        <v>0.73552995474910199</v>
      </c>
      <c r="BX23" s="56">
        <v>0.738134440248148</v>
      </c>
      <c r="BY23" s="56">
        <v>0.74234835765898799</v>
      </c>
      <c r="BZ23" s="56">
        <v>0.74581096648457801</v>
      </c>
      <c r="CA23" s="56">
        <v>0.74946669339021399</v>
      </c>
      <c r="CB23" s="56">
        <v>0.75262487124593502</v>
      </c>
      <c r="CC23" s="56">
        <v>0.75507266021321995</v>
      </c>
      <c r="CD23" s="56">
        <v>0.75700530922138398</v>
      </c>
      <c r="CE23" s="56">
        <v>0.75918063092559795</v>
      </c>
      <c r="CF23" s="56">
        <v>0.75963224969887999</v>
      </c>
      <c r="CG23" s="56">
        <v>0.76067678989398901</v>
      </c>
      <c r="CH23" s="56">
        <v>0.76172944178768598</v>
      </c>
      <c r="CI23" s="56">
        <v>0.76124992340210695</v>
      </c>
      <c r="CJ23" s="56">
        <v>0.76132992207847405</v>
      </c>
      <c r="CK23" s="56">
        <v>0.75992651548935697</v>
      </c>
      <c r="CL23" s="56">
        <v>0.76016237024265099</v>
      </c>
      <c r="CM23" s="56">
        <v>0.75791722480672996</v>
      </c>
      <c r="CN23" s="56">
        <v>0.75678910744748995</v>
      </c>
      <c r="CO23" s="56">
        <v>0.75669912081799495</v>
      </c>
      <c r="CP23" s="56">
        <v>0.75447793722355505</v>
      </c>
      <c r="CQ23" s="56">
        <v>0.75245328444799597</v>
      </c>
      <c r="CR23" s="56">
        <v>0.75184797225757605</v>
      </c>
      <c r="CS23" s="56">
        <v>0.75118872050003904</v>
      </c>
      <c r="CT23" s="56">
        <v>0.749214116318351</v>
      </c>
      <c r="CU23" s="56">
        <v>0.74868793231203401</v>
      </c>
      <c r="CV23" s="56">
        <v>0.74889645161924401</v>
      </c>
      <c r="CW23" s="56">
        <v>0.74722959496412</v>
      </c>
      <c r="CX23" s="56">
        <v>0.74541308106974902</v>
      </c>
      <c r="CY23" s="56">
        <v>0.74490454336834899</v>
      </c>
      <c r="CZ23" s="56">
        <v>0.744599611717772</v>
      </c>
      <c r="DA23" s="56">
        <v>0.74433561938647297</v>
      </c>
      <c r="DB23" s="56">
        <v>0.74499648720494005</v>
      </c>
      <c r="DC23" s="56">
        <v>0.744553148512203</v>
      </c>
      <c r="DD23" s="56">
        <v>0.74546920638846204</v>
      </c>
      <c r="DE23" s="56">
        <v>0.74523233668033395</v>
      </c>
      <c r="DF23" s="56">
        <v>0.74609142494744496</v>
      </c>
      <c r="DG23" s="56">
        <v>0.74630004330862798</v>
      </c>
      <c r="DH23" s="56">
        <v>0.74523562644552199</v>
      </c>
      <c r="DI23" s="56">
        <v>0.74582962225843896</v>
      </c>
      <c r="DJ23" s="56">
        <v>0.74504292009676798</v>
      </c>
      <c r="DK23" s="56">
        <v>0.74601632852971</v>
      </c>
      <c r="DL23" s="56">
        <v>0.74632891160390002</v>
      </c>
      <c r="DM23" s="56">
        <v>0.74664920601059004</v>
      </c>
      <c r="DN23" s="56">
        <v>0.74711323286298004</v>
      </c>
      <c r="DO23" s="56">
        <v>0.748216045134248</v>
      </c>
      <c r="DP23" s="56">
        <v>0.74868705293965998</v>
      </c>
      <c r="DQ23" s="56">
        <v>0.74970102627234503</v>
      </c>
      <c r="DR23" s="56">
        <v>0.750908993401321</v>
      </c>
      <c r="DS23" s="56">
        <v>0.75294808864749896</v>
      </c>
      <c r="DT23" s="56">
        <v>0.75559732172663496</v>
      </c>
      <c r="DU23" s="56">
        <v>0.75789281222072902</v>
      </c>
      <c r="DV23" s="56">
        <v>0.76077588068788304</v>
      </c>
      <c r="DW23" s="56">
        <v>0.76383039537221198</v>
      </c>
      <c r="DX23" s="56">
        <v>0.76745666602654505</v>
      </c>
      <c r="DY23" s="56">
        <v>0.770170835619295</v>
      </c>
      <c r="DZ23" s="56">
        <v>0.77392678188082697</v>
      </c>
      <c r="EA23" s="56">
        <v>0.77661612285493098</v>
      </c>
      <c r="EB23" s="56">
        <v>0.77971026441062297</v>
      </c>
      <c r="EC23" s="56">
        <v>0.78334815983797002</v>
      </c>
      <c r="ED23" s="56">
        <v>0.78661722508895404</v>
      </c>
      <c r="EE23" s="56">
        <v>0.78834365910884996</v>
      </c>
      <c r="EF23" s="56">
        <v>0.79044376316895304</v>
      </c>
      <c r="EG23" s="56">
        <v>0.79487815821756203</v>
      </c>
      <c r="EH23" s="56">
        <v>0.79793982454878398</v>
      </c>
      <c r="EI23" s="56">
        <v>0.801504376801352</v>
      </c>
      <c r="EJ23" s="56">
        <v>0.80556680734085695</v>
      </c>
      <c r="EK23" s="56">
        <v>0.81268308657532196</v>
      </c>
      <c r="EL23" s="56">
        <v>0.82577517774062703</v>
      </c>
      <c r="EM23" s="56">
        <v>0.83327308760137397</v>
      </c>
      <c r="EN23" s="56">
        <v>0.83793557010063302</v>
      </c>
      <c r="EO23" s="56">
        <v>0.84634074485733501</v>
      </c>
      <c r="EP23" s="56">
        <v>0.85428497026691397</v>
      </c>
      <c r="EQ23" s="56">
        <v>0.86545677187019698</v>
      </c>
      <c r="ER23" s="56">
        <v>0.87880172570932402</v>
      </c>
      <c r="ES23" s="56">
        <v>0.89283766772126905</v>
      </c>
      <c r="ET23" s="56">
        <v>0.90672124106210605</v>
      </c>
      <c r="EU23" s="56">
        <v>0.91781092715738599</v>
      </c>
      <c r="EV23" s="56">
        <v>0.92791089323396503</v>
      </c>
      <c r="EW23" s="56">
        <v>0.93625920248336103</v>
      </c>
      <c r="EX23" s="56">
        <v>0.94396875547441095</v>
      </c>
      <c r="EY23" s="56">
        <v>0.95244444797907601</v>
      </c>
      <c r="EZ23" s="56">
        <v>0.95756215138483003</v>
      </c>
      <c r="FA23" s="56">
        <v>0.96253303022311298</v>
      </c>
      <c r="FB23" s="56">
        <v>0.96674266570261502</v>
      </c>
      <c r="FC23" s="56">
        <v>0.971718708078398</v>
      </c>
      <c r="FD23" s="56">
        <v>0.97469130177319796</v>
      </c>
      <c r="FE23" s="56">
        <v>0.97713299543954601</v>
      </c>
      <c r="FF23" s="56">
        <v>0.98083450802876104</v>
      </c>
      <c r="FG23" s="56">
        <v>0.98357884443894905</v>
      </c>
      <c r="FH23" s="56">
        <v>0.98493621940731002</v>
      </c>
      <c r="FI23" s="56">
        <v>0.98523708002382104</v>
      </c>
      <c r="FJ23" s="56">
        <v>0.98651906784012</v>
      </c>
      <c r="FK23" s="56">
        <v>0.98699378514820502</v>
      </c>
      <c r="FL23" s="56">
        <v>0.98757548034936304</v>
      </c>
      <c r="FM23" s="56">
        <v>0.98930914836928496</v>
      </c>
      <c r="FN23" s="56">
        <v>0.98893146639791596</v>
      </c>
      <c r="FO23" s="56">
        <v>0.98741548787898803</v>
      </c>
      <c r="FP23" s="56">
        <v>0.98894103998630001</v>
      </c>
      <c r="FQ23" s="56">
        <v>0.99054606678343005</v>
      </c>
      <c r="FR23" s="56">
        <v>0.99050173599164104</v>
      </c>
      <c r="FS23" s="56">
        <v>0.98833774811655795</v>
      </c>
      <c r="FT23" s="56">
        <v>0.98395517135452604</v>
      </c>
      <c r="FU23" s="56">
        <v>0.983744128145709</v>
      </c>
      <c r="FV23" s="56">
        <v>0.98223650784676597</v>
      </c>
      <c r="FW23" s="56">
        <v>0.97868540486185296</v>
      </c>
      <c r="FX23" s="56">
        <v>0.97470181160950298</v>
      </c>
      <c r="FY23" s="56">
        <v>0.97339648845391002</v>
      </c>
      <c r="FZ23" s="56">
        <v>0.97085095543390598</v>
      </c>
      <c r="GA23" s="56">
        <v>0.96908241902444503</v>
      </c>
      <c r="GB23" s="56">
        <v>0.96435639988400501</v>
      </c>
      <c r="GC23" s="56">
        <v>0.963450468310319</v>
      </c>
      <c r="GD23" s="56">
        <v>0.96151977425038804</v>
      </c>
      <c r="GE23" s="56">
        <v>0.95888534741116704</v>
      </c>
      <c r="GF23" s="56">
        <v>0.95654416308139001</v>
      </c>
      <c r="GG23" s="56">
        <v>0.95382078177815299</v>
      </c>
      <c r="GH23" s="56">
        <v>0.95331129384595004</v>
      </c>
      <c r="GI23" s="56">
        <v>0.95288682475477504</v>
      </c>
      <c r="GJ23" s="56">
        <v>0.95420314799624695</v>
      </c>
      <c r="GK23" s="56">
        <v>0.95397313864509103</v>
      </c>
      <c r="GL23" s="56">
        <v>0.95465430109378102</v>
      </c>
      <c r="GM23" s="56">
        <v>0.953858918458375</v>
      </c>
      <c r="GN23" s="56">
        <v>0.95319566498391395</v>
      </c>
      <c r="GO23" s="56">
        <v>0.95192054649607205</v>
      </c>
      <c r="GP23" s="56">
        <v>0.94872273657228101</v>
      </c>
      <c r="GQ23" s="56">
        <v>0.94639289072709298</v>
      </c>
      <c r="GR23" s="56">
        <v>0.94386426176680904</v>
      </c>
      <c r="GS23" s="56">
        <v>0.94412314906529404</v>
      </c>
      <c r="GT23" s="56">
        <v>0.94143328210203003</v>
      </c>
      <c r="GU23" s="56">
        <v>0.93905388618830399</v>
      </c>
      <c r="GV23" s="56">
        <v>0.937381026573188</v>
      </c>
      <c r="GW23" s="56">
        <v>0.93507256851417997</v>
      </c>
      <c r="GX23" s="56">
        <v>0.93172514509173099</v>
      </c>
      <c r="GY23" s="56">
        <v>0.93124717158015402</v>
      </c>
      <c r="GZ23" s="56">
        <v>0.926564236118541</v>
      </c>
      <c r="HA23" s="56">
        <v>0.92359901029147096</v>
      </c>
      <c r="HB23" s="56">
        <v>0.92440183311027002</v>
      </c>
      <c r="HC23" s="56">
        <v>0.92005448717897897</v>
      </c>
      <c r="HD23" s="56">
        <v>0.91911993172831297</v>
      </c>
      <c r="HE23" s="56">
        <v>0.916829882612757</v>
      </c>
      <c r="HF23" s="56">
        <v>0.91589030451466502</v>
      </c>
      <c r="HG23" s="56">
        <v>0.91137975909907398</v>
      </c>
      <c r="HH23" s="56">
        <v>0.91262817403571295</v>
      </c>
      <c r="HI23" s="56">
        <v>0.90817674532048598</v>
      </c>
      <c r="HJ23" s="56">
        <v>0.90803455647258702</v>
      </c>
      <c r="HK23" s="56">
        <v>0.90512384852638705</v>
      </c>
      <c r="HL23" s="56">
        <v>0.90701125481456102</v>
      </c>
      <c r="HM23" s="56">
        <v>0.90523491792246902</v>
      </c>
      <c r="HN23" s="56">
        <v>0.90371617768784596</v>
      </c>
      <c r="HO23" s="56">
        <v>0.90637094727101697</v>
      </c>
      <c r="HP23" s="56">
        <v>0.90444525086788297</v>
      </c>
      <c r="HQ23" s="56">
        <v>0.90893055785500798</v>
      </c>
      <c r="HR23" s="56">
        <v>0.906566829574741</v>
      </c>
      <c r="HS23" s="56">
        <v>0.91095064737148901</v>
      </c>
      <c r="HT23" s="56">
        <v>0.91398613717467103</v>
      </c>
      <c r="HU23" s="56">
        <v>0.91591475714013304</v>
      </c>
      <c r="HV23" s="56">
        <v>0.91999119513053496</v>
      </c>
      <c r="HW23" s="56">
        <v>0.91920071339322296</v>
      </c>
      <c r="HX23" s="56">
        <v>0.92281483889710003</v>
      </c>
      <c r="HY23" s="56">
        <v>0.92738780800193099</v>
      </c>
      <c r="HZ23" s="56">
        <v>0.93391915737241704</v>
      </c>
      <c r="IA23" s="56">
        <v>0.932175679784914</v>
      </c>
      <c r="IB23" s="56">
        <v>0.93251383587294401</v>
      </c>
      <c r="IC23" s="56">
        <v>0.93610622693845702</v>
      </c>
      <c r="ID23" s="56">
        <v>0.93753264161343197</v>
      </c>
      <c r="IE23" s="56">
        <v>0.91980905984595596</v>
      </c>
    </row>
    <row r="24" spans="1:239" s="48" customFormat="1" ht="16">
      <c r="A24" s="44" t="s">
        <v>98</v>
      </c>
      <c r="B24" s="44" t="s">
        <v>107</v>
      </c>
      <c r="C24" s="44" t="s">
        <v>114</v>
      </c>
      <c r="D24" s="49" t="s">
        <v>117</v>
      </c>
      <c r="E24" s="58" t="s">
        <v>120</v>
      </c>
      <c r="F24" s="47">
        <v>44835</v>
      </c>
      <c r="G24" s="50">
        <v>292.94</v>
      </c>
      <c r="H24" s="50">
        <v>101.6</v>
      </c>
      <c r="I24" s="51">
        <f t="shared" si="3"/>
        <v>0.34682870212330169</v>
      </c>
      <c r="J24" s="53">
        <v>0.46493298474855288</v>
      </c>
      <c r="K24" s="53"/>
      <c r="L24" s="56">
        <v>0.69148235393144897</v>
      </c>
      <c r="M24" s="56">
        <v>0.70296749911824197</v>
      </c>
      <c r="N24" s="56">
        <v>0.70167177293282401</v>
      </c>
      <c r="O24" s="56">
        <v>0.69837538910492702</v>
      </c>
      <c r="P24" s="56">
        <v>0.70086916988443104</v>
      </c>
      <c r="Q24" s="56">
        <v>0.70023826726132399</v>
      </c>
      <c r="R24" s="56">
        <v>0.69953300975738397</v>
      </c>
      <c r="S24" s="56">
        <v>0.70332261764000104</v>
      </c>
      <c r="T24" s="56">
        <v>0.70738023045888199</v>
      </c>
      <c r="U24" s="56">
        <v>0.71049044652082005</v>
      </c>
      <c r="V24" s="56">
        <v>0.71225096834354096</v>
      </c>
      <c r="W24" s="56">
        <v>0.714788863393789</v>
      </c>
      <c r="X24" s="56">
        <v>0.71691837519940005</v>
      </c>
      <c r="Y24" s="56">
        <v>0.71878726590263198</v>
      </c>
      <c r="Z24" s="56">
        <v>0.71852900553813104</v>
      </c>
      <c r="AA24" s="56">
        <v>0.72048304427172405</v>
      </c>
      <c r="AB24" s="56">
        <v>0.72093107925484201</v>
      </c>
      <c r="AC24" s="56">
        <v>0.72147612107592396</v>
      </c>
      <c r="AD24" s="56">
        <v>0.72171084715086697</v>
      </c>
      <c r="AE24" s="56">
        <v>0.72376689763133195</v>
      </c>
      <c r="AF24" s="56">
        <v>0.72359203837550001</v>
      </c>
      <c r="AG24" s="56">
        <v>0.72391396334436398</v>
      </c>
      <c r="AH24" s="56">
        <v>0.72330394659873198</v>
      </c>
      <c r="AI24" s="56">
        <v>0.72282491788323999</v>
      </c>
      <c r="AJ24" s="56">
        <v>0.722329038885271</v>
      </c>
      <c r="AK24" s="56">
        <v>0.72216574287353597</v>
      </c>
      <c r="AL24" s="56">
        <v>0.72097607591128798</v>
      </c>
      <c r="AM24" s="56">
        <v>0.72066151844767801</v>
      </c>
      <c r="AN24" s="56">
        <v>0.72015013122864402</v>
      </c>
      <c r="AO24" s="56">
        <v>0.71967952092582499</v>
      </c>
      <c r="AP24" s="56">
        <v>0.71902628289783499</v>
      </c>
      <c r="AQ24" s="56">
        <v>0.71920422222163205</v>
      </c>
      <c r="AR24" s="56">
        <v>0.71747667690892403</v>
      </c>
      <c r="AS24" s="56">
        <v>0.71619056968570405</v>
      </c>
      <c r="AT24" s="56">
        <v>0.71537884307301602</v>
      </c>
      <c r="AU24" s="56">
        <v>0.71301184422756303</v>
      </c>
      <c r="AV24" s="56">
        <v>0.71265554909254603</v>
      </c>
      <c r="AW24" s="56">
        <v>0.71219637432387695</v>
      </c>
      <c r="AX24" s="56">
        <v>0.71046086351308602</v>
      </c>
      <c r="AY24" s="56">
        <v>0.70940684107896301</v>
      </c>
      <c r="AZ24" s="56">
        <v>0.70803826377053902</v>
      </c>
      <c r="BA24" s="56">
        <v>0.70770026301681699</v>
      </c>
      <c r="BB24" s="56">
        <v>0.70496631632686702</v>
      </c>
      <c r="BC24" s="56">
        <v>0.702680538241367</v>
      </c>
      <c r="BD24" s="56">
        <v>0.70205822578742505</v>
      </c>
      <c r="BE24" s="56">
        <v>0.70119830621298695</v>
      </c>
      <c r="BF24" s="56">
        <v>0.700450008005851</v>
      </c>
      <c r="BG24" s="56">
        <v>0.69953338448009605</v>
      </c>
      <c r="BH24" s="56">
        <v>0.69898801161207802</v>
      </c>
      <c r="BI24" s="56">
        <v>0.69918454343455505</v>
      </c>
      <c r="BJ24" s="56">
        <v>0.69958467759856702</v>
      </c>
      <c r="BK24" s="56">
        <v>0.69939310747625305</v>
      </c>
      <c r="BL24" s="56">
        <v>0.69899676500778896</v>
      </c>
      <c r="BM24" s="56">
        <v>0.69826507777383195</v>
      </c>
      <c r="BN24" s="56">
        <v>0.69925044151632798</v>
      </c>
      <c r="BO24" s="56">
        <v>0.701053168567494</v>
      </c>
      <c r="BP24" s="56">
        <v>0.70151007708450397</v>
      </c>
      <c r="BQ24" s="56">
        <v>0.70252887018283094</v>
      </c>
      <c r="BR24" s="56">
        <v>0.70286022418281802</v>
      </c>
      <c r="BS24" s="56">
        <v>0.70580832518379499</v>
      </c>
      <c r="BT24" s="56">
        <v>0.70698004683459503</v>
      </c>
      <c r="BU24" s="56">
        <v>0.709706053302395</v>
      </c>
      <c r="BV24" s="56">
        <v>0.71292551258174397</v>
      </c>
      <c r="BW24" s="56">
        <v>0.71558580424560203</v>
      </c>
      <c r="BX24" s="56">
        <v>0.71958702779291395</v>
      </c>
      <c r="BY24" s="56">
        <v>0.72343441300023803</v>
      </c>
      <c r="BZ24" s="56">
        <v>0.72723413783615298</v>
      </c>
      <c r="CA24" s="56">
        <v>0.73133225443696204</v>
      </c>
      <c r="CB24" s="56">
        <v>0.73513720227810098</v>
      </c>
      <c r="CC24" s="56">
        <v>0.73772367421194596</v>
      </c>
      <c r="CD24" s="56">
        <v>0.74094825112442297</v>
      </c>
      <c r="CE24" s="56">
        <v>0.74199984343541803</v>
      </c>
      <c r="CF24" s="56">
        <v>0.742383736325819</v>
      </c>
      <c r="CG24" s="56">
        <v>0.74322506323304904</v>
      </c>
      <c r="CH24" s="56">
        <v>0.74388988083395702</v>
      </c>
      <c r="CI24" s="56">
        <v>0.74285359710379795</v>
      </c>
      <c r="CJ24" s="56">
        <v>0.74178771057183701</v>
      </c>
      <c r="CK24" s="56">
        <v>0.74108664424065795</v>
      </c>
      <c r="CL24" s="56">
        <v>0.74008809906512596</v>
      </c>
      <c r="CM24" s="56">
        <v>0.73620244156101899</v>
      </c>
      <c r="CN24" s="56">
        <v>0.73576895150155497</v>
      </c>
      <c r="CO24" s="56">
        <v>0.73509307145677105</v>
      </c>
      <c r="CP24" s="56">
        <v>0.73374301481503801</v>
      </c>
      <c r="CQ24" s="56">
        <v>0.73260117344315701</v>
      </c>
      <c r="CR24" s="56">
        <v>0.73208291399250502</v>
      </c>
      <c r="CS24" s="56">
        <v>0.73204340796873002</v>
      </c>
      <c r="CT24" s="56">
        <v>0.73027288010907299</v>
      </c>
      <c r="CU24" s="56">
        <v>0.72957622512551301</v>
      </c>
      <c r="CV24" s="56">
        <v>0.72928599299796204</v>
      </c>
      <c r="CW24" s="56">
        <v>0.72848106205325003</v>
      </c>
      <c r="CX24" s="56">
        <v>0.72777135376508795</v>
      </c>
      <c r="CY24" s="56">
        <v>0.72692379971110199</v>
      </c>
      <c r="CZ24" s="56">
        <v>0.726758299216547</v>
      </c>
      <c r="DA24" s="56">
        <v>0.72698532117119097</v>
      </c>
      <c r="DB24" s="56">
        <v>0.72720436577570502</v>
      </c>
      <c r="DC24" s="56">
        <v>0.72726650946542304</v>
      </c>
      <c r="DD24" s="56">
        <v>0.72815749022200604</v>
      </c>
      <c r="DE24" s="56">
        <v>0.728467992383804</v>
      </c>
      <c r="DF24" s="56">
        <v>0.729052391812823</v>
      </c>
      <c r="DG24" s="56">
        <v>0.729091409197274</v>
      </c>
      <c r="DH24" s="56">
        <v>0.72918685892357005</v>
      </c>
      <c r="DI24" s="56">
        <v>0.729072059481084</v>
      </c>
      <c r="DJ24" s="56">
        <v>0.72846520608804699</v>
      </c>
      <c r="DK24" s="56">
        <v>0.72851397576495203</v>
      </c>
      <c r="DL24" s="56">
        <v>0.729275305589282</v>
      </c>
      <c r="DM24" s="56">
        <v>0.729938897361599</v>
      </c>
      <c r="DN24" s="56">
        <v>0.73053234260306699</v>
      </c>
      <c r="DO24" s="56">
        <v>0.73160755888217399</v>
      </c>
      <c r="DP24" s="56">
        <v>0.73254109609952101</v>
      </c>
      <c r="DQ24" s="56">
        <v>0.73353181500790998</v>
      </c>
      <c r="DR24" s="56">
        <v>0.73512906197150796</v>
      </c>
      <c r="DS24" s="56">
        <v>0.73690195315631202</v>
      </c>
      <c r="DT24" s="56">
        <v>0.740116470900399</v>
      </c>
      <c r="DU24" s="56">
        <v>0.74215618507833403</v>
      </c>
      <c r="DV24" s="56">
        <v>0.74563554986061997</v>
      </c>
      <c r="DW24" s="56">
        <v>0.74940658330316801</v>
      </c>
      <c r="DX24" s="56">
        <v>0.75271869048370799</v>
      </c>
      <c r="DY24" s="56">
        <v>0.75604740182145702</v>
      </c>
      <c r="DZ24" s="56">
        <v>0.76081122775571697</v>
      </c>
      <c r="EA24" s="56">
        <v>0.76397819061033301</v>
      </c>
      <c r="EB24" s="56">
        <v>0.76725878009171899</v>
      </c>
      <c r="EC24" s="56">
        <v>0.77226822673421203</v>
      </c>
      <c r="ED24" s="56">
        <v>0.77572330633069597</v>
      </c>
      <c r="EE24" s="56">
        <v>0.77815855651110999</v>
      </c>
      <c r="EF24" s="56">
        <v>0.78022277516932304</v>
      </c>
      <c r="EG24" s="56">
        <v>0.78399826969154596</v>
      </c>
      <c r="EH24" s="56">
        <v>0.78732097208592</v>
      </c>
      <c r="EI24" s="56">
        <v>0.79124981466156596</v>
      </c>
      <c r="EJ24" s="56">
        <v>0.79555167656315495</v>
      </c>
      <c r="EK24" s="56">
        <v>0.80091461883233706</v>
      </c>
      <c r="EL24" s="56">
        <v>0.81175360415382403</v>
      </c>
      <c r="EM24" s="56">
        <v>0.81928715942545305</v>
      </c>
      <c r="EN24" s="56">
        <v>0.82740645883958697</v>
      </c>
      <c r="EO24" s="56">
        <v>0.83787953985366304</v>
      </c>
      <c r="EP24" s="56">
        <v>0.848494750520432</v>
      </c>
      <c r="EQ24" s="56">
        <v>0.86103675260685197</v>
      </c>
      <c r="ER24" s="56">
        <v>0.87536174028310398</v>
      </c>
      <c r="ES24" s="56">
        <v>0.88955732417866296</v>
      </c>
      <c r="ET24" s="56">
        <v>0.90668510155483295</v>
      </c>
      <c r="EU24" s="56">
        <v>0.91792831990898605</v>
      </c>
      <c r="EV24" s="56">
        <v>0.92812584668967002</v>
      </c>
      <c r="EW24" s="56">
        <v>0.93653617396041799</v>
      </c>
      <c r="EX24" s="56">
        <v>0.945314063089153</v>
      </c>
      <c r="EY24" s="56">
        <v>0.953669387952361</v>
      </c>
      <c r="EZ24" s="56">
        <v>0.958029429659918</v>
      </c>
      <c r="FA24" s="56">
        <v>0.96406094700783895</v>
      </c>
      <c r="FB24" s="56">
        <v>0.96977095539670899</v>
      </c>
      <c r="FC24" s="56">
        <v>0.97622620497169899</v>
      </c>
      <c r="FD24" s="56">
        <v>0.97968817628754601</v>
      </c>
      <c r="FE24" s="56">
        <v>0.98259328740623697</v>
      </c>
      <c r="FF24" s="56">
        <v>0.987215043960877</v>
      </c>
      <c r="FG24" s="56">
        <v>0.98894707486754097</v>
      </c>
      <c r="FH24" s="56">
        <v>0.99049522961163905</v>
      </c>
      <c r="FI24" s="56">
        <v>0.99270427589002497</v>
      </c>
      <c r="FJ24" s="56">
        <v>0.99325999751438698</v>
      </c>
      <c r="FK24" s="56">
        <v>0.99673055333104499</v>
      </c>
      <c r="FL24" s="56">
        <v>0.99856139074025396</v>
      </c>
      <c r="FM24" s="56">
        <v>1.0013173601234699</v>
      </c>
      <c r="FN24" s="56">
        <v>1.0035342300416299</v>
      </c>
      <c r="FO24" s="56">
        <v>1.0040028136753201</v>
      </c>
      <c r="FP24" s="56">
        <v>1.00756371609966</v>
      </c>
      <c r="FQ24" s="56">
        <v>1.00922426838042</v>
      </c>
      <c r="FR24" s="56">
        <v>1.00991045242664</v>
      </c>
      <c r="FS24" s="56">
        <v>1.0091858798821201</v>
      </c>
      <c r="FT24" s="56">
        <v>1.00744644751199</v>
      </c>
      <c r="FU24" s="56">
        <v>1.00516858101855</v>
      </c>
      <c r="FV24" s="56">
        <v>1.0034007293374501</v>
      </c>
      <c r="FW24" s="56">
        <v>1.0010539165643899</v>
      </c>
      <c r="FX24" s="56">
        <v>0.99698429144740397</v>
      </c>
      <c r="FY24" s="56">
        <v>0.99646418452612995</v>
      </c>
      <c r="FZ24" s="56">
        <v>0.99275333214805295</v>
      </c>
      <c r="GA24" s="56">
        <v>0.99168592008864098</v>
      </c>
      <c r="GB24" s="56">
        <v>0.98575588851371898</v>
      </c>
      <c r="GC24" s="56">
        <v>0.98496299875354698</v>
      </c>
      <c r="GD24" s="56">
        <v>0.98149403206605501</v>
      </c>
      <c r="GE24" s="56">
        <v>0.97896175069874802</v>
      </c>
      <c r="GF24" s="56">
        <v>0.97689110639491705</v>
      </c>
      <c r="GG24" s="56">
        <v>0.97355449379538095</v>
      </c>
      <c r="GH24" s="56">
        <v>0.97308466222343204</v>
      </c>
      <c r="GI24" s="56">
        <v>0.97370352187836495</v>
      </c>
      <c r="GJ24" s="56">
        <v>0.97344850107345904</v>
      </c>
      <c r="GK24" s="56">
        <v>0.973852927641776</v>
      </c>
      <c r="GL24" s="56">
        <v>0.97406719222355498</v>
      </c>
      <c r="GM24" s="56">
        <v>0.97269537664862804</v>
      </c>
      <c r="GN24" s="56">
        <v>0.97204098864241695</v>
      </c>
      <c r="GO24" s="56">
        <v>0.97052735796530298</v>
      </c>
      <c r="GP24" s="56">
        <v>0.96730919661514203</v>
      </c>
      <c r="GQ24" s="56">
        <v>0.96498634416416795</v>
      </c>
      <c r="GR24" s="56">
        <v>0.96253192477453398</v>
      </c>
      <c r="GS24" s="56">
        <v>0.96279693528304</v>
      </c>
      <c r="GT24" s="56">
        <v>0.95997998144185703</v>
      </c>
      <c r="GU24" s="56">
        <v>0.95909803273146299</v>
      </c>
      <c r="GV24" s="56">
        <v>0.95752438297035802</v>
      </c>
      <c r="GW24" s="56">
        <v>0.95369187856593296</v>
      </c>
      <c r="GX24" s="56">
        <v>0.95041023408855396</v>
      </c>
      <c r="GY24" s="56">
        <v>0.95143067431582895</v>
      </c>
      <c r="GZ24" s="56">
        <v>0.94766573553477196</v>
      </c>
      <c r="HA24" s="56">
        <v>0.94349625212994903</v>
      </c>
      <c r="HB24" s="56">
        <v>0.94381879623099096</v>
      </c>
      <c r="HC24" s="56">
        <v>0.93941876122717205</v>
      </c>
      <c r="HD24" s="56">
        <v>0.93722498617629302</v>
      </c>
      <c r="HE24" s="56">
        <v>0.93587019155713602</v>
      </c>
      <c r="HF24" s="56">
        <v>0.93287121555374097</v>
      </c>
      <c r="HG24" s="56">
        <v>0.93206280975093003</v>
      </c>
      <c r="HH24" s="56">
        <v>0.93359447881854696</v>
      </c>
      <c r="HI24" s="56">
        <v>0.92730621221535303</v>
      </c>
      <c r="HJ24" s="56">
        <v>0.92787804124651796</v>
      </c>
      <c r="HK24" s="56">
        <v>0.92540945692072796</v>
      </c>
      <c r="HL24" s="56">
        <v>0.92624046260474902</v>
      </c>
      <c r="HM24" s="56">
        <v>0.92596852990165102</v>
      </c>
      <c r="HN24" s="56">
        <v>0.92523302087213399</v>
      </c>
      <c r="HO24" s="56">
        <v>0.92736044604343304</v>
      </c>
      <c r="HP24" s="56">
        <v>0.92798527576899603</v>
      </c>
      <c r="HQ24" s="56">
        <v>0.92941456208587503</v>
      </c>
      <c r="HR24" s="56">
        <v>0.93097858187756</v>
      </c>
      <c r="HS24" s="56">
        <v>0.93689783174922103</v>
      </c>
      <c r="HT24" s="56">
        <v>0.93966619712413202</v>
      </c>
      <c r="HU24" s="56">
        <v>0.94257143137937205</v>
      </c>
      <c r="HV24" s="56">
        <v>0.95197672005912104</v>
      </c>
      <c r="HW24" s="56">
        <v>0.95434022518594597</v>
      </c>
      <c r="HX24" s="56">
        <v>0.96388694530635699</v>
      </c>
      <c r="HY24" s="56">
        <v>0.96676520192483095</v>
      </c>
      <c r="HZ24" s="56">
        <v>0.96742697538381095</v>
      </c>
      <c r="IA24" s="56">
        <v>0.96781870821615101</v>
      </c>
      <c r="IB24" s="56">
        <v>0.96824688978093698</v>
      </c>
      <c r="IC24" s="56">
        <v>0.97427615414143298</v>
      </c>
      <c r="ID24" s="56">
        <v>0.95275957431767799</v>
      </c>
      <c r="IE24" s="56">
        <v>0.95502664017093697</v>
      </c>
    </row>
    <row r="25" spans="1:239" s="48" customFormat="1" ht="16">
      <c r="A25" s="44" t="s">
        <v>96</v>
      </c>
      <c r="B25" s="44" t="s">
        <v>108</v>
      </c>
      <c r="C25" s="44" t="s">
        <v>111</v>
      </c>
      <c r="D25" s="49" t="s">
        <v>115</v>
      </c>
      <c r="E25" s="58" t="s">
        <v>118</v>
      </c>
      <c r="F25" s="47">
        <v>44835</v>
      </c>
      <c r="G25" s="50">
        <v>311.04000000000002</v>
      </c>
      <c r="H25" s="50">
        <v>92.5</v>
      </c>
      <c r="I25" s="51">
        <f t="shared" si="3"/>
        <v>0.29738940329218105</v>
      </c>
      <c r="J25" s="53">
        <v>0.5133893450585143</v>
      </c>
      <c r="K25" s="53"/>
      <c r="L25" s="56">
        <v>0.71925090729743502</v>
      </c>
      <c r="M25" s="56">
        <v>0.72860949015398502</v>
      </c>
      <c r="N25" s="56">
        <v>0.72616713281024103</v>
      </c>
      <c r="O25" s="56">
        <v>0.72408138657458399</v>
      </c>
      <c r="P25" s="56">
        <v>0.72657584147400001</v>
      </c>
      <c r="Q25" s="56">
        <v>0.72549370435473104</v>
      </c>
      <c r="R25" s="56">
        <v>0.72526363107780101</v>
      </c>
      <c r="S25" s="56">
        <v>0.72915747954419297</v>
      </c>
      <c r="T25" s="56">
        <v>0.733160176712781</v>
      </c>
      <c r="U25" s="56">
        <v>0.73527636978797395</v>
      </c>
      <c r="V25" s="56">
        <v>0.73733321731841694</v>
      </c>
      <c r="W25" s="56">
        <v>0.74124422288898595</v>
      </c>
      <c r="X25" s="56">
        <v>0.74242941297320098</v>
      </c>
      <c r="Y25" s="56">
        <v>0.74378118592213804</v>
      </c>
      <c r="Z25" s="56">
        <v>0.74423698191480903</v>
      </c>
      <c r="AA25" s="56">
        <v>0.74509310036351195</v>
      </c>
      <c r="AB25" s="56">
        <v>0.74586171983467497</v>
      </c>
      <c r="AC25" s="56">
        <v>0.74841539998390505</v>
      </c>
      <c r="AD25" s="56">
        <v>0.74822412091559398</v>
      </c>
      <c r="AE25" s="56">
        <v>0.75092305524359404</v>
      </c>
      <c r="AF25" s="56">
        <v>0.75112608941529502</v>
      </c>
      <c r="AG25" s="56">
        <v>0.75286487292711601</v>
      </c>
      <c r="AH25" s="56">
        <v>0.75313151902944198</v>
      </c>
      <c r="AI25" s="56">
        <v>0.752624256548587</v>
      </c>
      <c r="AJ25" s="56">
        <v>0.75288315667690597</v>
      </c>
      <c r="AK25" s="56">
        <v>0.75335775449014297</v>
      </c>
      <c r="AL25" s="56">
        <v>0.75286131139980605</v>
      </c>
      <c r="AM25" s="56">
        <v>0.75261842488763198</v>
      </c>
      <c r="AN25" s="56">
        <v>0.75285065687884001</v>
      </c>
      <c r="AO25" s="56">
        <v>0.75267744854707397</v>
      </c>
      <c r="AP25" s="56">
        <v>0.75295615082135003</v>
      </c>
      <c r="AQ25" s="56">
        <v>0.75351533149140704</v>
      </c>
      <c r="AR25" s="56">
        <v>0.75258465627795401</v>
      </c>
      <c r="AS25" s="56">
        <v>0.75211237767127903</v>
      </c>
      <c r="AT25" s="56">
        <v>0.75068740154142699</v>
      </c>
      <c r="AU25" s="56">
        <v>0.75010688857475705</v>
      </c>
      <c r="AV25" s="56">
        <v>0.74958596272899403</v>
      </c>
      <c r="AW25" s="56">
        <v>0.75042871101662001</v>
      </c>
      <c r="AX25" s="56">
        <v>0.74836542094971403</v>
      </c>
      <c r="AY25" s="56">
        <v>0.74772201695139096</v>
      </c>
      <c r="AZ25" s="56">
        <v>0.74628183880453403</v>
      </c>
      <c r="BA25" s="56">
        <v>0.74590571935649996</v>
      </c>
      <c r="BB25" s="56">
        <v>0.74477408980656501</v>
      </c>
      <c r="BC25" s="56">
        <v>0.74256596923045903</v>
      </c>
      <c r="BD25" s="56">
        <v>0.74101781479513595</v>
      </c>
      <c r="BE25" s="56">
        <v>0.74174752109078002</v>
      </c>
      <c r="BF25" s="56">
        <v>0.73950924833187703</v>
      </c>
      <c r="BG25" s="56">
        <v>0.73951399682707797</v>
      </c>
      <c r="BH25" s="56">
        <v>0.738722660147768</v>
      </c>
      <c r="BI25" s="56">
        <v>0.73990104158501502</v>
      </c>
      <c r="BJ25" s="56">
        <v>0.73912502699798799</v>
      </c>
      <c r="BK25" s="56">
        <v>0.73963167322327905</v>
      </c>
      <c r="BL25" s="56">
        <v>0.73980851970885897</v>
      </c>
      <c r="BM25" s="56">
        <v>0.73903782021057196</v>
      </c>
      <c r="BN25" s="56">
        <v>0.73944414426392902</v>
      </c>
      <c r="BO25" s="56">
        <v>0.74061095967411394</v>
      </c>
      <c r="BP25" s="56">
        <v>0.74102709839112602</v>
      </c>
      <c r="BQ25" s="56">
        <v>0.74283267147577403</v>
      </c>
      <c r="BR25" s="56">
        <v>0.74278197733640505</v>
      </c>
      <c r="BS25" s="56">
        <v>0.74526831017330597</v>
      </c>
      <c r="BT25" s="56">
        <v>0.74600189944658102</v>
      </c>
      <c r="BU25" s="56">
        <v>0.74996478035755099</v>
      </c>
      <c r="BV25" s="56">
        <v>0.75368916119185503</v>
      </c>
      <c r="BW25" s="56">
        <v>0.75578110719428704</v>
      </c>
      <c r="BX25" s="56">
        <v>0.75879642840911499</v>
      </c>
      <c r="BY25" s="56">
        <v>0.76354405805080106</v>
      </c>
      <c r="BZ25" s="56">
        <v>0.76645958493372601</v>
      </c>
      <c r="CA25" s="56">
        <v>0.77091175404039103</v>
      </c>
      <c r="CB25" s="56">
        <v>0.77405949359056003</v>
      </c>
      <c r="CC25" s="56">
        <v>0.77627742414704504</v>
      </c>
      <c r="CD25" s="56">
        <v>0.77942207632260996</v>
      </c>
      <c r="CE25" s="56">
        <v>0.78129971427697598</v>
      </c>
      <c r="CF25" s="56">
        <v>0.78149044927398903</v>
      </c>
      <c r="CG25" s="56">
        <v>0.78311486199721903</v>
      </c>
      <c r="CH25" s="56">
        <v>0.78322325091171296</v>
      </c>
      <c r="CI25" s="56">
        <v>0.78379306976581697</v>
      </c>
      <c r="CJ25" s="56">
        <v>0.78233193367513698</v>
      </c>
      <c r="CK25" s="56">
        <v>0.78165323767682005</v>
      </c>
      <c r="CL25" s="56">
        <v>0.781103986040938</v>
      </c>
      <c r="CM25" s="56">
        <v>0.779108998524352</v>
      </c>
      <c r="CN25" s="56">
        <v>0.778063295120339</v>
      </c>
      <c r="CO25" s="56">
        <v>0.77713226897348797</v>
      </c>
      <c r="CP25" s="56">
        <v>0.77507927185700698</v>
      </c>
      <c r="CQ25" s="56">
        <v>0.77342252538711398</v>
      </c>
      <c r="CR25" s="56">
        <v>0.77261817567788005</v>
      </c>
      <c r="CS25" s="56">
        <v>0.77208071519092303</v>
      </c>
      <c r="CT25" s="56">
        <v>0.77026540349647599</v>
      </c>
      <c r="CU25" s="56">
        <v>0.76937626505295797</v>
      </c>
      <c r="CV25" s="56">
        <v>0.76830535992721505</v>
      </c>
      <c r="CW25" s="56">
        <v>0.76711493934234798</v>
      </c>
      <c r="CX25" s="56">
        <v>0.76608657289057003</v>
      </c>
      <c r="CY25" s="56">
        <v>0.76504268683032906</v>
      </c>
      <c r="CZ25" s="56">
        <v>0.76472385873038196</v>
      </c>
      <c r="DA25" s="56">
        <v>0.76514596813953695</v>
      </c>
      <c r="DB25" s="56">
        <v>0.76468440806314997</v>
      </c>
      <c r="DC25" s="56">
        <v>0.76494876086865904</v>
      </c>
      <c r="DD25" s="56">
        <v>0.76552483366745505</v>
      </c>
      <c r="DE25" s="56">
        <v>0.76603465790233805</v>
      </c>
      <c r="DF25" s="56">
        <v>0.76641213874577596</v>
      </c>
      <c r="DG25" s="56">
        <v>0.76676800919723598</v>
      </c>
      <c r="DH25" s="56">
        <v>0.76595615643764603</v>
      </c>
      <c r="DI25" s="56">
        <v>0.76654837892441896</v>
      </c>
      <c r="DJ25" s="56">
        <v>0.76557424769133897</v>
      </c>
      <c r="DK25" s="56">
        <v>0.76579918438032402</v>
      </c>
      <c r="DL25" s="56">
        <v>0.76667789418566301</v>
      </c>
      <c r="DM25" s="56">
        <v>0.76666832170671695</v>
      </c>
      <c r="DN25" s="56">
        <v>0.76777859760924705</v>
      </c>
      <c r="DO25" s="56">
        <v>0.76845116169626004</v>
      </c>
      <c r="DP25" s="56">
        <v>0.77005924607627796</v>
      </c>
      <c r="DQ25" s="56">
        <v>0.77013869304431604</v>
      </c>
      <c r="DR25" s="56">
        <v>0.77143470688000304</v>
      </c>
      <c r="DS25" s="56">
        <v>0.77417552105644005</v>
      </c>
      <c r="DT25" s="56">
        <v>0.77649743846374597</v>
      </c>
      <c r="DU25" s="56">
        <v>0.77924297604610904</v>
      </c>
      <c r="DV25" s="56">
        <v>0.78204815307987896</v>
      </c>
      <c r="DW25" s="56">
        <v>0.78484149569796902</v>
      </c>
      <c r="DX25" s="56">
        <v>0.78897427232875705</v>
      </c>
      <c r="DY25" s="56">
        <v>0.79204577744591997</v>
      </c>
      <c r="DZ25" s="56">
        <v>0.79602066326407594</v>
      </c>
      <c r="EA25" s="56">
        <v>0.79842288579217002</v>
      </c>
      <c r="EB25" s="56">
        <v>0.80189776344149</v>
      </c>
      <c r="EC25" s="56">
        <v>0.80662922439465301</v>
      </c>
      <c r="ED25" s="56">
        <v>0.80953315040966201</v>
      </c>
      <c r="EE25" s="56">
        <v>0.81161084692420504</v>
      </c>
      <c r="EF25" s="56">
        <v>0.81409127935056902</v>
      </c>
      <c r="EG25" s="56">
        <v>0.81784072346926195</v>
      </c>
      <c r="EH25" s="56">
        <v>0.820429390855</v>
      </c>
      <c r="EI25" s="56">
        <v>0.82500431849401801</v>
      </c>
      <c r="EJ25" s="56">
        <v>0.82881806296857596</v>
      </c>
      <c r="EK25" s="56">
        <v>0.83661273237541101</v>
      </c>
      <c r="EL25" s="56">
        <v>0.85026666790115801</v>
      </c>
      <c r="EM25" s="56">
        <v>0.85743536698237699</v>
      </c>
      <c r="EN25" s="56">
        <v>0.86367950330473597</v>
      </c>
      <c r="EO25" s="56">
        <v>0.87209490062337403</v>
      </c>
      <c r="EP25" s="56">
        <v>0.88104309578348605</v>
      </c>
      <c r="EQ25" s="56">
        <v>0.89258039234008801</v>
      </c>
      <c r="ER25" s="56">
        <v>0.90718594528625696</v>
      </c>
      <c r="ES25" s="56">
        <v>0.920659378001081</v>
      </c>
      <c r="ET25" s="56">
        <v>0.93666725477530799</v>
      </c>
      <c r="EU25" s="56">
        <v>0.94851169148766801</v>
      </c>
      <c r="EV25" s="56">
        <v>0.95835700763763099</v>
      </c>
      <c r="EW25" s="56">
        <v>0.96685484205143202</v>
      </c>
      <c r="EX25" s="56">
        <v>0.97541768220179104</v>
      </c>
      <c r="EY25" s="56">
        <v>0.98409010005098596</v>
      </c>
      <c r="EZ25" s="56">
        <v>0.98852294050033995</v>
      </c>
      <c r="FA25" s="56">
        <v>0.99377224720119495</v>
      </c>
      <c r="FB25" s="56">
        <v>0.99869580691566295</v>
      </c>
      <c r="FC25" s="56">
        <v>1.00383290294377</v>
      </c>
      <c r="FD25" s="56">
        <v>1.0080316270627501</v>
      </c>
      <c r="FE25" s="56">
        <v>1.0100324726274701</v>
      </c>
      <c r="FF25" s="56">
        <v>1.0137335266251799</v>
      </c>
      <c r="FG25" s="56">
        <v>1.01599794619191</v>
      </c>
      <c r="FH25" s="56">
        <v>1.01626303520382</v>
      </c>
      <c r="FI25" s="56">
        <v>1.01869869115253</v>
      </c>
      <c r="FJ25" s="56">
        <v>1.01795680609546</v>
      </c>
      <c r="FK25" s="56">
        <v>1.0209854670209899</v>
      </c>
      <c r="FL25" s="56">
        <v>1.0199443776144299</v>
      </c>
      <c r="FM25" s="56">
        <v>1.02258434308649</v>
      </c>
      <c r="FN25" s="56">
        <v>1.0244814852185899</v>
      </c>
      <c r="FO25" s="56">
        <v>1.0236221376032</v>
      </c>
      <c r="FP25" s="56">
        <v>1.0254606501605801</v>
      </c>
      <c r="FQ25" s="56">
        <v>1.02587003333523</v>
      </c>
      <c r="FR25" s="56">
        <v>1.02465907005637</v>
      </c>
      <c r="FS25" s="56">
        <v>1.0225817069555001</v>
      </c>
      <c r="FT25" s="56">
        <v>1.02119365646348</v>
      </c>
      <c r="FU25" s="56">
        <v>1.0180455177840799</v>
      </c>
      <c r="FV25" s="56">
        <v>1.0162854329117501</v>
      </c>
      <c r="FW25" s="56">
        <v>1.01285236677358</v>
      </c>
      <c r="FX25" s="56">
        <v>1.00984626321311</v>
      </c>
      <c r="FY25" s="56">
        <v>1.0078330416896499</v>
      </c>
      <c r="FZ25" s="56">
        <v>1.0052238747272799</v>
      </c>
      <c r="GA25" s="56">
        <v>1.0027778691406399</v>
      </c>
      <c r="GB25" s="56">
        <v>0.99745532496152001</v>
      </c>
      <c r="GC25" s="56">
        <v>0.99786290846355397</v>
      </c>
      <c r="GD25" s="56">
        <v>0.99433907387614096</v>
      </c>
      <c r="GE25" s="56">
        <v>0.99202684094641203</v>
      </c>
      <c r="GF25" s="56">
        <v>0.99055604611202297</v>
      </c>
      <c r="GG25" s="56">
        <v>0.986694191976763</v>
      </c>
      <c r="GH25" s="56">
        <v>0.98692986592972098</v>
      </c>
      <c r="GI25" s="56">
        <v>0.98463667229476404</v>
      </c>
      <c r="GJ25" s="56">
        <v>0.98660587805574995</v>
      </c>
      <c r="GK25" s="56">
        <v>0.98756227946320496</v>
      </c>
      <c r="GL25" s="56">
        <v>0.98640329817119399</v>
      </c>
      <c r="GM25" s="56">
        <v>0.98574823184212601</v>
      </c>
      <c r="GN25" s="56">
        <v>0.984171203249816</v>
      </c>
      <c r="GO25" s="56">
        <v>0.98289327414871197</v>
      </c>
      <c r="GP25" s="56">
        <v>0.98004498678062102</v>
      </c>
      <c r="GQ25" s="56">
        <v>0.97940519295601902</v>
      </c>
      <c r="GR25" s="56">
        <v>0.97584529004331599</v>
      </c>
      <c r="GS25" s="56">
        <v>0.97606970639829205</v>
      </c>
      <c r="GT25" s="56">
        <v>0.97307810753840795</v>
      </c>
      <c r="GU25" s="56">
        <v>0.97032484246383599</v>
      </c>
      <c r="GV25" s="56">
        <v>0.96898423293838898</v>
      </c>
      <c r="GW25" s="56">
        <v>0.96635289328331297</v>
      </c>
      <c r="GX25" s="56">
        <v>0.96211854637109795</v>
      </c>
      <c r="GY25" s="56">
        <v>0.96209229540475005</v>
      </c>
      <c r="GZ25" s="56">
        <v>0.95836883240083004</v>
      </c>
      <c r="HA25" s="56">
        <v>0.95334244960538295</v>
      </c>
      <c r="HB25" s="56">
        <v>0.952786847554425</v>
      </c>
      <c r="HC25" s="56">
        <v>0.948385998305874</v>
      </c>
      <c r="HD25" s="56">
        <v>0.94844139317350395</v>
      </c>
      <c r="HE25" s="56">
        <v>0.94685221094045602</v>
      </c>
      <c r="HF25" s="56">
        <v>0.94386160701768995</v>
      </c>
      <c r="HG25" s="56">
        <v>0.94211082139789804</v>
      </c>
      <c r="HH25" s="56">
        <v>0.94211837346732796</v>
      </c>
      <c r="HI25" s="56">
        <v>0.93769016452833698</v>
      </c>
      <c r="HJ25" s="56">
        <v>0.936697776988618</v>
      </c>
      <c r="HK25" s="56">
        <v>0.93439762895713796</v>
      </c>
      <c r="HL25" s="56">
        <v>0.93673794240270603</v>
      </c>
      <c r="HM25" s="56">
        <v>0.93572147227684499</v>
      </c>
      <c r="HN25" s="56">
        <v>0.93414739688637205</v>
      </c>
      <c r="HO25" s="56">
        <v>0.934020264694567</v>
      </c>
      <c r="HP25" s="56">
        <v>0.93239765919928297</v>
      </c>
      <c r="HQ25" s="56">
        <v>0.93646303982175505</v>
      </c>
      <c r="HR25" s="56">
        <v>0.93629236888854495</v>
      </c>
      <c r="HS25" s="56">
        <v>0.94025824316055295</v>
      </c>
      <c r="HT25" s="56">
        <v>0.94418690710905795</v>
      </c>
      <c r="HU25" s="56">
        <v>0.94273608387807195</v>
      </c>
      <c r="HV25" s="56">
        <v>0.94955724593570801</v>
      </c>
      <c r="HW25" s="56">
        <v>0.94889860921537605</v>
      </c>
      <c r="HX25" s="56">
        <v>0.95549544867443204</v>
      </c>
      <c r="HY25" s="56">
        <v>0.96457394791265905</v>
      </c>
      <c r="HZ25" s="56">
        <v>0.96542360779527903</v>
      </c>
      <c r="IA25" s="56">
        <v>0.96359556764462695</v>
      </c>
      <c r="IB25" s="56">
        <v>0.96552860386549499</v>
      </c>
      <c r="IC25" s="56">
        <v>0.95712333992090204</v>
      </c>
      <c r="ID25" s="56">
        <v>0.96019336774958097</v>
      </c>
      <c r="IE25" s="56">
        <v>0.96400521852416599</v>
      </c>
    </row>
    <row r="26" spans="1:239" s="48" customFormat="1" ht="16">
      <c r="A26" s="44" t="s">
        <v>112</v>
      </c>
      <c r="B26" s="44" t="s">
        <v>109</v>
      </c>
      <c r="C26" s="44" t="s">
        <v>114</v>
      </c>
      <c r="D26" s="49" t="s">
        <v>117</v>
      </c>
      <c r="E26" s="58" t="s">
        <v>120</v>
      </c>
      <c r="F26" s="47">
        <v>44835</v>
      </c>
      <c r="G26" s="50">
        <v>294.70999999999998</v>
      </c>
      <c r="H26" s="50">
        <v>96.1</v>
      </c>
      <c r="I26" s="51">
        <f t="shared" si="3"/>
        <v>0.32608326829764855</v>
      </c>
      <c r="J26" s="53">
        <v>0.58236188200091432</v>
      </c>
      <c r="K26" s="53"/>
      <c r="L26" s="56">
        <v>0.69188784771535605</v>
      </c>
      <c r="M26" s="56">
        <v>0.69742311209827901</v>
      </c>
      <c r="N26" s="56">
        <v>0.69742095405279902</v>
      </c>
      <c r="O26" s="56">
        <v>0.69117111437009704</v>
      </c>
      <c r="P26" s="56">
        <v>0.69049452201473804</v>
      </c>
      <c r="Q26" s="56">
        <v>0.68720109471104096</v>
      </c>
      <c r="R26" s="56">
        <v>0.68640970526330403</v>
      </c>
      <c r="S26" s="56">
        <v>0.69396889075464896</v>
      </c>
      <c r="T26" s="56">
        <v>0.70048636750957705</v>
      </c>
      <c r="U26" s="56">
        <v>0.70566965277756299</v>
      </c>
      <c r="V26" s="56">
        <v>0.709388704654901</v>
      </c>
      <c r="W26" s="56">
        <v>0.71301882930662797</v>
      </c>
      <c r="X26" s="56">
        <v>0.71555302997166004</v>
      </c>
      <c r="Y26" s="56">
        <v>0.71763221692284396</v>
      </c>
      <c r="Z26" s="56">
        <v>0.716554856477576</v>
      </c>
      <c r="AA26" s="56">
        <v>0.71793672676707698</v>
      </c>
      <c r="AB26" s="56">
        <v>0.719251071322765</v>
      </c>
      <c r="AC26" s="56">
        <v>0.71927633659888002</v>
      </c>
      <c r="AD26" s="56">
        <v>0.71787045071656197</v>
      </c>
      <c r="AE26" s="56">
        <v>0.71884068387767996</v>
      </c>
      <c r="AF26" s="56">
        <v>0.71796246349857096</v>
      </c>
      <c r="AG26" s="56">
        <v>0.71824717018876505</v>
      </c>
      <c r="AH26" s="56">
        <v>0.71706024182244499</v>
      </c>
      <c r="AI26" s="56">
        <v>0.716261513465835</v>
      </c>
      <c r="AJ26" s="56">
        <v>0.714709597365357</v>
      </c>
      <c r="AK26" s="56">
        <v>0.71299028956858002</v>
      </c>
      <c r="AL26" s="56">
        <v>0.71190663600417903</v>
      </c>
      <c r="AM26" s="56">
        <v>0.71011399536194497</v>
      </c>
      <c r="AN26" s="56">
        <v>0.70849912080660105</v>
      </c>
      <c r="AO26" s="56">
        <v>0.70743986683531002</v>
      </c>
      <c r="AP26" s="56">
        <v>0.70666174377651403</v>
      </c>
      <c r="AQ26" s="56">
        <v>0.70551609185338504</v>
      </c>
      <c r="AR26" s="56">
        <v>0.70401694483656196</v>
      </c>
      <c r="AS26" s="56">
        <v>0.70188597645236295</v>
      </c>
      <c r="AT26" s="56">
        <v>0.70028728367418103</v>
      </c>
      <c r="AU26" s="56">
        <v>0.69860533895926602</v>
      </c>
      <c r="AV26" s="56">
        <v>0.69648428153584396</v>
      </c>
      <c r="AW26" s="56">
        <v>0.69582147910581804</v>
      </c>
      <c r="AX26" s="56">
        <v>0.69364502128362204</v>
      </c>
      <c r="AY26" s="56">
        <v>0.69235322499402896</v>
      </c>
      <c r="AZ26" s="56">
        <v>0.68998872837513803</v>
      </c>
      <c r="BA26" s="56">
        <v>0.68901539024777603</v>
      </c>
      <c r="BB26" s="56">
        <v>0.68721921340152403</v>
      </c>
      <c r="BC26" s="56">
        <v>0.68383016506001104</v>
      </c>
      <c r="BD26" s="56">
        <v>0.68265373791818196</v>
      </c>
      <c r="BE26" s="56">
        <v>0.68219788620538402</v>
      </c>
      <c r="BF26" s="56">
        <v>0.68067661920094902</v>
      </c>
      <c r="BG26" s="56">
        <v>0.67992619553735301</v>
      </c>
      <c r="BH26" s="56">
        <v>0.67860504090360296</v>
      </c>
      <c r="BI26" s="56">
        <v>0.679205107679</v>
      </c>
      <c r="BJ26" s="56">
        <v>0.67894308814961501</v>
      </c>
      <c r="BK26" s="56">
        <v>0.67843359942384796</v>
      </c>
      <c r="BL26" s="56">
        <v>0.67860419742895595</v>
      </c>
      <c r="BM26" s="56">
        <v>0.67793867378766204</v>
      </c>
      <c r="BN26" s="56">
        <v>0.67818674898457199</v>
      </c>
      <c r="BO26" s="56">
        <v>0.68026156225006795</v>
      </c>
      <c r="BP26" s="56">
        <v>0.68004667979740396</v>
      </c>
      <c r="BQ26" s="56">
        <v>0.68059467373447602</v>
      </c>
      <c r="BR26" s="56">
        <v>0.68163723492172201</v>
      </c>
      <c r="BS26" s="56">
        <v>0.68442175553747797</v>
      </c>
      <c r="BT26" s="56">
        <v>0.68509216221436298</v>
      </c>
      <c r="BU26" s="56">
        <v>0.68836454210839504</v>
      </c>
      <c r="BV26" s="56">
        <v>0.69064158812343202</v>
      </c>
      <c r="BW26" s="56">
        <v>0.69268361978799098</v>
      </c>
      <c r="BX26" s="56">
        <v>0.69518467629382497</v>
      </c>
      <c r="BY26" s="56">
        <v>0.699863012150718</v>
      </c>
      <c r="BZ26" s="56">
        <v>0.70303836647043105</v>
      </c>
      <c r="CA26" s="56">
        <v>0.70733954382513797</v>
      </c>
      <c r="CB26" s="56">
        <v>0.710842061501888</v>
      </c>
      <c r="CC26" s="56">
        <v>0.71335797718654304</v>
      </c>
      <c r="CD26" s="56">
        <v>0.71563134813427298</v>
      </c>
      <c r="CE26" s="56">
        <v>0.71762648995115996</v>
      </c>
      <c r="CF26" s="56">
        <v>0.71767001589322699</v>
      </c>
      <c r="CG26" s="56">
        <v>0.71888347390896701</v>
      </c>
      <c r="CH26" s="56">
        <v>0.71908132317228701</v>
      </c>
      <c r="CI26" s="56">
        <v>0.71769323061975698</v>
      </c>
      <c r="CJ26" s="56">
        <v>0.71692995369328505</v>
      </c>
      <c r="CK26" s="56">
        <v>0.71536807655347701</v>
      </c>
      <c r="CL26" s="56">
        <v>0.71381007351875403</v>
      </c>
      <c r="CM26" s="56">
        <v>0.71178078467789996</v>
      </c>
      <c r="CN26" s="56">
        <v>0.71043055359645302</v>
      </c>
      <c r="CO26" s="56">
        <v>0.70992218290171905</v>
      </c>
      <c r="CP26" s="56">
        <v>0.70924259189559302</v>
      </c>
      <c r="CQ26" s="56">
        <v>0.70740184882353396</v>
      </c>
      <c r="CR26" s="56">
        <v>0.707885146535292</v>
      </c>
      <c r="CS26" s="56">
        <v>0.70727661886126403</v>
      </c>
      <c r="CT26" s="56">
        <v>0.70553432146264605</v>
      </c>
      <c r="CU26" s="56">
        <v>0.70501129845261401</v>
      </c>
      <c r="CV26" s="56">
        <v>0.70448356737788398</v>
      </c>
      <c r="CW26" s="56">
        <v>0.70347942294003796</v>
      </c>
      <c r="CX26" s="56">
        <v>0.702537913900801</v>
      </c>
      <c r="CY26" s="56">
        <v>0.70193175794392904</v>
      </c>
      <c r="CZ26" s="56">
        <v>0.70139827644995301</v>
      </c>
      <c r="DA26" s="56">
        <v>0.70166216340040499</v>
      </c>
      <c r="DB26" s="56">
        <v>0.70227558593070105</v>
      </c>
      <c r="DC26" s="56">
        <v>0.70270458075799702</v>
      </c>
      <c r="DD26" s="56">
        <v>0.70272657238550296</v>
      </c>
      <c r="DE26" s="56">
        <v>0.70314988026434</v>
      </c>
      <c r="DF26" s="56">
        <v>0.70401980189730595</v>
      </c>
      <c r="DG26" s="56">
        <v>0.70375480803268498</v>
      </c>
      <c r="DH26" s="56">
        <v>0.70427189814348601</v>
      </c>
      <c r="DI26" s="56">
        <v>0.70379917820169802</v>
      </c>
      <c r="DJ26" s="56">
        <v>0.70327091625122196</v>
      </c>
      <c r="DK26" s="56">
        <v>0.70363783752860598</v>
      </c>
      <c r="DL26" s="56">
        <v>0.70431948702570502</v>
      </c>
      <c r="DM26" s="56">
        <v>0.70456185185632902</v>
      </c>
      <c r="DN26" s="56">
        <v>0.70576454298112001</v>
      </c>
      <c r="DO26" s="56">
        <v>0.70661237872303695</v>
      </c>
      <c r="DP26" s="56">
        <v>0.70732559846110199</v>
      </c>
      <c r="DQ26" s="56">
        <v>0.70768071257770504</v>
      </c>
      <c r="DR26" s="56">
        <v>0.70926225295045797</v>
      </c>
      <c r="DS26" s="56">
        <v>0.71146286393948799</v>
      </c>
      <c r="DT26" s="56">
        <v>0.713998645578237</v>
      </c>
      <c r="DU26" s="56">
        <v>0.71636635311076302</v>
      </c>
      <c r="DV26" s="56">
        <v>0.71917733262474004</v>
      </c>
      <c r="DW26" s="56">
        <v>0.72262081310980797</v>
      </c>
      <c r="DX26" s="56">
        <v>0.72620552378098602</v>
      </c>
      <c r="DY26" s="56">
        <v>0.72937270023062295</v>
      </c>
      <c r="DZ26" s="56">
        <v>0.733190604061148</v>
      </c>
      <c r="EA26" s="56">
        <v>0.73582466394692103</v>
      </c>
      <c r="EB26" s="56">
        <v>0.73922743817977699</v>
      </c>
      <c r="EC26" s="56">
        <v>0.74369518502223997</v>
      </c>
      <c r="ED26" s="56">
        <v>0.74631358325386599</v>
      </c>
      <c r="EE26" s="56">
        <v>0.74873526388727296</v>
      </c>
      <c r="EF26" s="56">
        <v>0.75074388443939399</v>
      </c>
      <c r="EG26" s="56">
        <v>0.75432729021877098</v>
      </c>
      <c r="EH26" s="56">
        <v>0.75754024740937298</v>
      </c>
      <c r="EI26" s="56">
        <v>0.761320005936311</v>
      </c>
      <c r="EJ26" s="56">
        <v>0.76468561979556204</v>
      </c>
      <c r="EK26" s="56">
        <v>0.77016043351560903</v>
      </c>
      <c r="EL26" s="56">
        <v>0.77969175386455702</v>
      </c>
      <c r="EM26" s="56">
        <v>0.78731645260320005</v>
      </c>
      <c r="EN26" s="56">
        <v>0.79395853190023602</v>
      </c>
      <c r="EO26" s="56">
        <v>0.80321087566226601</v>
      </c>
      <c r="EP26" s="56">
        <v>0.81376341008963804</v>
      </c>
      <c r="EQ26" s="56">
        <v>0.82571607673698699</v>
      </c>
      <c r="ER26" s="56">
        <v>0.83860953092213597</v>
      </c>
      <c r="ES26" s="56">
        <v>0.85279411552585305</v>
      </c>
      <c r="ET26" s="56">
        <v>0.86827360707086398</v>
      </c>
      <c r="EU26" s="56">
        <v>0.87921280890571496</v>
      </c>
      <c r="EV26" s="56">
        <v>0.88946496139558395</v>
      </c>
      <c r="EW26" s="56">
        <v>0.89841430274155398</v>
      </c>
      <c r="EX26" s="56">
        <v>0.90720575092657696</v>
      </c>
      <c r="EY26" s="56">
        <v>0.91476396225579004</v>
      </c>
      <c r="EZ26" s="56">
        <v>0.92069338865726502</v>
      </c>
      <c r="FA26" s="56">
        <v>0.92636162353551099</v>
      </c>
      <c r="FB26" s="56">
        <v>0.93145074356394297</v>
      </c>
      <c r="FC26" s="56">
        <v>0.93778017360748001</v>
      </c>
      <c r="FD26" s="56">
        <v>0.94196080769199897</v>
      </c>
      <c r="FE26" s="56">
        <v>0.944204189751362</v>
      </c>
      <c r="FF26" s="56">
        <v>0.94963254595174595</v>
      </c>
      <c r="FG26" s="56">
        <v>0.95117556926011504</v>
      </c>
      <c r="FH26" s="56">
        <v>0.95288376132643304</v>
      </c>
      <c r="FI26" s="56">
        <v>0.95528307758845998</v>
      </c>
      <c r="FJ26" s="56">
        <v>0.95645242545015796</v>
      </c>
      <c r="FK26" s="56">
        <v>0.95845644650469997</v>
      </c>
      <c r="FL26" s="56">
        <v>0.95949826434781305</v>
      </c>
      <c r="FM26" s="56">
        <v>0.962554785143662</v>
      </c>
      <c r="FN26" s="56">
        <v>0.96561311378819004</v>
      </c>
      <c r="FO26" s="56">
        <v>0.96620519585990305</v>
      </c>
      <c r="FP26" s="56">
        <v>0.96758347445256598</v>
      </c>
      <c r="FQ26" s="56">
        <v>0.969902854839088</v>
      </c>
      <c r="FR26" s="56">
        <v>0.97116234786014799</v>
      </c>
      <c r="FS26" s="56">
        <v>0.969938528043083</v>
      </c>
      <c r="FT26" s="56">
        <v>0.96843121774941499</v>
      </c>
      <c r="FU26" s="56">
        <v>0.96737732974149304</v>
      </c>
      <c r="FV26" s="56">
        <v>0.96617087349827502</v>
      </c>
      <c r="FW26" s="56">
        <v>0.96277523658234299</v>
      </c>
      <c r="FX26" s="56">
        <v>0.960074912642779</v>
      </c>
      <c r="FY26" s="56">
        <v>0.95725521886712495</v>
      </c>
      <c r="FZ26" s="56">
        <v>0.95533701912525504</v>
      </c>
      <c r="GA26" s="56">
        <v>0.95267812772403404</v>
      </c>
      <c r="GB26" s="56">
        <v>0.94798308615486504</v>
      </c>
      <c r="GC26" s="56">
        <v>0.946885037818741</v>
      </c>
      <c r="GD26" s="56">
        <v>0.94284976733627701</v>
      </c>
      <c r="GE26" s="56">
        <v>0.941886714041131</v>
      </c>
      <c r="GF26" s="56">
        <v>0.93958997315896098</v>
      </c>
      <c r="GG26" s="56">
        <v>0.93491392504730497</v>
      </c>
      <c r="GH26" s="56">
        <v>0.93457154010712595</v>
      </c>
      <c r="GI26" s="56">
        <v>0.934180606946586</v>
      </c>
      <c r="GJ26" s="56">
        <v>0.93626796057184702</v>
      </c>
      <c r="GK26" s="56">
        <v>0.93582826442415901</v>
      </c>
      <c r="GL26" s="56">
        <v>0.93552788496847095</v>
      </c>
      <c r="GM26" s="56">
        <v>0.93572050744757296</v>
      </c>
      <c r="GN26" s="56">
        <v>0.93394376017405101</v>
      </c>
      <c r="GO26" s="56">
        <v>0.932941242607217</v>
      </c>
      <c r="GP26" s="56">
        <v>0.93015634379031498</v>
      </c>
      <c r="GQ26" s="56">
        <v>0.92809707700634203</v>
      </c>
      <c r="GR26" s="56">
        <v>0.92427218278809997</v>
      </c>
      <c r="GS26" s="56">
        <v>0.92527952574035599</v>
      </c>
      <c r="GT26" s="56">
        <v>0.923438645755709</v>
      </c>
      <c r="GU26" s="56">
        <v>0.92089841262420402</v>
      </c>
      <c r="GV26" s="56">
        <v>0.91834471757195002</v>
      </c>
      <c r="GW26" s="56">
        <v>0.91719900929295395</v>
      </c>
      <c r="GX26" s="56">
        <v>0.91338919877754199</v>
      </c>
      <c r="GY26" s="56">
        <v>0.91430155343997399</v>
      </c>
      <c r="GZ26" s="56">
        <v>0.90887970089193204</v>
      </c>
      <c r="HA26" s="56">
        <v>0.90443632717948996</v>
      </c>
      <c r="HB26" s="56">
        <v>0.90527924833601303</v>
      </c>
      <c r="HC26" s="56">
        <v>0.90199560494299902</v>
      </c>
      <c r="HD26" s="56">
        <v>0.90170526053100097</v>
      </c>
      <c r="HE26" s="56">
        <v>0.89975770156739998</v>
      </c>
      <c r="HF26" s="56">
        <v>0.89782061746781305</v>
      </c>
      <c r="HG26" s="56">
        <v>0.89715529182006504</v>
      </c>
      <c r="HH26" s="56">
        <v>0.89698482088111597</v>
      </c>
      <c r="HI26" s="56">
        <v>0.89194985537692495</v>
      </c>
      <c r="HJ26" s="56">
        <v>0.892282562466712</v>
      </c>
      <c r="HK26" s="56">
        <v>0.89000838136393001</v>
      </c>
      <c r="HL26" s="56">
        <v>0.89154137779499298</v>
      </c>
      <c r="HM26" s="56">
        <v>0.89049339399046901</v>
      </c>
      <c r="HN26" s="56">
        <v>0.89222954872791804</v>
      </c>
      <c r="HO26" s="56">
        <v>0.89481268770369804</v>
      </c>
      <c r="HP26" s="56">
        <v>0.89465698083274303</v>
      </c>
      <c r="HQ26" s="56">
        <v>0.90138931574847803</v>
      </c>
      <c r="HR26" s="56">
        <v>0.90306957708456204</v>
      </c>
      <c r="HS26" s="56">
        <v>0.91342549033657705</v>
      </c>
      <c r="HT26" s="56">
        <v>0.92856610977042098</v>
      </c>
      <c r="HU26" s="56">
        <v>0.94353671374125203</v>
      </c>
      <c r="HV26" s="56">
        <v>0.96769260560642401</v>
      </c>
      <c r="HW26" s="56">
        <v>0.99223455017620299</v>
      </c>
      <c r="HX26" s="56">
        <v>1.01671224002128</v>
      </c>
      <c r="HY26" s="56">
        <v>1.0462146137617101</v>
      </c>
      <c r="HZ26" s="56">
        <v>1.07100114710733</v>
      </c>
      <c r="IA26" s="56">
        <v>1.07801949131564</v>
      </c>
      <c r="IB26" s="56">
        <v>1.0799547003605201</v>
      </c>
      <c r="IC26" s="56">
        <v>1.06294603677155</v>
      </c>
      <c r="ID26" s="56">
        <v>1.0756871027844599</v>
      </c>
      <c r="IE26" s="56">
        <v>1.06797994606461</v>
      </c>
    </row>
    <row r="27" spans="1:239" s="48" customFormat="1" ht="16">
      <c r="A27" s="44" t="s">
        <v>97</v>
      </c>
      <c r="B27" s="44" t="s">
        <v>110</v>
      </c>
      <c r="C27" s="44" t="s">
        <v>111</v>
      </c>
      <c r="D27" s="49" t="s">
        <v>115</v>
      </c>
      <c r="E27" s="58" t="s">
        <v>118</v>
      </c>
      <c r="F27" s="47">
        <v>44835</v>
      </c>
      <c r="G27" s="50">
        <v>306.57</v>
      </c>
      <c r="H27" s="50">
        <v>96.2</v>
      </c>
      <c r="I27" s="51">
        <f t="shared" si="3"/>
        <v>0.31379456567831165</v>
      </c>
      <c r="J27" s="53">
        <v>0.46197220895914287</v>
      </c>
      <c r="K27" s="53"/>
      <c r="L27" s="56">
        <v>0.73219934636784101</v>
      </c>
      <c r="M27" s="56">
        <v>0.74024182565527796</v>
      </c>
      <c r="N27" s="56">
        <v>0.73911945035787296</v>
      </c>
      <c r="O27" s="56">
        <v>0.73669853214196201</v>
      </c>
      <c r="P27" s="56">
        <v>0.73408268724775405</v>
      </c>
      <c r="Q27" s="56">
        <v>0.73448036410071105</v>
      </c>
      <c r="R27" s="56">
        <v>0.73504553801834305</v>
      </c>
      <c r="S27" s="56">
        <v>0.73921666990690704</v>
      </c>
      <c r="T27" s="56">
        <v>0.74390362606149796</v>
      </c>
      <c r="U27" s="56">
        <v>0.74864002873050295</v>
      </c>
      <c r="V27" s="56">
        <v>0.75253176159148105</v>
      </c>
      <c r="W27" s="56">
        <v>0.75609809087662905</v>
      </c>
      <c r="X27" s="56">
        <v>0.75770226115072503</v>
      </c>
      <c r="Y27" s="56">
        <v>0.75959394995556095</v>
      </c>
      <c r="Z27" s="56">
        <v>0.76132590777059395</v>
      </c>
      <c r="AA27" s="56">
        <v>0.76291746373240799</v>
      </c>
      <c r="AB27" s="56">
        <v>0.76402204048769795</v>
      </c>
      <c r="AC27" s="56">
        <v>0.76500067680693296</v>
      </c>
      <c r="AD27" s="56">
        <v>0.76535521210019497</v>
      </c>
      <c r="AE27" s="56">
        <v>0.76773614986011596</v>
      </c>
      <c r="AF27" s="56">
        <v>0.76763215995577605</v>
      </c>
      <c r="AG27" s="56">
        <v>0.76930080243455801</v>
      </c>
      <c r="AH27" s="56">
        <v>0.76931157154351704</v>
      </c>
      <c r="AI27" s="56">
        <v>0.76963257162519805</v>
      </c>
      <c r="AJ27" s="56">
        <v>0.76916044174406495</v>
      </c>
      <c r="AK27" s="56">
        <v>0.77006515516649598</v>
      </c>
      <c r="AL27" s="56">
        <v>0.76888227668376297</v>
      </c>
      <c r="AM27" s="56">
        <v>0.76902486167753004</v>
      </c>
      <c r="AN27" s="56">
        <v>0.76938692179204804</v>
      </c>
      <c r="AO27" s="56">
        <v>0.768833140604542</v>
      </c>
      <c r="AP27" s="56">
        <v>0.76993252744567298</v>
      </c>
      <c r="AQ27" s="56">
        <v>0.770130367637887</v>
      </c>
      <c r="AR27" s="56">
        <v>0.76873121147774004</v>
      </c>
      <c r="AS27" s="56">
        <v>0.76809266226365303</v>
      </c>
      <c r="AT27" s="56">
        <v>0.76763938782968999</v>
      </c>
      <c r="AU27" s="56">
        <v>0.76598810815335605</v>
      </c>
      <c r="AV27" s="56">
        <v>0.76533180436864201</v>
      </c>
      <c r="AW27" s="56">
        <v>0.76528574340381095</v>
      </c>
      <c r="AX27" s="56">
        <v>0.76497531807490304</v>
      </c>
      <c r="AY27" s="56">
        <v>0.76327606403151504</v>
      </c>
      <c r="AZ27" s="56">
        <v>0.76217789582503404</v>
      </c>
      <c r="BA27" s="56">
        <v>0.76172451325131596</v>
      </c>
      <c r="BB27" s="56">
        <v>0.75984550078501401</v>
      </c>
      <c r="BC27" s="56">
        <v>0.75741767742798805</v>
      </c>
      <c r="BD27" s="56">
        <v>0.75707233177219702</v>
      </c>
      <c r="BE27" s="56">
        <v>0.75666837904712303</v>
      </c>
      <c r="BF27" s="56">
        <v>0.75578943604651705</v>
      </c>
      <c r="BG27" s="56">
        <v>0.75512877714541904</v>
      </c>
      <c r="BH27" s="56">
        <v>0.75336068056842398</v>
      </c>
      <c r="BI27" s="56">
        <v>0.75419812164941602</v>
      </c>
      <c r="BJ27" s="56">
        <v>0.75524295857508095</v>
      </c>
      <c r="BK27" s="56">
        <v>0.75491992059340096</v>
      </c>
      <c r="BL27" s="56">
        <v>0.75527525453453404</v>
      </c>
      <c r="BM27" s="56">
        <v>0.75529491326176901</v>
      </c>
      <c r="BN27" s="56">
        <v>0.75581247315064604</v>
      </c>
      <c r="BO27" s="56">
        <v>0.75731877872895104</v>
      </c>
      <c r="BP27" s="56">
        <v>0.75806563885257106</v>
      </c>
      <c r="BQ27" s="56">
        <v>0.75826885606466199</v>
      </c>
      <c r="BR27" s="56">
        <v>0.76020732836229798</v>
      </c>
      <c r="BS27" s="56">
        <v>0.76242456189531205</v>
      </c>
      <c r="BT27" s="56">
        <v>0.76393269604636704</v>
      </c>
      <c r="BU27" s="56">
        <v>0.76679407226487595</v>
      </c>
      <c r="BV27" s="56">
        <v>0.76959780518982801</v>
      </c>
      <c r="BW27" s="56">
        <v>0.77325804959437505</v>
      </c>
      <c r="BX27" s="56">
        <v>0.77680376049760103</v>
      </c>
      <c r="BY27" s="56">
        <v>0.78066971490252901</v>
      </c>
      <c r="BZ27" s="56">
        <v>0.78474613243236302</v>
      </c>
      <c r="CA27" s="56">
        <v>0.78899912404344597</v>
      </c>
      <c r="CB27" s="56">
        <v>0.79314029294566102</v>
      </c>
      <c r="CC27" s="56">
        <v>0.79521911571554105</v>
      </c>
      <c r="CD27" s="56">
        <v>0.798813365642702</v>
      </c>
      <c r="CE27" s="56">
        <v>0.80034591692587198</v>
      </c>
      <c r="CF27" s="56">
        <v>0.80156709097851797</v>
      </c>
      <c r="CG27" s="56">
        <v>0.80238902905791099</v>
      </c>
      <c r="CH27" s="56">
        <v>0.80299134625891599</v>
      </c>
      <c r="CI27" s="56">
        <v>0.80237386651370701</v>
      </c>
      <c r="CJ27" s="56">
        <v>0.80067565380751304</v>
      </c>
      <c r="CK27" s="56">
        <v>0.800458561458264</v>
      </c>
      <c r="CL27" s="56">
        <v>0.79950284930098703</v>
      </c>
      <c r="CM27" s="56">
        <v>0.79693629885324502</v>
      </c>
      <c r="CN27" s="56">
        <v>0.79532333902702801</v>
      </c>
      <c r="CO27" s="56">
        <v>0.79533356624708296</v>
      </c>
      <c r="CP27" s="56">
        <v>0.79307397342445696</v>
      </c>
      <c r="CQ27" s="56">
        <v>0.79111547948191996</v>
      </c>
      <c r="CR27" s="56">
        <v>0.79125560016308205</v>
      </c>
      <c r="CS27" s="56">
        <v>0.79059014238397396</v>
      </c>
      <c r="CT27" s="56">
        <v>0.78802922577409995</v>
      </c>
      <c r="CU27" s="56">
        <v>0.78746414130965903</v>
      </c>
      <c r="CV27" s="56">
        <v>0.78678029906846803</v>
      </c>
      <c r="CW27" s="56">
        <v>0.78574429203571905</v>
      </c>
      <c r="CX27" s="56">
        <v>0.78458382218409095</v>
      </c>
      <c r="CY27" s="56">
        <v>0.78329816946686603</v>
      </c>
      <c r="CZ27" s="56">
        <v>0.78337666622136304</v>
      </c>
      <c r="DA27" s="56">
        <v>0.78301439397976103</v>
      </c>
      <c r="DB27" s="56">
        <v>0.783612274191409</v>
      </c>
      <c r="DC27" s="56">
        <v>0.78355329882125602</v>
      </c>
      <c r="DD27" s="56">
        <v>0.78349264735156499</v>
      </c>
      <c r="DE27" s="56">
        <v>0.783905867320706</v>
      </c>
      <c r="DF27" s="56">
        <v>0.78532656563599201</v>
      </c>
      <c r="DG27" s="56">
        <v>0.78505243186826201</v>
      </c>
      <c r="DH27" s="56">
        <v>0.784990198392573</v>
      </c>
      <c r="DI27" s="56">
        <v>0.78467917009936805</v>
      </c>
      <c r="DJ27" s="56">
        <v>0.78471705393813196</v>
      </c>
      <c r="DK27" s="56">
        <v>0.78500890771700704</v>
      </c>
      <c r="DL27" s="56">
        <v>0.78524336842387699</v>
      </c>
      <c r="DM27" s="56">
        <v>0.78545858522321499</v>
      </c>
      <c r="DN27" s="56">
        <v>0.78666410885017202</v>
      </c>
      <c r="DO27" s="56">
        <v>0.78766607877360295</v>
      </c>
      <c r="DP27" s="56">
        <v>0.78909179655707495</v>
      </c>
      <c r="DQ27" s="56">
        <v>0.78937205011651201</v>
      </c>
      <c r="DR27" s="56">
        <v>0.79067906593693904</v>
      </c>
      <c r="DS27" s="56">
        <v>0.79305591249019503</v>
      </c>
      <c r="DT27" s="56">
        <v>0.79551534586467598</v>
      </c>
      <c r="DU27" s="56">
        <v>0.79825359185611999</v>
      </c>
      <c r="DV27" s="56">
        <v>0.80133017695026998</v>
      </c>
      <c r="DW27" s="56">
        <v>0.80475174390466298</v>
      </c>
      <c r="DX27" s="56">
        <v>0.80883887339921401</v>
      </c>
      <c r="DY27" s="56">
        <v>0.81203373203331797</v>
      </c>
      <c r="DZ27" s="56">
        <v>0.81560445789002101</v>
      </c>
      <c r="EA27" s="56">
        <v>0.81916051654558197</v>
      </c>
      <c r="EB27" s="56">
        <v>0.82267623377983001</v>
      </c>
      <c r="EC27" s="56">
        <v>0.82762794882761903</v>
      </c>
      <c r="ED27" s="56">
        <v>0.83091319356947702</v>
      </c>
      <c r="EE27" s="56">
        <v>0.83375179082443396</v>
      </c>
      <c r="EF27" s="56">
        <v>0.83523745430409402</v>
      </c>
      <c r="EG27" s="56">
        <v>0.83894908421466496</v>
      </c>
      <c r="EH27" s="56">
        <v>0.84260467840214603</v>
      </c>
      <c r="EI27" s="56">
        <v>0.84718842470030498</v>
      </c>
      <c r="EJ27" s="56">
        <v>0.85116527909220796</v>
      </c>
      <c r="EK27" s="56">
        <v>0.85830174871654996</v>
      </c>
      <c r="EL27" s="56">
        <v>0.87174944589243697</v>
      </c>
      <c r="EM27" s="56">
        <v>0.88004049198489198</v>
      </c>
      <c r="EN27" s="56">
        <v>0.88626757356625097</v>
      </c>
      <c r="EO27" s="56">
        <v>0.89489079845458597</v>
      </c>
      <c r="EP27" s="56">
        <v>0.90362140212110698</v>
      </c>
      <c r="EQ27" s="56">
        <v>0.91660929431757898</v>
      </c>
      <c r="ER27" s="56">
        <v>0.93062245728425297</v>
      </c>
      <c r="ES27" s="56">
        <v>0.94492165674698902</v>
      </c>
      <c r="ET27" s="56">
        <v>0.96046253439275298</v>
      </c>
      <c r="EU27" s="56">
        <v>0.97275298398350096</v>
      </c>
      <c r="EV27" s="56">
        <v>0.98416634663703895</v>
      </c>
      <c r="EW27" s="56">
        <v>0.99302576303450796</v>
      </c>
      <c r="EX27" s="56">
        <v>1.0008454327384</v>
      </c>
      <c r="EY27" s="56">
        <v>1.00996588914042</v>
      </c>
      <c r="EZ27" s="56">
        <v>1.0155502306614601</v>
      </c>
      <c r="FA27" s="56">
        <v>1.02102455568939</v>
      </c>
      <c r="FB27" s="56">
        <v>1.0258626791526899</v>
      </c>
      <c r="FC27" s="56">
        <v>1.03171301041535</v>
      </c>
      <c r="FD27" s="56">
        <v>1.0373441860796599</v>
      </c>
      <c r="FE27" s="56">
        <v>1.0388320956192201</v>
      </c>
      <c r="FF27" s="56">
        <v>1.04390327107581</v>
      </c>
      <c r="FG27" s="56">
        <v>1.04526217691209</v>
      </c>
      <c r="FH27" s="56">
        <v>1.0476551171811399</v>
      </c>
      <c r="FI27" s="56">
        <v>1.04863383447967</v>
      </c>
      <c r="FJ27" s="56">
        <v>1.0503884829730801</v>
      </c>
      <c r="FK27" s="56">
        <v>1.0514529512667301</v>
      </c>
      <c r="FL27" s="56">
        <v>1.05102136992072</v>
      </c>
      <c r="FM27" s="56">
        <v>1.0545978106390199</v>
      </c>
      <c r="FN27" s="56">
        <v>1.05625054563998</v>
      </c>
      <c r="FO27" s="56">
        <v>1.0550078611173801</v>
      </c>
      <c r="FP27" s="56">
        <v>1.05762326561081</v>
      </c>
      <c r="FQ27" s="56">
        <v>1.0591004674473801</v>
      </c>
      <c r="FR27" s="56">
        <v>1.0570130047689199</v>
      </c>
      <c r="FS27" s="56">
        <v>1.0556826499821299</v>
      </c>
      <c r="FT27" s="56">
        <v>1.0536913637960099</v>
      </c>
      <c r="FU27" s="56">
        <v>1.05147525945263</v>
      </c>
      <c r="FV27" s="56">
        <v>1.0488927435880899</v>
      </c>
      <c r="FW27" s="56">
        <v>1.04713169162301</v>
      </c>
      <c r="FX27" s="56">
        <v>1.0435204798748301</v>
      </c>
      <c r="FY27" s="56">
        <v>1.04103903853182</v>
      </c>
      <c r="FZ27" s="56">
        <v>1.03882475108272</v>
      </c>
      <c r="GA27" s="56">
        <v>1.0365654743800801</v>
      </c>
      <c r="GB27" s="56">
        <v>1.0309081363032</v>
      </c>
      <c r="GC27" s="56">
        <v>1.02935828642942</v>
      </c>
      <c r="GD27" s="56">
        <v>1.02658306179954</v>
      </c>
      <c r="GE27" s="56">
        <v>1.0247647750664901</v>
      </c>
      <c r="GF27" s="56">
        <v>1.0223884849048599</v>
      </c>
      <c r="GG27" s="56">
        <v>1.0189312283687699</v>
      </c>
      <c r="GH27" s="56">
        <v>1.0185985957757699</v>
      </c>
      <c r="GI27" s="56">
        <v>1.0167541043664201</v>
      </c>
      <c r="GJ27" s="56">
        <v>1.02053046500561</v>
      </c>
      <c r="GK27" s="56">
        <v>1.0192486967997401</v>
      </c>
      <c r="GL27" s="56">
        <v>1.01808963003912</v>
      </c>
      <c r="GM27" s="56">
        <v>1.0178572815943401</v>
      </c>
      <c r="GN27" s="56">
        <v>1.0162755523547</v>
      </c>
      <c r="GO27" s="56">
        <v>1.01503046913399</v>
      </c>
      <c r="GP27" s="56">
        <v>1.0113355222657501</v>
      </c>
      <c r="GQ27" s="56">
        <v>1.0102935328379199</v>
      </c>
      <c r="GR27" s="56">
        <v>1.0071631584732901</v>
      </c>
      <c r="GS27" s="56">
        <v>1.00726378231606</v>
      </c>
      <c r="GT27" s="56">
        <v>1.0052701148068599</v>
      </c>
      <c r="GU27" s="56">
        <v>1.0015721271862399</v>
      </c>
      <c r="GV27" s="56">
        <v>0.99938270925010797</v>
      </c>
      <c r="GW27" s="56">
        <v>0.99708957944186005</v>
      </c>
      <c r="GX27" s="56">
        <v>0.99295197739651697</v>
      </c>
      <c r="GY27" s="56">
        <v>0.99343955444857401</v>
      </c>
      <c r="GZ27" s="56">
        <v>0.98975659312786202</v>
      </c>
      <c r="HA27" s="56">
        <v>0.98594807420062502</v>
      </c>
      <c r="HB27" s="56">
        <v>0.98470576694768297</v>
      </c>
      <c r="HC27" s="56">
        <v>0.98256698009602805</v>
      </c>
      <c r="HD27" s="56">
        <v>0.98072200628365003</v>
      </c>
      <c r="HE27" s="56">
        <v>0.97815116355167997</v>
      </c>
      <c r="HF27" s="56">
        <v>0.97805933799233402</v>
      </c>
      <c r="HG27" s="56">
        <v>0.97477163476051598</v>
      </c>
      <c r="HH27" s="56">
        <v>0.97530122532484698</v>
      </c>
      <c r="HI27" s="56">
        <v>0.96884850149964097</v>
      </c>
      <c r="HJ27" s="56">
        <v>0.96717979710833102</v>
      </c>
      <c r="HK27" s="56">
        <v>0.96496854951327204</v>
      </c>
      <c r="HL27" s="56">
        <v>0.968019744026555</v>
      </c>
      <c r="HM27" s="56">
        <v>0.968123523717072</v>
      </c>
      <c r="HN27" s="56">
        <v>0.96549789410357501</v>
      </c>
      <c r="HO27" s="56">
        <v>0.96661305106459405</v>
      </c>
      <c r="HP27" s="56">
        <v>0.96724505987597098</v>
      </c>
      <c r="HQ27" s="56">
        <v>0.96962751366334399</v>
      </c>
      <c r="HR27" s="56">
        <v>0.97250283859099096</v>
      </c>
      <c r="HS27" s="56">
        <v>0.98024098193979603</v>
      </c>
      <c r="HT27" s="56">
        <v>0.98797865749962499</v>
      </c>
      <c r="HU27" s="56">
        <v>0.99317164797813096</v>
      </c>
      <c r="HV27" s="56">
        <v>1.01002029193813</v>
      </c>
      <c r="HW27" s="56">
        <v>1.0234201659758799</v>
      </c>
      <c r="HX27" s="56">
        <v>1.04407189172536</v>
      </c>
      <c r="HY27" s="56">
        <v>1.0621976895137399</v>
      </c>
      <c r="HZ27" s="56">
        <v>1.07753285379497</v>
      </c>
      <c r="IA27" s="56">
        <v>1.08316420476845</v>
      </c>
      <c r="IB27" s="56">
        <v>1.0958987248125001</v>
      </c>
      <c r="IC27" s="56">
        <v>1.0953081674169201</v>
      </c>
      <c r="ID27" s="56">
        <v>1.0776983109259799</v>
      </c>
      <c r="IE27" s="56">
        <v>1.0734821240355099</v>
      </c>
    </row>
    <row r="28" spans="1:239">
      <c r="C28" s="40"/>
      <c r="D28" s="41"/>
      <c r="E28" s="41"/>
      <c r="J28" s="54"/>
    </row>
    <row r="29" spans="1:239">
      <c r="C29" s="40"/>
      <c r="D29" s="41"/>
      <c r="E29" s="41"/>
    </row>
    <row r="30" spans="1:239">
      <c r="C30" s="40"/>
      <c r="D30" s="41"/>
      <c r="E30" s="41"/>
    </row>
    <row r="31" spans="1:239">
      <c r="C31" s="40"/>
      <c r="D31" s="41"/>
      <c r="E31" s="41"/>
    </row>
    <row r="32" spans="1:239">
      <c r="F32" s="4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opLeftCell="A3" workbookViewId="0">
      <selection activeCell="J19" sqref="J19"/>
    </sheetView>
  </sheetViews>
  <sheetFormatPr baseColWidth="10" defaultRowHeight="16" x14ac:dyDescent="0"/>
  <cols>
    <col min="1" max="3" width="10.625" style="6"/>
    <col min="4" max="4" width="16.125" style="6" customWidth="1"/>
    <col min="5" max="6" width="10.625" style="6"/>
    <col min="7" max="7" width="12.125" style="7" bestFit="1" customWidth="1"/>
    <col min="8" max="8" width="17.625" style="7" customWidth="1"/>
    <col min="9" max="16384" width="10.625" style="6"/>
  </cols>
  <sheetData>
    <row r="1" spans="2:9">
      <c r="B1" s="33" t="s">
        <v>72</v>
      </c>
      <c r="C1" s="33"/>
      <c r="D1" s="33"/>
      <c r="E1" s="33"/>
      <c r="F1" s="33"/>
      <c r="G1" s="33"/>
      <c r="H1" s="33"/>
      <c r="I1" s="33"/>
    </row>
    <row r="2" spans="2:9" ht="17" thickBot="1"/>
    <row r="3" spans="2:9" ht="65" thickBot="1">
      <c r="B3" s="30" t="s">
        <v>71</v>
      </c>
      <c r="C3" s="29" t="s">
        <v>70</v>
      </c>
      <c r="D3" s="29" t="s">
        <v>69</v>
      </c>
      <c r="E3" s="29" t="s">
        <v>68</v>
      </c>
      <c r="F3" s="27" t="s">
        <v>67</v>
      </c>
      <c r="G3" s="28" t="s">
        <v>66</v>
      </c>
      <c r="H3" s="27" t="s">
        <v>65</v>
      </c>
      <c r="I3" s="26" t="s">
        <v>64</v>
      </c>
    </row>
    <row r="4" spans="2:9">
      <c r="B4" s="25" t="s">
        <v>63</v>
      </c>
      <c r="C4" s="24">
        <v>309.43</v>
      </c>
      <c r="D4" s="24">
        <v>100</v>
      </c>
      <c r="E4" s="24">
        <f t="shared" ref="E4:E16" si="0">D4/C4</f>
        <v>0.32317486992211486</v>
      </c>
      <c r="F4" s="24">
        <v>90</v>
      </c>
      <c r="G4" s="23">
        <f t="shared" ref="G4:G16" si="1">F4/C4</f>
        <v>0.29085738292990337</v>
      </c>
      <c r="H4" s="23">
        <v>120</v>
      </c>
      <c r="I4" s="22">
        <f t="shared" ref="I4:I16" si="2">H4/C4</f>
        <v>0.38780984390653783</v>
      </c>
    </row>
    <row r="5" spans="2:9">
      <c r="B5" s="19" t="s">
        <v>62</v>
      </c>
      <c r="C5" s="9">
        <v>258.99</v>
      </c>
      <c r="D5" s="9">
        <v>100</v>
      </c>
      <c r="E5" s="9">
        <f t="shared" si="0"/>
        <v>0.3861152940267964</v>
      </c>
      <c r="F5" s="9">
        <v>90</v>
      </c>
      <c r="G5" s="10">
        <f t="shared" si="1"/>
        <v>0.34750376462411675</v>
      </c>
      <c r="H5" s="10">
        <v>120</v>
      </c>
      <c r="I5" s="18">
        <f t="shared" si="2"/>
        <v>0.46333835283215569</v>
      </c>
    </row>
    <row r="6" spans="2:9">
      <c r="B6" s="19" t="s">
        <v>61</v>
      </c>
      <c r="C6" s="9">
        <v>322.18</v>
      </c>
      <c r="D6" s="9">
        <v>100</v>
      </c>
      <c r="E6" s="9">
        <f t="shared" si="0"/>
        <v>0.31038549878949656</v>
      </c>
      <c r="F6" s="9">
        <v>90</v>
      </c>
      <c r="G6" s="21">
        <f t="shared" si="1"/>
        <v>0.2793469489105469</v>
      </c>
      <c r="H6" s="10">
        <v>120</v>
      </c>
      <c r="I6" s="18">
        <f t="shared" si="2"/>
        <v>0.37246259854739588</v>
      </c>
    </row>
    <row r="7" spans="2:9">
      <c r="B7" s="19" t="s">
        <v>60</v>
      </c>
      <c r="C7" s="9">
        <v>293.37</v>
      </c>
      <c r="D7" s="9">
        <v>100</v>
      </c>
      <c r="E7" s="9">
        <f t="shared" si="0"/>
        <v>0.34086648259876606</v>
      </c>
      <c r="F7" s="9">
        <v>90</v>
      </c>
      <c r="G7" s="10">
        <f t="shared" si="1"/>
        <v>0.30677983433888945</v>
      </c>
      <c r="H7" s="10">
        <v>120</v>
      </c>
      <c r="I7" s="18">
        <f t="shared" si="2"/>
        <v>0.40903977911851924</v>
      </c>
    </row>
    <row r="8" spans="2:9">
      <c r="B8" s="19" t="s">
        <v>59</v>
      </c>
      <c r="C8" s="9">
        <v>230.41</v>
      </c>
      <c r="D8" s="9">
        <v>100</v>
      </c>
      <c r="E8" s="9">
        <f t="shared" si="0"/>
        <v>0.43400894058417605</v>
      </c>
      <c r="F8" s="9">
        <v>90</v>
      </c>
      <c r="G8" s="10">
        <f t="shared" si="1"/>
        <v>0.39060804652575842</v>
      </c>
      <c r="H8" s="10">
        <v>120</v>
      </c>
      <c r="I8" s="18">
        <f t="shared" si="2"/>
        <v>0.52081072870101119</v>
      </c>
    </row>
    <row r="9" spans="2:9">
      <c r="B9" s="19" t="s">
        <v>58</v>
      </c>
      <c r="C9" s="9">
        <v>274.27999999999997</v>
      </c>
      <c r="D9" s="9">
        <v>100</v>
      </c>
      <c r="E9" s="9">
        <f t="shared" si="0"/>
        <v>0.36459092897768708</v>
      </c>
      <c r="F9" s="9">
        <v>90</v>
      </c>
      <c r="G9" s="10">
        <f t="shared" si="1"/>
        <v>0.32813183607991836</v>
      </c>
      <c r="H9" s="10">
        <v>120</v>
      </c>
      <c r="I9" s="18">
        <f t="shared" si="2"/>
        <v>0.43750911477322446</v>
      </c>
    </row>
    <row r="10" spans="2:9">
      <c r="B10" s="19" t="s">
        <v>48</v>
      </c>
      <c r="C10" s="9">
        <v>292.89</v>
      </c>
      <c r="D10" s="9">
        <v>100</v>
      </c>
      <c r="E10" s="9">
        <f t="shared" si="0"/>
        <v>0.34142510840247192</v>
      </c>
      <c r="F10" s="9">
        <v>90</v>
      </c>
      <c r="G10" s="10">
        <f t="shared" si="1"/>
        <v>0.30728259756222476</v>
      </c>
      <c r="H10" s="10">
        <v>120</v>
      </c>
      <c r="I10" s="18">
        <f t="shared" si="2"/>
        <v>0.40971013008296631</v>
      </c>
    </row>
    <row r="11" spans="2:9">
      <c r="B11" s="19" t="s">
        <v>57</v>
      </c>
      <c r="C11" s="9">
        <v>289.14999999999998</v>
      </c>
      <c r="D11" s="9">
        <v>100</v>
      </c>
      <c r="E11" s="9">
        <f t="shared" si="0"/>
        <v>0.34584125886218231</v>
      </c>
      <c r="F11" s="9">
        <v>90</v>
      </c>
      <c r="G11" s="10">
        <f t="shared" si="1"/>
        <v>0.31125713297596408</v>
      </c>
      <c r="H11" s="10">
        <v>120</v>
      </c>
      <c r="I11" s="18">
        <f t="shared" si="2"/>
        <v>0.41500951063461872</v>
      </c>
    </row>
    <row r="12" spans="2:9">
      <c r="B12" s="19" t="s">
        <v>47</v>
      </c>
      <c r="C12" s="9">
        <v>195.71</v>
      </c>
      <c r="D12" s="9">
        <v>100</v>
      </c>
      <c r="E12" s="9">
        <f t="shared" si="0"/>
        <v>0.51096009401665732</v>
      </c>
      <c r="F12" s="9">
        <v>90</v>
      </c>
      <c r="G12" s="10">
        <f t="shared" si="1"/>
        <v>0.45986408461499156</v>
      </c>
      <c r="H12" s="10">
        <v>120</v>
      </c>
      <c r="I12" s="20">
        <f t="shared" si="2"/>
        <v>0.61315211281998871</v>
      </c>
    </row>
    <row r="13" spans="2:9">
      <c r="B13" s="19" t="s">
        <v>56</v>
      </c>
      <c r="C13" s="9">
        <v>311.04000000000002</v>
      </c>
      <c r="D13" s="9">
        <v>100</v>
      </c>
      <c r="E13" s="9">
        <f t="shared" si="0"/>
        <v>0.32150205761316869</v>
      </c>
      <c r="F13" s="9">
        <v>90</v>
      </c>
      <c r="G13" s="10">
        <f t="shared" si="1"/>
        <v>0.28935185185185186</v>
      </c>
      <c r="H13" s="10">
        <v>120</v>
      </c>
      <c r="I13" s="18">
        <f t="shared" si="2"/>
        <v>0.38580246913580246</v>
      </c>
    </row>
    <row r="14" spans="2:9">
      <c r="B14" s="19" t="s">
        <v>55</v>
      </c>
      <c r="C14" s="9">
        <v>294.70999999999998</v>
      </c>
      <c r="D14" s="9">
        <v>100</v>
      </c>
      <c r="E14" s="9">
        <f t="shared" si="0"/>
        <v>0.33931661633470195</v>
      </c>
      <c r="F14" s="9">
        <v>90</v>
      </c>
      <c r="G14" s="10">
        <f t="shared" si="1"/>
        <v>0.30538495470123173</v>
      </c>
      <c r="H14" s="10">
        <v>120</v>
      </c>
      <c r="I14" s="18">
        <f t="shared" si="2"/>
        <v>0.40717993960164234</v>
      </c>
    </row>
    <row r="15" spans="2:9">
      <c r="B15" s="19" t="s">
        <v>54</v>
      </c>
      <c r="C15" s="9">
        <v>304.57</v>
      </c>
      <c r="D15" s="9">
        <v>100</v>
      </c>
      <c r="E15" s="9">
        <f t="shared" si="0"/>
        <v>0.3283317463965591</v>
      </c>
      <c r="F15" s="9">
        <v>90</v>
      </c>
      <c r="G15" s="10">
        <f t="shared" si="1"/>
        <v>0.29549857175690319</v>
      </c>
      <c r="H15" s="10">
        <v>120</v>
      </c>
      <c r="I15" s="18">
        <f t="shared" si="2"/>
        <v>0.39399809567587091</v>
      </c>
    </row>
    <row r="16" spans="2:9" ht="17" thickBot="1">
      <c r="B16" s="17" t="s">
        <v>53</v>
      </c>
      <c r="C16" s="16">
        <v>322.18</v>
      </c>
      <c r="D16" s="16">
        <v>100</v>
      </c>
      <c r="E16" s="16">
        <f t="shared" si="0"/>
        <v>0.31038549878949656</v>
      </c>
      <c r="F16" s="16">
        <v>90</v>
      </c>
      <c r="G16" s="15">
        <f t="shared" si="1"/>
        <v>0.2793469489105469</v>
      </c>
      <c r="H16" s="15">
        <v>120</v>
      </c>
      <c r="I16" s="14">
        <f t="shared" si="2"/>
        <v>0.37246259854739588</v>
      </c>
    </row>
    <row r="17" spans="2:4">
      <c r="B17" s="8" t="s">
        <v>52</v>
      </c>
      <c r="C17" s="8">
        <f>SUM(C4:C16)</f>
        <v>3698.9100000000003</v>
      </c>
    </row>
    <row r="20" spans="2:4">
      <c r="B20" s="8" t="s">
        <v>51</v>
      </c>
      <c r="C20" s="8">
        <f>C17/13</f>
        <v>284.5315384615385</v>
      </c>
    </row>
    <row r="21" spans="2:4">
      <c r="B21" s="8" t="s">
        <v>50</v>
      </c>
      <c r="C21" s="8">
        <f>100/C20</f>
        <v>0.35145488806161812</v>
      </c>
    </row>
    <row r="23" spans="2:4" ht="32">
      <c r="B23" s="13" t="s">
        <v>49</v>
      </c>
      <c r="C23" s="12">
        <v>0.2793469489105469</v>
      </c>
      <c r="D23" s="11">
        <v>0.61315211281998871</v>
      </c>
    </row>
  </sheetData>
  <mergeCells count="1">
    <mergeCell ref="B1:I1"/>
  </mergeCells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workbookViewId="0">
      <selection activeCell="C31" sqref="C31"/>
    </sheetView>
  </sheetViews>
  <sheetFormatPr baseColWidth="10" defaultRowHeight="16" x14ac:dyDescent="0"/>
  <cols>
    <col min="1" max="2" width="10.625" style="6"/>
    <col min="3" max="3" width="13.75" style="6" customWidth="1"/>
    <col min="4" max="23" width="10.625" style="6"/>
    <col min="24" max="26" width="52.125" style="2" customWidth="1"/>
    <col min="27" max="27" width="28.5" customWidth="1"/>
    <col min="28" max="16384" width="10.625" style="6"/>
  </cols>
  <sheetData>
    <row r="1" spans="1:28">
      <c r="A1" s="1" t="s">
        <v>28</v>
      </c>
      <c r="B1" s="1" t="s">
        <v>20</v>
      </c>
      <c r="C1" s="1" t="s">
        <v>27</v>
      </c>
      <c r="D1" s="8" t="s">
        <v>82</v>
      </c>
      <c r="X1" s="1" t="s">
        <v>28</v>
      </c>
      <c r="Y1" s="1" t="s">
        <v>20</v>
      </c>
      <c r="Z1" s="1" t="s">
        <v>83</v>
      </c>
      <c r="AA1" s="1" t="s">
        <v>27</v>
      </c>
    </row>
    <row r="2" spans="1:28">
      <c r="A2" s="31" t="s">
        <v>80</v>
      </c>
      <c r="B2" s="4">
        <v>0.26250597800095649</v>
      </c>
      <c r="C2" s="3">
        <v>0.39574303748756856</v>
      </c>
      <c r="X2" s="2" t="s">
        <v>29</v>
      </c>
      <c r="Y2" s="4">
        <v>54.89</v>
      </c>
      <c r="Z2" s="4">
        <v>0.26250597800095649</v>
      </c>
      <c r="AA2" s="3">
        <v>0.39574303748756856</v>
      </c>
      <c r="AB2" s="6">
        <f>AA2*100</f>
        <v>39.574303748756854</v>
      </c>
    </row>
    <row r="3" spans="1:28">
      <c r="A3" s="31" t="s">
        <v>79</v>
      </c>
      <c r="B3" s="4">
        <v>0.26994243421052633</v>
      </c>
      <c r="C3" s="3">
        <v>0.39574055187266571</v>
      </c>
      <c r="X3" s="2" t="s">
        <v>1</v>
      </c>
      <c r="Y3" s="4">
        <v>52.52</v>
      </c>
      <c r="Z3" s="4">
        <v>0.26994243421052633</v>
      </c>
      <c r="AA3" s="3">
        <v>0.39574055187266571</v>
      </c>
      <c r="AB3" s="6">
        <f>AA3*100</f>
        <v>39.574055187266573</v>
      </c>
    </row>
    <row r="4" spans="1:28">
      <c r="A4" s="31" t="s">
        <v>78</v>
      </c>
      <c r="B4" s="4">
        <v>0.24010804862187984</v>
      </c>
      <c r="C4" s="3">
        <v>0.39574057672537571</v>
      </c>
      <c r="X4" s="2" t="s">
        <v>30</v>
      </c>
      <c r="Y4" s="4">
        <v>48</v>
      </c>
      <c r="Z4" s="4">
        <v>0.24010804862187984</v>
      </c>
      <c r="AA4" s="3">
        <v>0.39574057672537571</v>
      </c>
      <c r="AB4" s="6">
        <f t="shared" ref="AB4:AB21" si="0">AA4*100</f>
        <v>39.57405767253757</v>
      </c>
    </row>
    <row r="5" spans="1:28">
      <c r="A5" s="31" t="s">
        <v>77</v>
      </c>
      <c r="B5" s="4">
        <v>0.27328039599876253</v>
      </c>
      <c r="C5" s="3">
        <v>0.39574061478649858</v>
      </c>
      <c r="X5" s="2" t="s">
        <v>0</v>
      </c>
      <c r="Y5" s="2">
        <v>53</v>
      </c>
      <c r="Z5" s="4">
        <v>0.27328039599876253</v>
      </c>
      <c r="AA5" s="3">
        <v>0.39574061478649858</v>
      </c>
      <c r="AB5" s="6">
        <f t="shared" si="0"/>
        <v>39.57406147864986</v>
      </c>
    </row>
    <row r="6" spans="1:28">
      <c r="A6" s="31" t="s">
        <v>81</v>
      </c>
      <c r="B6" s="4">
        <v>0.25687130747495501</v>
      </c>
      <c r="C6" s="3">
        <v>0.39574056839535998</v>
      </c>
      <c r="X6" s="2" t="s">
        <v>31</v>
      </c>
      <c r="Y6" s="2">
        <v>50</v>
      </c>
      <c r="Z6" s="4">
        <v>0.25687130747495501</v>
      </c>
      <c r="AA6" s="3">
        <v>0.39574056839535998</v>
      </c>
      <c r="AB6" s="6">
        <f t="shared" si="0"/>
        <v>39.574056839535999</v>
      </c>
    </row>
    <row r="7" spans="1:28">
      <c r="A7" s="31" t="s">
        <v>76</v>
      </c>
      <c r="B7" s="4">
        <v>0.73348046215760088</v>
      </c>
      <c r="C7" s="3">
        <v>0.64703442456697569</v>
      </c>
      <c r="X7" s="2" t="s">
        <v>32</v>
      </c>
      <c r="Y7" s="5">
        <v>95</v>
      </c>
      <c r="Z7" s="4" t="e">
        <v>#VALUE!</v>
      </c>
      <c r="AA7" s="3">
        <v>0.45040114837022716</v>
      </c>
      <c r="AB7" s="6">
        <f t="shared" si="0"/>
        <v>45.040114837022713</v>
      </c>
    </row>
    <row r="8" spans="1:28">
      <c r="A8" s="31" t="s">
        <v>75</v>
      </c>
      <c r="B8" s="4">
        <v>0.44824086603518271</v>
      </c>
      <c r="C8" s="3">
        <v>0.62130914138567006</v>
      </c>
      <c r="X8" s="2" t="s">
        <v>33</v>
      </c>
      <c r="Y8" s="5">
        <v>113</v>
      </c>
      <c r="Z8" s="4">
        <v>0.73348046215760088</v>
      </c>
      <c r="AA8" s="3">
        <v>0.64703442456697569</v>
      </c>
      <c r="AB8" s="6">
        <f t="shared" si="0"/>
        <v>64.703442456697573</v>
      </c>
    </row>
    <row r="9" spans="1:28">
      <c r="A9" s="31" t="s">
        <v>74</v>
      </c>
      <c r="B9" s="4">
        <v>0.44824086603518271</v>
      </c>
      <c r="C9" s="3">
        <v>0.56442034602922431</v>
      </c>
      <c r="X9" s="2" t="s">
        <v>34</v>
      </c>
      <c r="Y9" s="5">
        <v>106</v>
      </c>
      <c r="Z9" s="4">
        <v>0.44824086603518271</v>
      </c>
      <c r="AA9" s="3">
        <v>0.62130914138567006</v>
      </c>
      <c r="AB9" s="6">
        <f t="shared" si="0"/>
        <v>62.130914138567007</v>
      </c>
    </row>
    <row r="10" spans="1:28">
      <c r="A10" s="31" t="s">
        <v>73</v>
      </c>
      <c r="B10" s="4">
        <v>0.73108709472345834</v>
      </c>
      <c r="C10" s="3">
        <v>0.58346585843917853</v>
      </c>
      <c r="X10" s="2" t="s">
        <v>35</v>
      </c>
      <c r="Y10" s="5">
        <v>106</v>
      </c>
      <c r="Z10" s="4">
        <v>0.44824086603518271</v>
      </c>
      <c r="AA10" s="3">
        <v>0.56442034602922431</v>
      </c>
      <c r="AB10" s="6">
        <f t="shared" si="0"/>
        <v>56.442034602922433</v>
      </c>
    </row>
    <row r="11" spans="1:28">
      <c r="A11" s="31" t="s">
        <v>84</v>
      </c>
      <c r="B11" s="5">
        <v>0.42351559879235157</v>
      </c>
      <c r="C11" s="3">
        <v>0.61984912578494711</v>
      </c>
      <c r="X11" s="2" t="s">
        <v>36</v>
      </c>
      <c r="Y11" s="4">
        <v>115</v>
      </c>
      <c r="Z11" s="4">
        <v>0.73108709472345834</v>
      </c>
      <c r="AA11" s="3">
        <v>0.58346585843917853</v>
      </c>
      <c r="AB11" s="6">
        <f t="shared" si="0"/>
        <v>58.34658584391785</v>
      </c>
    </row>
    <row r="12" spans="1:28">
      <c r="A12" s="31" t="s">
        <v>85</v>
      </c>
      <c r="B12" s="5">
        <v>0.42351559879235157</v>
      </c>
      <c r="C12" s="3">
        <v>0.56702612330820579</v>
      </c>
      <c r="X12" s="2" t="s">
        <v>37</v>
      </c>
      <c r="Y12" s="5">
        <v>101</v>
      </c>
      <c r="Z12" s="5">
        <v>0.42351559879235157</v>
      </c>
      <c r="AA12" s="3">
        <v>0.61984912578494711</v>
      </c>
      <c r="AB12" s="6">
        <f t="shared" si="0"/>
        <v>61.984912578494708</v>
      </c>
    </row>
    <row r="13" spans="1:28">
      <c r="A13" s="31" t="s">
        <v>86</v>
      </c>
      <c r="B13" s="4">
        <v>0.47366591343646791</v>
      </c>
      <c r="C13" s="3">
        <v>0.62216755886010711</v>
      </c>
      <c r="X13" s="2" t="s">
        <v>38</v>
      </c>
      <c r="Y13" s="5">
        <v>101</v>
      </c>
      <c r="Z13" s="5">
        <v>0.42351559879235157</v>
      </c>
      <c r="AA13" s="3">
        <v>0.56702612330820579</v>
      </c>
      <c r="AB13" s="6">
        <f t="shared" si="0"/>
        <v>56.702612330820578</v>
      </c>
    </row>
    <row r="14" spans="1:28">
      <c r="A14" s="31" t="s">
        <v>87</v>
      </c>
      <c r="B14" s="4">
        <v>0.47366591343646791</v>
      </c>
      <c r="C14" s="3">
        <v>0.54097795135455284</v>
      </c>
      <c r="X14" s="2" t="s">
        <v>39</v>
      </c>
      <c r="Y14" s="5">
        <v>109</v>
      </c>
      <c r="Z14" s="4">
        <v>0.47366591343646791</v>
      </c>
      <c r="AA14" s="3">
        <v>0.62216755886010711</v>
      </c>
      <c r="AB14" s="6">
        <f t="shared" si="0"/>
        <v>62.216755886010709</v>
      </c>
    </row>
    <row r="15" spans="1:28">
      <c r="A15" s="31" t="s">
        <v>88</v>
      </c>
      <c r="B15" s="4">
        <v>0.70646185754099422</v>
      </c>
      <c r="C15" s="3">
        <v>0.61492131707681286</v>
      </c>
      <c r="X15" s="2" t="s">
        <v>40</v>
      </c>
      <c r="Y15" s="5">
        <v>109</v>
      </c>
      <c r="Z15" s="4">
        <v>0.47366591343646791</v>
      </c>
      <c r="AA15" s="3">
        <v>0.54097795135455284</v>
      </c>
      <c r="AB15" s="6">
        <f t="shared" si="0"/>
        <v>54.097795135455286</v>
      </c>
    </row>
    <row r="16" spans="1:28">
      <c r="A16" s="31" t="s">
        <v>89</v>
      </c>
      <c r="B16" s="4">
        <v>0.47366591343646791</v>
      </c>
      <c r="C16" s="3">
        <v>0.65742342798827857</v>
      </c>
      <c r="X16" s="2" t="s">
        <v>41</v>
      </c>
      <c r="Y16" s="5">
        <v>109</v>
      </c>
      <c r="Z16" s="4">
        <v>0.70646185754099422</v>
      </c>
      <c r="AA16" s="3">
        <v>0.61492131707681286</v>
      </c>
      <c r="AB16" s="6">
        <f t="shared" si="0"/>
        <v>61.492131707681288</v>
      </c>
    </row>
    <row r="17" spans="1:28">
      <c r="A17" s="2" t="s">
        <v>121</v>
      </c>
      <c r="B17" s="5">
        <v>0.32220534531234851</v>
      </c>
      <c r="C17" s="3">
        <v>0.49973930754961432</v>
      </c>
      <c r="X17" s="2" t="s">
        <v>42</v>
      </c>
      <c r="Y17" s="5">
        <v>109</v>
      </c>
      <c r="Z17" s="4">
        <v>0.47366591343646791</v>
      </c>
      <c r="AA17" s="3">
        <v>0.65742342798827857</v>
      </c>
      <c r="AB17" s="6">
        <f t="shared" si="0"/>
        <v>65.742342798827863</v>
      </c>
    </row>
    <row r="18" spans="1:28">
      <c r="A18" s="2" t="s">
        <v>122</v>
      </c>
      <c r="B18" s="4">
        <v>0.37105679755975129</v>
      </c>
      <c r="C18" s="3">
        <v>0.45046829753388573</v>
      </c>
      <c r="X18" s="2" t="s">
        <v>43</v>
      </c>
      <c r="Y18" s="4">
        <v>118</v>
      </c>
      <c r="Z18" s="4" t="e">
        <v>#VALUE!</v>
      </c>
      <c r="AA18" s="3">
        <v>0.60189440345169865</v>
      </c>
      <c r="AB18" s="6">
        <f t="shared" si="0"/>
        <v>60.189440345169864</v>
      </c>
    </row>
    <row r="19" spans="1:28">
      <c r="A19" s="2" t="s">
        <v>123</v>
      </c>
      <c r="B19" s="4">
        <v>0.37742876652802776</v>
      </c>
      <c r="C19" s="3">
        <v>0.59218062128088567</v>
      </c>
      <c r="X19" s="2" t="s">
        <v>44</v>
      </c>
      <c r="Y19" s="4">
        <v>114</v>
      </c>
      <c r="Z19" s="4" t="e">
        <v>#VALUE!</v>
      </c>
      <c r="AA19" s="3">
        <v>0.42557136540907997</v>
      </c>
      <c r="AB19" s="6">
        <f t="shared" si="0"/>
        <v>42.557136540907997</v>
      </c>
    </row>
    <row r="20" spans="1:28">
      <c r="A20" s="2" t="s">
        <v>124</v>
      </c>
      <c r="B20" s="4">
        <v>0.34836554521593893</v>
      </c>
      <c r="C20" s="3">
        <v>0.5035023865104572</v>
      </c>
      <c r="X20" s="2" t="s">
        <v>45</v>
      </c>
      <c r="Y20" s="4">
        <v>110</v>
      </c>
      <c r="Z20" s="4" t="e">
        <v>#VALUE!</v>
      </c>
      <c r="AA20" s="3">
        <v>0.43606851760621995</v>
      </c>
      <c r="AB20" s="6">
        <f t="shared" si="0"/>
        <v>43.606851760621993</v>
      </c>
    </row>
    <row r="21" spans="1:28">
      <c r="A21" s="2" t="s">
        <v>125</v>
      </c>
      <c r="B21" s="4">
        <v>0.32922560886685143</v>
      </c>
      <c r="C21" s="3">
        <v>0.58263088177871425</v>
      </c>
      <c r="X21" s="2" t="s">
        <v>46</v>
      </c>
      <c r="Y21" s="4">
        <v>108</v>
      </c>
      <c r="Z21" s="4" t="e">
        <v>#VALUE!</v>
      </c>
      <c r="AA21" s="3">
        <v>0.4248163994792914</v>
      </c>
      <c r="AB21" s="6">
        <f t="shared" si="0"/>
        <v>42.481639947929139</v>
      </c>
    </row>
    <row r="22" spans="1:28">
      <c r="A22" s="2" t="s">
        <v>126</v>
      </c>
      <c r="B22" s="7">
        <v>0.32742667895797062</v>
      </c>
      <c r="C22" s="6">
        <v>0.5334767642663143</v>
      </c>
    </row>
    <row r="23" spans="1:28">
      <c r="A23" s="2" t="s">
        <v>127</v>
      </c>
      <c r="B23" s="7">
        <v>0.28161644763165183</v>
      </c>
      <c r="C23" s="6">
        <v>0.50188781896790002</v>
      </c>
    </row>
    <row r="24" spans="1:28">
      <c r="A24" s="2" t="s">
        <v>128</v>
      </c>
      <c r="B24" s="7">
        <v>0.34682870212330169</v>
      </c>
      <c r="C24" s="6">
        <v>0.46493298474855288</v>
      </c>
    </row>
    <row r="25" spans="1:28">
      <c r="A25" s="2" t="s">
        <v>129</v>
      </c>
      <c r="B25" s="7">
        <v>0.29738940329218105</v>
      </c>
      <c r="C25" s="6">
        <v>0.5133893450585143</v>
      </c>
    </row>
    <row r="26" spans="1:28">
      <c r="A26" s="2" t="s">
        <v>130</v>
      </c>
      <c r="B26" s="7">
        <v>0.32608326829764855</v>
      </c>
      <c r="C26" s="6">
        <v>0.58236188200091432</v>
      </c>
    </row>
    <row r="27" spans="1:28">
      <c r="A27" s="2" t="s">
        <v>131</v>
      </c>
      <c r="B27" s="32">
        <v>0.31379456567831165</v>
      </c>
      <c r="C27" s="6">
        <v>0.46197220895914287</v>
      </c>
    </row>
    <row r="28" spans="1:28">
      <c r="B28" s="32"/>
    </row>
    <row r="29" spans="1:28">
      <c r="B29" s="7"/>
    </row>
    <row r="30" spans="1:28">
      <c r="B30" s="32"/>
    </row>
    <row r="37" spans="2:9">
      <c r="B37" s="8"/>
      <c r="C37" s="8"/>
      <c r="D37" s="8"/>
      <c r="E37" s="8"/>
      <c r="F37" s="8"/>
      <c r="I37" s="8"/>
    </row>
    <row r="38" spans="2:9">
      <c r="B38" s="31"/>
    </row>
    <row r="39" spans="2:9">
      <c r="B39" s="31"/>
    </row>
    <row r="40" spans="2:9">
      <c r="B40" s="31"/>
    </row>
    <row r="41" spans="2:9">
      <c r="B41" s="31"/>
    </row>
    <row r="42" spans="2:9">
      <c r="B42" s="31"/>
    </row>
    <row r="43" spans="2:9">
      <c r="B43" s="31"/>
    </row>
    <row r="44" spans="2:9">
      <c r="B44" s="31"/>
    </row>
    <row r="45" spans="2:9">
      <c r="B45" s="31"/>
    </row>
    <row r="46" spans="2:9">
      <c r="B46" s="31"/>
    </row>
    <row r="47" spans="2:9">
      <c r="B47" s="31"/>
    </row>
    <row r="48" spans="2:9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  <row r="59" spans="2:2">
      <c r="B59" s="31"/>
    </row>
    <row r="60" spans="2:2">
      <c r="B60" s="31"/>
    </row>
    <row r="104" spans="3:4">
      <c r="C104" s="8"/>
      <c r="D104" s="8"/>
    </row>
    <row r="105" spans="3:4">
      <c r="C105" s="31"/>
    </row>
    <row r="106" spans="3:4">
      <c r="C106" s="31"/>
    </row>
    <row r="107" spans="3:4">
      <c r="C107" s="31"/>
    </row>
    <row r="108" spans="3:4">
      <c r="C108" s="31"/>
    </row>
    <row r="109" spans="3:4">
      <c r="C109" s="31"/>
    </row>
    <row r="110" spans="3:4">
      <c r="C110" s="31"/>
    </row>
    <row r="111" spans="3:4">
      <c r="C111" s="31"/>
    </row>
    <row r="112" spans="3:4">
      <c r="C112" s="31"/>
    </row>
    <row r="113" spans="3:3">
      <c r="C113" s="31"/>
    </row>
    <row r="114" spans="3:3">
      <c r="C114" s="31"/>
    </row>
    <row r="115" spans="3:3">
      <c r="C115" s="3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workbookViewId="0">
      <selection activeCell="B22" sqref="B22"/>
    </sheetView>
  </sheetViews>
  <sheetFormatPr baseColWidth="10" defaultRowHeight="16" x14ac:dyDescent="0"/>
  <cols>
    <col min="1" max="2" width="10.625" style="6"/>
    <col min="3" max="3" width="22.125" style="6" bestFit="1" customWidth="1"/>
    <col min="4" max="23" width="10.625" style="6"/>
    <col min="24" max="26" width="52.125" style="2" customWidth="1"/>
    <col min="27" max="27" width="28.5" customWidth="1"/>
    <col min="28" max="16384" width="10.625" style="6"/>
  </cols>
  <sheetData>
    <row r="1" spans="1:28">
      <c r="A1" s="1" t="s">
        <v>28</v>
      </c>
      <c r="B1" s="1" t="s">
        <v>20</v>
      </c>
      <c r="C1" s="1" t="s">
        <v>27</v>
      </c>
      <c r="D1" s="8" t="s">
        <v>82</v>
      </c>
      <c r="X1" s="1" t="s">
        <v>28</v>
      </c>
      <c r="Y1" s="1" t="s">
        <v>20</v>
      </c>
      <c r="Z1" s="1" t="s">
        <v>83</v>
      </c>
      <c r="AA1" s="1" t="s">
        <v>27</v>
      </c>
    </row>
    <row r="2" spans="1:28">
      <c r="A2" s="31" t="s">
        <v>80</v>
      </c>
      <c r="B2" s="4">
        <v>0.26250597800095649</v>
      </c>
      <c r="C2" s="3">
        <v>0.39574303748756856</v>
      </c>
      <c r="X2" s="2" t="s">
        <v>29</v>
      </c>
      <c r="Y2" s="4">
        <v>54.89</v>
      </c>
      <c r="Z2" s="4">
        <v>0.26250597800095649</v>
      </c>
      <c r="AA2" s="3">
        <v>0.39574303748756856</v>
      </c>
      <c r="AB2" s="6">
        <f>AA2*100</f>
        <v>39.574303748756854</v>
      </c>
    </row>
    <row r="3" spans="1:28">
      <c r="A3" s="31" t="s">
        <v>79</v>
      </c>
      <c r="B3" s="4">
        <v>0.26994243421052633</v>
      </c>
      <c r="C3" s="3">
        <v>0.39574055187266571</v>
      </c>
      <c r="X3" s="2" t="s">
        <v>1</v>
      </c>
      <c r="Y3" s="4">
        <v>52.52</v>
      </c>
      <c r="Z3" s="4">
        <v>0.26994243421052633</v>
      </c>
      <c r="AA3" s="3">
        <v>0.39574055187266571</v>
      </c>
      <c r="AB3" s="6">
        <f>AA3*100</f>
        <v>39.574055187266573</v>
      </c>
    </row>
    <row r="4" spans="1:28">
      <c r="A4" s="31" t="s">
        <v>78</v>
      </c>
      <c r="B4" s="4">
        <v>0.24010804862187984</v>
      </c>
      <c r="C4" s="3">
        <v>0.39574057672537571</v>
      </c>
      <c r="X4" s="2" t="s">
        <v>30</v>
      </c>
      <c r="Y4" s="4">
        <v>48</v>
      </c>
      <c r="Z4" s="4">
        <v>0.24010804862187984</v>
      </c>
      <c r="AA4" s="3">
        <v>0.39574057672537571</v>
      </c>
      <c r="AB4" s="6">
        <f t="shared" ref="AB4:AB21" si="0">AA4*100</f>
        <v>39.57405767253757</v>
      </c>
    </row>
    <row r="5" spans="1:28">
      <c r="A5" s="31" t="s">
        <v>77</v>
      </c>
      <c r="B5" s="4">
        <v>0.27328039599876253</v>
      </c>
      <c r="C5" s="3">
        <v>0.39574061478649858</v>
      </c>
      <c r="X5" s="2" t="s">
        <v>0</v>
      </c>
      <c r="Y5" s="2">
        <v>53</v>
      </c>
      <c r="Z5" s="4">
        <v>0.27328039599876253</v>
      </c>
      <c r="AA5" s="3">
        <v>0.39574061478649858</v>
      </c>
      <c r="AB5" s="6">
        <f t="shared" si="0"/>
        <v>39.57406147864986</v>
      </c>
    </row>
    <row r="6" spans="1:28">
      <c r="A6" s="31" t="s">
        <v>81</v>
      </c>
      <c r="B6" s="4">
        <v>0.25687130747495501</v>
      </c>
      <c r="C6" s="3">
        <v>0.39574056839535998</v>
      </c>
      <c r="X6" s="2" t="s">
        <v>31</v>
      </c>
      <c r="Y6" s="2">
        <v>50</v>
      </c>
      <c r="Z6" s="4">
        <v>0.25687130747495501</v>
      </c>
      <c r="AA6" s="3">
        <v>0.39574056839535998</v>
      </c>
      <c r="AB6" s="6">
        <f t="shared" si="0"/>
        <v>39.574056839535999</v>
      </c>
    </row>
    <row r="7" spans="1:28">
      <c r="A7" s="31" t="s">
        <v>76</v>
      </c>
      <c r="B7" s="4">
        <v>0.73348046215760088</v>
      </c>
      <c r="C7" s="3">
        <v>0.64703442456697569</v>
      </c>
      <c r="X7" s="2" t="s">
        <v>32</v>
      </c>
      <c r="Y7" s="5">
        <v>95</v>
      </c>
      <c r="Z7" s="4" t="e">
        <v>#VALUE!</v>
      </c>
      <c r="AA7" s="3">
        <v>0.45040114837022716</v>
      </c>
      <c r="AB7" s="6">
        <f t="shared" si="0"/>
        <v>45.040114837022713</v>
      </c>
    </row>
    <row r="8" spans="1:28">
      <c r="A8" s="31" t="s">
        <v>75</v>
      </c>
      <c r="B8" s="4">
        <v>0.44824086603518271</v>
      </c>
      <c r="C8" s="3">
        <v>0.62130914138567006</v>
      </c>
      <c r="X8" s="2" t="s">
        <v>33</v>
      </c>
      <c r="Y8" s="5">
        <v>113</v>
      </c>
      <c r="Z8" s="4">
        <v>0.73348046215760088</v>
      </c>
      <c r="AA8" s="3">
        <v>0.64703442456697569</v>
      </c>
      <c r="AB8" s="6">
        <f t="shared" si="0"/>
        <v>64.703442456697573</v>
      </c>
    </row>
    <row r="9" spans="1:28">
      <c r="A9" s="31" t="s">
        <v>74</v>
      </c>
      <c r="B9" s="4">
        <v>0.44824086603518271</v>
      </c>
      <c r="C9" s="3">
        <v>0.56442034602922431</v>
      </c>
      <c r="X9" s="2" t="s">
        <v>34</v>
      </c>
      <c r="Y9" s="5">
        <v>106</v>
      </c>
      <c r="Z9" s="4">
        <v>0.44824086603518271</v>
      </c>
      <c r="AA9" s="3">
        <v>0.62130914138567006</v>
      </c>
      <c r="AB9" s="6">
        <f t="shared" si="0"/>
        <v>62.130914138567007</v>
      </c>
    </row>
    <row r="10" spans="1:28">
      <c r="A10" s="31" t="s">
        <v>73</v>
      </c>
      <c r="B10" s="4">
        <v>0.73108709472345834</v>
      </c>
      <c r="C10" s="3">
        <v>0.58346585843917853</v>
      </c>
      <c r="X10" s="2" t="s">
        <v>35</v>
      </c>
      <c r="Y10" s="5">
        <v>106</v>
      </c>
      <c r="Z10" s="4">
        <v>0.44824086603518271</v>
      </c>
      <c r="AA10" s="3">
        <v>0.56442034602922431</v>
      </c>
      <c r="AB10" s="6">
        <f t="shared" si="0"/>
        <v>56.442034602922433</v>
      </c>
    </row>
    <row r="11" spans="1:28">
      <c r="A11" s="31" t="s">
        <v>84</v>
      </c>
      <c r="B11" s="5">
        <v>0.42351559879235157</v>
      </c>
      <c r="C11" s="3">
        <v>0.61984912578494711</v>
      </c>
      <c r="X11" s="2" t="s">
        <v>36</v>
      </c>
      <c r="Y11" s="4">
        <v>115</v>
      </c>
      <c r="Z11" s="4">
        <v>0.73108709472345834</v>
      </c>
      <c r="AA11" s="3">
        <v>0.58346585843917853</v>
      </c>
      <c r="AB11" s="6">
        <f t="shared" si="0"/>
        <v>58.34658584391785</v>
      </c>
    </row>
    <row r="12" spans="1:28">
      <c r="A12" s="31" t="s">
        <v>85</v>
      </c>
      <c r="B12" s="5">
        <v>0.42351559879235157</v>
      </c>
      <c r="C12" s="3">
        <v>0.56702612330820579</v>
      </c>
      <c r="X12" s="2" t="s">
        <v>37</v>
      </c>
      <c r="Y12" s="5">
        <v>101</v>
      </c>
      <c r="Z12" s="5">
        <v>0.42351559879235157</v>
      </c>
      <c r="AA12" s="3">
        <v>0.61984912578494711</v>
      </c>
      <c r="AB12" s="6">
        <f t="shared" si="0"/>
        <v>61.984912578494708</v>
      </c>
    </row>
    <row r="13" spans="1:28">
      <c r="A13" s="31" t="s">
        <v>86</v>
      </c>
      <c r="B13" s="4">
        <v>0.47366591343646791</v>
      </c>
      <c r="C13" s="3">
        <v>0.62216755886010711</v>
      </c>
      <c r="X13" s="2" t="s">
        <v>38</v>
      </c>
      <c r="Y13" s="5">
        <v>101</v>
      </c>
      <c r="Z13" s="5">
        <v>0.42351559879235157</v>
      </c>
      <c r="AA13" s="3">
        <v>0.56702612330820579</v>
      </c>
      <c r="AB13" s="6">
        <f t="shared" si="0"/>
        <v>56.702612330820578</v>
      </c>
    </row>
    <row r="14" spans="1:28">
      <c r="A14" s="31" t="s">
        <v>87</v>
      </c>
      <c r="B14" s="4">
        <v>0.47366591343646791</v>
      </c>
      <c r="C14" s="3">
        <v>0.54097795135455284</v>
      </c>
      <c r="X14" s="2" t="s">
        <v>39</v>
      </c>
      <c r="Y14" s="5">
        <v>109</v>
      </c>
      <c r="Z14" s="4">
        <v>0.47366591343646791</v>
      </c>
      <c r="AA14" s="3">
        <v>0.62216755886010711</v>
      </c>
      <c r="AB14" s="6">
        <f t="shared" si="0"/>
        <v>62.216755886010709</v>
      </c>
    </row>
    <row r="15" spans="1:28">
      <c r="A15" s="31" t="s">
        <v>88</v>
      </c>
      <c r="B15" s="4">
        <v>0.70646185754099422</v>
      </c>
      <c r="C15" s="3">
        <v>0.61492131707681286</v>
      </c>
      <c r="X15" s="2" t="s">
        <v>40</v>
      </c>
      <c r="Y15" s="5">
        <v>109</v>
      </c>
      <c r="Z15" s="4">
        <v>0.47366591343646791</v>
      </c>
      <c r="AA15" s="3">
        <v>0.54097795135455284</v>
      </c>
      <c r="AB15" s="6">
        <f t="shared" si="0"/>
        <v>54.097795135455286</v>
      </c>
    </row>
    <row r="16" spans="1:28">
      <c r="A16" s="31" t="s">
        <v>89</v>
      </c>
      <c r="B16" s="4">
        <v>0.47366591343646791</v>
      </c>
      <c r="C16" s="3">
        <v>0.65742342798827857</v>
      </c>
      <c r="X16" s="2" t="s">
        <v>41</v>
      </c>
      <c r="Y16" s="5">
        <v>109</v>
      </c>
      <c r="Z16" s="4">
        <v>0.70646185754099422</v>
      </c>
      <c r="AA16" s="3">
        <v>0.61492131707681286</v>
      </c>
      <c r="AB16" s="6">
        <f t="shared" si="0"/>
        <v>61.492131707681288</v>
      </c>
    </row>
    <row r="17" spans="1:28">
      <c r="A17" s="2" t="s">
        <v>121</v>
      </c>
      <c r="B17" s="5">
        <v>0.32220534531234851</v>
      </c>
      <c r="C17" s="3">
        <v>0.49973930754961432</v>
      </c>
      <c r="X17" s="2" t="s">
        <v>42</v>
      </c>
      <c r="Y17" s="5">
        <v>109</v>
      </c>
      <c r="Z17" s="4">
        <v>0.47366591343646791</v>
      </c>
      <c r="AA17" s="3">
        <v>0.65742342798827857</v>
      </c>
      <c r="AB17" s="6">
        <f t="shared" si="0"/>
        <v>65.742342798827863</v>
      </c>
    </row>
    <row r="18" spans="1:28">
      <c r="A18" s="2" t="s">
        <v>122</v>
      </c>
      <c r="B18" s="4">
        <v>0.37105679755975129</v>
      </c>
      <c r="C18" s="3">
        <v>0.45046829753388573</v>
      </c>
      <c r="X18" s="2" t="s">
        <v>43</v>
      </c>
      <c r="Y18" s="4">
        <v>118</v>
      </c>
      <c r="Z18" s="4" t="e">
        <v>#VALUE!</v>
      </c>
      <c r="AA18" s="3">
        <v>0.60189440345169865</v>
      </c>
      <c r="AB18" s="6">
        <f t="shared" si="0"/>
        <v>60.189440345169864</v>
      </c>
    </row>
    <row r="19" spans="1:28">
      <c r="A19" s="2" t="s">
        <v>123</v>
      </c>
      <c r="B19" s="4">
        <v>0.37742876652802776</v>
      </c>
      <c r="C19" s="3">
        <v>0.59218062128088567</v>
      </c>
      <c r="X19" s="2" t="s">
        <v>44</v>
      </c>
      <c r="Y19" s="4">
        <v>114</v>
      </c>
      <c r="Z19" s="4" t="e">
        <v>#VALUE!</v>
      </c>
      <c r="AA19" s="3">
        <v>0.42557136540907997</v>
      </c>
      <c r="AB19" s="6">
        <f t="shared" si="0"/>
        <v>42.557136540907997</v>
      </c>
    </row>
    <row r="20" spans="1:28">
      <c r="A20" s="2" t="s">
        <v>124</v>
      </c>
      <c r="B20" s="4">
        <v>0.34836554521593893</v>
      </c>
      <c r="C20" s="3">
        <v>0.5035023865104572</v>
      </c>
      <c r="X20" s="2" t="s">
        <v>45</v>
      </c>
      <c r="Y20" s="4">
        <v>110</v>
      </c>
      <c r="Z20" s="4" t="e">
        <v>#VALUE!</v>
      </c>
      <c r="AA20" s="3">
        <v>0.43606851760621995</v>
      </c>
      <c r="AB20" s="6">
        <f t="shared" si="0"/>
        <v>43.606851760621993</v>
      </c>
    </row>
    <row r="21" spans="1:28">
      <c r="A21" s="2" t="s">
        <v>125</v>
      </c>
      <c r="B21" s="4">
        <v>0.32922560886685143</v>
      </c>
      <c r="C21" s="3">
        <v>0.58263088177871425</v>
      </c>
      <c r="X21" s="2" t="s">
        <v>46</v>
      </c>
      <c r="Y21" s="4">
        <v>108</v>
      </c>
      <c r="Z21" s="4" t="e">
        <v>#VALUE!</v>
      </c>
      <c r="AA21" s="3">
        <v>0.4248163994792914</v>
      </c>
      <c r="AB21" s="6">
        <f t="shared" si="0"/>
        <v>42.481639947929139</v>
      </c>
    </row>
    <row r="22" spans="1:28">
      <c r="A22" s="2" t="s">
        <v>126</v>
      </c>
      <c r="B22" s="7">
        <v>0.32742667895797062</v>
      </c>
      <c r="C22" s="6">
        <v>0.5334767642663143</v>
      </c>
    </row>
    <row r="23" spans="1:28">
      <c r="A23" s="2" t="s">
        <v>127</v>
      </c>
      <c r="B23" s="7">
        <v>0.28161644763165183</v>
      </c>
      <c r="C23" s="6">
        <v>0.50188781896790002</v>
      </c>
    </row>
    <row r="24" spans="1:28">
      <c r="A24" s="2" t="s">
        <v>128</v>
      </c>
      <c r="B24" s="7">
        <v>0.34682870212330169</v>
      </c>
      <c r="C24" s="6">
        <v>0.46493298474855288</v>
      </c>
    </row>
    <row r="25" spans="1:28">
      <c r="A25" s="2" t="s">
        <v>129</v>
      </c>
      <c r="B25" s="7">
        <v>0.29738940329218105</v>
      </c>
      <c r="C25" s="6">
        <v>0.5133893450585143</v>
      </c>
    </row>
    <row r="26" spans="1:28">
      <c r="A26" s="2" t="s">
        <v>130</v>
      </c>
      <c r="B26" s="7">
        <v>0.32608326829764855</v>
      </c>
      <c r="C26" s="6">
        <v>0.58236188200091432</v>
      </c>
    </row>
    <row r="27" spans="1:28">
      <c r="A27" s="2" t="s">
        <v>131</v>
      </c>
      <c r="B27" s="32">
        <v>0.31379456567831165</v>
      </c>
      <c r="C27" s="6">
        <v>0.46197220895914287</v>
      </c>
    </row>
    <row r="28" spans="1:28">
      <c r="B28" s="32"/>
    </row>
    <row r="29" spans="1:28">
      <c r="B29" s="7"/>
    </row>
    <row r="30" spans="1:28">
      <c r="B30" s="32"/>
    </row>
    <row r="57" spans="3:4">
      <c r="C57" s="8"/>
      <c r="D57" s="8"/>
    </row>
    <row r="58" spans="3:4">
      <c r="C58" s="31"/>
    </row>
    <row r="59" spans="3:4">
      <c r="C59" s="31"/>
    </row>
    <row r="60" spans="3:4">
      <c r="C60" s="31"/>
    </row>
    <row r="61" spans="3:4">
      <c r="C61" s="31"/>
    </row>
    <row r="62" spans="3:4">
      <c r="C62" s="31"/>
    </row>
    <row r="63" spans="3:4">
      <c r="C63" s="31"/>
    </row>
    <row r="64" spans="3:4">
      <c r="C64" s="31"/>
    </row>
    <row r="65" spans="3:3">
      <c r="C65" s="31"/>
    </row>
    <row r="66" spans="3:3">
      <c r="C66" s="31"/>
    </row>
    <row r="67" spans="3:3">
      <c r="C67" s="31"/>
    </row>
    <row r="68" spans="3:3">
      <c r="C68" s="3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i 3 C X K 8 A A A D 6 A A A A E g A A A E N v b m Z p Z y 9 Q Y W N r Y W d l L n h t b I S P z Q q C Q B h F 9 0 H v I L N 3 / q S g + B w X b R M C K d o O O u i Q z o Q z p u / W o k f q F T L K a t f y H g 7 c e + / X G y R D U w c X 1 T p t T Y w Y p i h w X p p C 1 t a o G B m L E j G f w U 7 m J 1 m q Y L S N W w + u i F H l / X l N S N / 3 u I + w b U v C K W X k m G 6 z v F K N R B 9 Z / 5 d D b Z 6 1 u U I C D q 8 1 g u M l w w u 2 4 p h F l A G Z O K T a f B 0 + b s Y U y A + E T V f 7 r l V C m X C f A Z k i k P c N 8 Q A A A P / / A w B Q S w M E F A A C A A g A A A A h A C H P y U 3 y A g A A 4 Q o A A B M A A A B G b 3 J t d W x h c y 9 T Z W N 0 a W 9 u M S 5 t 5 F X B b h o x E L 0 j 5 R 8 s c w F p h V h C a J t 0 E 6 U k q E h V 2 o T 0 B B w M O w l W d m 3 q 9 V I Q 4 t 9 r r 2 H X w D q p 1 B 4 q N Z f A j P 3 e m / G 8 I Y G p p J y h g f n v X 1 Q q y Y w I C F E V N 3 2 / 3 W q 2 T j E K U A T y p I L U 3 4 C n Y g o q 0 u N R C K L R o x E k N d w 9 H 3 1 P Q C S j L 2 S C r s O Y s t E N J C + S z 0 c 5 T N 0 z E F W s L k n Q J J 9 p G A J D G Y i v e R 7 J J I L G A C K l 5 4 H / T G q G z 0 N A p j M 0 v J Z S 0 E k q I R l f D c 3 l 8 R X 6 e I m k S K H A 7 7 M F f w H U T R P J Y 9 R L m S m u I L g O w y 6 P 0 p j V n G I 8 h B 8 F Y c k T F 3 E W Q 0 9 C g e X V b C V V X z 9 V G 3 Y 5 k 8 D k u F 7 I e w B G Y k V o J N i F m 8 w 2 X n M X 4 q E 1 v l M n t U r T o U b 2 d W O T x H y h S L 7 K G Y g S K t P j g u p I l O a w s d 9 q i M V 9 u 5 w T F i q w j G o L a X G b f P Y 5 f w a H 3 r e f w U C a C 1 q o L u b 1 N 6 n i A Y n n K q 6 T u G 6 9 T H d G 2 L P W v Z p D I T d H M y Q 6 q U k c V X r r w 7 5 J d Q F J W M q N 7 m l + r j T e c s R P H f G 2 i v e Z 7 L Q b W p a V O N t d I G x l h T v l 4 X f l 4 f c O 1 g + u q p q u h K t e v 1 X O 7 J 8 6 4 m 1 H 3 F G v v 1 f w p n 5 S o a z 0 t e 3 N Z 4 / H X 1 5 + d 2 R B n 0 n m Y o V j A N f N T b 4 m C n 3 W S Y c 2 9 I 0 I N W F q e 2 X e O t C t E g Q N + 0 l + 6 D 4 F s Q r 0 p v T Q J 8 q I W P X V v p P 0 i Y I I 9 i 9 7 W U 8 C b I 7 p E T u A e Y A f K V W C M r i x r a + w n q 1 0 3 4 G l P e 0 m i 8 Y N n 6 a x 0 l R z 1 u k N b y C i M V V f A u w p Z d t N E f g d D 9 2 y K Q 8 p e w 4 6 Z 8 2 m 7 6 H 7 l E s Y y F U E Q f G x c c c Z j I 8 X 5 R b I X s Y 6 s d u Q 2 x 8 i 2 7 + W N S 0 3 W v 6 z P G f 5 z P K W Z S f b Q b Z p b J / Y 3 r D 9 Y H u g m H t r I W e P M u f J b l k d 7 D a d q R 1 3 Y s 8 s R x D q 0 Y f 5 T 1 I 2 F G p a d P c V N l 5 j D E t Q L 0 h E T 8 1 C G p F s F + J z / F s D g j c Y j S t v 7 P H S K X J P D i I J m m T z X E f B Z X H 1 H x j C / 2 U Q / 3 A Y 9 f X d Q D q g i o k 1 b b r 4 B Q A A / / 8 D A F B L A Q I t A B Q A B g A I A A A A I Q A q 3 a p A 0 g A A A D c B A A A T A A A A A A A A A A A A A A A A A A A A A A B b Q 2 9 u d G V u d F 9 U e X B l c 1 0 u e G 1 s U E s B A i 0 A F A A C A A g A A A A h A D I t w l y v A A A A + g A A A B I A A A A A A A A A A A A A A A A A C w M A A E N v b m Z p Z y 9 Q Y W N r Y W d l L n h t b F B L A Q I t A B Q A A g A I A A A A I Q A h z 8 l N 8 g I A A O E K A A A T A A A A A A A A A A A A A A A A A O o D A A B G b 3 J t d W x h c y 9 T Z W N 0 a W 9 u M S 5 t U E s F B g A A A A A D A A M A w g A A A A 0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u w A A A A A A A E 6 7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D E x N D I w M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5 N C I v P j x F b n R y e S B U e X B l P S J G a W x s T G F z d F V w Z G F 0 Z W Q i I F Z h b H V l P S J k M j A y M y 0 w M S 0 x N F Q w N z o z N j o w M C 4 5 M T Q 1 O D A 5 W i I v P j x F b n R y e S B U e X B l P S J G a W x s Q 2 9 s d W 1 u V H l w Z X M i I F Z h b H V l P S J z Q m d Z R 0 J n T U F B Q U F H Q m d Z R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E 0 M j A y M y 9 D a G F u Z 2 V k I F R 5 c G U u e 1 N v d X J j Z S 5 O Y W 1 l L D B 9 J n F 1 b 3 Q 7 L C Z x d W 9 0 O 1 N l Y 3 R p b 2 4 x L z A x M T Q y M D I z L 0 N o Y W 5 n Z W Q g V H l w Z S 5 7 Q 2 9 s d W 1 u M S w x f S Z x d W 9 0 O y w m c X V v d D t T Z W N 0 a W 9 u M S 8 w M T E 0 M j A y M y 9 D a G F u Z 2 V k I F R 5 c G U u e 0 N v b H V t b j I s M n 0 m c X V v d D s s J n F 1 b 3 Q 7 U 2 V j d G l v b j E v M D E x N D I w M j M v Q 2 h h b m d l Z C B U e X B l L n t D b 2 x 1 b W 4 z L D N 9 J n F 1 b 3 Q 7 L C Z x d W 9 0 O 1 N l Y 3 R p b 2 4 x L z A x M T Q y M D I z L 0 N o Y W 5 n Z W Q g V H l w Z S 5 7 Q 2 9 s d W 1 u N C w 0 f S Z x d W 9 0 O y w m c X V v d D t T Z W N 0 a W 9 u M S 8 w M T E 0 M j A y M y 9 D a G F u Z 2 V k I F R 5 c G U u e 0 N v b H V t b j U s N X 0 m c X V v d D s s J n F 1 b 3 Q 7 U 2 V j d G l v b j E v M D E x N D I w M j M v Q 2 h h b m d l Z C B U e X B l L n t D b 2 x 1 b W 4 2 L D Z 9 J n F 1 b 3 Q 7 L C Z x d W 9 0 O 1 N l Y 3 R p b 2 4 x L z A x M T Q y M D I z L 0 N o Y W 5 n Z W Q g V H l w Z S 5 7 Q 2 9 s d W 1 u N y w 3 f S Z x d W 9 0 O y w m c X V v d D t T Z W N 0 a W 9 u M S 8 w M T E 0 M j A y M y 9 D a G F u Z 2 V k I F R 5 c G U u e 0 N v b H V t b j g s O H 0 m c X V v d D s s J n F 1 b 3 Q 7 U 2 V j d G l v b j E v M D E x N D I w M j M v Q 2 h h b m d l Z C B U e X B l L n t D b 2 x 1 b W 4 5 L D l 9 J n F 1 b 3 Q 7 L C Z x d W 9 0 O 1 N l Y 3 R p b 2 4 x L z A x M T Q y M D I z L 0 N o Y W 5 n Z W Q g V H l w Z S 5 7 Q 2 9 s d W 1 u M T A s M T B 9 J n F 1 b 3 Q 7 L C Z x d W 9 0 O 1 N l Y 3 R p b 2 4 x L z A x M T Q y M D I z L 0 N o Y W 5 n Z W Q g V H l w Z S 5 7 Q 2 9 s d W 1 u M T E s M T F 9 J n F 1 b 3 Q 7 L C Z x d W 9 0 O 1 N l Y 3 R p b 2 4 x L z A x M T Q y M D I z L 0 N o Y W 5 n Z W Q g V H l w Z S 5 7 Q 2 9 s d W 1 u M T I s M T J 9 J n F 1 b 3 Q 7 L C Z x d W 9 0 O 1 N l Y 3 R p b 2 4 x L z A x M T Q y M D I z L 0 N o Y W 5 n Z W Q g V H l w Z S 5 7 Q 2 9 s d W 1 u M T M s M T N 9 J n F 1 b 3 Q 7 L C Z x d W 9 0 O 1 N l Y 3 R p b 2 4 x L z A x M T Q y M D I z L 0 N o Y W 5 n Z W Q g V H l w Z S 5 7 Q 2 9 s d W 1 u M T Q s M T R 9 J n F 1 b 3 Q 7 L C Z x d W 9 0 O 1 N l Y 3 R p b 2 4 x L z A x M T Q y M D I z L 0 N o Y W 5 n Z W Q g V H l w Z S 5 7 Q 2 9 s d W 1 u M T U s M T V 9 J n F 1 b 3 Q 7 L C Z x d W 9 0 O 1 N l Y 3 R p b 2 4 x L z A x M T Q y M D I z L 0 N o Y W 5 n Z W Q g V H l w Z S 5 7 Q 2 9 s d W 1 u M T Y s M T Z 9 J n F 1 b 3 Q 7 L C Z x d W 9 0 O 1 N l Y 3 R p b 2 4 x L z A x M T Q y M D I z L 0 V 4 c G F u Z G V k I F R h Y m x l I E N v b H V t b j E u e 0 N v b H V t b j E 3 L D E 3 f S Z x d W 9 0 O y w m c X V v d D t T Z W N 0 a W 9 u M S 8 w M T E 0 M j A y M y 9 F e H B h b m R l Z C B U Y W J s Z S B D b 2 x 1 b W 4 x L n t D b 2 x 1 b W 4 x O C w x O H 0 m c X V v d D s s J n F 1 b 3 Q 7 U 2 V j d G l v b j E v M D E x N D I w M j M v R X h w Y W 5 k Z W Q g V G F i b G U g Q 2 9 s d W 1 u M S 5 7 Q 2 9 s d W 1 u M T k s M T l 9 J n F 1 b 3 Q 7 L C Z x d W 9 0 O 1 N l Y 3 R p b 2 4 x L z A x M T Q y M D I z L 0 V 4 c G F u Z G V k I F R h Y m x l I E N v b H V t b j E u e 0 N v b H V t b j I w L D I w f S Z x d W 9 0 O y w m c X V v d D t T Z W N 0 a W 9 u M S 8 w M T E 0 M j A y M y 9 F e H B h b m R l Z C B U Y W J s Z S B D b 2 x 1 b W 4 x L n t D b 2 x 1 b W 4 y M S w y M X 0 m c X V v d D s s J n F 1 b 3 Q 7 U 2 V j d G l v b j E v M D E x N D I w M j M v R X h w Y W 5 k Z W Q g V G F i b G U g Q 2 9 s d W 1 u M S 5 7 Q 2 9 s d W 1 u M j I s M j J 9 J n F 1 b 3 Q 7 L C Z x d W 9 0 O 1 N l Y 3 R p b 2 4 x L z A x M T Q y M D I z L 0 V 4 c G F u Z G V k I F R h Y m x l I E N v b H V t b j E u e 0 N v b H V t b j I z L D I z f S Z x d W 9 0 O y w m c X V v d D t T Z W N 0 a W 9 u M S 8 w M T E 0 M j A y M y 9 F e H B h b m R l Z C B U Y W J s Z S B D b 2 x 1 b W 4 x L n t D b 2 x 1 b W 4 y N C w y N H 0 m c X V v d D s s J n F 1 b 3 Q 7 U 2 V j d G l v b j E v M D E x N D I w M j M v R X h w Y W 5 k Z W Q g V G F i b G U g Q 2 9 s d W 1 u M S 5 7 Q 2 9 s d W 1 u M j U s M j V 9 J n F 1 b 3 Q 7 L C Z x d W 9 0 O 1 N l Y 3 R p b 2 4 x L z A x M T Q y M D I z L 0 V 4 c G F u Z G V k I F R h Y m x l I E N v b H V t b j E u e 0 N v b H V t b j I 2 L D I 2 f S Z x d W 9 0 O y w m c X V v d D t T Z W N 0 a W 9 u M S 8 w M T E 0 M j A y M y 9 F e H B h b m R l Z C B U Y W J s Z S B D b 2 x 1 b W 4 x L n t D b 2 x 1 b W 4 y N y w y N 3 0 m c X V v d D s s J n F 1 b 3 Q 7 U 2 V j d G l v b j E v M D E x N D I w M j M v R X h w Y W 5 k Z W Q g V G F i b G U g Q 2 9 s d W 1 u M S 5 7 Q 2 9 s d W 1 u M j g s M j h 9 J n F 1 b 3 Q 7 L C Z x d W 9 0 O 1 N l Y 3 R p b 2 4 x L z A x M T Q y M D I z L 0 V 4 c G F u Z G V k I F R h Y m x l I E N v b H V t b j E u e 0 N v b H V t b j I 5 L D I 5 f S Z x d W 9 0 O y w m c X V v d D t T Z W N 0 a W 9 u M S 8 w M T E 0 M j A y M y 9 F e H B h b m R l Z C B U Y W J s Z S B D b 2 x 1 b W 4 x L n t D b 2 x 1 b W 4 z M C w z M H 0 m c X V v d D s s J n F 1 b 3 Q 7 U 2 V j d G l v b j E v M D E x N D I w M j M v R X h w Y W 5 k Z W Q g V G F i b G U g Q 2 9 s d W 1 u M S 5 7 Q 2 9 s d W 1 u M z E s M z F 9 J n F 1 b 3 Q 7 L C Z x d W 9 0 O 1 N l Y 3 R p b 2 4 x L z A x M T Q y M D I z L 0 V 4 c G F u Z G V k I F R h Y m x l I E N v b H V t b j E u e 0 N v b H V t b j M y L D M y f S Z x d W 9 0 O y w m c X V v d D t T Z W N 0 a W 9 u M S 8 w M T E 0 M j A y M y 9 F e H B h b m R l Z C B U Y W J s Z S B D b 2 x 1 b W 4 x L n t D b 2 x 1 b W 4 z M y w z M 3 0 m c X V v d D s s J n F 1 b 3 Q 7 U 2 V j d G l v b j E v M D E x N D I w M j M v R X h w Y W 5 k Z W Q g V G F i b G U g Q 2 9 s d W 1 u M S 5 7 Q 2 9 s d W 1 u M z Q s M z R 9 J n F 1 b 3 Q 7 L C Z x d W 9 0 O 1 N l Y 3 R p b 2 4 x L z A x M T Q y M D I z L 0 V 4 c G F u Z G V k I F R h Y m x l I E N v b H V t b j E u e 0 N v b H V t b j M 1 L D M 1 f S Z x d W 9 0 O y w m c X V v d D t T Z W N 0 a W 9 u M S 8 w M T E 0 M j A y M y 9 F e H B h b m R l Z C B U Y W J s Z S B D b 2 x 1 b W 4 x L n t D b 2 x 1 b W 4 z N i w z N n 0 m c X V v d D s s J n F 1 b 3 Q 7 U 2 V j d G l v b j E v M D E x N D I w M j M v R X h w Y W 5 k Z W Q g V G F i b G U g Q 2 9 s d W 1 u M S 5 7 Q 2 9 s d W 1 u M z c s M z d 9 J n F 1 b 3 Q 7 L C Z x d W 9 0 O 1 N l Y 3 R p b 2 4 x L z A x M T Q y M D I z L 0 V 4 c G F u Z G V k I F R h Y m x l I E N v b H V t b j E u e 0 N v b H V t b j M 4 L D M 4 f S Z x d W 9 0 O y w m c X V v d D t T Z W N 0 a W 9 u M S 8 w M T E 0 M j A y M y 9 F e H B h b m R l Z C B U Y W J s Z S B D b 2 x 1 b W 4 x L n t D b 2 x 1 b W 4 z O S w z O X 0 m c X V v d D s s J n F 1 b 3 Q 7 U 2 V j d G l v b j E v M D E x N D I w M j M v R X h w Y W 5 k Z W Q g V G F i b G U g Q 2 9 s d W 1 u M S 5 7 Q 2 9 s d W 1 u N D A s N D B 9 J n F 1 b 3 Q 7 L C Z x d W 9 0 O 1 N l Y 3 R p b 2 4 x L z A x M T Q y M D I z L 0 V 4 c G F u Z G V k I F R h Y m x l I E N v b H V t b j E u e 0 N v b H V t b j Q x L D Q x f S Z x d W 9 0 O y w m c X V v d D t T Z W N 0 a W 9 u M S 8 w M T E 0 M j A y M y 9 F e H B h b m R l Z C B U Y W J s Z S B D b 2 x 1 b W 4 x L n t D b 2 x 1 b W 4 0 M i w 0 M n 0 m c X V v d D s s J n F 1 b 3 Q 7 U 2 V j d G l v b j E v M D E x N D I w M j M v R X h w Y W 5 k Z W Q g V G F i b G U g Q 2 9 s d W 1 u M S 5 7 Q 2 9 s d W 1 u N D M s N D N 9 J n F 1 b 3 Q 7 L C Z x d W 9 0 O 1 N l Y 3 R p b 2 4 x L z A x M T Q y M D I z L 0 V 4 c G F u Z G V k I F R h Y m x l I E N v b H V t b j E u e 0 N v b H V t b j Q 0 L D Q 0 f S Z x d W 9 0 O y w m c X V v d D t T Z W N 0 a W 9 u M S 8 w M T E 0 M j A y M y 9 F e H B h b m R l Z C B U Y W J s Z S B D b 2 x 1 b W 4 x L n t D b 2 x 1 b W 4 0 N S w 0 N X 0 m c X V v d D s s J n F 1 b 3 Q 7 U 2 V j d G l v b j E v M D E x N D I w M j M v R X h w Y W 5 k Z W Q g V G F i b G U g Q 2 9 s d W 1 u M S 5 7 Q 2 9 s d W 1 u N D Y s N D Z 9 J n F 1 b 3 Q 7 L C Z x d W 9 0 O 1 N l Y 3 R p b 2 4 x L z A x M T Q y M D I z L 0 V 4 c G F u Z G V k I F R h Y m x l I E N v b H V t b j E u e 0 N v b H V t b j Q 3 L D Q 3 f S Z x d W 9 0 O y w m c X V v d D t T Z W N 0 a W 9 u M S 8 w M T E 0 M j A y M y 9 F e H B h b m R l Z C B U Y W J s Z S B D b 2 x 1 b W 4 x L n t D b 2 x 1 b W 4 0 O C w 0 O H 0 m c X V v d D s s J n F 1 b 3 Q 7 U 2 V j d G l v b j E v M D E x N D I w M j M v R X h w Y W 5 k Z W Q g V G F i b G U g Q 2 9 s d W 1 u M S 5 7 Q 2 9 s d W 1 u N D k s N D l 9 J n F 1 b 3 Q 7 L C Z x d W 9 0 O 1 N l Y 3 R p b 2 4 x L z A x M T Q y M D I z L 0 V 4 c G F u Z G V k I F R h Y m x l I E N v b H V t b j E u e 0 N v b H V t b j U w L D U w f S Z x d W 9 0 O y w m c X V v d D t T Z W N 0 a W 9 u M S 8 w M T E 0 M j A y M y 9 F e H B h b m R l Z C B U Y W J s Z S B D b 2 x 1 b W 4 x L n t D b 2 x 1 b W 4 1 M S w 1 M X 0 m c X V v d D s s J n F 1 b 3 Q 7 U 2 V j d G l v b j E v M D E x N D I w M j M v R X h w Y W 5 k Z W Q g V G F i b G U g Q 2 9 s d W 1 u M S 5 7 Q 2 9 s d W 1 u N T I s N T J 9 J n F 1 b 3 Q 7 L C Z x d W 9 0 O 1 N l Y 3 R p b 2 4 x L z A x M T Q y M D I z L 0 V 4 c G F u Z G V k I F R h Y m x l I E N v b H V t b j E u e 0 N v b H V t b j U z L D U z f S Z x d W 9 0 O y w m c X V v d D t T Z W N 0 a W 9 u M S 8 w M T E 0 M j A y M y 9 F e H B h b m R l Z C B U Y W J s Z S B D b 2 x 1 b W 4 x L n t D b 2 x 1 b W 4 1 N C w 1 N H 0 m c X V v d D s s J n F 1 b 3 Q 7 U 2 V j d G l v b j E v M D E x N D I w M j M v R X h w Y W 5 k Z W Q g V G F i b G U g Q 2 9 s d W 1 u M S 5 7 Q 2 9 s d W 1 u N T U s N T V 9 J n F 1 b 3 Q 7 L C Z x d W 9 0 O 1 N l Y 3 R p b 2 4 x L z A x M T Q y M D I z L 0 V 4 c G F u Z G V k I F R h Y m x l I E N v b H V t b j E u e 0 N v b H V t b j U 2 L D U 2 f S Z x d W 9 0 O y w m c X V v d D t T Z W N 0 a W 9 u M S 8 w M T E 0 M j A y M y 9 F e H B h b m R l Z C B U Y W J s Z S B D b 2 x 1 b W 4 x L n t D b 2 x 1 b W 4 1 N y w 1 N 3 0 m c X V v d D s s J n F 1 b 3 Q 7 U 2 V j d G l v b j E v M D E x N D I w M j M v R X h w Y W 5 k Z W Q g V G F i b G U g Q 2 9 s d W 1 u M S 5 7 Q 2 9 s d W 1 u N T g s N T h 9 J n F 1 b 3 Q 7 L C Z x d W 9 0 O 1 N l Y 3 R p b 2 4 x L z A x M T Q y M D I z L 0 V 4 c G F u Z G V k I F R h Y m x l I E N v b H V t b j E u e 0 N v b H V t b j U 5 L D U 5 f S Z x d W 9 0 O y w m c X V v d D t T Z W N 0 a W 9 u M S 8 w M T E 0 M j A y M y 9 F e H B h b m R l Z C B U Y W J s Z S B D b 2 x 1 b W 4 x L n t D b 2 x 1 b W 4 2 M C w 2 M H 0 m c X V v d D s s J n F 1 b 3 Q 7 U 2 V j d G l v b j E v M D E x N D I w M j M v R X h w Y W 5 k Z W Q g V G F i b G U g Q 2 9 s d W 1 u M S 5 7 Q 2 9 s d W 1 u N j E s N j F 9 J n F 1 b 3 Q 7 L C Z x d W 9 0 O 1 N l Y 3 R p b 2 4 x L z A x M T Q y M D I z L 0 V 4 c G F u Z G V k I F R h Y m x l I E N v b H V t b j E u e 0 N v b H V t b j Y y L D Y y f S Z x d W 9 0 O y w m c X V v d D t T Z W N 0 a W 9 u M S 8 w M T E 0 M j A y M y 9 F e H B h b m R l Z C B U Y W J s Z S B D b 2 x 1 b W 4 x L n t D b 2 x 1 b W 4 2 M y w 2 M 3 0 m c X V v d D s s J n F 1 b 3 Q 7 U 2 V j d G l v b j E v M D E x N D I w M j M v R X h w Y W 5 k Z W Q g V G F i b G U g Q 2 9 s d W 1 u M S 5 7 Q 2 9 s d W 1 u N j Q s N j R 9 J n F 1 b 3 Q 7 L C Z x d W 9 0 O 1 N l Y 3 R p b 2 4 x L z A x M T Q y M D I z L 0 V 4 c G F u Z G V k I F R h Y m x l I E N v b H V t b j E u e 0 N v b H V t b j Y 1 L D Y 1 f S Z x d W 9 0 O y w m c X V v d D t T Z W N 0 a W 9 u M S 8 w M T E 0 M j A y M y 9 F e H B h b m R l Z C B U Y W J s Z S B D b 2 x 1 b W 4 x L n t D b 2 x 1 b W 4 2 N i w 2 N n 0 m c X V v d D s s J n F 1 b 3 Q 7 U 2 V j d G l v b j E v M D E x N D I w M j M v R X h w Y W 5 k Z W Q g V G F i b G U g Q 2 9 s d W 1 u M S 5 7 Q 2 9 s d W 1 u N j c s N j d 9 J n F 1 b 3 Q 7 L C Z x d W 9 0 O 1 N l Y 3 R p b 2 4 x L z A x M T Q y M D I z L 0 V 4 c G F u Z G V k I F R h Y m x l I E N v b H V t b j E u e 0 N v b H V t b j Y 4 L D Y 4 f S Z x d W 9 0 O y w m c X V v d D t T Z W N 0 a W 9 u M S 8 w M T E 0 M j A y M y 9 F e H B h b m R l Z C B U Y W J s Z S B D b 2 x 1 b W 4 x L n t D b 2 x 1 b W 4 2 O S w 2 O X 0 m c X V v d D s s J n F 1 b 3 Q 7 U 2 V j d G l v b j E v M D E x N D I w M j M v R X h w Y W 5 k Z W Q g V G F i b G U g Q 2 9 s d W 1 u M S 5 7 Q 2 9 s d W 1 u N z A s N z B 9 J n F 1 b 3 Q 7 L C Z x d W 9 0 O 1 N l Y 3 R p b 2 4 x L z A x M T Q y M D I z L 0 V 4 c G F u Z G V k I F R h Y m x l I E N v b H V t b j E u e 0 N v b H V t b j c x L D c x f S Z x d W 9 0 O y w m c X V v d D t T Z W N 0 a W 9 u M S 8 w M T E 0 M j A y M y 9 F e H B h b m R l Z C B U Y W J s Z S B D b 2 x 1 b W 4 x L n t D b 2 x 1 b W 4 3 M i w 3 M n 0 m c X V v d D s s J n F 1 b 3 Q 7 U 2 V j d G l v b j E v M D E x N D I w M j M v R X h w Y W 5 k Z W Q g V G F i b G U g Q 2 9 s d W 1 u M S 5 7 Q 2 9 s d W 1 u N z M s N z N 9 J n F 1 b 3 Q 7 L C Z x d W 9 0 O 1 N l Y 3 R p b 2 4 x L z A x M T Q y M D I z L 0 V 4 c G F u Z G V k I F R h Y m x l I E N v b H V t b j E u e 0 N v b H V t b j c 0 L D c 0 f S Z x d W 9 0 O y w m c X V v d D t T Z W N 0 a W 9 u M S 8 w M T E 0 M j A y M y 9 F e H B h b m R l Z C B U Y W J s Z S B D b 2 x 1 b W 4 x L n t D b 2 x 1 b W 4 3 N S w 3 N X 0 m c X V v d D s s J n F 1 b 3 Q 7 U 2 V j d G l v b j E v M D E x N D I w M j M v R X h w Y W 5 k Z W Q g V G F i b G U g Q 2 9 s d W 1 u M S 5 7 Q 2 9 s d W 1 u N z Y s N z Z 9 J n F 1 b 3 Q 7 L C Z x d W 9 0 O 1 N l Y 3 R p b 2 4 x L z A x M T Q y M D I z L 0 V 4 c G F u Z G V k I F R h Y m x l I E N v b H V t b j E u e 0 N v b H V t b j c 3 L D c 3 f S Z x d W 9 0 O y w m c X V v d D t T Z W N 0 a W 9 u M S 8 w M T E 0 M j A y M y 9 F e H B h b m R l Z C B U Y W J s Z S B D b 2 x 1 b W 4 x L n t D b 2 x 1 b W 4 3 O C w 3 O H 0 m c X V v d D s s J n F 1 b 3 Q 7 U 2 V j d G l v b j E v M D E x N D I w M j M v R X h w Y W 5 k Z W Q g V G F i b G U g Q 2 9 s d W 1 u M S 5 7 Q 2 9 s d W 1 u N z k s N z l 9 J n F 1 b 3 Q 7 L C Z x d W 9 0 O 1 N l Y 3 R p b 2 4 x L z A x M T Q y M D I z L 0 V 4 c G F u Z G V k I F R h Y m x l I E N v b H V t b j E u e 0 N v b H V t b j g w L D g w f S Z x d W 9 0 O y w m c X V v d D t T Z W N 0 a W 9 u M S 8 w M T E 0 M j A y M y 9 F e H B h b m R l Z C B U Y W J s Z S B D b 2 x 1 b W 4 x L n t D b 2 x 1 b W 4 4 M S w 4 M X 0 m c X V v d D s s J n F 1 b 3 Q 7 U 2 V j d G l v b j E v M D E x N D I w M j M v R X h w Y W 5 k Z W Q g V G F i b G U g Q 2 9 s d W 1 u M S 5 7 Q 2 9 s d W 1 u O D I s O D J 9 J n F 1 b 3 Q 7 L C Z x d W 9 0 O 1 N l Y 3 R p b 2 4 x L z A x M T Q y M D I z L 0 V 4 c G F u Z G V k I F R h Y m x l I E N v b H V t b j E u e 0 N v b H V t b j g z L D g z f S Z x d W 9 0 O y w m c X V v d D t T Z W N 0 a W 9 u M S 8 w M T E 0 M j A y M y 9 F e H B h b m R l Z C B U Y W J s Z S B D b 2 x 1 b W 4 x L n t D b 2 x 1 b W 4 4 N C w 4 N H 0 m c X V v d D s s J n F 1 b 3 Q 7 U 2 V j d G l v b j E v M D E x N D I w M j M v R X h w Y W 5 k Z W Q g V G F i b G U g Q 2 9 s d W 1 u M S 5 7 Q 2 9 s d W 1 u O D U s O D V 9 J n F 1 b 3 Q 7 L C Z x d W 9 0 O 1 N l Y 3 R p b 2 4 x L z A x M T Q y M D I z L 0 V 4 c G F u Z G V k I F R h Y m x l I E N v b H V t b j E u e 0 N v b H V t b j g 2 L D g 2 f S Z x d W 9 0 O y w m c X V v d D t T Z W N 0 a W 9 u M S 8 w M T E 0 M j A y M y 9 F e H B h b m R l Z C B U Y W J s Z S B D b 2 x 1 b W 4 x L n t D b 2 x 1 b W 4 4 N y w 4 N 3 0 m c X V v d D s s J n F 1 b 3 Q 7 U 2 V j d G l v b j E v M D E x N D I w M j M v R X h w Y W 5 k Z W Q g V G F i b G U g Q 2 9 s d W 1 u M S 5 7 Q 2 9 s d W 1 u O D g s O D h 9 J n F 1 b 3 Q 7 L C Z x d W 9 0 O 1 N l Y 3 R p b 2 4 x L z A x M T Q y M D I z L 0 V 4 c G F u Z G V k I F R h Y m x l I E N v b H V t b j E u e 0 N v b H V t b j g 5 L D g 5 f S Z x d W 9 0 O y w m c X V v d D t T Z W N 0 a W 9 u M S 8 w M T E 0 M j A y M y 9 F e H B h b m R l Z C B U Y W J s Z S B D b 2 x 1 b W 4 x L n t D b 2 x 1 b W 4 5 M C w 5 M H 0 m c X V v d D s s J n F 1 b 3 Q 7 U 2 V j d G l v b j E v M D E x N D I w M j M v R X h w Y W 5 k Z W Q g V G F i b G U g Q 2 9 s d W 1 u M S 5 7 Q 2 9 s d W 1 u O T E s O T F 9 J n F 1 b 3 Q 7 L C Z x d W 9 0 O 1 N l Y 3 R p b 2 4 x L z A x M T Q y M D I z L 0 V 4 c G F u Z G V k I F R h Y m x l I E N v b H V t b j E u e 0 N v b H V t b j k y L D k y f S Z x d W 9 0 O y w m c X V v d D t T Z W N 0 a W 9 u M S 8 w M T E 0 M j A y M y 9 F e H B h b m R l Z C B U Y W J s Z S B D b 2 x 1 b W 4 x L n t D b 2 x 1 b W 4 5 M y w 5 M 3 0 m c X V v d D s s J n F 1 b 3 Q 7 U 2 V j d G l v b j E v M D E x N D I w M j M v R X h w Y W 5 k Z W Q g V G F i b G U g Q 2 9 s d W 1 u M S 5 7 Q 2 9 s d W 1 u O T Q s O T R 9 J n F 1 b 3 Q 7 L C Z x d W 9 0 O 1 N l Y 3 R p b 2 4 x L z A x M T Q y M D I z L 0 V 4 c G F u Z G V k I F R h Y m x l I E N v b H V t b j E u e 0 N v b H V t b j k 1 L D k 1 f S Z x d W 9 0 O y w m c X V v d D t T Z W N 0 a W 9 u M S 8 w M T E 0 M j A y M y 9 F e H B h b m R l Z C B U Y W J s Z S B D b 2 x 1 b W 4 x L n t D b 2 x 1 b W 4 5 N i w 5 N n 0 m c X V v d D s s J n F 1 b 3 Q 7 U 2 V j d G l v b j E v M D E x N D I w M j M v R X h w Y W 5 k Z W Q g V G F i b G U g Q 2 9 s d W 1 u M S 5 7 Q 2 9 s d W 1 u O T c s O T d 9 J n F 1 b 3 Q 7 L C Z x d W 9 0 O 1 N l Y 3 R p b 2 4 x L z A x M T Q y M D I z L 0 V 4 c G F u Z G V k I F R h Y m x l I E N v b H V t b j E u e 0 N v b H V t b j k 4 L D k 4 f S Z x d W 9 0 O y w m c X V v d D t T Z W N 0 a W 9 u M S 8 w M T E 0 M j A y M y 9 F e H B h b m R l Z C B U Y W J s Z S B D b 2 x 1 b W 4 x L n t D b 2 x 1 b W 4 5 O S w 5 O X 0 m c X V v d D s s J n F 1 b 3 Q 7 U 2 V j d G l v b j E v M D E x N D I w M j M v R X h w Y W 5 k Z W Q g V G F i b G U g Q 2 9 s d W 1 u M S 5 7 Q 2 9 s d W 1 u M T A w L D E w M H 0 m c X V v d D s s J n F 1 b 3 Q 7 U 2 V j d G l v b j E v M D E x N D I w M j M v R X h w Y W 5 k Z W Q g V G F i b G U g Q 2 9 s d W 1 u M S 5 7 Q 2 9 s d W 1 u M T A x L D E w M X 0 m c X V v d D s s J n F 1 b 3 Q 7 U 2 V j d G l v b j E v M D E x N D I w M j M v R X h w Y W 5 k Z W Q g V G F i b G U g Q 2 9 s d W 1 u M S 5 7 Q 2 9 s d W 1 u M T A y L D E w M n 0 m c X V v d D s s J n F 1 b 3 Q 7 U 2 V j d G l v b j E v M D E x N D I w M j M v R X h w Y W 5 k Z W Q g V G F i b G U g Q 2 9 s d W 1 u M S 5 7 Q 2 9 s d W 1 u M T A z L D E w M 3 0 m c X V v d D s s J n F 1 b 3 Q 7 U 2 V j d G l v b j E v M D E x N D I w M j M v R X h w Y W 5 k Z W Q g V G F i b G U g Q 2 9 s d W 1 u M S 5 7 Q 2 9 s d W 1 u M T A 0 L D E w N H 0 m c X V v d D s s J n F 1 b 3 Q 7 U 2 V j d G l v b j E v M D E x N D I w M j M v R X h w Y W 5 k Z W Q g V G F i b G U g Q 2 9 s d W 1 u M S 5 7 Q 2 9 s d W 1 u M T A 1 L D E w N X 0 m c X V v d D s s J n F 1 b 3 Q 7 U 2 V j d G l v b j E v M D E x N D I w M j M v R X h w Y W 5 k Z W Q g V G F i b G U g Q 2 9 s d W 1 u M S 5 7 Q 2 9 s d W 1 u M T A 2 L D E w N n 0 m c X V v d D s s J n F 1 b 3 Q 7 U 2 V j d G l v b j E v M D E x N D I w M j M v R X h w Y W 5 k Z W Q g V G F i b G U g Q 2 9 s d W 1 u M S 5 7 Q 2 9 s d W 1 u M T A 3 L D E w N 3 0 m c X V v d D s s J n F 1 b 3 Q 7 U 2 V j d G l v b j E v M D E x N D I w M j M v R X h w Y W 5 k Z W Q g V G F i b G U g Q 2 9 s d W 1 u M S 5 7 Q 2 9 s d W 1 u M T A 4 L D E w O H 0 m c X V v d D s s J n F 1 b 3 Q 7 U 2 V j d G l v b j E v M D E x N D I w M j M v R X h w Y W 5 k Z W Q g V G F i b G U g Q 2 9 s d W 1 u M S 5 7 Q 2 9 s d W 1 u M T A 5 L D E w O X 0 m c X V v d D s s J n F 1 b 3 Q 7 U 2 V j d G l v b j E v M D E x N D I w M j M v R X h w Y W 5 k Z W Q g V G F i b G U g Q 2 9 s d W 1 u M S 5 7 Q 2 9 s d W 1 u M T E w L D E x M H 0 m c X V v d D s s J n F 1 b 3 Q 7 U 2 V j d G l v b j E v M D E x N D I w M j M v R X h w Y W 5 k Z W Q g V G F i b G U g Q 2 9 s d W 1 u M S 5 7 Q 2 9 s d W 1 u M T E x L D E x M X 0 m c X V v d D s s J n F 1 b 3 Q 7 U 2 V j d G l v b j E v M D E x N D I w M j M v R X h w Y W 5 k Z W Q g V G F i b G U g Q 2 9 s d W 1 u M S 5 7 Q 2 9 s d W 1 u M T E y L D E x M n 0 m c X V v d D s s J n F 1 b 3 Q 7 U 2 V j d G l v b j E v M D E x N D I w M j M v R X h w Y W 5 k Z W Q g V G F i b G U g Q 2 9 s d W 1 u M S 5 7 Q 2 9 s d W 1 u M T E z L D E x M 3 0 m c X V v d D s s J n F 1 b 3 Q 7 U 2 V j d G l v b j E v M D E x N D I w M j M v R X h w Y W 5 k Z W Q g V G F i b G U g Q 2 9 s d W 1 u M S 5 7 Q 2 9 s d W 1 u M T E 0 L D E x N H 0 m c X V v d D s s J n F 1 b 3 Q 7 U 2 V j d G l v b j E v M D E x N D I w M j M v R X h w Y W 5 k Z W Q g V G F i b G U g Q 2 9 s d W 1 u M S 5 7 Q 2 9 s d W 1 u M T E 1 L D E x N X 0 m c X V v d D s s J n F 1 b 3 Q 7 U 2 V j d G l v b j E v M D E x N D I w M j M v R X h w Y W 5 k Z W Q g V G F i b G U g Q 2 9 s d W 1 u M S 5 7 Q 2 9 s d W 1 u M T E 2 L D E x N n 0 m c X V v d D s s J n F 1 b 3 Q 7 U 2 V j d G l v b j E v M D E x N D I w M j M v R X h w Y W 5 k Z W Q g V G F i b G U g Q 2 9 s d W 1 u M S 5 7 Q 2 9 s d W 1 u M T E 3 L D E x N 3 0 m c X V v d D s s J n F 1 b 3 Q 7 U 2 V j d G l v b j E v M D E x N D I w M j M v R X h w Y W 5 k Z W Q g V G F i b G U g Q 2 9 s d W 1 u M S 5 7 Q 2 9 s d W 1 u M T E 4 L D E x O H 0 m c X V v d D s s J n F 1 b 3 Q 7 U 2 V j d G l v b j E v M D E x N D I w M j M v R X h w Y W 5 k Z W Q g V G F i b G U g Q 2 9 s d W 1 u M S 5 7 Q 2 9 s d W 1 u M T E 5 L D E x O X 0 m c X V v d D s s J n F 1 b 3 Q 7 U 2 V j d G l v b j E v M D E x N D I w M j M v R X h w Y W 5 k Z W Q g V G F i b G U g Q 2 9 s d W 1 u M S 5 7 Q 2 9 s d W 1 u M T I w L D E y M H 0 m c X V v d D s s J n F 1 b 3 Q 7 U 2 V j d G l v b j E v M D E x N D I w M j M v R X h w Y W 5 k Z W Q g V G F i b G U g Q 2 9 s d W 1 u M S 5 7 Q 2 9 s d W 1 u M T I x L D E y M X 0 m c X V v d D s s J n F 1 b 3 Q 7 U 2 V j d G l v b j E v M D E x N D I w M j M v R X h w Y W 5 k Z W Q g V G F i b G U g Q 2 9 s d W 1 u M S 5 7 Q 2 9 s d W 1 u M T I y L D E y M n 0 m c X V v d D s s J n F 1 b 3 Q 7 U 2 V j d G l v b j E v M D E x N D I w M j M v R X h w Y W 5 k Z W Q g V G F i b G U g Q 2 9 s d W 1 u M S 5 7 Q 2 9 s d W 1 u M T I z L D E y M 3 0 m c X V v d D s s J n F 1 b 3 Q 7 U 2 V j d G l v b j E v M D E x N D I w M j M v R X h w Y W 5 k Z W Q g V G F i b G U g Q 2 9 s d W 1 u M S 5 7 Q 2 9 s d W 1 u M T I 0 L D E y N H 0 m c X V v d D s s J n F 1 b 3 Q 7 U 2 V j d G l v b j E v M D E x N D I w M j M v R X h w Y W 5 k Z W Q g V G F i b G U g Q 2 9 s d W 1 u M S 5 7 Q 2 9 s d W 1 u M T I 1 L D E y N X 0 m c X V v d D s s J n F 1 b 3 Q 7 U 2 V j d G l v b j E v M D E x N D I w M j M v R X h w Y W 5 k Z W Q g V G F i b G U g Q 2 9 s d W 1 u M S 5 7 Q 2 9 s d W 1 u M T I 2 L D E y N n 0 m c X V v d D s s J n F 1 b 3 Q 7 U 2 V j d G l v b j E v M D E x N D I w M j M v R X h w Y W 5 k Z W Q g V G F i b G U g Q 2 9 s d W 1 u M S 5 7 Q 2 9 s d W 1 u M T I 3 L D E y N 3 0 m c X V v d D s s J n F 1 b 3 Q 7 U 2 V j d G l v b j E v M D E x N D I w M j M v R X h w Y W 5 k Z W Q g V G F i b G U g Q 2 9 s d W 1 u M S 5 7 Q 2 9 s d W 1 u M T I 4 L D E y O H 0 m c X V v d D s s J n F 1 b 3 Q 7 U 2 V j d G l v b j E v M D E x N D I w M j M v R X h w Y W 5 k Z W Q g V G F i b G U g Q 2 9 s d W 1 u M S 5 7 Q 2 9 s d W 1 u M T I 5 L D E y O X 0 m c X V v d D s s J n F 1 b 3 Q 7 U 2 V j d G l v b j E v M D E x N D I w M j M v R X h w Y W 5 k Z W Q g V G F i b G U g Q 2 9 s d W 1 u M S 5 7 Q 2 9 s d W 1 u M T M w L D E z M H 0 m c X V v d D s s J n F 1 b 3 Q 7 U 2 V j d G l v b j E v M D E x N D I w M j M v R X h w Y W 5 k Z W Q g V G F i b G U g Q 2 9 s d W 1 u M S 5 7 Q 2 9 s d W 1 u M T M x L D E z M X 0 m c X V v d D s s J n F 1 b 3 Q 7 U 2 V j d G l v b j E v M D E x N D I w M j M v R X h w Y W 5 k Z W Q g V G F i b G U g Q 2 9 s d W 1 u M S 5 7 Q 2 9 s d W 1 u M T M y L D E z M n 0 m c X V v d D s s J n F 1 b 3 Q 7 U 2 V j d G l v b j E v M D E x N D I w M j M v R X h w Y W 5 k Z W Q g V G F i b G U g Q 2 9 s d W 1 u M S 5 7 Q 2 9 s d W 1 u M T M z L D E z M 3 0 m c X V v d D s s J n F 1 b 3 Q 7 U 2 V j d G l v b j E v M D E x N D I w M j M v R X h w Y W 5 k Z W Q g V G F i b G U g Q 2 9 s d W 1 u M S 5 7 Q 2 9 s d W 1 u M T M 0 L D E z N H 0 m c X V v d D s s J n F 1 b 3 Q 7 U 2 V j d G l v b j E v M D E x N D I w M j M v R X h w Y W 5 k Z W Q g V G F i b G U g Q 2 9 s d W 1 u M S 5 7 Q 2 9 s d W 1 u M T M 1 L D E z N X 0 m c X V v d D s s J n F 1 b 3 Q 7 U 2 V j d G l v b j E v M D E x N D I w M j M v R X h w Y W 5 k Z W Q g V G F i b G U g Q 2 9 s d W 1 u M S 5 7 Q 2 9 s d W 1 u M T M 2 L D E z N n 0 m c X V v d D s s J n F 1 b 3 Q 7 U 2 V j d G l v b j E v M D E x N D I w M j M v R X h w Y W 5 k Z W Q g V G F i b G U g Q 2 9 s d W 1 u M S 5 7 Q 2 9 s d W 1 u M T M 3 L D E z N 3 0 m c X V v d D s s J n F 1 b 3 Q 7 U 2 V j d G l v b j E v M D E x N D I w M j M v R X h w Y W 5 k Z W Q g V G F i b G U g Q 2 9 s d W 1 u M S 5 7 Q 2 9 s d W 1 u M T M 4 L D E z O H 0 m c X V v d D s s J n F 1 b 3 Q 7 U 2 V j d G l v b j E v M D E x N D I w M j M v R X h w Y W 5 k Z W Q g V G F i b G U g Q 2 9 s d W 1 u M S 5 7 Q 2 9 s d W 1 u M T M 5 L D E z O X 0 m c X V v d D s s J n F 1 b 3 Q 7 U 2 V j d G l v b j E v M D E x N D I w M j M v R X h w Y W 5 k Z W Q g V G F i b G U g Q 2 9 s d W 1 u M S 5 7 Q 2 9 s d W 1 u M T Q w L D E 0 M H 0 m c X V v d D s s J n F 1 b 3 Q 7 U 2 V j d G l v b j E v M D E x N D I w M j M v R X h w Y W 5 k Z W Q g V G F i b G U g Q 2 9 s d W 1 u M S 5 7 Q 2 9 s d W 1 u M T Q x L D E 0 M X 0 m c X V v d D s s J n F 1 b 3 Q 7 U 2 V j d G l v b j E v M D E x N D I w M j M v R X h w Y W 5 k Z W Q g V G F i b G U g Q 2 9 s d W 1 u M S 5 7 Q 2 9 s d W 1 u M T Q y L D E 0 M n 0 m c X V v d D s s J n F 1 b 3 Q 7 U 2 V j d G l v b j E v M D E x N D I w M j M v R X h w Y W 5 k Z W Q g V G F i b G U g Q 2 9 s d W 1 u M S 5 7 Q 2 9 s d W 1 u M T Q z L D E 0 M 3 0 m c X V v d D s s J n F 1 b 3 Q 7 U 2 V j d G l v b j E v M D E x N D I w M j M v R X h w Y W 5 k Z W Q g V G F i b G U g Q 2 9 s d W 1 u M S 5 7 Q 2 9 s d W 1 u M T Q 0 L D E 0 N H 0 m c X V v d D s s J n F 1 b 3 Q 7 U 2 V j d G l v b j E v M D E x N D I w M j M v R X h w Y W 5 k Z W Q g V G F i b G U g Q 2 9 s d W 1 u M S 5 7 Q 2 9 s d W 1 u M T Q 1 L D E 0 N X 0 m c X V v d D s s J n F 1 b 3 Q 7 U 2 V j d G l v b j E v M D E x N D I w M j M v R X h w Y W 5 k Z W Q g V G F i b G U g Q 2 9 s d W 1 u M S 5 7 Q 2 9 s d W 1 u M T Q 2 L D E 0 N n 0 m c X V v d D s s J n F 1 b 3 Q 7 U 2 V j d G l v b j E v M D E x N D I w M j M v R X h w Y W 5 k Z W Q g V G F i b G U g Q 2 9 s d W 1 u M S 5 7 Q 2 9 s d W 1 u M T Q 3 L D E 0 N 3 0 m c X V v d D s s J n F 1 b 3 Q 7 U 2 V j d G l v b j E v M D E x N D I w M j M v R X h w Y W 5 k Z W Q g V G F i b G U g Q 2 9 s d W 1 u M S 5 7 Q 2 9 s d W 1 u M T Q 4 L D E 0 O H 0 m c X V v d D s s J n F 1 b 3 Q 7 U 2 V j d G l v b j E v M D E x N D I w M j M v R X h w Y W 5 k Z W Q g V G F i b G U g Q 2 9 s d W 1 u M S 5 7 Q 2 9 s d W 1 u M T Q 5 L D E 0 O X 0 m c X V v d D s s J n F 1 b 3 Q 7 U 2 V j d G l v b j E v M D E x N D I w M j M v R X h w Y W 5 k Z W Q g V G F i b G U g Q 2 9 s d W 1 u M S 5 7 Q 2 9 s d W 1 u M T U w L D E 1 M H 0 m c X V v d D s s J n F 1 b 3 Q 7 U 2 V j d G l v b j E v M D E x N D I w M j M v R X h w Y W 5 k Z W Q g V G F i b G U g Q 2 9 s d W 1 u M S 5 7 Q 2 9 s d W 1 u M T U x L D E 1 M X 0 m c X V v d D s s J n F 1 b 3 Q 7 U 2 V j d G l v b j E v M D E x N D I w M j M v R X h w Y W 5 k Z W Q g V G F i b G U g Q 2 9 s d W 1 u M S 5 7 Q 2 9 s d W 1 u M T U y L D E 1 M n 0 m c X V v d D s s J n F 1 b 3 Q 7 U 2 V j d G l v b j E v M D E x N D I w M j M v R X h w Y W 5 k Z W Q g V G F i b G U g Q 2 9 s d W 1 u M S 5 7 Q 2 9 s d W 1 u M T U z L D E 1 M 3 0 m c X V v d D s s J n F 1 b 3 Q 7 U 2 V j d G l v b j E v M D E x N D I w M j M v R X h w Y W 5 k Z W Q g V G F i b G U g Q 2 9 s d W 1 u M S 5 7 Q 2 9 s d W 1 u M T U 0 L D E 1 N H 0 m c X V v d D s s J n F 1 b 3 Q 7 U 2 V j d G l v b j E v M D E x N D I w M j M v R X h w Y W 5 k Z W Q g V G F i b G U g Q 2 9 s d W 1 u M S 5 7 Q 2 9 s d W 1 u M T U 1 L D E 1 N X 0 m c X V v d D s s J n F 1 b 3 Q 7 U 2 V j d G l v b j E v M D E x N D I w M j M v R X h w Y W 5 k Z W Q g V G F i b G U g Q 2 9 s d W 1 u M S 5 7 Q 2 9 s d W 1 u M T U 2 L D E 1 N n 0 m c X V v d D s s J n F 1 b 3 Q 7 U 2 V j d G l v b j E v M D E x N D I w M j M v R X h w Y W 5 k Z W Q g V G F i b G U g Q 2 9 s d W 1 u M S 5 7 Q 2 9 s d W 1 u M T U 3 L D E 1 N 3 0 m c X V v d D s s J n F 1 b 3 Q 7 U 2 V j d G l v b j E v M D E x N D I w M j M v R X h w Y W 5 k Z W Q g V G F i b G U g Q 2 9 s d W 1 u M S 5 7 Q 2 9 s d W 1 u M T U 4 L D E 1 O H 0 m c X V v d D s s J n F 1 b 3 Q 7 U 2 V j d G l v b j E v M D E x N D I w M j M v R X h w Y W 5 k Z W Q g V G F i b G U g Q 2 9 s d W 1 u M S 5 7 Q 2 9 s d W 1 u M T U 5 L D E 1 O X 0 m c X V v d D s s J n F 1 b 3 Q 7 U 2 V j d G l v b j E v M D E x N D I w M j M v R X h w Y W 5 k Z W Q g V G F i b G U g Q 2 9 s d W 1 u M S 5 7 Q 2 9 s d W 1 u M T Y w L D E 2 M H 0 m c X V v d D s s J n F 1 b 3 Q 7 U 2 V j d G l v b j E v M D E x N D I w M j M v R X h w Y W 5 k Z W Q g V G F i b G U g Q 2 9 s d W 1 u M S 5 7 Q 2 9 s d W 1 u M T Y x L D E 2 M X 0 m c X V v d D s s J n F 1 b 3 Q 7 U 2 V j d G l v b j E v M D E x N D I w M j M v R X h w Y W 5 k Z W Q g V G F i b G U g Q 2 9 s d W 1 u M S 5 7 Q 2 9 s d W 1 u M T Y y L D E 2 M n 0 m c X V v d D s s J n F 1 b 3 Q 7 U 2 V j d G l v b j E v M D E x N D I w M j M v R X h w Y W 5 k Z W Q g V G F i b G U g Q 2 9 s d W 1 u M S 5 7 Q 2 9 s d W 1 u M T Y z L D E 2 M 3 0 m c X V v d D s s J n F 1 b 3 Q 7 U 2 V j d G l v b j E v M D E x N D I w M j M v R X h w Y W 5 k Z W Q g V G F i b G U g Q 2 9 s d W 1 u M S 5 7 Q 2 9 s d W 1 u M T Y 0 L D E 2 N H 0 m c X V v d D s s J n F 1 b 3 Q 7 U 2 V j d G l v b j E v M D E x N D I w M j M v R X h w Y W 5 k Z W Q g V G F i b G U g Q 2 9 s d W 1 u M S 5 7 Q 2 9 s d W 1 u M T Y 1 L D E 2 N X 0 m c X V v d D s s J n F 1 b 3 Q 7 U 2 V j d G l v b j E v M D E x N D I w M j M v R X h w Y W 5 k Z W Q g V G F i b G U g Q 2 9 s d W 1 u M S 5 7 Q 2 9 s d W 1 u M T Y 2 L D E 2 N n 0 m c X V v d D s s J n F 1 b 3 Q 7 U 2 V j d G l v b j E v M D E x N D I w M j M v R X h w Y W 5 k Z W Q g V G F i b G U g Q 2 9 s d W 1 u M S 5 7 Q 2 9 s d W 1 u M T Y 3 L D E 2 N 3 0 m c X V v d D s s J n F 1 b 3 Q 7 U 2 V j d G l v b j E v M D E x N D I w M j M v R X h w Y W 5 k Z W Q g V G F i b G U g Q 2 9 s d W 1 u M S 5 7 Q 2 9 s d W 1 u M T Y 4 L D E 2 O H 0 m c X V v d D s s J n F 1 b 3 Q 7 U 2 V j d G l v b j E v M D E x N D I w M j M v R X h w Y W 5 k Z W Q g V G F i b G U g Q 2 9 s d W 1 u M S 5 7 Q 2 9 s d W 1 u M T Y 5 L D E 2 O X 0 m c X V v d D s s J n F 1 b 3 Q 7 U 2 V j d G l v b j E v M D E x N D I w M j M v R X h w Y W 5 k Z W Q g V G F i b G U g Q 2 9 s d W 1 u M S 5 7 Q 2 9 s d W 1 u M T c w L D E 3 M H 0 m c X V v d D s s J n F 1 b 3 Q 7 U 2 V j d G l v b j E v M D E x N D I w M j M v R X h w Y W 5 k Z W Q g V G F i b G U g Q 2 9 s d W 1 u M S 5 7 Q 2 9 s d W 1 u M T c x L D E 3 M X 0 m c X V v d D s s J n F 1 b 3 Q 7 U 2 V j d G l v b j E v M D E x N D I w M j M v R X h w Y W 5 k Z W Q g V G F i b G U g Q 2 9 s d W 1 u M S 5 7 Q 2 9 s d W 1 u M T c y L D E 3 M n 0 m c X V v d D s s J n F 1 b 3 Q 7 U 2 V j d G l v b j E v M D E x N D I w M j M v R X h w Y W 5 k Z W Q g V G F i b G U g Q 2 9 s d W 1 u M S 5 7 Q 2 9 s d W 1 u M T c z L D E 3 M 3 0 m c X V v d D s s J n F 1 b 3 Q 7 U 2 V j d G l v b j E v M D E x N D I w M j M v R X h w Y W 5 k Z W Q g V G F i b G U g Q 2 9 s d W 1 u M S 5 7 Q 2 9 s d W 1 u M T c 0 L D E 3 N H 0 m c X V v d D s s J n F 1 b 3 Q 7 U 2 V j d G l v b j E v M D E x N D I w M j M v R X h w Y W 5 k Z W Q g V G F i b G U g Q 2 9 s d W 1 u M S 5 7 Q 2 9 s d W 1 u M T c 1 L D E 3 N X 0 m c X V v d D s s J n F 1 b 3 Q 7 U 2 V j d G l v b j E v M D E x N D I w M j M v R X h w Y W 5 k Z W Q g V G F i b G U g Q 2 9 s d W 1 u M S 5 7 Q 2 9 s d W 1 u M T c 2 L D E 3 N n 0 m c X V v d D s s J n F 1 b 3 Q 7 U 2 V j d G l v b j E v M D E x N D I w M j M v R X h w Y W 5 k Z W Q g V G F i b G U g Q 2 9 s d W 1 u M S 5 7 Q 2 9 s d W 1 u M T c 3 L D E 3 N 3 0 m c X V v d D s s J n F 1 b 3 Q 7 U 2 V j d G l v b j E v M D E x N D I w M j M v R X h w Y W 5 k Z W Q g V G F i b G U g Q 2 9 s d W 1 u M S 5 7 Q 2 9 s d W 1 u M T c 4 L D E 3 O H 0 m c X V v d D s s J n F 1 b 3 Q 7 U 2 V j d G l v b j E v M D E x N D I w M j M v R X h w Y W 5 k Z W Q g V G F i b G U g Q 2 9 s d W 1 u M S 5 7 Q 2 9 s d W 1 u M T c 5 L D E 3 O X 0 m c X V v d D s s J n F 1 b 3 Q 7 U 2 V j d G l v b j E v M D E x N D I w M j M v R X h w Y W 5 k Z W Q g V G F i b G U g Q 2 9 s d W 1 u M S 5 7 Q 2 9 s d W 1 u M T g w L D E 4 M H 0 m c X V v d D s s J n F 1 b 3 Q 7 U 2 V j d G l v b j E v M D E x N D I w M j M v R X h w Y W 5 k Z W Q g V G F i b G U g Q 2 9 s d W 1 u M S 5 7 Q 2 9 s d W 1 u M T g x L D E 4 M X 0 m c X V v d D s s J n F 1 b 3 Q 7 U 2 V j d G l v b j E v M D E x N D I w M j M v R X h w Y W 5 k Z W Q g V G F i b G U g Q 2 9 s d W 1 u M S 5 7 Q 2 9 s d W 1 u M T g y L D E 4 M n 0 m c X V v d D s s J n F 1 b 3 Q 7 U 2 V j d G l v b j E v M D E x N D I w M j M v R X h w Y W 5 k Z W Q g V G F i b G U g Q 2 9 s d W 1 u M S 5 7 Q 2 9 s d W 1 u M T g z L D E 4 M 3 0 m c X V v d D s s J n F 1 b 3 Q 7 U 2 V j d G l v b j E v M D E x N D I w M j M v R X h w Y W 5 k Z W Q g V G F i b G U g Q 2 9 s d W 1 u M S 5 7 Q 2 9 s d W 1 u M T g 0 L D E 4 N H 0 m c X V v d D s s J n F 1 b 3 Q 7 U 2 V j d G l v b j E v M D E x N D I w M j M v R X h w Y W 5 k Z W Q g V G F i b G U g Q 2 9 s d W 1 u M S 5 7 Q 2 9 s d W 1 u M T g 1 L D E 4 N X 0 m c X V v d D s s J n F 1 b 3 Q 7 U 2 V j d G l v b j E v M D E x N D I w M j M v R X h w Y W 5 k Z W Q g V G F i b G U g Q 2 9 s d W 1 u M S 5 7 Q 2 9 s d W 1 u M T g 2 L D E 4 N n 0 m c X V v d D s s J n F 1 b 3 Q 7 U 2 V j d G l v b j E v M D E x N D I w M j M v R X h w Y W 5 k Z W Q g V G F i b G U g Q 2 9 s d W 1 u M S 5 7 Q 2 9 s d W 1 u M T g 3 L D E 4 N 3 0 m c X V v d D s s J n F 1 b 3 Q 7 U 2 V j d G l v b j E v M D E x N D I w M j M v R X h w Y W 5 k Z W Q g V G F i b G U g Q 2 9 s d W 1 u M S 5 7 Q 2 9 s d W 1 u M T g 4 L D E 4 O H 0 m c X V v d D s s J n F 1 b 3 Q 7 U 2 V j d G l v b j E v M D E x N D I w M j M v R X h w Y W 5 k Z W Q g V G F i b G U g Q 2 9 s d W 1 u M S 5 7 Q 2 9 s d W 1 u M T g 5 L D E 4 O X 0 m c X V v d D s s J n F 1 b 3 Q 7 U 2 V j d G l v b j E v M D E x N D I w M j M v R X h w Y W 5 k Z W Q g V G F i b G U g Q 2 9 s d W 1 u M S 5 7 Q 2 9 s d W 1 u M T k w L D E 5 M H 0 m c X V v d D s s J n F 1 b 3 Q 7 U 2 V j d G l v b j E v M D E x N D I w M j M v R X h w Y W 5 k Z W Q g V G F i b G U g Q 2 9 s d W 1 u M S 5 7 Q 2 9 s d W 1 u M T k x L D E 5 M X 0 m c X V v d D s s J n F 1 b 3 Q 7 U 2 V j d G l v b j E v M D E x N D I w M j M v R X h w Y W 5 k Z W Q g V G F i b G U g Q 2 9 s d W 1 u M S 5 7 Q 2 9 s d W 1 u M T k y L D E 5 M n 0 m c X V v d D s s J n F 1 b 3 Q 7 U 2 V j d G l v b j E v M D E x N D I w M j M v R X h w Y W 5 k Z W Q g V G F i b G U g Q 2 9 s d W 1 u M S 5 7 Q 2 9 s d W 1 u M T k z L D E 5 M 3 0 m c X V v d D s s J n F 1 b 3 Q 7 U 2 V j d G l v b j E v M D E x N D I w M j M v R X h w Y W 5 k Z W Q g V G F i b G U g Q 2 9 s d W 1 u M S 5 7 Q 2 9 s d W 1 u M T k 0 L D E 5 N H 0 m c X V v d D s s J n F 1 b 3 Q 7 U 2 V j d G l v b j E v M D E x N D I w M j M v R X h w Y W 5 k Z W Q g V G F i b G U g Q 2 9 s d W 1 u M S 5 7 Q 2 9 s d W 1 u M T k 1 L D E 5 N X 0 m c X V v d D s s J n F 1 b 3 Q 7 U 2 V j d G l v b j E v M D E x N D I w M j M v R X h w Y W 5 k Z W Q g V G F i b G U g Q 2 9 s d W 1 u M S 5 7 Q 2 9 s d W 1 u M T k 2 L D E 5 N n 0 m c X V v d D s s J n F 1 b 3 Q 7 U 2 V j d G l v b j E v M D E x N D I w M j M v R X h w Y W 5 k Z W Q g V G F i b G U g Q 2 9 s d W 1 u M S 5 7 Q 2 9 s d W 1 u M T k 3 L D E 5 N 3 0 m c X V v d D s s J n F 1 b 3 Q 7 U 2 V j d G l v b j E v M D E x N D I w M j M v R X h w Y W 5 k Z W Q g V G F i b G U g Q 2 9 s d W 1 u M S 5 7 Q 2 9 s d W 1 u M T k 4 L D E 5 O H 0 m c X V v d D s s J n F 1 b 3 Q 7 U 2 V j d G l v b j E v M D E x N D I w M j M v R X h w Y W 5 k Z W Q g V G F i b G U g Q 2 9 s d W 1 u M S 5 7 Q 2 9 s d W 1 u M T k 5 L D E 5 O X 0 m c X V v d D s s J n F 1 b 3 Q 7 U 2 V j d G l v b j E v M D E x N D I w M j M v R X h w Y W 5 k Z W Q g V G F i b G U g Q 2 9 s d W 1 u M S 5 7 Q 2 9 s d W 1 u M j A w L D I w M H 0 m c X V v d D s s J n F 1 b 3 Q 7 U 2 V j d G l v b j E v M D E x N D I w M j M v R X h w Y W 5 k Z W Q g V G F i b G U g Q 2 9 s d W 1 u M S 5 7 Q 2 9 s d W 1 u M j A x L D I w M X 0 m c X V v d D s s J n F 1 b 3 Q 7 U 2 V j d G l v b j E v M D E x N D I w M j M v R X h w Y W 5 k Z W Q g V G F i b G U g Q 2 9 s d W 1 u M S 5 7 Q 2 9 s d W 1 u M j A y L D I w M n 0 m c X V v d D s s J n F 1 b 3 Q 7 U 2 V j d G l v b j E v M D E x N D I w M j M v R X h w Y W 5 k Z W Q g V G F i b G U g Q 2 9 s d W 1 u M S 5 7 Q 2 9 s d W 1 u M j A z L D I w M 3 0 m c X V v d D s s J n F 1 b 3 Q 7 U 2 V j d G l v b j E v M D E x N D I w M j M v R X h w Y W 5 k Z W Q g V G F i b G U g Q 2 9 s d W 1 u M S 5 7 Q 2 9 s d W 1 u M j A 0 L D I w N H 0 m c X V v d D s s J n F 1 b 3 Q 7 U 2 V j d G l v b j E v M D E x N D I w M j M v R X h w Y W 5 k Z W Q g V G F i b G U g Q 2 9 s d W 1 u M S 5 7 Q 2 9 s d W 1 u M j A 1 L D I w N X 0 m c X V v d D s s J n F 1 b 3 Q 7 U 2 V j d G l v b j E v M D E x N D I w M j M v R X h w Y W 5 k Z W Q g V G F i b G U g Q 2 9 s d W 1 u M S 5 7 Q 2 9 s d W 1 u M j A 2 L D I w N n 0 m c X V v d D s s J n F 1 b 3 Q 7 U 2 V j d G l v b j E v M D E x N D I w M j M v R X h w Y W 5 k Z W Q g V G F i b G U g Q 2 9 s d W 1 u M S 5 7 Q 2 9 s d W 1 u M j A 3 L D I w N 3 0 m c X V v d D s s J n F 1 b 3 Q 7 U 2 V j d G l v b j E v M D E x N D I w M j M v R X h w Y W 5 k Z W Q g V G F i b G U g Q 2 9 s d W 1 u M S 5 7 Q 2 9 s d W 1 u M j A 4 L D I w O H 0 m c X V v d D s s J n F 1 b 3 Q 7 U 2 V j d G l v b j E v M D E x N D I w M j M v R X h w Y W 5 k Z W Q g V G F i b G U g Q 2 9 s d W 1 u M S 5 7 Q 2 9 s d W 1 u M j A 5 L D I w O X 0 m c X V v d D s s J n F 1 b 3 Q 7 U 2 V j d G l v b j E v M D E x N D I w M j M v R X h w Y W 5 k Z W Q g V G F i b G U g Q 2 9 s d W 1 u M S 5 7 Q 2 9 s d W 1 u M j E w L D I x M H 0 m c X V v d D s s J n F 1 b 3 Q 7 U 2 V j d G l v b j E v M D E x N D I w M j M v R X h w Y W 5 k Z W Q g V G F i b G U g Q 2 9 s d W 1 u M S 5 7 Q 2 9 s d W 1 u M j E x L D I x M X 0 m c X V v d D s s J n F 1 b 3 Q 7 U 2 V j d G l v b j E v M D E x N D I w M j M v R X h w Y W 5 k Z W Q g V G F i b G U g Q 2 9 s d W 1 u M S 5 7 Q 2 9 s d W 1 u M j E y L D I x M n 0 m c X V v d D s s J n F 1 b 3 Q 7 U 2 V j d G l v b j E v M D E x N D I w M j M v R X h w Y W 5 k Z W Q g V G F i b G U g Q 2 9 s d W 1 u M S 5 7 Q 2 9 s d W 1 u M j E z L D I x M 3 0 m c X V v d D s s J n F 1 b 3 Q 7 U 2 V j d G l v b j E v M D E x N D I w M j M v R X h w Y W 5 k Z W Q g V G F i b G U g Q 2 9 s d W 1 u M S 5 7 Q 2 9 s d W 1 u M j E 0 L D I x N H 0 m c X V v d D s s J n F 1 b 3 Q 7 U 2 V j d G l v b j E v M D E x N D I w M j M v R X h w Y W 5 k Z W Q g V G F i b G U g Q 2 9 s d W 1 u M S 5 7 Q 2 9 s d W 1 u M j E 1 L D I x N X 0 m c X V v d D s s J n F 1 b 3 Q 7 U 2 V j d G l v b j E v M D E x N D I w M j M v R X h w Y W 5 k Z W Q g V G F i b G U g Q 2 9 s d W 1 u M S 5 7 Q 2 9 s d W 1 u M j E 2 L D I x N n 0 m c X V v d D s s J n F 1 b 3 Q 7 U 2 V j d G l v b j E v M D E x N D I w M j M v R X h w Y W 5 k Z W Q g V G F i b G U g Q 2 9 s d W 1 u M S 5 7 Q 2 9 s d W 1 u M j E 3 L D I x N 3 0 m c X V v d D s s J n F 1 b 3 Q 7 U 2 V j d G l v b j E v M D E x N D I w M j M v R X h w Y W 5 k Z W Q g V G F i b G U g Q 2 9 s d W 1 u M S 5 7 Q 2 9 s d W 1 u M j E 4 L D I x O H 0 m c X V v d D s s J n F 1 b 3 Q 7 U 2 V j d G l v b j E v M D E x N D I w M j M v R X h w Y W 5 k Z W Q g V G F i b G U g Q 2 9 s d W 1 u M S 5 7 Q 2 9 s d W 1 u M j E 5 L D I x O X 0 m c X V v d D s s J n F 1 b 3 Q 7 U 2 V j d G l v b j E v M D E x N D I w M j M v R X h w Y W 5 k Z W Q g V G F i b G U g Q 2 9 s d W 1 u M S 5 7 Q 2 9 s d W 1 u M j I w L D I y M H 0 m c X V v d D s s J n F 1 b 3 Q 7 U 2 V j d G l v b j E v M D E x N D I w M j M v R X h w Y W 5 k Z W Q g V G F i b G U g Q 2 9 s d W 1 u M S 5 7 Q 2 9 s d W 1 u M j I x L D I y M X 0 m c X V v d D s s J n F 1 b 3 Q 7 U 2 V j d G l v b j E v M D E x N D I w M j M v R X h w Y W 5 k Z W Q g V G F i b G U g Q 2 9 s d W 1 u M S 5 7 Q 2 9 s d W 1 u M j I y L D I y M n 0 m c X V v d D s s J n F 1 b 3 Q 7 U 2 V j d G l v b j E v M D E x N D I w M j M v R X h w Y W 5 k Z W Q g V G F i b G U g Q 2 9 s d W 1 u M S 5 7 Q 2 9 s d W 1 u M j I z L D I y M 3 0 m c X V v d D s s J n F 1 b 3 Q 7 U 2 V j d G l v b j E v M D E x N D I w M j M v R X h w Y W 5 k Z W Q g V G F i b G U g Q 2 9 s d W 1 u M S 5 7 Q 2 9 s d W 1 u M j I 0 L D I y N H 0 m c X V v d D s s J n F 1 b 3 Q 7 U 2 V j d G l v b j E v M D E x N D I w M j M v R X h w Y W 5 k Z W Q g V G F i b G U g Q 2 9 s d W 1 u M S 5 7 Q 2 9 s d W 1 u M j I 1 L D I y N X 0 m c X V v d D s s J n F 1 b 3 Q 7 U 2 V j d G l v b j E v M D E x N D I w M j M v R X h w Y W 5 k Z W Q g V G F i b G U g Q 2 9 s d W 1 u M S 5 7 Q 2 9 s d W 1 u M j I 2 L D I y N n 0 m c X V v d D s s J n F 1 b 3 Q 7 U 2 V j d G l v b j E v M D E x N D I w M j M v R X h w Y W 5 k Z W Q g V G F i b G U g Q 2 9 s d W 1 u M S 5 7 Q 2 9 s d W 1 u M j I 3 L D I y N 3 0 m c X V v d D s s J n F 1 b 3 Q 7 U 2 V j d G l v b j E v M D E x N D I w M j M v R X h w Y W 5 k Z W Q g V G F i b G U g Q 2 9 s d W 1 u M S 5 7 Q 2 9 s d W 1 u M j I 4 L D I y O H 0 m c X V v d D s s J n F 1 b 3 Q 7 U 2 V j d G l v b j E v M D E x N D I w M j M v R X h w Y W 5 k Z W Q g V G F i b G U g Q 2 9 s d W 1 u M S 5 7 Q 2 9 s d W 1 u M j I 5 L D I y O X 0 m c X V v d D s s J n F 1 b 3 Q 7 U 2 V j d G l v b j E v M D E x N D I w M j M v R X h w Y W 5 k Z W Q g V G F i b G U g Q 2 9 s d W 1 u M S 5 7 Q 2 9 s d W 1 u M j M w L D I z M H 0 m c X V v d D s s J n F 1 b 3 Q 7 U 2 V j d G l v b j E v M D E x N D I w M j M v R X h w Y W 5 k Z W Q g V G F i b G U g Q 2 9 s d W 1 u M S 5 7 Q 2 9 s d W 1 u M j M x L D I z M X 0 m c X V v d D s s J n F 1 b 3 Q 7 U 2 V j d G l v b j E v M D E x N D I w M j M v R X h w Y W 5 k Z W Q g V G F i b G U g Q 2 9 s d W 1 u M S 5 7 Q 2 9 s d W 1 u M j M y L D I z M n 0 m c X V v d D s s J n F 1 b 3 Q 7 U 2 V j d G l v b j E v M D E x N D I w M j M v R X h w Y W 5 k Z W Q g V G F i b G U g Q 2 9 s d W 1 u M S 5 7 Q 2 9 s d W 1 u M j M z L D I z M 3 0 m c X V v d D s s J n F 1 b 3 Q 7 U 2 V j d G l v b j E v M D E x N D I w M j M v R X h w Y W 5 k Z W Q g V G F i b G U g Q 2 9 s d W 1 u M S 5 7 Q 2 9 s d W 1 u M j M 0 L D I z N H 0 m c X V v d D s s J n F 1 b 3 Q 7 U 2 V j d G l v b j E v M D E x N D I w M j M v R X h w Y W 5 k Z W Q g V G F i b G U g Q 2 9 s d W 1 u M S 5 7 Q 2 9 s d W 1 u M j M 1 L D I z N X 0 m c X V v d D s s J n F 1 b 3 Q 7 U 2 V j d G l v b j E v M D E x N D I w M j M v R X h w Y W 5 k Z W Q g V G F i b G U g Q 2 9 s d W 1 u M S 5 7 Q 2 9 s d W 1 u M j M 2 L D I z N n 0 m c X V v d D s s J n F 1 b 3 Q 7 U 2 V j d G l v b j E v M D E x N D I w M j M v R X h w Y W 5 k Z W Q g V G F i b G U g Q 2 9 s d W 1 u M S 5 7 Q 2 9 s d W 1 u M j M 3 L D I z N 3 0 m c X V v d D s s J n F 1 b 3 Q 7 U 2 V j d G l v b j E v M D E x N D I w M j M v R X h w Y W 5 k Z W Q g V G F i b G U g Q 2 9 s d W 1 u M S 5 7 Q 2 9 s d W 1 u M j M 4 L D I z O H 0 m c X V v d D s s J n F 1 b 3 Q 7 U 2 V j d G l v b j E v M D E x N D I w M j M v R X h w Y W 5 k Z W Q g V G F i b G U g Q 2 9 s d W 1 u M S 5 7 Q 2 9 s d W 1 u M j M 5 L D I z O X 0 m c X V v d D s s J n F 1 b 3 Q 7 U 2 V j d G l v b j E v M D E x N D I w M j M v R X h w Y W 5 k Z W Q g V G F i b G U g Q 2 9 s d W 1 u M S 5 7 Q 2 9 s d W 1 u M j Q w L D I 0 M H 0 m c X V v d D s s J n F 1 b 3 Q 7 U 2 V j d G l v b j E v M D E x N D I w M j M v R X h w Y W 5 k Z W Q g V G F i b G U g Q 2 9 s d W 1 u M S 5 7 Q 2 9 s d W 1 u M j Q x L D I 0 M X 0 m c X V v d D s s J n F 1 b 3 Q 7 U 2 V j d G l v b j E v M D E x N D I w M j M v R X h w Y W 5 k Z W Q g V G F i b G U g Q 2 9 s d W 1 u M S 5 7 Q 2 9 s d W 1 u M j Q y L D I 0 M n 0 m c X V v d D s s J n F 1 b 3 Q 7 U 2 V j d G l v b j E v M D E x N D I w M j M v R X h w Y W 5 k Z W Q g V G F i b G U g Q 2 9 s d W 1 u M S 5 7 Q 2 9 s d W 1 u M j Q z L D I 0 M 3 0 m c X V v d D s s J n F 1 b 3 Q 7 U 2 V j d G l v b j E v M D E x N D I w M j M v R X h w Y W 5 k Z W Q g V G F i b G U g Q 2 9 s d W 1 u M S 5 7 Q 2 9 s d W 1 u M j Q 0 L D I 0 N H 0 m c X V v d D s s J n F 1 b 3 Q 7 U 2 V j d G l v b j E v M D E x N D I w M j M v R X h w Y W 5 k Z W Q g V G F i b G U g Q 2 9 s d W 1 u M S 5 7 Q 2 9 s d W 1 u M j Q 1 L D I 0 N X 0 m c X V v d D s s J n F 1 b 3 Q 7 U 2 V j d G l v b j E v M D E x N D I w M j M v R X h w Y W 5 k Z W Q g V G F i b G U g Q 2 9 s d W 1 u M S 5 7 Q 2 9 s d W 1 u M j Q 2 L D I 0 N n 0 m c X V v d D s s J n F 1 b 3 Q 7 U 2 V j d G l v b j E v M D E x N D I w M j M v R X h w Y W 5 k Z W Q g V G F i b G U g Q 2 9 s d W 1 u M S 5 7 Q 2 9 s d W 1 u M j Q 3 L D I 0 N 3 0 m c X V v d D s s J n F 1 b 3 Q 7 U 2 V j d G l v b j E v M D E x N D I w M j M v R X h w Y W 5 k Z W Q g V G F i b G U g Q 2 9 s d W 1 u M S 5 7 Q 2 9 s d W 1 u M j Q 4 L D I 0 O H 0 m c X V v d D s s J n F 1 b 3 Q 7 U 2 V j d G l v b j E v M D E x N D I w M j M v R X h w Y W 5 k Z W Q g V G F i b G U g Q 2 9 s d W 1 u M S 5 7 Q 2 9 s d W 1 u M j Q 5 L D I 0 O X 0 m c X V v d D s s J n F 1 b 3 Q 7 U 2 V j d G l v b j E v M D E x N D I w M j M v R X h w Y W 5 k Z W Q g V G F i b G U g Q 2 9 s d W 1 u M S 5 7 Q 2 9 s d W 1 u M j U w L D I 1 M H 0 m c X V v d D s s J n F 1 b 3 Q 7 U 2 V j d G l v b j E v M D E x N D I w M j M v R X h w Y W 5 k Z W Q g V G F i b G U g Q 2 9 s d W 1 u M S 5 7 Q 2 9 s d W 1 u M j U x L D I 1 M X 0 m c X V v d D s s J n F 1 b 3 Q 7 U 2 V j d G l v b j E v M D E x N D I w M j M v R X h w Y W 5 k Z W Q g V G F i b G U g Q 2 9 s d W 1 u M S 5 7 Q 2 9 s d W 1 u M j U y L D I 1 M n 0 m c X V v d D s s J n F 1 b 3 Q 7 U 2 V j d G l v b j E v M D E x N D I w M j M v R X h w Y W 5 k Z W Q g V G F i b G U g Q 2 9 s d W 1 u M S 5 7 Q 2 9 s d W 1 u M j U z L D I 1 M 3 0 m c X V v d D s s J n F 1 b 3 Q 7 U 2 V j d G l v b j E v M D E x N D I w M j M v R X h w Y W 5 k Z W Q g V G F i b G U g Q 2 9 s d W 1 u M S 5 7 Q 2 9 s d W 1 u M j U 0 L D I 1 N H 0 m c X V v d D s s J n F 1 b 3 Q 7 U 2 V j d G l v b j E v M D E x N D I w M j M v R X h w Y W 5 k Z W Q g V G F i b G U g Q 2 9 s d W 1 u M S 5 7 Q 2 9 s d W 1 u M j U 1 L D I 1 N X 0 m c X V v d D s s J n F 1 b 3 Q 7 U 2 V j d G l v b j E v M D E x N D I w M j M v R X h w Y W 5 k Z W Q g V G F i b G U g Q 2 9 s d W 1 u M S 5 7 Q 2 9 s d W 1 u M j U 2 L D I 1 N n 0 m c X V v d D s s J n F 1 b 3 Q 7 U 2 V j d G l v b j E v M D E x N D I w M j M v R X h w Y W 5 k Z W Q g V G F i b G U g Q 2 9 s d W 1 u M S 5 7 Q 2 9 s d W 1 u M j U 3 L D I 1 N 3 0 m c X V v d D t d L C Z x d W 9 0 O 0 N v b H V t b k N v d W 5 0 J n F 1 b 3 Q 7 O j I 1 O C w m c X V v d D t L Z X l D b 2 x 1 b W 5 O Y W 1 l c y Z x d W 9 0 O z p b X S w m c X V v d D t D b 2 x 1 b W 5 J Z G V u d G l 0 a W V z J n F 1 b 3 Q 7 O l s m c X V v d D t T Z W N 0 a W 9 u M S 8 w M T E 0 M j A y M y 9 D a G F u Z 2 V k I F R 5 c G U u e 1 N v d X J j Z S 5 O Y W 1 l L D B 9 J n F 1 b 3 Q 7 L C Z x d W 9 0 O 1 N l Y 3 R p b 2 4 x L z A x M T Q y M D I z L 0 N o Y W 5 n Z W Q g V H l w Z S 5 7 Q 2 9 s d W 1 u M S w x f S Z x d W 9 0 O y w m c X V v d D t T Z W N 0 a W 9 u M S 8 w M T E 0 M j A y M y 9 D a G F u Z 2 V k I F R 5 c G U u e 0 N v b H V t b j I s M n 0 m c X V v d D s s J n F 1 b 3 Q 7 U 2 V j d G l v b j E v M D E x N D I w M j M v Q 2 h h b m d l Z C B U e X B l L n t D b 2 x 1 b W 4 z L D N 9 J n F 1 b 3 Q 7 L C Z x d W 9 0 O 1 N l Y 3 R p b 2 4 x L z A x M T Q y M D I z L 0 N o Y W 5 n Z W Q g V H l w Z S 5 7 Q 2 9 s d W 1 u N C w 0 f S Z x d W 9 0 O y w m c X V v d D t T Z W N 0 a W 9 u M S 8 w M T E 0 M j A y M y 9 D a G F u Z 2 V k I F R 5 c G U u e 0 N v b H V t b j U s N X 0 m c X V v d D s s J n F 1 b 3 Q 7 U 2 V j d G l v b j E v M D E x N D I w M j M v Q 2 h h b m d l Z C B U e X B l L n t D b 2 x 1 b W 4 2 L D Z 9 J n F 1 b 3 Q 7 L C Z x d W 9 0 O 1 N l Y 3 R p b 2 4 x L z A x M T Q y M D I z L 0 N o Y W 5 n Z W Q g V H l w Z S 5 7 Q 2 9 s d W 1 u N y w 3 f S Z x d W 9 0 O y w m c X V v d D t T Z W N 0 a W 9 u M S 8 w M T E 0 M j A y M y 9 D a G F u Z 2 V k I F R 5 c G U u e 0 N v b H V t b j g s O H 0 m c X V v d D s s J n F 1 b 3 Q 7 U 2 V j d G l v b j E v M D E x N D I w M j M v Q 2 h h b m d l Z C B U e X B l L n t D b 2 x 1 b W 4 5 L D l 9 J n F 1 b 3 Q 7 L C Z x d W 9 0 O 1 N l Y 3 R p b 2 4 x L z A x M T Q y M D I z L 0 N o Y W 5 n Z W Q g V H l w Z S 5 7 Q 2 9 s d W 1 u M T A s M T B 9 J n F 1 b 3 Q 7 L C Z x d W 9 0 O 1 N l Y 3 R p b 2 4 x L z A x M T Q y M D I z L 0 N o Y W 5 n Z W Q g V H l w Z S 5 7 Q 2 9 s d W 1 u M T E s M T F 9 J n F 1 b 3 Q 7 L C Z x d W 9 0 O 1 N l Y 3 R p b 2 4 x L z A x M T Q y M D I z L 0 N o Y W 5 n Z W Q g V H l w Z S 5 7 Q 2 9 s d W 1 u M T I s M T J 9 J n F 1 b 3 Q 7 L C Z x d W 9 0 O 1 N l Y 3 R p b 2 4 x L z A x M T Q y M D I z L 0 N o Y W 5 n Z W Q g V H l w Z S 5 7 Q 2 9 s d W 1 u M T M s M T N 9 J n F 1 b 3 Q 7 L C Z x d W 9 0 O 1 N l Y 3 R p b 2 4 x L z A x M T Q y M D I z L 0 N o Y W 5 n Z W Q g V H l w Z S 5 7 Q 2 9 s d W 1 u M T Q s M T R 9 J n F 1 b 3 Q 7 L C Z x d W 9 0 O 1 N l Y 3 R p b 2 4 x L z A x M T Q y M D I z L 0 N o Y W 5 n Z W Q g V H l w Z S 5 7 Q 2 9 s d W 1 u M T U s M T V 9 J n F 1 b 3 Q 7 L C Z x d W 9 0 O 1 N l Y 3 R p b 2 4 x L z A x M T Q y M D I z L 0 N o Y W 5 n Z W Q g V H l w Z S 5 7 Q 2 9 s d W 1 u M T Y s M T Z 9 J n F 1 b 3 Q 7 L C Z x d W 9 0 O 1 N l Y 3 R p b 2 4 x L z A x M T Q y M D I z L 0 V 4 c G F u Z G V k I F R h Y m x l I E N v b H V t b j E u e 0 N v b H V t b j E 3 L D E 3 f S Z x d W 9 0 O y w m c X V v d D t T Z W N 0 a W 9 u M S 8 w M T E 0 M j A y M y 9 F e H B h b m R l Z C B U Y W J s Z S B D b 2 x 1 b W 4 x L n t D b 2 x 1 b W 4 x O C w x O H 0 m c X V v d D s s J n F 1 b 3 Q 7 U 2 V j d G l v b j E v M D E x N D I w M j M v R X h w Y W 5 k Z W Q g V G F i b G U g Q 2 9 s d W 1 u M S 5 7 Q 2 9 s d W 1 u M T k s M T l 9 J n F 1 b 3 Q 7 L C Z x d W 9 0 O 1 N l Y 3 R p b 2 4 x L z A x M T Q y M D I z L 0 V 4 c G F u Z G V k I F R h Y m x l I E N v b H V t b j E u e 0 N v b H V t b j I w L D I w f S Z x d W 9 0 O y w m c X V v d D t T Z W N 0 a W 9 u M S 8 w M T E 0 M j A y M y 9 F e H B h b m R l Z C B U Y W J s Z S B D b 2 x 1 b W 4 x L n t D b 2 x 1 b W 4 y M S w y M X 0 m c X V v d D s s J n F 1 b 3 Q 7 U 2 V j d G l v b j E v M D E x N D I w M j M v R X h w Y W 5 k Z W Q g V G F i b G U g Q 2 9 s d W 1 u M S 5 7 Q 2 9 s d W 1 u M j I s M j J 9 J n F 1 b 3 Q 7 L C Z x d W 9 0 O 1 N l Y 3 R p b 2 4 x L z A x M T Q y M D I z L 0 V 4 c G F u Z G V k I F R h Y m x l I E N v b H V t b j E u e 0 N v b H V t b j I z L D I z f S Z x d W 9 0 O y w m c X V v d D t T Z W N 0 a W 9 u M S 8 w M T E 0 M j A y M y 9 F e H B h b m R l Z C B U Y W J s Z S B D b 2 x 1 b W 4 x L n t D b 2 x 1 b W 4 y N C w y N H 0 m c X V v d D s s J n F 1 b 3 Q 7 U 2 V j d G l v b j E v M D E x N D I w M j M v R X h w Y W 5 k Z W Q g V G F i b G U g Q 2 9 s d W 1 u M S 5 7 Q 2 9 s d W 1 u M j U s M j V 9 J n F 1 b 3 Q 7 L C Z x d W 9 0 O 1 N l Y 3 R p b 2 4 x L z A x M T Q y M D I z L 0 V 4 c G F u Z G V k I F R h Y m x l I E N v b H V t b j E u e 0 N v b H V t b j I 2 L D I 2 f S Z x d W 9 0 O y w m c X V v d D t T Z W N 0 a W 9 u M S 8 w M T E 0 M j A y M y 9 F e H B h b m R l Z C B U Y W J s Z S B D b 2 x 1 b W 4 x L n t D b 2 x 1 b W 4 y N y w y N 3 0 m c X V v d D s s J n F 1 b 3 Q 7 U 2 V j d G l v b j E v M D E x N D I w M j M v R X h w Y W 5 k Z W Q g V G F i b G U g Q 2 9 s d W 1 u M S 5 7 Q 2 9 s d W 1 u M j g s M j h 9 J n F 1 b 3 Q 7 L C Z x d W 9 0 O 1 N l Y 3 R p b 2 4 x L z A x M T Q y M D I z L 0 V 4 c G F u Z G V k I F R h Y m x l I E N v b H V t b j E u e 0 N v b H V t b j I 5 L D I 5 f S Z x d W 9 0 O y w m c X V v d D t T Z W N 0 a W 9 u M S 8 w M T E 0 M j A y M y 9 F e H B h b m R l Z C B U Y W J s Z S B D b 2 x 1 b W 4 x L n t D b 2 x 1 b W 4 z M C w z M H 0 m c X V v d D s s J n F 1 b 3 Q 7 U 2 V j d G l v b j E v M D E x N D I w M j M v R X h w Y W 5 k Z W Q g V G F i b G U g Q 2 9 s d W 1 u M S 5 7 Q 2 9 s d W 1 u M z E s M z F 9 J n F 1 b 3 Q 7 L C Z x d W 9 0 O 1 N l Y 3 R p b 2 4 x L z A x M T Q y M D I z L 0 V 4 c G F u Z G V k I F R h Y m x l I E N v b H V t b j E u e 0 N v b H V t b j M y L D M y f S Z x d W 9 0 O y w m c X V v d D t T Z W N 0 a W 9 u M S 8 w M T E 0 M j A y M y 9 F e H B h b m R l Z C B U Y W J s Z S B D b 2 x 1 b W 4 x L n t D b 2 x 1 b W 4 z M y w z M 3 0 m c X V v d D s s J n F 1 b 3 Q 7 U 2 V j d G l v b j E v M D E x N D I w M j M v R X h w Y W 5 k Z W Q g V G F i b G U g Q 2 9 s d W 1 u M S 5 7 Q 2 9 s d W 1 u M z Q s M z R 9 J n F 1 b 3 Q 7 L C Z x d W 9 0 O 1 N l Y 3 R p b 2 4 x L z A x M T Q y M D I z L 0 V 4 c G F u Z G V k I F R h Y m x l I E N v b H V t b j E u e 0 N v b H V t b j M 1 L D M 1 f S Z x d W 9 0 O y w m c X V v d D t T Z W N 0 a W 9 u M S 8 w M T E 0 M j A y M y 9 F e H B h b m R l Z C B U Y W J s Z S B D b 2 x 1 b W 4 x L n t D b 2 x 1 b W 4 z N i w z N n 0 m c X V v d D s s J n F 1 b 3 Q 7 U 2 V j d G l v b j E v M D E x N D I w M j M v R X h w Y W 5 k Z W Q g V G F i b G U g Q 2 9 s d W 1 u M S 5 7 Q 2 9 s d W 1 u M z c s M z d 9 J n F 1 b 3 Q 7 L C Z x d W 9 0 O 1 N l Y 3 R p b 2 4 x L z A x M T Q y M D I z L 0 V 4 c G F u Z G V k I F R h Y m x l I E N v b H V t b j E u e 0 N v b H V t b j M 4 L D M 4 f S Z x d W 9 0 O y w m c X V v d D t T Z W N 0 a W 9 u M S 8 w M T E 0 M j A y M y 9 F e H B h b m R l Z C B U Y W J s Z S B D b 2 x 1 b W 4 x L n t D b 2 x 1 b W 4 z O S w z O X 0 m c X V v d D s s J n F 1 b 3 Q 7 U 2 V j d G l v b j E v M D E x N D I w M j M v R X h w Y W 5 k Z W Q g V G F i b G U g Q 2 9 s d W 1 u M S 5 7 Q 2 9 s d W 1 u N D A s N D B 9 J n F 1 b 3 Q 7 L C Z x d W 9 0 O 1 N l Y 3 R p b 2 4 x L z A x M T Q y M D I z L 0 V 4 c G F u Z G V k I F R h Y m x l I E N v b H V t b j E u e 0 N v b H V t b j Q x L D Q x f S Z x d W 9 0 O y w m c X V v d D t T Z W N 0 a W 9 u M S 8 w M T E 0 M j A y M y 9 F e H B h b m R l Z C B U Y W J s Z S B D b 2 x 1 b W 4 x L n t D b 2 x 1 b W 4 0 M i w 0 M n 0 m c X V v d D s s J n F 1 b 3 Q 7 U 2 V j d G l v b j E v M D E x N D I w M j M v R X h w Y W 5 k Z W Q g V G F i b G U g Q 2 9 s d W 1 u M S 5 7 Q 2 9 s d W 1 u N D M s N D N 9 J n F 1 b 3 Q 7 L C Z x d W 9 0 O 1 N l Y 3 R p b 2 4 x L z A x M T Q y M D I z L 0 V 4 c G F u Z G V k I F R h Y m x l I E N v b H V t b j E u e 0 N v b H V t b j Q 0 L D Q 0 f S Z x d W 9 0 O y w m c X V v d D t T Z W N 0 a W 9 u M S 8 w M T E 0 M j A y M y 9 F e H B h b m R l Z C B U Y W J s Z S B D b 2 x 1 b W 4 x L n t D b 2 x 1 b W 4 0 N S w 0 N X 0 m c X V v d D s s J n F 1 b 3 Q 7 U 2 V j d G l v b j E v M D E x N D I w M j M v R X h w Y W 5 k Z W Q g V G F i b G U g Q 2 9 s d W 1 u M S 5 7 Q 2 9 s d W 1 u N D Y s N D Z 9 J n F 1 b 3 Q 7 L C Z x d W 9 0 O 1 N l Y 3 R p b 2 4 x L z A x M T Q y M D I z L 0 V 4 c G F u Z G V k I F R h Y m x l I E N v b H V t b j E u e 0 N v b H V t b j Q 3 L D Q 3 f S Z x d W 9 0 O y w m c X V v d D t T Z W N 0 a W 9 u M S 8 w M T E 0 M j A y M y 9 F e H B h b m R l Z C B U Y W J s Z S B D b 2 x 1 b W 4 x L n t D b 2 x 1 b W 4 0 O C w 0 O H 0 m c X V v d D s s J n F 1 b 3 Q 7 U 2 V j d G l v b j E v M D E x N D I w M j M v R X h w Y W 5 k Z W Q g V G F i b G U g Q 2 9 s d W 1 u M S 5 7 Q 2 9 s d W 1 u N D k s N D l 9 J n F 1 b 3 Q 7 L C Z x d W 9 0 O 1 N l Y 3 R p b 2 4 x L z A x M T Q y M D I z L 0 V 4 c G F u Z G V k I F R h Y m x l I E N v b H V t b j E u e 0 N v b H V t b j U w L D U w f S Z x d W 9 0 O y w m c X V v d D t T Z W N 0 a W 9 u M S 8 w M T E 0 M j A y M y 9 F e H B h b m R l Z C B U Y W J s Z S B D b 2 x 1 b W 4 x L n t D b 2 x 1 b W 4 1 M S w 1 M X 0 m c X V v d D s s J n F 1 b 3 Q 7 U 2 V j d G l v b j E v M D E x N D I w M j M v R X h w Y W 5 k Z W Q g V G F i b G U g Q 2 9 s d W 1 u M S 5 7 Q 2 9 s d W 1 u N T I s N T J 9 J n F 1 b 3 Q 7 L C Z x d W 9 0 O 1 N l Y 3 R p b 2 4 x L z A x M T Q y M D I z L 0 V 4 c G F u Z G V k I F R h Y m x l I E N v b H V t b j E u e 0 N v b H V t b j U z L D U z f S Z x d W 9 0 O y w m c X V v d D t T Z W N 0 a W 9 u M S 8 w M T E 0 M j A y M y 9 F e H B h b m R l Z C B U Y W J s Z S B D b 2 x 1 b W 4 x L n t D b 2 x 1 b W 4 1 N C w 1 N H 0 m c X V v d D s s J n F 1 b 3 Q 7 U 2 V j d G l v b j E v M D E x N D I w M j M v R X h w Y W 5 k Z W Q g V G F i b G U g Q 2 9 s d W 1 u M S 5 7 Q 2 9 s d W 1 u N T U s N T V 9 J n F 1 b 3 Q 7 L C Z x d W 9 0 O 1 N l Y 3 R p b 2 4 x L z A x M T Q y M D I z L 0 V 4 c G F u Z G V k I F R h Y m x l I E N v b H V t b j E u e 0 N v b H V t b j U 2 L D U 2 f S Z x d W 9 0 O y w m c X V v d D t T Z W N 0 a W 9 u M S 8 w M T E 0 M j A y M y 9 F e H B h b m R l Z C B U Y W J s Z S B D b 2 x 1 b W 4 x L n t D b 2 x 1 b W 4 1 N y w 1 N 3 0 m c X V v d D s s J n F 1 b 3 Q 7 U 2 V j d G l v b j E v M D E x N D I w M j M v R X h w Y W 5 k Z W Q g V G F i b G U g Q 2 9 s d W 1 u M S 5 7 Q 2 9 s d W 1 u N T g s N T h 9 J n F 1 b 3 Q 7 L C Z x d W 9 0 O 1 N l Y 3 R p b 2 4 x L z A x M T Q y M D I z L 0 V 4 c G F u Z G V k I F R h Y m x l I E N v b H V t b j E u e 0 N v b H V t b j U 5 L D U 5 f S Z x d W 9 0 O y w m c X V v d D t T Z W N 0 a W 9 u M S 8 w M T E 0 M j A y M y 9 F e H B h b m R l Z C B U Y W J s Z S B D b 2 x 1 b W 4 x L n t D b 2 x 1 b W 4 2 M C w 2 M H 0 m c X V v d D s s J n F 1 b 3 Q 7 U 2 V j d G l v b j E v M D E x N D I w M j M v R X h w Y W 5 k Z W Q g V G F i b G U g Q 2 9 s d W 1 u M S 5 7 Q 2 9 s d W 1 u N j E s N j F 9 J n F 1 b 3 Q 7 L C Z x d W 9 0 O 1 N l Y 3 R p b 2 4 x L z A x M T Q y M D I z L 0 V 4 c G F u Z G V k I F R h Y m x l I E N v b H V t b j E u e 0 N v b H V t b j Y y L D Y y f S Z x d W 9 0 O y w m c X V v d D t T Z W N 0 a W 9 u M S 8 w M T E 0 M j A y M y 9 F e H B h b m R l Z C B U Y W J s Z S B D b 2 x 1 b W 4 x L n t D b 2 x 1 b W 4 2 M y w 2 M 3 0 m c X V v d D s s J n F 1 b 3 Q 7 U 2 V j d G l v b j E v M D E x N D I w M j M v R X h w Y W 5 k Z W Q g V G F i b G U g Q 2 9 s d W 1 u M S 5 7 Q 2 9 s d W 1 u N j Q s N j R 9 J n F 1 b 3 Q 7 L C Z x d W 9 0 O 1 N l Y 3 R p b 2 4 x L z A x M T Q y M D I z L 0 V 4 c G F u Z G V k I F R h Y m x l I E N v b H V t b j E u e 0 N v b H V t b j Y 1 L D Y 1 f S Z x d W 9 0 O y w m c X V v d D t T Z W N 0 a W 9 u M S 8 w M T E 0 M j A y M y 9 F e H B h b m R l Z C B U Y W J s Z S B D b 2 x 1 b W 4 x L n t D b 2 x 1 b W 4 2 N i w 2 N n 0 m c X V v d D s s J n F 1 b 3 Q 7 U 2 V j d G l v b j E v M D E x N D I w M j M v R X h w Y W 5 k Z W Q g V G F i b G U g Q 2 9 s d W 1 u M S 5 7 Q 2 9 s d W 1 u N j c s N j d 9 J n F 1 b 3 Q 7 L C Z x d W 9 0 O 1 N l Y 3 R p b 2 4 x L z A x M T Q y M D I z L 0 V 4 c G F u Z G V k I F R h Y m x l I E N v b H V t b j E u e 0 N v b H V t b j Y 4 L D Y 4 f S Z x d W 9 0 O y w m c X V v d D t T Z W N 0 a W 9 u M S 8 w M T E 0 M j A y M y 9 F e H B h b m R l Z C B U Y W J s Z S B D b 2 x 1 b W 4 x L n t D b 2 x 1 b W 4 2 O S w 2 O X 0 m c X V v d D s s J n F 1 b 3 Q 7 U 2 V j d G l v b j E v M D E x N D I w M j M v R X h w Y W 5 k Z W Q g V G F i b G U g Q 2 9 s d W 1 u M S 5 7 Q 2 9 s d W 1 u N z A s N z B 9 J n F 1 b 3 Q 7 L C Z x d W 9 0 O 1 N l Y 3 R p b 2 4 x L z A x M T Q y M D I z L 0 V 4 c G F u Z G V k I F R h Y m x l I E N v b H V t b j E u e 0 N v b H V t b j c x L D c x f S Z x d W 9 0 O y w m c X V v d D t T Z W N 0 a W 9 u M S 8 w M T E 0 M j A y M y 9 F e H B h b m R l Z C B U Y W J s Z S B D b 2 x 1 b W 4 x L n t D b 2 x 1 b W 4 3 M i w 3 M n 0 m c X V v d D s s J n F 1 b 3 Q 7 U 2 V j d G l v b j E v M D E x N D I w M j M v R X h w Y W 5 k Z W Q g V G F i b G U g Q 2 9 s d W 1 u M S 5 7 Q 2 9 s d W 1 u N z M s N z N 9 J n F 1 b 3 Q 7 L C Z x d W 9 0 O 1 N l Y 3 R p b 2 4 x L z A x M T Q y M D I z L 0 V 4 c G F u Z G V k I F R h Y m x l I E N v b H V t b j E u e 0 N v b H V t b j c 0 L D c 0 f S Z x d W 9 0 O y w m c X V v d D t T Z W N 0 a W 9 u M S 8 w M T E 0 M j A y M y 9 F e H B h b m R l Z C B U Y W J s Z S B D b 2 x 1 b W 4 x L n t D b 2 x 1 b W 4 3 N S w 3 N X 0 m c X V v d D s s J n F 1 b 3 Q 7 U 2 V j d G l v b j E v M D E x N D I w M j M v R X h w Y W 5 k Z W Q g V G F i b G U g Q 2 9 s d W 1 u M S 5 7 Q 2 9 s d W 1 u N z Y s N z Z 9 J n F 1 b 3 Q 7 L C Z x d W 9 0 O 1 N l Y 3 R p b 2 4 x L z A x M T Q y M D I z L 0 V 4 c G F u Z G V k I F R h Y m x l I E N v b H V t b j E u e 0 N v b H V t b j c 3 L D c 3 f S Z x d W 9 0 O y w m c X V v d D t T Z W N 0 a W 9 u M S 8 w M T E 0 M j A y M y 9 F e H B h b m R l Z C B U Y W J s Z S B D b 2 x 1 b W 4 x L n t D b 2 x 1 b W 4 3 O C w 3 O H 0 m c X V v d D s s J n F 1 b 3 Q 7 U 2 V j d G l v b j E v M D E x N D I w M j M v R X h w Y W 5 k Z W Q g V G F i b G U g Q 2 9 s d W 1 u M S 5 7 Q 2 9 s d W 1 u N z k s N z l 9 J n F 1 b 3 Q 7 L C Z x d W 9 0 O 1 N l Y 3 R p b 2 4 x L z A x M T Q y M D I z L 0 V 4 c G F u Z G V k I F R h Y m x l I E N v b H V t b j E u e 0 N v b H V t b j g w L D g w f S Z x d W 9 0 O y w m c X V v d D t T Z W N 0 a W 9 u M S 8 w M T E 0 M j A y M y 9 F e H B h b m R l Z C B U Y W J s Z S B D b 2 x 1 b W 4 x L n t D b 2 x 1 b W 4 4 M S w 4 M X 0 m c X V v d D s s J n F 1 b 3 Q 7 U 2 V j d G l v b j E v M D E x N D I w M j M v R X h w Y W 5 k Z W Q g V G F i b G U g Q 2 9 s d W 1 u M S 5 7 Q 2 9 s d W 1 u O D I s O D J 9 J n F 1 b 3 Q 7 L C Z x d W 9 0 O 1 N l Y 3 R p b 2 4 x L z A x M T Q y M D I z L 0 V 4 c G F u Z G V k I F R h Y m x l I E N v b H V t b j E u e 0 N v b H V t b j g z L D g z f S Z x d W 9 0 O y w m c X V v d D t T Z W N 0 a W 9 u M S 8 w M T E 0 M j A y M y 9 F e H B h b m R l Z C B U Y W J s Z S B D b 2 x 1 b W 4 x L n t D b 2 x 1 b W 4 4 N C w 4 N H 0 m c X V v d D s s J n F 1 b 3 Q 7 U 2 V j d G l v b j E v M D E x N D I w M j M v R X h w Y W 5 k Z W Q g V G F i b G U g Q 2 9 s d W 1 u M S 5 7 Q 2 9 s d W 1 u O D U s O D V 9 J n F 1 b 3 Q 7 L C Z x d W 9 0 O 1 N l Y 3 R p b 2 4 x L z A x M T Q y M D I z L 0 V 4 c G F u Z G V k I F R h Y m x l I E N v b H V t b j E u e 0 N v b H V t b j g 2 L D g 2 f S Z x d W 9 0 O y w m c X V v d D t T Z W N 0 a W 9 u M S 8 w M T E 0 M j A y M y 9 F e H B h b m R l Z C B U Y W J s Z S B D b 2 x 1 b W 4 x L n t D b 2 x 1 b W 4 4 N y w 4 N 3 0 m c X V v d D s s J n F 1 b 3 Q 7 U 2 V j d G l v b j E v M D E x N D I w M j M v R X h w Y W 5 k Z W Q g V G F i b G U g Q 2 9 s d W 1 u M S 5 7 Q 2 9 s d W 1 u O D g s O D h 9 J n F 1 b 3 Q 7 L C Z x d W 9 0 O 1 N l Y 3 R p b 2 4 x L z A x M T Q y M D I z L 0 V 4 c G F u Z G V k I F R h Y m x l I E N v b H V t b j E u e 0 N v b H V t b j g 5 L D g 5 f S Z x d W 9 0 O y w m c X V v d D t T Z W N 0 a W 9 u M S 8 w M T E 0 M j A y M y 9 F e H B h b m R l Z C B U Y W J s Z S B D b 2 x 1 b W 4 x L n t D b 2 x 1 b W 4 5 M C w 5 M H 0 m c X V v d D s s J n F 1 b 3 Q 7 U 2 V j d G l v b j E v M D E x N D I w M j M v R X h w Y W 5 k Z W Q g V G F i b G U g Q 2 9 s d W 1 u M S 5 7 Q 2 9 s d W 1 u O T E s O T F 9 J n F 1 b 3 Q 7 L C Z x d W 9 0 O 1 N l Y 3 R p b 2 4 x L z A x M T Q y M D I z L 0 V 4 c G F u Z G V k I F R h Y m x l I E N v b H V t b j E u e 0 N v b H V t b j k y L D k y f S Z x d W 9 0 O y w m c X V v d D t T Z W N 0 a W 9 u M S 8 w M T E 0 M j A y M y 9 F e H B h b m R l Z C B U Y W J s Z S B D b 2 x 1 b W 4 x L n t D b 2 x 1 b W 4 5 M y w 5 M 3 0 m c X V v d D s s J n F 1 b 3 Q 7 U 2 V j d G l v b j E v M D E x N D I w M j M v R X h w Y W 5 k Z W Q g V G F i b G U g Q 2 9 s d W 1 u M S 5 7 Q 2 9 s d W 1 u O T Q s O T R 9 J n F 1 b 3 Q 7 L C Z x d W 9 0 O 1 N l Y 3 R p b 2 4 x L z A x M T Q y M D I z L 0 V 4 c G F u Z G V k I F R h Y m x l I E N v b H V t b j E u e 0 N v b H V t b j k 1 L D k 1 f S Z x d W 9 0 O y w m c X V v d D t T Z W N 0 a W 9 u M S 8 w M T E 0 M j A y M y 9 F e H B h b m R l Z C B U Y W J s Z S B D b 2 x 1 b W 4 x L n t D b 2 x 1 b W 4 5 N i w 5 N n 0 m c X V v d D s s J n F 1 b 3 Q 7 U 2 V j d G l v b j E v M D E x N D I w M j M v R X h w Y W 5 k Z W Q g V G F i b G U g Q 2 9 s d W 1 u M S 5 7 Q 2 9 s d W 1 u O T c s O T d 9 J n F 1 b 3 Q 7 L C Z x d W 9 0 O 1 N l Y 3 R p b 2 4 x L z A x M T Q y M D I z L 0 V 4 c G F u Z G V k I F R h Y m x l I E N v b H V t b j E u e 0 N v b H V t b j k 4 L D k 4 f S Z x d W 9 0 O y w m c X V v d D t T Z W N 0 a W 9 u M S 8 w M T E 0 M j A y M y 9 F e H B h b m R l Z C B U Y W J s Z S B D b 2 x 1 b W 4 x L n t D b 2 x 1 b W 4 5 O S w 5 O X 0 m c X V v d D s s J n F 1 b 3 Q 7 U 2 V j d G l v b j E v M D E x N D I w M j M v R X h w Y W 5 k Z W Q g V G F i b G U g Q 2 9 s d W 1 u M S 5 7 Q 2 9 s d W 1 u M T A w L D E w M H 0 m c X V v d D s s J n F 1 b 3 Q 7 U 2 V j d G l v b j E v M D E x N D I w M j M v R X h w Y W 5 k Z W Q g V G F i b G U g Q 2 9 s d W 1 u M S 5 7 Q 2 9 s d W 1 u M T A x L D E w M X 0 m c X V v d D s s J n F 1 b 3 Q 7 U 2 V j d G l v b j E v M D E x N D I w M j M v R X h w Y W 5 k Z W Q g V G F i b G U g Q 2 9 s d W 1 u M S 5 7 Q 2 9 s d W 1 u M T A y L D E w M n 0 m c X V v d D s s J n F 1 b 3 Q 7 U 2 V j d G l v b j E v M D E x N D I w M j M v R X h w Y W 5 k Z W Q g V G F i b G U g Q 2 9 s d W 1 u M S 5 7 Q 2 9 s d W 1 u M T A z L D E w M 3 0 m c X V v d D s s J n F 1 b 3 Q 7 U 2 V j d G l v b j E v M D E x N D I w M j M v R X h w Y W 5 k Z W Q g V G F i b G U g Q 2 9 s d W 1 u M S 5 7 Q 2 9 s d W 1 u M T A 0 L D E w N H 0 m c X V v d D s s J n F 1 b 3 Q 7 U 2 V j d G l v b j E v M D E x N D I w M j M v R X h w Y W 5 k Z W Q g V G F i b G U g Q 2 9 s d W 1 u M S 5 7 Q 2 9 s d W 1 u M T A 1 L D E w N X 0 m c X V v d D s s J n F 1 b 3 Q 7 U 2 V j d G l v b j E v M D E x N D I w M j M v R X h w Y W 5 k Z W Q g V G F i b G U g Q 2 9 s d W 1 u M S 5 7 Q 2 9 s d W 1 u M T A 2 L D E w N n 0 m c X V v d D s s J n F 1 b 3 Q 7 U 2 V j d G l v b j E v M D E x N D I w M j M v R X h w Y W 5 k Z W Q g V G F i b G U g Q 2 9 s d W 1 u M S 5 7 Q 2 9 s d W 1 u M T A 3 L D E w N 3 0 m c X V v d D s s J n F 1 b 3 Q 7 U 2 V j d G l v b j E v M D E x N D I w M j M v R X h w Y W 5 k Z W Q g V G F i b G U g Q 2 9 s d W 1 u M S 5 7 Q 2 9 s d W 1 u M T A 4 L D E w O H 0 m c X V v d D s s J n F 1 b 3 Q 7 U 2 V j d G l v b j E v M D E x N D I w M j M v R X h w Y W 5 k Z W Q g V G F i b G U g Q 2 9 s d W 1 u M S 5 7 Q 2 9 s d W 1 u M T A 5 L D E w O X 0 m c X V v d D s s J n F 1 b 3 Q 7 U 2 V j d G l v b j E v M D E x N D I w M j M v R X h w Y W 5 k Z W Q g V G F i b G U g Q 2 9 s d W 1 u M S 5 7 Q 2 9 s d W 1 u M T E w L D E x M H 0 m c X V v d D s s J n F 1 b 3 Q 7 U 2 V j d G l v b j E v M D E x N D I w M j M v R X h w Y W 5 k Z W Q g V G F i b G U g Q 2 9 s d W 1 u M S 5 7 Q 2 9 s d W 1 u M T E x L D E x M X 0 m c X V v d D s s J n F 1 b 3 Q 7 U 2 V j d G l v b j E v M D E x N D I w M j M v R X h w Y W 5 k Z W Q g V G F i b G U g Q 2 9 s d W 1 u M S 5 7 Q 2 9 s d W 1 u M T E y L D E x M n 0 m c X V v d D s s J n F 1 b 3 Q 7 U 2 V j d G l v b j E v M D E x N D I w M j M v R X h w Y W 5 k Z W Q g V G F i b G U g Q 2 9 s d W 1 u M S 5 7 Q 2 9 s d W 1 u M T E z L D E x M 3 0 m c X V v d D s s J n F 1 b 3 Q 7 U 2 V j d G l v b j E v M D E x N D I w M j M v R X h w Y W 5 k Z W Q g V G F i b G U g Q 2 9 s d W 1 u M S 5 7 Q 2 9 s d W 1 u M T E 0 L D E x N H 0 m c X V v d D s s J n F 1 b 3 Q 7 U 2 V j d G l v b j E v M D E x N D I w M j M v R X h w Y W 5 k Z W Q g V G F i b G U g Q 2 9 s d W 1 u M S 5 7 Q 2 9 s d W 1 u M T E 1 L D E x N X 0 m c X V v d D s s J n F 1 b 3 Q 7 U 2 V j d G l v b j E v M D E x N D I w M j M v R X h w Y W 5 k Z W Q g V G F i b G U g Q 2 9 s d W 1 u M S 5 7 Q 2 9 s d W 1 u M T E 2 L D E x N n 0 m c X V v d D s s J n F 1 b 3 Q 7 U 2 V j d G l v b j E v M D E x N D I w M j M v R X h w Y W 5 k Z W Q g V G F i b G U g Q 2 9 s d W 1 u M S 5 7 Q 2 9 s d W 1 u M T E 3 L D E x N 3 0 m c X V v d D s s J n F 1 b 3 Q 7 U 2 V j d G l v b j E v M D E x N D I w M j M v R X h w Y W 5 k Z W Q g V G F i b G U g Q 2 9 s d W 1 u M S 5 7 Q 2 9 s d W 1 u M T E 4 L D E x O H 0 m c X V v d D s s J n F 1 b 3 Q 7 U 2 V j d G l v b j E v M D E x N D I w M j M v R X h w Y W 5 k Z W Q g V G F i b G U g Q 2 9 s d W 1 u M S 5 7 Q 2 9 s d W 1 u M T E 5 L D E x O X 0 m c X V v d D s s J n F 1 b 3 Q 7 U 2 V j d G l v b j E v M D E x N D I w M j M v R X h w Y W 5 k Z W Q g V G F i b G U g Q 2 9 s d W 1 u M S 5 7 Q 2 9 s d W 1 u M T I w L D E y M H 0 m c X V v d D s s J n F 1 b 3 Q 7 U 2 V j d G l v b j E v M D E x N D I w M j M v R X h w Y W 5 k Z W Q g V G F i b G U g Q 2 9 s d W 1 u M S 5 7 Q 2 9 s d W 1 u M T I x L D E y M X 0 m c X V v d D s s J n F 1 b 3 Q 7 U 2 V j d G l v b j E v M D E x N D I w M j M v R X h w Y W 5 k Z W Q g V G F i b G U g Q 2 9 s d W 1 u M S 5 7 Q 2 9 s d W 1 u M T I y L D E y M n 0 m c X V v d D s s J n F 1 b 3 Q 7 U 2 V j d G l v b j E v M D E x N D I w M j M v R X h w Y W 5 k Z W Q g V G F i b G U g Q 2 9 s d W 1 u M S 5 7 Q 2 9 s d W 1 u M T I z L D E y M 3 0 m c X V v d D s s J n F 1 b 3 Q 7 U 2 V j d G l v b j E v M D E x N D I w M j M v R X h w Y W 5 k Z W Q g V G F i b G U g Q 2 9 s d W 1 u M S 5 7 Q 2 9 s d W 1 u M T I 0 L D E y N H 0 m c X V v d D s s J n F 1 b 3 Q 7 U 2 V j d G l v b j E v M D E x N D I w M j M v R X h w Y W 5 k Z W Q g V G F i b G U g Q 2 9 s d W 1 u M S 5 7 Q 2 9 s d W 1 u M T I 1 L D E y N X 0 m c X V v d D s s J n F 1 b 3 Q 7 U 2 V j d G l v b j E v M D E x N D I w M j M v R X h w Y W 5 k Z W Q g V G F i b G U g Q 2 9 s d W 1 u M S 5 7 Q 2 9 s d W 1 u M T I 2 L D E y N n 0 m c X V v d D s s J n F 1 b 3 Q 7 U 2 V j d G l v b j E v M D E x N D I w M j M v R X h w Y W 5 k Z W Q g V G F i b G U g Q 2 9 s d W 1 u M S 5 7 Q 2 9 s d W 1 u M T I 3 L D E y N 3 0 m c X V v d D s s J n F 1 b 3 Q 7 U 2 V j d G l v b j E v M D E x N D I w M j M v R X h w Y W 5 k Z W Q g V G F i b G U g Q 2 9 s d W 1 u M S 5 7 Q 2 9 s d W 1 u M T I 4 L D E y O H 0 m c X V v d D s s J n F 1 b 3 Q 7 U 2 V j d G l v b j E v M D E x N D I w M j M v R X h w Y W 5 k Z W Q g V G F i b G U g Q 2 9 s d W 1 u M S 5 7 Q 2 9 s d W 1 u M T I 5 L D E y O X 0 m c X V v d D s s J n F 1 b 3 Q 7 U 2 V j d G l v b j E v M D E x N D I w M j M v R X h w Y W 5 k Z W Q g V G F i b G U g Q 2 9 s d W 1 u M S 5 7 Q 2 9 s d W 1 u M T M w L D E z M H 0 m c X V v d D s s J n F 1 b 3 Q 7 U 2 V j d G l v b j E v M D E x N D I w M j M v R X h w Y W 5 k Z W Q g V G F i b G U g Q 2 9 s d W 1 u M S 5 7 Q 2 9 s d W 1 u M T M x L D E z M X 0 m c X V v d D s s J n F 1 b 3 Q 7 U 2 V j d G l v b j E v M D E x N D I w M j M v R X h w Y W 5 k Z W Q g V G F i b G U g Q 2 9 s d W 1 u M S 5 7 Q 2 9 s d W 1 u M T M y L D E z M n 0 m c X V v d D s s J n F 1 b 3 Q 7 U 2 V j d G l v b j E v M D E x N D I w M j M v R X h w Y W 5 k Z W Q g V G F i b G U g Q 2 9 s d W 1 u M S 5 7 Q 2 9 s d W 1 u M T M z L D E z M 3 0 m c X V v d D s s J n F 1 b 3 Q 7 U 2 V j d G l v b j E v M D E x N D I w M j M v R X h w Y W 5 k Z W Q g V G F i b G U g Q 2 9 s d W 1 u M S 5 7 Q 2 9 s d W 1 u M T M 0 L D E z N H 0 m c X V v d D s s J n F 1 b 3 Q 7 U 2 V j d G l v b j E v M D E x N D I w M j M v R X h w Y W 5 k Z W Q g V G F i b G U g Q 2 9 s d W 1 u M S 5 7 Q 2 9 s d W 1 u M T M 1 L D E z N X 0 m c X V v d D s s J n F 1 b 3 Q 7 U 2 V j d G l v b j E v M D E x N D I w M j M v R X h w Y W 5 k Z W Q g V G F i b G U g Q 2 9 s d W 1 u M S 5 7 Q 2 9 s d W 1 u M T M 2 L D E z N n 0 m c X V v d D s s J n F 1 b 3 Q 7 U 2 V j d G l v b j E v M D E x N D I w M j M v R X h w Y W 5 k Z W Q g V G F i b G U g Q 2 9 s d W 1 u M S 5 7 Q 2 9 s d W 1 u M T M 3 L D E z N 3 0 m c X V v d D s s J n F 1 b 3 Q 7 U 2 V j d G l v b j E v M D E x N D I w M j M v R X h w Y W 5 k Z W Q g V G F i b G U g Q 2 9 s d W 1 u M S 5 7 Q 2 9 s d W 1 u M T M 4 L D E z O H 0 m c X V v d D s s J n F 1 b 3 Q 7 U 2 V j d G l v b j E v M D E x N D I w M j M v R X h w Y W 5 k Z W Q g V G F i b G U g Q 2 9 s d W 1 u M S 5 7 Q 2 9 s d W 1 u M T M 5 L D E z O X 0 m c X V v d D s s J n F 1 b 3 Q 7 U 2 V j d G l v b j E v M D E x N D I w M j M v R X h w Y W 5 k Z W Q g V G F i b G U g Q 2 9 s d W 1 u M S 5 7 Q 2 9 s d W 1 u M T Q w L D E 0 M H 0 m c X V v d D s s J n F 1 b 3 Q 7 U 2 V j d G l v b j E v M D E x N D I w M j M v R X h w Y W 5 k Z W Q g V G F i b G U g Q 2 9 s d W 1 u M S 5 7 Q 2 9 s d W 1 u M T Q x L D E 0 M X 0 m c X V v d D s s J n F 1 b 3 Q 7 U 2 V j d G l v b j E v M D E x N D I w M j M v R X h w Y W 5 k Z W Q g V G F i b G U g Q 2 9 s d W 1 u M S 5 7 Q 2 9 s d W 1 u M T Q y L D E 0 M n 0 m c X V v d D s s J n F 1 b 3 Q 7 U 2 V j d G l v b j E v M D E x N D I w M j M v R X h w Y W 5 k Z W Q g V G F i b G U g Q 2 9 s d W 1 u M S 5 7 Q 2 9 s d W 1 u M T Q z L D E 0 M 3 0 m c X V v d D s s J n F 1 b 3 Q 7 U 2 V j d G l v b j E v M D E x N D I w M j M v R X h w Y W 5 k Z W Q g V G F i b G U g Q 2 9 s d W 1 u M S 5 7 Q 2 9 s d W 1 u M T Q 0 L D E 0 N H 0 m c X V v d D s s J n F 1 b 3 Q 7 U 2 V j d G l v b j E v M D E x N D I w M j M v R X h w Y W 5 k Z W Q g V G F i b G U g Q 2 9 s d W 1 u M S 5 7 Q 2 9 s d W 1 u M T Q 1 L D E 0 N X 0 m c X V v d D s s J n F 1 b 3 Q 7 U 2 V j d G l v b j E v M D E x N D I w M j M v R X h w Y W 5 k Z W Q g V G F i b G U g Q 2 9 s d W 1 u M S 5 7 Q 2 9 s d W 1 u M T Q 2 L D E 0 N n 0 m c X V v d D s s J n F 1 b 3 Q 7 U 2 V j d G l v b j E v M D E x N D I w M j M v R X h w Y W 5 k Z W Q g V G F i b G U g Q 2 9 s d W 1 u M S 5 7 Q 2 9 s d W 1 u M T Q 3 L D E 0 N 3 0 m c X V v d D s s J n F 1 b 3 Q 7 U 2 V j d G l v b j E v M D E x N D I w M j M v R X h w Y W 5 k Z W Q g V G F i b G U g Q 2 9 s d W 1 u M S 5 7 Q 2 9 s d W 1 u M T Q 4 L D E 0 O H 0 m c X V v d D s s J n F 1 b 3 Q 7 U 2 V j d G l v b j E v M D E x N D I w M j M v R X h w Y W 5 k Z W Q g V G F i b G U g Q 2 9 s d W 1 u M S 5 7 Q 2 9 s d W 1 u M T Q 5 L D E 0 O X 0 m c X V v d D s s J n F 1 b 3 Q 7 U 2 V j d G l v b j E v M D E x N D I w M j M v R X h w Y W 5 k Z W Q g V G F i b G U g Q 2 9 s d W 1 u M S 5 7 Q 2 9 s d W 1 u M T U w L D E 1 M H 0 m c X V v d D s s J n F 1 b 3 Q 7 U 2 V j d G l v b j E v M D E x N D I w M j M v R X h w Y W 5 k Z W Q g V G F i b G U g Q 2 9 s d W 1 u M S 5 7 Q 2 9 s d W 1 u M T U x L D E 1 M X 0 m c X V v d D s s J n F 1 b 3 Q 7 U 2 V j d G l v b j E v M D E x N D I w M j M v R X h w Y W 5 k Z W Q g V G F i b G U g Q 2 9 s d W 1 u M S 5 7 Q 2 9 s d W 1 u M T U y L D E 1 M n 0 m c X V v d D s s J n F 1 b 3 Q 7 U 2 V j d G l v b j E v M D E x N D I w M j M v R X h w Y W 5 k Z W Q g V G F i b G U g Q 2 9 s d W 1 u M S 5 7 Q 2 9 s d W 1 u M T U z L D E 1 M 3 0 m c X V v d D s s J n F 1 b 3 Q 7 U 2 V j d G l v b j E v M D E x N D I w M j M v R X h w Y W 5 k Z W Q g V G F i b G U g Q 2 9 s d W 1 u M S 5 7 Q 2 9 s d W 1 u M T U 0 L D E 1 N H 0 m c X V v d D s s J n F 1 b 3 Q 7 U 2 V j d G l v b j E v M D E x N D I w M j M v R X h w Y W 5 k Z W Q g V G F i b G U g Q 2 9 s d W 1 u M S 5 7 Q 2 9 s d W 1 u M T U 1 L D E 1 N X 0 m c X V v d D s s J n F 1 b 3 Q 7 U 2 V j d G l v b j E v M D E x N D I w M j M v R X h w Y W 5 k Z W Q g V G F i b G U g Q 2 9 s d W 1 u M S 5 7 Q 2 9 s d W 1 u M T U 2 L D E 1 N n 0 m c X V v d D s s J n F 1 b 3 Q 7 U 2 V j d G l v b j E v M D E x N D I w M j M v R X h w Y W 5 k Z W Q g V G F i b G U g Q 2 9 s d W 1 u M S 5 7 Q 2 9 s d W 1 u M T U 3 L D E 1 N 3 0 m c X V v d D s s J n F 1 b 3 Q 7 U 2 V j d G l v b j E v M D E x N D I w M j M v R X h w Y W 5 k Z W Q g V G F i b G U g Q 2 9 s d W 1 u M S 5 7 Q 2 9 s d W 1 u M T U 4 L D E 1 O H 0 m c X V v d D s s J n F 1 b 3 Q 7 U 2 V j d G l v b j E v M D E x N D I w M j M v R X h w Y W 5 k Z W Q g V G F i b G U g Q 2 9 s d W 1 u M S 5 7 Q 2 9 s d W 1 u M T U 5 L D E 1 O X 0 m c X V v d D s s J n F 1 b 3 Q 7 U 2 V j d G l v b j E v M D E x N D I w M j M v R X h w Y W 5 k Z W Q g V G F i b G U g Q 2 9 s d W 1 u M S 5 7 Q 2 9 s d W 1 u M T Y w L D E 2 M H 0 m c X V v d D s s J n F 1 b 3 Q 7 U 2 V j d G l v b j E v M D E x N D I w M j M v R X h w Y W 5 k Z W Q g V G F i b G U g Q 2 9 s d W 1 u M S 5 7 Q 2 9 s d W 1 u M T Y x L D E 2 M X 0 m c X V v d D s s J n F 1 b 3 Q 7 U 2 V j d G l v b j E v M D E x N D I w M j M v R X h w Y W 5 k Z W Q g V G F i b G U g Q 2 9 s d W 1 u M S 5 7 Q 2 9 s d W 1 u M T Y y L D E 2 M n 0 m c X V v d D s s J n F 1 b 3 Q 7 U 2 V j d G l v b j E v M D E x N D I w M j M v R X h w Y W 5 k Z W Q g V G F i b G U g Q 2 9 s d W 1 u M S 5 7 Q 2 9 s d W 1 u M T Y z L D E 2 M 3 0 m c X V v d D s s J n F 1 b 3 Q 7 U 2 V j d G l v b j E v M D E x N D I w M j M v R X h w Y W 5 k Z W Q g V G F i b G U g Q 2 9 s d W 1 u M S 5 7 Q 2 9 s d W 1 u M T Y 0 L D E 2 N H 0 m c X V v d D s s J n F 1 b 3 Q 7 U 2 V j d G l v b j E v M D E x N D I w M j M v R X h w Y W 5 k Z W Q g V G F i b G U g Q 2 9 s d W 1 u M S 5 7 Q 2 9 s d W 1 u M T Y 1 L D E 2 N X 0 m c X V v d D s s J n F 1 b 3 Q 7 U 2 V j d G l v b j E v M D E x N D I w M j M v R X h w Y W 5 k Z W Q g V G F i b G U g Q 2 9 s d W 1 u M S 5 7 Q 2 9 s d W 1 u M T Y 2 L D E 2 N n 0 m c X V v d D s s J n F 1 b 3 Q 7 U 2 V j d G l v b j E v M D E x N D I w M j M v R X h w Y W 5 k Z W Q g V G F i b G U g Q 2 9 s d W 1 u M S 5 7 Q 2 9 s d W 1 u M T Y 3 L D E 2 N 3 0 m c X V v d D s s J n F 1 b 3 Q 7 U 2 V j d G l v b j E v M D E x N D I w M j M v R X h w Y W 5 k Z W Q g V G F i b G U g Q 2 9 s d W 1 u M S 5 7 Q 2 9 s d W 1 u M T Y 4 L D E 2 O H 0 m c X V v d D s s J n F 1 b 3 Q 7 U 2 V j d G l v b j E v M D E x N D I w M j M v R X h w Y W 5 k Z W Q g V G F i b G U g Q 2 9 s d W 1 u M S 5 7 Q 2 9 s d W 1 u M T Y 5 L D E 2 O X 0 m c X V v d D s s J n F 1 b 3 Q 7 U 2 V j d G l v b j E v M D E x N D I w M j M v R X h w Y W 5 k Z W Q g V G F i b G U g Q 2 9 s d W 1 u M S 5 7 Q 2 9 s d W 1 u M T c w L D E 3 M H 0 m c X V v d D s s J n F 1 b 3 Q 7 U 2 V j d G l v b j E v M D E x N D I w M j M v R X h w Y W 5 k Z W Q g V G F i b G U g Q 2 9 s d W 1 u M S 5 7 Q 2 9 s d W 1 u M T c x L D E 3 M X 0 m c X V v d D s s J n F 1 b 3 Q 7 U 2 V j d G l v b j E v M D E x N D I w M j M v R X h w Y W 5 k Z W Q g V G F i b G U g Q 2 9 s d W 1 u M S 5 7 Q 2 9 s d W 1 u M T c y L D E 3 M n 0 m c X V v d D s s J n F 1 b 3 Q 7 U 2 V j d G l v b j E v M D E x N D I w M j M v R X h w Y W 5 k Z W Q g V G F i b G U g Q 2 9 s d W 1 u M S 5 7 Q 2 9 s d W 1 u M T c z L D E 3 M 3 0 m c X V v d D s s J n F 1 b 3 Q 7 U 2 V j d G l v b j E v M D E x N D I w M j M v R X h w Y W 5 k Z W Q g V G F i b G U g Q 2 9 s d W 1 u M S 5 7 Q 2 9 s d W 1 u M T c 0 L D E 3 N H 0 m c X V v d D s s J n F 1 b 3 Q 7 U 2 V j d G l v b j E v M D E x N D I w M j M v R X h w Y W 5 k Z W Q g V G F i b G U g Q 2 9 s d W 1 u M S 5 7 Q 2 9 s d W 1 u M T c 1 L D E 3 N X 0 m c X V v d D s s J n F 1 b 3 Q 7 U 2 V j d G l v b j E v M D E x N D I w M j M v R X h w Y W 5 k Z W Q g V G F i b G U g Q 2 9 s d W 1 u M S 5 7 Q 2 9 s d W 1 u M T c 2 L D E 3 N n 0 m c X V v d D s s J n F 1 b 3 Q 7 U 2 V j d G l v b j E v M D E x N D I w M j M v R X h w Y W 5 k Z W Q g V G F i b G U g Q 2 9 s d W 1 u M S 5 7 Q 2 9 s d W 1 u M T c 3 L D E 3 N 3 0 m c X V v d D s s J n F 1 b 3 Q 7 U 2 V j d G l v b j E v M D E x N D I w M j M v R X h w Y W 5 k Z W Q g V G F i b G U g Q 2 9 s d W 1 u M S 5 7 Q 2 9 s d W 1 u M T c 4 L D E 3 O H 0 m c X V v d D s s J n F 1 b 3 Q 7 U 2 V j d G l v b j E v M D E x N D I w M j M v R X h w Y W 5 k Z W Q g V G F i b G U g Q 2 9 s d W 1 u M S 5 7 Q 2 9 s d W 1 u M T c 5 L D E 3 O X 0 m c X V v d D s s J n F 1 b 3 Q 7 U 2 V j d G l v b j E v M D E x N D I w M j M v R X h w Y W 5 k Z W Q g V G F i b G U g Q 2 9 s d W 1 u M S 5 7 Q 2 9 s d W 1 u M T g w L D E 4 M H 0 m c X V v d D s s J n F 1 b 3 Q 7 U 2 V j d G l v b j E v M D E x N D I w M j M v R X h w Y W 5 k Z W Q g V G F i b G U g Q 2 9 s d W 1 u M S 5 7 Q 2 9 s d W 1 u M T g x L D E 4 M X 0 m c X V v d D s s J n F 1 b 3 Q 7 U 2 V j d G l v b j E v M D E x N D I w M j M v R X h w Y W 5 k Z W Q g V G F i b G U g Q 2 9 s d W 1 u M S 5 7 Q 2 9 s d W 1 u M T g y L D E 4 M n 0 m c X V v d D s s J n F 1 b 3 Q 7 U 2 V j d G l v b j E v M D E x N D I w M j M v R X h w Y W 5 k Z W Q g V G F i b G U g Q 2 9 s d W 1 u M S 5 7 Q 2 9 s d W 1 u M T g z L D E 4 M 3 0 m c X V v d D s s J n F 1 b 3 Q 7 U 2 V j d G l v b j E v M D E x N D I w M j M v R X h w Y W 5 k Z W Q g V G F i b G U g Q 2 9 s d W 1 u M S 5 7 Q 2 9 s d W 1 u M T g 0 L D E 4 N H 0 m c X V v d D s s J n F 1 b 3 Q 7 U 2 V j d G l v b j E v M D E x N D I w M j M v R X h w Y W 5 k Z W Q g V G F i b G U g Q 2 9 s d W 1 u M S 5 7 Q 2 9 s d W 1 u M T g 1 L D E 4 N X 0 m c X V v d D s s J n F 1 b 3 Q 7 U 2 V j d G l v b j E v M D E x N D I w M j M v R X h w Y W 5 k Z W Q g V G F i b G U g Q 2 9 s d W 1 u M S 5 7 Q 2 9 s d W 1 u M T g 2 L D E 4 N n 0 m c X V v d D s s J n F 1 b 3 Q 7 U 2 V j d G l v b j E v M D E x N D I w M j M v R X h w Y W 5 k Z W Q g V G F i b G U g Q 2 9 s d W 1 u M S 5 7 Q 2 9 s d W 1 u M T g 3 L D E 4 N 3 0 m c X V v d D s s J n F 1 b 3 Q 7 U 2 V j d G l v b j E v M D E x N D I w M j M v R X h w Y W 5 k Z W Q g V G F i b G U g Q 2 9 s d W 1 u M S 5 7 Q 2 9 s d W 1 u M T g 4 L D E 4 O H 0 m c X V v d D s s J n F 1 b 3 Q 7 U 2 V j d G l v b j E v M D E x N D I w M j M v R X h w Y W 5 k Z W Q g V G F i b G U g Q 2 9 s d W 1 u M S 5 7 Q 2 9 s d W 1 u M T g 5 L D E 4 O X 0 m c X V v d D s s J n F 1 b 3 Q 7 U 2 V j d G l v b j E v M D E x N D I w M j M v R X h w Y W 5 k Z W Q g V G F i b G U g Q 2 9 s d W 1 u M S 5 7 Q 2 9 s d W 1 u M T k w L D E 5 M H 0 m c X V v d D s s J n F 1 b 3 Q 7 U 2 V j d G l v b j E v M D E x N D I w M j M v R X h w Y W 5 k Z W Q g V G F i b G U g Q 2 9 s d W 1 u M S 5 7 Q 2 9 s d W 1 u M T k x L D E 5 M X 0 m c X V v d D s s J n F 1 b 3 Q 7 U 2 V j d G l v b j E v M D E x N D I w M j M v R X h w Y W 5 k Z W Q g V G F i b G U g Q 2 9 s d W 1 u M S 5 7 Q 2 9 s d W 1 u M T k y L D E 5 M n 0 m c X V v d D s s J n F 1 b 3 Q 7 U 2 V j d G l v b j E v M D E x N D I w M j M v R X h w Y W 5 k Z W Q g V G F i b G U g Q 2 9 s d W 1 u M S 5 7 Q 2 9 s d W 1 u M T k z L D E 5 M 3 0 m c X V v d D s s J n F 1 b 3 Q 7 U 2 V j d G l v b j E v M D E x N D I w M j M v R X h w Y W 5 k Z W Q g V G F i b G U g Q 2 9 s d W 1 u M S 5 7 Q 2 9 s d W 1 u M T k 0 L D E 5 N H 0 m c X V v d D s s J n F 1 b 3 Q 7 U 2 V j d G l v b j E v M D E x N D I w M j M v R X h w Y W 5 k Z W Q g V G F i b G U g Q 2 9 s d W 1 u M S 5 7 Q 2 9 s d W 1 u M T k 1 L D E 5 N X 0 m c X V v d D s s J n F 1 b 3 Q 7 U 2 V j d G l v b j E v M D E x N D I w M j M v R X h w Y W 5 k Z W Q g V G F i b G U g Q 2 9 s d W 1 u M S 5 7 Q 2 9 s d W 1 u M T k 2 L D E 5 N n 0 m c X V v d D s s J n F 1 b 3 Q 7 U 2 V j d G l v b j E v M D E x N D I w M j M v R X h w Y W 5 k Z W Q g V G F i b G U g Q 2 9 s d W 1 u M S 5 7 Q 2 9 s d W 1 u M T k 3 L D E 5 N 3 0 m c X V v d D s s J n F 1 b 3 Q 7 U 2 V j d G l v b j E v M D E x N D I w M j M v R X h w Y W 5 k Z W Q g V G F i b G U g Q 2 9 s d W 1 u M S 5 7 Q 2 9 s d W 1 u M T k 4 L D E 5 O H 0 m c X V v d D s s J n F 1 b 3 Q 7 U 2 V j d G l v b j E v M D E x N D I w M j M v R X h w Y W 5 k Z W Q g V G F i b G U g Q 2 9 s d W 1 u M S 5 7 Q 2 9 s d W 1 u M T k 5 L D E 5 O X 0 m c X V v d D s s J n F 1 b 3 Q 7 U 2 V j d G l v b j E v M D E x N D I w M j M v R X h w Y W 5 k Z W Q g V G F i b G U g Q 2 9 s d W 1 u M S 5 7 Q 2 9 s d W 1 u M j A w L D I w M H 0 m c X V v d D s s J n F 1 b 3 Q 7 U 2 V j d G l v b j E v M D E x N D I w M j M v R X h w Y W 5 k Z W Q g V G F i b G U g Q 2 9 s d W 1 u M S 5 7 Q 2 9 s d W 1 u M j A x L D I w M X 0 m c X V v d D s s J n F 1 b 3 Q 7 U 2 V j d G l v b j E v M D E x N D I w M j M v R X h w Y W 5 k Z W Q g V G F i b G U g Q 2 9 s d W 1 u M S 5 7 Q 2 9 s d W 1 u M j A y L D I w M n 0 m c X V v d D s s J n F 1 b 3 Q 7 U 2 V j d G l v b j E v M D E x N D I w M j M v R X h w Y W 5 k Z W Q g V G F i b G U g Q 2 9 s d W 1 u M S 5 7 Q 2 9 s d W 1 u M j A z L D I w M 3 0 m c X V v d D s s J n F 1 b 3 Q 7 U 2 V j d G l v b j E v M D E x N D I w M j M v R X h w Y W 5 k Z W Q g V G F i b G U g Q 2 9 s d W 1 u M S 5 7 Q 2 9 s d W 1 u M j A 0 L D I w N H 0 m c X V v d D s s J n F 1 b 3 Q 7 U 2 V j d G l v b j E v M D E x N D I w M j M v R X h w Y W 5 k Z W Q g V G F i b G U g Q 2 9 s d W 1 u M S 5 7 Q 2 9 s d W 1 u M j A 1 L D I w N X 0 m c X V v d D s s J n F 1 b 3 Q 7 U 2 V j d G l v b j E v M D E x N D I w M j M v R X h w Y W 5 k Z W Q g V G F i b G U g Q 2 9 s d W 1 u M S 5 7 Q 2 9 s d W 1 u M j A 2 L D I w N n 0 m c X V v d D s s J n F 1 b 3 Q 7 U 2 V j d G l v b j E v M D E x N D I w M j M v R X h w Y W 5 k Z W Q g V G F i b G U g Q 2 9 s d W 1 u M S 5 7 Q 2 9 s d W 1 u M j A 3 L D I w N 3 0 m c X V v d D s s J n F 1 b 3 Q 7 U 2 V j d G l v b j E v M D E x N D I w M j M v R X h w Y W 5 k Z W Q g V G F i b G U g Q 2 9 s d W 1 u M S 5 7 Q 2 9 s d W 1 u M j A 4 L D I w O H 0 m c X V v d D s s J n F 1 b 3 Q 7 U 2 V j d G l v b j E v M D E x N D I w M j M v R X h w Y W 5 k Z W Q g V G F i b G U g Q 2 9 s d W 1 u M S 5 7 Q 2 9 s d W 1 u M j A 5 L D I w O X 0 m c X V v d D s s J n F 1 b 3 Q 7 U 2 V j d G l v b j E v M D E x N D I w M j M v R X h w Y W 5 k Z W Q g V G F i b G U g Q 2 9 s d W 1 u M S 5 7 Q 2 9 s d W 1 u M j E w L D I x M H 0 m c X V v d D s s J n F 1 b 3 Q 7 U 2 V j d G l v b j E v M D E x N D I w M j M v R X h w Y W 5 k Z W Q g V G F i b G U g Q 2 9 s d W 1 u M S 5 7 Q 2 9 s d W 1 u M j E x L D I x M X 0 m c X V v d D s s J n F 1 b 3 Q 7 U 2 V j d G l v b j E v M D E x N D I w M j M v R X h w Y W 5 k Z W Q g V G F i b G U g Q 2 9 s d W 1 u M S 5 7 Q 2 9 s d W 1 u M j E y L D I x M n 0 m c X V v d D s s J n F 1 b 3 Q 7 U 2 V j d G l v b j E v M D E x N D I w M j M v R X h w Y W 5 k Z W Q g V G F i b G U g Q 2 9 s d W 1 u M S 5 7 Q 2 9 s d W 1 u M j E z L D I x M 3 0 m c X V v d D s s J n F 1 b 3 Q 7 U 2 V j d G l v b j E v M D E x N D I w M j M v R X h w Y W 5 k Z W Q g V G F i b G U g Q 2 9 s d W 1 u M S 5 7 Q 2 9 s d W 1 u M j E 0 L D I x N H 0 m c X V v d D s s J n F 1 b 3 Q 7 U 2 V j d G l v b j E v M D E x N D I w M j M v R X h w Y W 5 k Z W Q g V G F i b G U g Q 2 9 s d W 1 u M S 5 7 Q 2 9 s d W 1 u M j E 1 L D I x N X 0 m c X V v d D s s J n F 1 b 3 Q 7 U 2 V j d G l v b j E v M D E x N D I w M j M v R X h w Y W 5 k Z W Q g V G F i b G U g Q 2 9 s d W 1 u M S 5 7 Q 2 9 s d W 1 u M j E 2 L D I x N n 0 m c X V v d D s s J n F 1 b 3 Q 7 U 2 V j d G l v b j E v M D E x N D I w M j M v R X h w Y W 5 k Z W Q g V G F i b G U g Q 2 9 s d W 1 u M S 5 7 Q 2 9 s d W 1 u M j E 3 L D I x N 3 0 m c X V v d D s s J n F 1 b 3 Q 7 U 2 V j d G l v b j E v M D E x N D I w M j M v R X h w Y W 5 k Z W Q g V G F i b G U g Q 2 9 s d W 1 u M S 5 7 Q 2 9 s d W 1 u M j E 4 L D I x O H 0 m c X V v d D s s J n F 1 b 3 Q 7 U 2 V j d G l v b j E v M D E x N D I w M j M v R X h w Y W 5 k Z W Q g V G F i b G U g Q 2 9 s d W 1 u M S 5 7 Q 2 9 s d W 1 u M j E 5 L D I x O X 0 m c X V v d D s s J n F 1 b 3 Q 7 U 2 V j d G l v b j E v M D E x N D I w M j M v R X h w Y W 5 k Z W Q g V G F i b G U g Q 2 9 s d W 1 u M S 5 7 Q 2 9 s d W 1 u M j I w L D I y M H 0 m c X V v d D s s J n F 1 b 3 Q 7 U 2 V j d G l v b j E v M D E x N D I w M j M v R X h w Y W 5 k Z W Q g V G F i b G U g Q 2 9 s d W 1 u M S 5 7 Q 2 9 s d W 1 u M j I x L D I y M X 0 m c X V v d D s s J n F 1 b 3 Q 7 U 2 V j d G l v b j E v M D E x N D I w M j M v R X h w Y W 5 k Z W Q g V G F i b G U g Q 2 9 s d W 1 u M S 5 7 Q 2 9 s d W 1 u M j I y L D I y M n 0 m c X V v d D s s J n F 1 b 3 Q 7 U 2 V j d G l v b j E v M D E x N D I w M j M v R X h w Y W 5 k Z W Q g V G F i b G U g Q 2 9 s d W 1 u M S 5 7 Q 2 9 s d W 1 u M j I z L D I y M 3 0 m c X V v d D s s J n F 1 b 3 Q 7 U 2 V j d G l v b j E v M D E x N D I w M j M v R X h w Y W 5 k Z W Q g V G F i b G U g Q 2 9 s d W 1 u M S 5 7 Q 2 9 s d W 1 u M j I 0 L D I y N H 0 m c X V v d D s s J n F 1 b 3 Q 7 U 2 V j d G l v b j E v M D E x N D I w M j M v R X h w Y W 5 k Z W Q g V G F i b G U g Q 2 9 s d W 1 u M S 5 7 Q 2 9 s d W 1 u M j I 1 L D I y N X 0 m c X V v d D s s J n F 1 b 3 Q 7 U 2 V j d G l v b j E v M D E x N D I w M j M v R X h w Y W 5 k Z W Q g V G F i b G U g Q 2 9 s d W 1 u M S 5 7 Q 2 9 s d W 1 u M j I 2 L D I y N n 0 m c X V v d D s s J n F 1 b 3 Q 7 U 2 V j d G l v b j E v M D E x N D I w M j M v R X h w Y W 5 k Z W Q g V G F i b G U g Q 2 9 s d W 1 u M S 5 7 Q 2 9 s d W 1 u M j I 3 L D I y N 3 0 m c X V v d D s s J n F 1 b 3 Q 7 U 2 V j d G l v b j E v M D E x N D I w M j M v R X h w Y W 5 k Z W Q g V G F i b G U g Q 2 9 s d W 1 u M S 5 7 Q 2 9 s d W 1 u M j I 4 L D I y O H 0 m c X V v d D s s J n F 1 b 3 Q 7 U 2 V j d G l v b j E v M D E x N D I w M j M v R X h w Y W 5 k Z W Q g V G F i b G U g Q 2 9 s d W 1 u M S 5 7 Q 2 9 s d W 1 u M j I 5 L D I y O X 0 m c X V v d D s s J n F 1 b 3 Q 7 U 2 V j d G l v b j E v M D E x N D I w M j M v R X h w Y W 5 k Z W Q g V G F i b G U g Q 2 9 s d W 1 u M S 5 7 Q 2 9 s d W 1 u M j M w L D I z M H 0 m c X V v d D s s J n F 1 b 3 Q 7 U 2 V j d G l v b j E v M D E x N D I w M j M v R X h w Y W 5 k Z W Q g V G F i b G U g Q 2 9 s d W 1 u M S 5 7 Q 2 9 s d W 1 u M j M x L D I z M X 0 m c X V v d D s s J n F 1 b 3 Q 7 U 2 V j d G l v b j E v M D E x N D I w M j M v R X h w Y W 5 k Z W Q g V G F i b G U g Q 2 9 s d W 1 u M S 5 7 Q 2 9 s d W 1 u M j M y L D I z M n 0 m c X V v d D s s J n F 1 b 3 Q 7 U 2 V j d G l v b j E v M D E x N D I w M j M v R X h w Y W 5 k Z W Q g V G F i b G U g Q 2 9 s d W 1 u M S 5 7 Q 2 9 s d W 1 u M j M z L D I z M 3 0 m c X V v d D s s J n F 1 b 3 Q 7 U 2 V j d G l v b j E v M D E x N D I w M j M v R X h w Y W 5 k Z W Q g V G F i b G U g Q 2 9 s d W 1 u M S 5 7 Q 2 9 s d W 1 u M j M 0 L D I z N H 0 m c X V v d D s s J n F 1 b 3 Q 7 U 2 V j d G l v b j E v M D E x N D I w M j M v R X h w Y W 5 k Z W Q g V G F i b G U g Q 2 9 s d W 1 u M S 5 7 Q 2 9 s d W 1 u M j M 1 L D I z N X 0 m c X V v d D s s J n F 1 b 3 Q 7 U 2 V j d G l v b j E v M D E x N D I w M j M v R X h w Y W 5 k Z W Q g V G F i b G U g Q 2 9 s d W 1 u M S 5 7 Q 2 9 s d W 1 u M j M 2 L D I z N n 0 m c X V v d D s s J n F 1 b 3 Q 7 U 2 V j d G l v b j E v M D E x N D I w M j M v R X h w Y W 5 k Z W Q g V G F i b G U g Q 2 9 s d W 1 u M S 5 7 Q 2 9 s d W 1 u M j M 3 L D I z N 3 0 m c X V v d D s s J n F 1 b 3 Q 7 U 2 V j d G l v b j E v M D E x N D I w M j M v R X h w Y W 5 k Z W Q g V G F i b G U g Q 2 9 s d W 1 u M S 5 7 Q 2 9 s d W 1 u M j M 4 L D I z O H 0 m c X V v d D s s J n F 1 b 3 Q 7 U 2 V j d G l v b j E v M D E x N D I w M j M v R X h w Y W 5 k Z W Q g V G F i b G U g Q 2 9 s d W 1 u M S 5 7 Q 2 9 s d W 1 u M j M 5 L D I z O X 0 m c X V v d D s s J n F 1 b 3 Q 7 U 2 V j d G l v b j E v M D E x N D I w M j M v R X h w Y W 5 k Z W Q g V G F i b G U g Q 2 9 s d W 1 u M S 5 7 Q 2 9 s d W 1 u M j Q w L D I 0 M H 0 m c X V v d D s s J n F 1 b 3 Q 7 U 2 V j d G l v b j E v M D E x N D I w M j M v R X h w Y W 5 k Z W Q g V G F i b G U g Q 2 9 s d W 1 u M S 5 7 Q 2 9 s d W 1 u M j Q x L D I 0 M X 0 m c X V v d D s s J n F 1 b 3 Q 7 U 2 V j d G l v b j E v M D E x N D I w M j M v R X h w Y W 5 k Z W Q g V G F i b G U g Q 2 9 s d W 1 u M S 5 7 Q 2 9 s d W 1 u M j Q y L D I 0 M n 0 m c X V v d D s s J n F 1 b 3 Q 7 U 2 V j d G l v b j E v M D E x N D I w M j M v R X h w Y W 5 k Z W Q g V G F i b G U g Q 2 9 s d W 1 u M S 5 7 Q 2 9 s d W 1 u M j Q z L D I 0 M 3 0 m c X V v d D s s J n F 1 b 3 Q 7 U 2 V j d G l v b j E v M D E x N D I w M j M v R X h w Y W 5 k Z W Q g V G F i b G U g Q 2 9 s d W 1 u M S 5 7 Q 2 9 s d W 1 u M j Q 0 L D I 0 N H 0 m c X V v d D s s J n F 1 b 3 Q 7 U 2 V j d G l v b j E v M D E x N D I w M j M v R X h w Y W 5 k Z W Q g V G F i b G U g Q 2 9 s d W 1 u M S 5 7 Q 2 9 s d W 1 u M j Q 1 L D I 0 N X 0 m c X V v d D s s J n F 1 b 3 Q 7 U 2 V j d G l v b j E v M D E x N D I w M j M v R X h w Y W 5 k Z W Q g V G F i b G U g Q 2 9 s d W 1 u M S 5 7 Q 2 9 s d W 1 u M j Q 2 L D I 0 N n 0 m c X V v d D s s J n F 1 b 3 Q 7 U 2 V j d G l v b j E v M D E x N D I w M j M v R X h w Y W 5 k Z W Q g V G F i b G U g Q 2 9 s d W 1 u M S 5 7 Q 2 9 s d W 1 u M j Q 3 L D I 0 N 3 0 m c X V v d D s s J n F 1 b 3 Q 7 U 2 V j d G l v b j E v M D E x N D I w M j M v R X h w Y W 5 k Z W Q g V G F i b G U g Q 2 9 s d W 1 u M S 5 7 Q 2 9 s d W 1 u M j Q 4 L D I 0 O H 0 m c X V v d D s s J n F 1 b 3 Q 7 U 2 V j d G l v b j E v M D E x N D I w M j M v R X h w Y W 5 k Z W Q g V G F i b G U g Q 2 9 s d W 1 u M S 5 7 Q 2 9 s d W 1 u M j Q 5 L D I 0 O X 0 m c X V v d D s s J n F 1 b 3 Q 7 U 2 V j d G l v b j E v M D E x N D I w M j M v R X h w Y W 5 k Z W Q g V G F i b G U g Q 2 9 s d W 1 u M S 5 7 Q 2 9 s d W 1 u M j U w L D I 1 M H 0 m c X V v d D s s J n F 1 b 3 Q 7 U 2 V j d G l v b j E v M D E x N D I w M j M v R X h w Y W 5 k Z W Q g V G F i b G U g Q 2 9 s d W 1 u M S 5 7 Q 2 9 s d W 1 u M j U x L D I 1 M X 0 m c X V v d D s s J n F 1 b 3 Q 7 U 2 V j d G l v b j E v M D E x N D I w M j M v R X h w Y W 5 k Z W Q g V G F i b G U g Q 2 9 s d W 1 u M S 5 7 Q 2 9 s d W 1 u M j U y L D I 1 M n 0 m c X V v d D s s J n F 1 b 3 Q 7 U 2 V j d G l v b j E v M D E x N D I w M j M v R X h w Y W 5 k Z W Q g V G F i b G U g Q 2 9 s d W 1 u M S 5 7 Q 2 9 s d W 1 u M j U z L D I 1 M 3 0 m c X V v d D s s J n F 1 b 3 Q 7 U 2 V j d G l v b j E v M D E x N D I w M j M v R X h w Y W 5 k Z W Q g V G F i b G U g Q 2 9 s d W 1 u M S 5 7 Q 2 9 s d W 1 u M j U 0 L D I 1 N H 0 m c X V v d D s s J n F 1 b 3 Q 7 U 2 V j d G l v b j E v M D E x N D I w M j M v R X h w Y W 5 k Z W Q g V G F i b G U g Q 2 9 s d W 1 u M S 5 7 Q 2 9 s d W 1 u M j U 1 L D I 1 N X 0 m c X V v d D s s J n F 1 b 3 Q 7 U 2 V j d G l v b j E v M D E x N D I w M j M v R X h w Y W 5 k Z W Q g V G F i b G U g Q 2 9 s d W 1 u M S 5 7 Q 2 9 s d W 1 u M j U 2 L D I 1 N n 0 m c X V v d D s s J n F 1 b 3 Q 7 U 2 V j d G l v b j E v M D E x N D I w M j M v R X h w Y W 5 k Z W Q g V G F i b G U g Q 2 9 s d W 1 u M S 5 7 Q 2 9 s d W 1 u M j U 3 L D I 1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S 0 x N F Q w N z o z N T o 1 O C 4 5 N D U 5 O T I 1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I 5 M j Y 4 N T I 3 L T c x O W U t N G Y x N S 0 4 M j k 5 L W I 1 M j I 3 M T k 5 M T c 5 Z S I v P j x F b n R y e S B U e X B l P S J S Z X N 1 b H R U e X B l I i B W Y W x 1 Z T 0 i c 0 J p b m F y e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x L T E 0 V D A 3 O j M 1 O j U 4 L j k 2 M T Y w O T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k y N j g 1 M j c t N z E 5 Z S 0 0 Z j E 1 L T g y O T k t Y j U y M j c x O T k x N z l l I i 8 + P E V u d H J 5 I F R 5 c G U 9 I l J l c 3 V s d F R 5 c G U i I F Z h b H V l P S J z Q m l u Y X J 5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D A x M T Q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E t M T R U M D c 6 M z U 6 N T g u O T Y x N j A 5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1 M D d m Z G E y M i 0 5 M T g 1 L T Q w N z k t O T h m M i 0 4 N m Z l M j Q 5 M z h h Z j M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D A x M T Q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E t M T R U M D c 6 M z U 6 N T g u O T Y x N j A 5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1 M D d m Z G E y M i 0 5 M T g 1 L T Q w N z k t O T h m M i 0 4 N m Z l M j Q 5 M z h h Z j M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M D E x N D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A w M T E 0 M j A y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l M j B m c m 9 t J T I w M D E x N D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T E 0 M j A y M y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x N D I w M j M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T E 0 M j A y M y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M T Q y M D I z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T E 0 M j A y M y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x N D I w M j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M D E x N D I w M j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M D E x N D I w M j M v V H J h b n N w b 3 N l Z C U y M F R h Y m x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W d B Q U F B Q U F B Q U F p M m 4 5 U W h a R j V R S m p 5 a H Y 0 a 2 s 0 c n p I R l J 5 W V c 1 e l p t O X l i U 0 J H Y V d 4 b E l H W n l i M j B n T U R F e E 5 E S X d N a k 1 B Q U F B Q U F B Q U F B Q U F B S j R V b X V a N X h G V S t D b W J V a W N a a 1 h u Z 3 h U W V c x d 2 J H V W d V W F Z s Y 2 5 r Q U F T T G F m M U N G a 1 h s Q W 1 Q S 0 c v a V N U a X Z N Q U F B Q U E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0 8 7 Q 9 g L U E e 4 I A d J G A 9 U y A A A A A A C A A A A A A A Q Z g A A A A E A A C A A A A D 4 I a Q O F 9 y O Y P g d Q s V l M d j 3 1 e s 1 5 f 4 / f M X u A 2 4 b K 1 t q t w A A A A A O g A A A A A I A A C A A A A B b s c P H r q O E Q g g Y O 2 L 4 m M B r 1 / 5 r F h C Q 0 m P Z M B F Z y b / O i l A A A A D T / R 3 r m p h f M r e m p B y a 7 o Z p d 3 U j h 3 F L 9 O N U b k 1 t e / n 9 Y X w t l T S t S 6 u G Q Q B y l B S Y 4 9 B P 8 O h q E Q L C b b / Z K y W U c h d 6 R J n V Z l o 1 j 8 g D u 0 W v X o L O O E A A A A A O f H c i T K a J g f x p M U Y p G I a o J F w K I G R H D q M D k 4 x w k Y 7 x Q 7 / e 0 2 l R 7 0 Z i i V T z X m u 8 r Y q 8 X B 4 C A o c y F n a i 6 5 z f P v B G < / D a t a M a s h u p > 
</file>

<file path=customXml/itemProps1.xml><?xml version="1.0" encoding="utf-8"?>
<ds:datastoreItem xmlns:ds="http://schemas.openxmlformats.org/officeDocument/2006/customXml" ds:itemID="{7F071A83-A54D-46A3-A84B-0617F2A58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ModelPredictionEvaluation_</vt:lpstr>
      <vt:lpstr>Plots</vt:lpstr>
      <vt:lpstr>Plots (2)</vt:lpstr>
    </vt:vector>
  </TitlesOfParts>
  <Company>Office 2019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Admin</dc:creator>
  <cp:lastModifiedBy>loaner</cp:lastModifiedBy>
  <dcterms:created xsi:type="dcterms:W3CDTF">2023-01-12T17:17:45Z</dcterms:created>
  <dcterms:modified xsi:type="dcterms:W3CDTF">2023-04-01T14:42:01Z</dcterms:modified>
</cp:coreProperties>
</file>