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Q1" sheetId="2" r:id="rId5"/>
    <sheet state="visible" name="Q2" sheetId="3" r:id="rId6"/>
    <sheet state="visible" name="Q3" sheetId="4" r:id="rId7"/>
    <sheet state="visible" name="Q4" sheetId="5" r:id="rId8"/>
    <sheet state="visible" name="Q5" sheetId="6" r:id="rId9"/>
    <sheet state="visible" name="Q6" sheetId="7" r:id="rId10"/>
    <sheet state="visible" name="Q7" sheetId="8" r:id="rId11"/>
    <sheet state="visible" name="Q8" sheetId="9" r:id="rId12"/>
    <sheet state="visible" name="Q9" sheetId="10" r:id="rId13"/>
  </sheets>
  <definedNames/>
  <calcPr/>
  <pivotCaches>
    <pivotCache cacheId="0" r:id="rId14"/>
  </pivotCaches>
</workbook>
</file>

<file path=xl/sharedStrings.xml><?xml version="1.0" encoding="utf-8"?>
<sst xmlns="http://schemas.openxmlformats.org/spreadsheetml/2006/main" count="8059" uniqueCount="47">
  <si>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</si>
  <si>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</si>
  <si>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</si>
  <si>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</si>
  <si>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</si>
  <si>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</si>
  <si>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</si>
  <si>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</si>
  <si>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</si>
  <si>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</si>
  <si>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</si>
  <si>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</si>
  <si>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</si>
  <si>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</si>
  <si>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</si>
  <si>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</si>
  <si>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</si>
  <si>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</si>
  <si>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</si>
  <si>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</si>
  <si>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</si>
  <si>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</si>
  <si>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</si>
  <si>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</si>
  <si>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</si>
  <si>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</si>
  <si>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</si>
  <si>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</si>
  <si>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</si>
  <si>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</si>
  <si>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</si>
  <si>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</si>
  <si>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</si>
  <si>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</si>
  <si>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</si>
  <si>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</si>
  <si>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</si>
  <si>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Purchased Bike</t>
  </si>
  <si>
    <t>Grand Total</t>
  </si>
  <si>
    <t>Min</t>
  </si>
  <si>
    <t>Quartile1</t>
  </si>
  <si>
    <t>Quartile3</t>
  </si>
  <si>
    <t>Max</t>
  </si>
  <si>
    <t>AVERAGE of Income</t>
  </si>
  <si>
    <t>SUM of Income</t>
  </si>
  <si>
    <t>SUM of Children</t>
  </si>
  <si>
    <t>SUM of 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</si>
</sst>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₹]#,##0.00"/>
    <numFmt numFmtId="165" formatCode="[$£-809]#,##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Narrow"/>
              </a:defRPr>
            </a:pPr>
            <a:r>
              <a:rPr b="1">
                <a:solidFill>
                  <a:srgbClr val="757575"/>
                </a:solidFill>
                <a:latin typeface="Arial Narrow"/>
              </a:rPr>
              <a:t> count of bike purchases vary among different marital statuses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'Q1'!$B$2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'Q1'!$A$3:$A$4</c:f>
            </c:strRef>
          </c:cat>
          <c:val>
            <c:numRef>
              <c:f>'Q1'!$B$3:$B$4</c:f>
              <c:numCache/>
            </c:numRef>
          </c:val>
        </c:ser>
        <c:ser>
          <c:idx val="1"/>
          <c:order val="1"/>
          <c:tx>
            <c:strRef>
              <c:f>'Q1'!$C$2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'Q1'!$A$3:$A$4</c:f>
            </c:strRef>
          </c:cat>
          <c:val>
            <c:numRef>
              <c:f>'Q1'!$C$3:$C$4</c:f>
              <c:numCache/>
            </c:numRef>
          </c:val>
        </c:ser>
        <c:axId val="1360139773"/>
        <c:axId val="1525457057"/>
      </c:bar3DChart>
      <c:catAx>
        <c:axId val="13601397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525457057"/>
      </c:catAx>
      <c:valAx>
        <c:axId val="15254570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3601397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black"/>
              </a:defRPr>
            </a:pPr>
            <a:r>
              <a:rPr b="1">
                <a:solidFill>
                  <a:srgbClr val="757575"/>
                </a:solidFill>
                <a:latin typeface="Arial black"/>
              </a:rPr>
              <a:t>Gender and Bike Purchasing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'Q2'!$B$2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'Q2'!$A$3:$A$4</c:f>
            </c:strRef>
          </c:cat>
          <c:val>
            <c:numRef>
              <c:f>'Q2'!$B$3:$B$4</c:f>
              <c:numCache/>
            </c:numRef>
          </c:val>
        </c:ser>
        <c:ser>
          <c:idx val="1"/>
          <c:order val="1"/>
          <c:tx>
            <c:strRef>
              <c:f>'Q2'!$C$2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'Q2'!$A$3:$A$4</c:f>
            </c:strRef>
          </c:cat>
          <c:val>
            <c:numRef>
              <c:f>'Q2'!$C$3:$C$4</c:f>
              <c:numCache/>
            </c:numRef>
          </c:val>
        </c:ser>
        <c:axId val="884045838"/>
        <c:axId val="1463199947"/>
      </c:bar3DChart>
      <c:catAx>
        <c:axId val="8840458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463199947"/>
      </c:catAx>
      <c:valAx>
        <c:axId val="14631999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8840458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distribution of income among bike buyers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'Q3'!$A$3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'Q3'!$B$2:$Q$2</c:f>
            </c:strRef>
          </c:cat>
          <c:val>
            <c:numRef>
              <c:f>'Q3'!$B$3:$Q$3</c:f>
              <c:numCache/>
            </c:numRef>
          </c:val>
        </c:ser>
        <c:ser>
          <c:idx val="1"/>
          <c:order val="1"/>
          <c:tx>
            <c:strRef>
              <c:f>'Q3'!$A$4</c:f>
            </c:strRef>
          </c:tx>
          <c:cat>
            <c:strRef>
              <c:f>'Q3'!$B$2:$Q$2</c:f>
            </c:strRef>
          </c:cat>
          <c:val>
            <c:numRef>
              <c:f>'Q3'!$B$4:$Q$4</c:f>
              <c:numCache/>
            </c:numRef>
          </c:val>
        </c:ser>
        <c:axId val="1976164989"/>
        <c:axId val="1277345242"/>
      </c:bar3DChart>
      <c:catAx>
        <c:axId val="1976164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345242"/>
      </c:catAx>
      <c:valAx>
        <c:axId val="1277345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164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black"/>
              </a:defRPr>
            </a:pPr>
            <a:r>
              <a:rPr b="1">
                <a:solidFill>
                  <a:srgbClr val="757575"/>
                </a:solidFill>
                <a:latin typeface="Arial black"/>
              </a:rPr>
              <a:t>age distribution of bike buyers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'Q4'!$B$1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'Q4'!$A$2:$A$54</c:f>
            </c:strRef>
          </c:cat>
          <c:val>
            <c:numRef>
              <c:f>'Q4'!$B$2:$B$54</c:f>
              <c:numCache/>
            </c:numRef>
          </c:val>
        </c:ser>
        <c:axId val="1865636466"/>
        <c:axId val="1270843404"/>
      </c:bar3DChart>
      <c:catAx>
        <c:axId val="1865636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0843404"/>
      </c:catAx>
      <c:valAx>
        <c:axId val="1270843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636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outliers in the income distribution of bike buyers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'Q5'!$A$1</c:f>
            </c:strRef>
          </c:cat>
          <c:val>
            <c:numRef>
              <c:f>'Q5'!$C$1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'Q5'!$A$1</c:f>
            </c:strRef>
          </c:cat>
          <c:val>
            <c:numRef>
              <c:f>'Q5'!$E$1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'Q5'!$A$1</c:f>
            </c:strRef>
          </c:cat>
          <c:val>
            <c:numRef>
              <c:f>'Q5'!$B$1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'Q5'!$A$1</c:f>
            </c:strRef>
          </c:cat>
          <c:val>
            <c:numRef>
              <c:f>'Q5'!$D$1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738273898"/>
        <c:axId val="632314452"/>
      </c:stockChart>
      <c:dateAx>
        <c:axId val="173827389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314452"/>
      </c:dateAx>
      <c:valAx>
        <c:axId val="632314452"/>
        <c:scaling>
          <c:orientation val="minMax"/>
          <c:max val="17000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273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 distribution of bike purchases by region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'Q6'!$B$1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'Q6'!$A$2:$A$4</c:f>
            </c:strRef>
          </c:cat>
          <c:val>
            <c:numRef>
              <c:f>'Q6'!$B$2:$B$4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relationship between income and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'Q7'!$A$2:$A$54</c:f>
            </c:numRef>
          </c:xVal>
          <c:yVal>
            <c:numRef>
              <c:f>'Q7'!$B$2:$B$54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419840"/>
        <c:axId val="1303780280"/>
      </c:scatterChart>
      <c:valAx>
        <c:axId val="14414198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303780280"/>
      </c:valAx>
      <c:valAx>
        <c:axId val="1303780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41419840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bike purchases wrt marital status and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'Q8'!$B$1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'Q8'!$A$2:$A$5</c:f>
            </c:strRef>
          </c:cat>
          <c:val>
            <c:numRef>
              <c:f>'Q8'!$B$2:$B$5</c:f>
              <c:numCache/>
            </c:numRef>
          </c:val>
        </c:ser>
        <c:ser>
          <c:idx val="1"/>
          <c:order val="1"/>
          <c:tx>
            <c:strRef>
              <c:f>'Q8'!$C$1</c:f>
            </c:strRef>
          </c:tx>
          <c:cat>
            <c:strRef>
              <c:f>'Q8'!$A$2:$A$5</c:f>
            </c:strRef>
          </c:cat>
          <c:val>
            <c:numRef>
              <c:f>'Q8'!$C$2:$C$5</c:f>
              <c:numCache/>
            </c:numRef>
          </c:val>
        </c:ser>
        <c:axId val="1365493073"/>
        <c:axId val="1056553131"/>
      </c:bar3DChart>
      <c:catAx>
        <c:axId val="13654930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056553131"/>
      </c:catAx>
      <c:valAx>
        <c:axId val="10565531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493073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57150</xdr:rowOff>
    </xdr:from>
    <xdr:ext cx="5715000" cy="3381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6</xdr:row>
      <xdr:rowOff>76200</xdr:rowOff>
    </xdr:from>
    <xdr:ext cx="5715000" cy="3257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180975</xdr:colOff>
      <xdr:row>7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56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942975</xdr:colOff>
      <xdr:row>4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114300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590550</xdr:colOff>
      <xdr:row>50</xdr:row>
      <xdr:rowOff>152400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190500</xdr:colOff>
      <xdr:row>6</xdr:row>
      <xdr:rowOff>85725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Q1" cacheId="0" dataCaption="" colGrandTotals="0" compact="0" compactData="0">
  <location ref="A1:C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2"/>
  </colFields>
  <dataFields>
    <dataField name="COUNTA of 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Q2" cacheId="0" dataCaption="" colGrandTotals="0" compact="0" compactData="0">
  <location ref="A1:C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Q3" cacheId="0" dataCaption="" colGrandTotals="0" compact="0" compactData="0">
  <location ref="A1:Q3" firstHeaderRow="0" firstDataRow="0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Col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colFields>
    <field x="3"/>
  </colFields>
  <dataFields>
    <dataField name="COUNTA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Q4" cacheId="0" dataCaption="" compact="0" compactData="0">
  <location ref="A1:B55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Q6" cacheId="0" dataCaption="" rowGrandTotals="0" compact="0" compactData="0">
  <location ref="A1:B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0"/>
  </rowFields>
  <dataFields>
    <dataField name="COUNTA of Purchased Bike" fld="12" subtotal="count" baseField="0"/>
  </dataFields>
</pivotTableDefinition>
</file>

<file path=xl/pivotTables/pivotTable6.xml><?xml version="1.0" encoding="utf-8"?>
<pivotTableDefinition xmlns="http://schemas.openxmlformats.org/spreadsheetml/2006/main" name="Q7" cacheId="0" dataCaption="" rowGrandTotals="0" compact="0" compactData="0">
  <location ref="A1:B5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AVERAGE of Income" fld="3" subtotal="average" baseField="0"/>
  </dataFields>
</pivotTableDefinition>
</file>

<file path=xl/pivotTables/pivotTable7.xml><?xml version="1.0" encoding="utf-8"?>
<pivotTableDefinition xmlns="http://schemas.openxmlformats.org/spreadsheetml/2006/main" name="Q8" cacheId="0" dataCaption="" rowGrandTotals="0" compact="0" compactData="0">
  <location ref="A1:C5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 defaultSubtotal="0">
      <items>
        <item x="0"/>
        <item x="1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"/>
    <field x="2"/>
  </rowFields>
  <dataFields>
    <dataField name="COUNTA of Purchased Bike" fld="12" subtotal="count" baseField="0"/>
  </dataFields>
</pivotTableDefinition>
</file>

<file path=xl/pivotTables/pivotTable8.xml><?xml version="1.0" encoding="utf-8"?>
<pivotTableDefinition xmlns="http://schemas.openxmlformats.org/spreadsheetml/2006/main" name="Q9" cacheId="0" dataCaption="" rowGrandTotals="0" compact="0" compactData="0">
  <location ref="A1:D1001" firstHeaderRow="0" firstDataRow="2" firstDataCol="0"/>
  <pivotFields>
    <pivotField name="ID" axis="axisRow" compact="0" outline="0" multipleItemSelectionAllowed="1" showAll="0" sortType="ascending">
      <items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0"/>
  </rowFields>
  <colFields>
    <field x="-2"/>
  </colFields>
  <dataFields>
    <dataField name="SUM of Income" fld="3" baseField="0"/>
    <dataField name="SUM of Children" fld="4" baseField="0"/>
    <dataField name="SUM of Age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C5" s="1" t="s">
        <v>21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H8" s="1" t="s">
        <v>17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B10" s="1" t="s">
        <v>13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21</v>
      </c>
      <c r="D11" s="1">
        <v>20000.0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48.0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I14" s="1">
        <v>4.0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B29" s="1" t="s">
        <v>26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B51" s="1" t="s">
        <v>13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B100" s="1" t="s">
        <v>26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37.0</v>
      </c>
      <c r="M100" s="1" t="s">
        <v>17</v>
      </c>
    </row>
    <row r="10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1" t="s">
        <v>14</v>
      </c>
      <c r="D112" s="1">
        <v>20000.0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26</v>
      </c>
      <c r="C119" s="1" t="s">
        <v>14</v>
      </c>
      <c r="D119" s="1">
        <v>20000.0</v>
      </c>
      <c r="E119" s="1">
        <v>2.0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B152" s="1" t="s">
        <v>13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>
      <c r="A156" s="1">
        <v>23426.0</v>
      </c>
      <c r="B156" s="1" t="s">
        <v>26</v>
      </c>
      <c r="C156" s="1" t="s">
        <v>21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1" t="s">
        <v>21</v>
      </c>
      <c r="D193" s="1">
        <v>10000.0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I198" s="1">
        <v>0.0</v>
      </c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I204" s="1">
        <v>0.0</v>
      </c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>
      <c r="A219" s="1">
        <v>13673.0</v>
      </c>
      <c r="B219" s="1" t="s">
        <v>26</v>
      </c>
      <c r="C219" s="1" t="s">
        <v>14</v>
      </c>
      <c r="D219" s="1">
        <v>20000.0</v>
      </c>
      <c r="E219" s="1">
        <v>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L227" s="1">
        <v>63.0</v>
      </c>
      <c r="M227" s="1" t="s">
        <v>20</v>
      </c>
    </row>
    <row r="228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B236" s="1" t="s">
        <v>26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B303" s="1" t="s">
        <v>13</v>
      </c>
      <c r="C303" s="1" t="s">
        <v>14</v>
      </c>
      <c r="D303" s="1">
        <v>20000.0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>
      <c r="A337" s="1">
        <v>24369.0</v>
      </c>
      <c r="B337" s="1" t="s">
        <v>13</v>
      </c>
      <c r="C337" s="1" t="s">
        <v>14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L373" s="1">
        <v>40.0</v>
      </c>
      <c r="M373" s="1" t="s">
        <v>20</v>
      </c>
    </row>
    <row r="374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1" t="s">
        <v>14</v>
      </c>
      <c r="D388" s="1">
        <v>120000.0</v>
      </c>
      <c r="E388" s="1">
        <v>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21</v>
      </c>
      <c r="D443" s="1">
        <v>80000.0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21</v>
      </c>
      <c r="D511" s="1">
        <v>60000.0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I513" s="1">
        <v>2.0</v>
      </c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1">
        <v>130000.0</v>
      </c>
      <c r="E551" s="1">
        <v>1.0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L556" s="1">
        <v>36.0</v>
      </c>
      <c r="M556" s="1" t="s">
        <v>17</v>
      </c>
    </row>
    <row r="557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I563" s="1">
        <v>2.0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>
      <c r="A603" s="1">
        <v>29231.0</v>
      </c>
      <c r="B603" s="1" t="s">
        <v>26</v>
      </c>
      <c r="C603" s="1" t="s">
        <v>14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26</v>
      </c>
      <c r="C640" s="1" t="s">
        <v>21</v>
      </c>
      <c r="D640" s="1">
        <v>70000.0</v>
      </c>
      <c r="E640" s="1">
        <v>3.0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H648" s="1" t="s">
        <v>17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>
      <c r="A690" s="1">
        <v>11699.0</v>
      </c>
      <c r="B690" s="1" t="s">
        <v>26</v>
      </c>
      <c r="C690" s="1" t="s">
        <v>21</v>
      </c>
      <c r="D690" s="1">
        <v>60000.0</v>
      </c>
      <c r="E690" s="1">
        <v>4.0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L690" s="1">
        <v>43.0</v>
      </c>
      <c r="M690" s="1" t="s">
        <v>20</v>
      </c>
    </row>
    <row r="69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>
      <c r="A697" s="1">
        <v>18390.0</v>
      </c>
      <c r="B697" s="1" t="s">
        <v>13</v>
      </c>
      <c r="C697" s="1" t="s">
        <v>21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L772" s="1">
        <v>35.0</v>
      </c>
      <c r="M772" s="1" t="s">
        <v>20</v>
      </c>
    </row>
    <row r="773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>
      <c r="A807" s="1">
        <v>26778.0</v>
      </c>
      <c r="B807" s="1" t="s">
        <v>26</v>
      </c>
      <c r="C807" s="1" t="s">
        <v>14</v>
      </c>
      <c r="D807" s="1">
        <v>40000.0</v>
      </c>
      <c r="E807" s="1">
        <v>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>
      <c r="A869" s="1">
        <v>26693.0</v>
      </c>
      <c r="B869" s="1" t="s">
        <v>13</v>
      </c>
      <c r="C869" s="1" t="s">
        <v>21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26</v>
      </c>
      <c r="C910" s="1" t="s">
        <v>21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I935" s="1">
        <v>2.0</v>
      </c>
      <c r="J935" s="1" t="s">
        <v>27</v>
      </c>
      <c r="K935" s="1" t="s">
        <v>36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H945" s="1" t="s">
        <v>17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C953" s="1" t="s">
        <v>21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>
      <c r="A962" s="1">
        <v>23491.0</v>
      </c>
      <c r="B962" s="1" t="s">
        <v>26</v>
      </c>
      <c r="C962" s="1" t="s">
        <v>21</v>
      </c>
      <c r="D962" s="1">
        <v>100000.0</v>
      </c>
      <c r="E962" s="1">
        <v>3.0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C975" s="1" t="s">
        <v>21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L988" s="1">
        <v>60.0</v>
      </c>
      <c r="M988" s="1" t="s">
        <v>17</v>
      </c>
    </row>
    <row r="989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C999" s="1" t="s">
        <v>21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conditionalFormatting sqref="B1:B1001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1:A1001">
    <cfRule type="containsBlanks" dxfId="0" priority="2">
      <formula>LEN(TRIM(A1))=0</formula>
    </cfRule>
  </conditionalFormatting>
  <conditionalFormatting sqref="A1:A2502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1:C2502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1:D2502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5"/>
    <col customWidth="1" min="2" max="2" width="17.5"/>
    <col customWidth="1" min="3" max="3" width="19.13"/>
  </cols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25"/>
  </cols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2">
        <f>MIN(A2:A1001)</f>
        <v>10000</v>
      </c>
      <c r="C1" s="2">
        <f>QUARTILE(A2:A17,1)</f>
        <v>47500</v>
      </c>
      <c r="D1" s="2">
        <f>QUARTILE(A2:A17,3)</f>
        <v>122500</v>
      </c>
      <c r="E1" s="2">
        <f>MAX(A2:A17)</f>
        <v>170000</v>
      </c>
    </row>
    <row r="2">
      <c r="A2" s="1">
        <v>10000.0</v>
      </c>
      <c r="B2" s="1" t="s">
        <v>39</v>
      </c>
      <c r="C2" s="1" t="s">
        <v>40</v>
      </c>
      <c r="D2" s="1" t="s">
        <v>41</v>
      </c>
      <c r="E2" s="1" t="s">
        <v>42</v>
      </c>
    </row>
    <row r="3">
      <c r="A3" s="1">
        <v>20000.0</v>
      </c>
    </row>
    <row r="4">
      <c r="A4" s="1">
        <v>30000.0</v>
      </c>
    </row>
    <row r="5">
      <c r="A5" s="1">
        <v>40000.0</v>
      </c>
    </row>
    <row r="6">
      <c r="A6" s="1">
        <v>50000.0</v>
      </c>
    </row>
    <row r="7">
      <c r="A7" s="1">
        <v>60000.0</v>
      </c>
    </row>
    <row r="8">
      <c r="A8" s="1">
        <v>70000.0</v>
      </c>
    </row>
    <row r="9">
      <c r="A9" s="1">
        <v>80000.0</v>
      </c>
    </row>
    <row r="10">
      <c r="A10" s="1">
        <v>90000.0</v>
      </c>
    </row>
    <row r="11">
      <c r="A11" s="1">
        <v>100000.0</v>
      </c>
    </row>
    <row r="12">
      <c r="A12" s="1">
        <v>110000.0</v>
      </c>
    </row>
    <row r="13">
      <c r="A13" s="1">
        <v>120000.0</v>
      </c>
    </row>
    <row r="14">
      <c r="A14" s="1">
        <v>130000.0</v>
      </c>
    </row>
    <row r="15">
      <c r="A15" s="1">
        <v>150000.0</v>
      </c>
    </row>
    <row r="16">
      <c r="A16" s="1">
        <v>160000.0</v>
      </c>
    </row>
    <row r="17">
      <c r="A17" s="1">
        <v>170000.0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