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ayudhdas/Dropbox/Aayudh Das/4. PHS Metabolomics/Frontier revision/Supplementary/"/>
    </mc:Choice>
  </mc:AlternateContent>
  <bookViews>
    <workbookView xWindow="14980" yWindow="460" windowWidth="13760" windowHeight="15520" tabRatio="500"/>
  </bookViews>
  <sheets>
    <sheet name="Scaled Imputed 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3" i="1" l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12" i="1"/>
  <c r="AH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F412" i="1"/>
  <c r="AE413" i="1"/>
  <c r="AF413" i="1"/>
  <c r="AE414" i="1"/>
  <c r="AF414" i="1"/>
  <c r="AE415" i="1"/>
  <c r="AF415" i="1"/>
  <c r="AE416" i="1"/>
  <c r="AF416" i="1"/>
  <c r="AE417" i="1"/>
  <c r="AF417" i="1"/>
  <c r="AE418" i="1"/>
  <c r="AF418" i="1"/>
  <c r="AE419" i="1"/>
  <c r="AF419" i="1"/>
  <c r="AE420" i="1"/>
  <c r="AF420" i="1"/>
  <c r="AE12" i="1"/>
  <c r="AF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12" i="1"/>
  <c r="AD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380" i="1"/>
  <c r="AB380" i="1"/>
  <c r="AA381" i="1"/>
  <c r="AB381" i="1"/>
  <c r="AA382" i="1"/>
  <c r="AB382" i="1"/>
  <c r="AA383" i="1"/>
  <c r="AB383" i="1"/>
  <c r="AA384" i="1"/>
  <c r="AB384" i="1"/>
  <c r="AA385" i="1"/>
  <c r="AB385" i="1"/>
  <c r="AA386" i="1"/>
  <c r="AB386" i="1"/>
  <c r="AA387" i="1"/>
  <c r="AB387" i="1"/>
  <c r="AA388" i="1"/>
  <c r="AB388" i="1"/>
  <c r="AA389" i="1"/>
  <c r="AB389" i="1"/>
  <c r="AA390" i="1"/>
  <c r="AB390" i="1"/>
  <c r="AA391" i="1"/>
  <c r="AB391" i="1"/>
  <c r="AA392" i="1"/>
  <c r="AB392" i="1"/>
  <c r="AA393" i="1"/>
  <c r="AB393" i="1"/>
  <c r="AA394" i="1"/>
  <c r="AB394" i="1"/>
  <c r="AA395" i="1"/>
  <c r="AB395" i="1"/>
  <c r="AA396" i="1"/>
  <c r="AB396" i="1"/>
  <c r="AA397" i="1"/>
  <c r="AB397" i="1"/>
  <c r="AA398" i="1"/>
  <c r="AB398" i="1"/>
  <c r="AA399" i="1"/>
  <c r="AB399" i="1"/>
  <c r="AA400" i="1"/>
  <c r="AB400" i="1"/>
  <c r="AA401" i="1"/>
  <c r="AB401" i="1"/>
  <c r="AA402" i="1"/>
  <c r="AB402" i="1"/>
  <c r="AA403" i="1"/>
  <c r="AB403" i="1"/>
  <c r="AA404" i="1"/>
  <c r="AB404" i="1"/>
  <c r="AA405" i="1"/>
  <c r="AB405" i="1"/>
  <c r="AA406" i="1"/>
  <c r="AB406" i="1"/>
  <c r="AA407" i="1"/>
  <c r="AB407" i="1"/>
  <c r="AA408" i="1"/>
  <c r="AB408" i="1"/>
  <c r="AA409" i="1"/>
  <c r="AB409" i="1"/>
  <c r="AA410" i="1"/>
  <c r="AB410" i="1"/>
  <c r="AA411" i="1"/>
  <c r="AB411" i="1"/>
  <c r="AA412" i="1"/>
  <c r="AB412" i="1"/>
  <c r="AA413" i="1"/>
  <c r="AB413" i="1"/>
  <c r="AA414" i="1"/>
  <c r="AB414" i="1"/>
  <c r="AA415" i="1"/>
  <c r="AB415" i="1"/>
  <c r="AA416" i="1"/>
  <c r="AB416" i="1"/>
  <c r="AA417" i="1"/>
  <c r="AB417" i="1"/>
  <c r="AA418" i="1"/>
  <c r="AB418" i="1"/>
  <c r="AA419" i="1"/>
  <c r="AB419" i="1"/>
  <c r="AA420" i="1"/>
  <c r="AB420" i="1"/>
  <c r="AA12" i="1"/>
  <c r="AB12" i="1"/>
</calcChain>
</file>

<file path=xl/sharedStrings.xml><?xml version="1.0" encoding="utf-8"?>
<sst xmlns="http://schemas.openxmlformats.org/spreadsheetml/2006/main" count="2614" uniqueCount="1393">
  <si>
    <t>CLIENT IDENTIFIER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</si>
  <si>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</si>
  <si>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</si>
  <si>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</si>
  <si>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</si>
  <si>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</si>
  <si>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</si>
  <si>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</si>
  <si>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</si>
  <si>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</si>
  <si>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</si>
  <si>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</si>
  <si>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</si>
  <si>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SAMPLE ID</t>
  </si>
  <si>
    <t>PARENT SAMPLE ID</t>
  </si>
  <si>
    <t>LC COLUMN</t>
  </si>
  <si>
    <t>TIME POINT</t>
  </si>
  <si>
    <t>0h</t>
  </si>
  <si>
    <t>48h</t>
  </si>
  <si>
    <t>GROUP CODE</t>
  </si>
  <si>
    <t>B</t>
  </si>
  <si>
    <t>GROUP DESCRIPTION</t>
  </si>
  <si>
    <t>cv Sukang</t>
  </si>
  <si>
    <t>cv Baegjoong</t>
  </si>
  <si>
    <t>GROUP NUMBER</t>
  </si>
  <si>
    <t>E</t>
  </si>
  <si>
    <t>F</t>
  </si>
  <si>
    <t>G</t>
  </si>
  <si>
    <t>H</t>
  </si>
  <si>
    <t>GROUP</t>
  </si>
  <si>
    <t>PATHWAY ORDER</t>
  </si>
  <si>
    <t>ALPHA</t>
  </si>
  <si>
    <t>COMP ID</t>
  </si>
  <si>
    <t>PLATFORM</t>
  </si>
  <si>
    <t>CHEMICAL ID</t>
  </si>
  <si>
    <t>RI</t>
  </si>
  <si>
    <t>MASS</t>
  </si>
  <si>
    <t>CAS</t>
  </si>
  <si>
    <t>PUBCHEM</t>
  </si>
  <si>
    <t>KEGG</t>
  </si>
  <si>
    <t>PLANT CYC</t>
  </si>
  <si>
    <t>SUPER PATHWAY</t>
  </si>
  <si>
    <t>SUB PATHWAY</t>
  </si>
  <si>
    <t>BIOCHEMICAL</t>
  </si>
  <si>
    <t>SDSU-00169</t>
  </si>
  <si>
    <t>SDSU-00170</t>
  </si>
  <si>
    <t>SDSU-00171</t>
  </si>
  <si>
    <t>SDSU-00172</t>
  </si>
  <si>
    <t>SDSU-00173</t>
  </si>
  <si>
    <t>SDSU-00174</t>
  </si>
  <si>
    <t>SDSU-00175</t>
  </si>
  <si>
    <t>SDSU-00176</t>
  </si>
  <si>
    <t>SDSU-00177</t>
  </si>
  <si>
    <t>SDSU-00178</t>
  </si>
  <si>
    <t>SDSU-00179</t>
  </si>
  <si>
    <t>SDSU-00180</t>
  </si>
  <si>
    <t>LC/MS Neg</t>
  </si>
  <si>
    <t>13133-07-8</t>
  </si>
  <si>
    <t>NYSTOSE</t>
  </si>
  <si>
    <t>Carbohydrate</t>
  </si>
  <si>
    <t>Sucrose, glucose,fructose metabolism</t>
  </si>
  <si>
    <t>1,1-kestotetraose</t>
  </si>
  <si>
    <t>GC/MS</t>
  </si>
  <si>
    <t>109-76-2</t>
  </si>
  <si>
    <t>C00986</t>
  </si>
  <si>
    <t>CPD-313</t>
  </si>
  <si>
    <t>Amino acid</t>
  </si>
  <si>
    <t>Glutamate family (alpha-ketoglutarate derived)</t>
  </si>
  <si>
    <t>1,3-diaminopropane</t>
  </si>
  <si>
    <t>263399-35-5</t>
  </si>
  <si>
    <t>C14829</t>
  </si>
  <si>
    <t>CPD-13086</t>
  </si>
  <si>
    <t>Lipids</t>
  </si>
  <si>
    <t>Oxylipins</t>
  </si>
  <si>
    <t>12,13-DiHOME</t>
  </si>
  <si>
    <t>13-HODE + 9-HODE</t>
  </si>
  <si>
    <t>LC/MS Pos</t>
  </si>
  <si>
    <t>74784-20-6</t>
  </si>
  <si>
    <t>13-HOTrE</t>
  </si>
  <si>
    <t>470-69-9</t>
  </si>
  <si>
    <t>C03661</t>
  </si>
  <si>
    <t>1-KESTOTRIOSE</t>
  </si>
  <si>
    <t>1-kestose</t>
  </si>
  <si>
    <t>Glycerolipids</t>
  </si>
  <si>
    <t>1-linolenoylglycerol (18:3)</t>
  </si>
  <si>
    <t>Phospholipids</t>
  </si>
  <si>
    <t>1-linolenoyl-GPC (18:3)*</t>
  </si>
  <si>
    <t>2277-28-3</t>
  </si>
  <si>
    <t>1-linoleoylglycerol (18:2)</t>
  </si>
  <si>
    <t>1-linoleoylglycerophosphoserine*</t>
  </si>
  <si>
    <t>C04100</t>
  </si>
  <si>
    <t>1-linoleoyl-GPC (18:2)</t>
  </si>
  <si>
    <t>1-linoleoyl-GPE (18:2)*</t>
  </si>
  <si>
    <t>1-linoleoyl-GPI (18:2)*</t>
  </si>
  <si>
    <t>5142-22-3</t>
  </si>
  <si>
    <t>C02216</t>
  </si>
  <si>
    <t>Nucleotide</t>
  </si>
  <si>
    <t>Purine metabolism</t>
  </si>
  <si>
    <t>1-methyladenine</t>
  </si>
  <si>
    <t>111-03-5</t>
  </si>
  <si>
    <t>1-oleoylglycerol (18:1)</t>
  </si>
  <si>
    <t>325465-93-8</t>
  </si>
  <si>
    <t>1-oleoyl-GPA (18:1)</t>
  </si>
  <si>
    <t>19420-56-5</t>
  </si>
  <si>
    <t>1-oleoyl-GPC (18:1)</t>
  </si>
  <si>
    <t>89576-29-4</t>
  </si>
  <si>
    <t>1-oleoyl-GPE (18:1)</t>
  </si>
  <si>
    <t>1-oleoyl-GPG (18:1)*</t>
  </si>
  <si>
    <t>1-oleoyl-GPI (18:1)*</t>
  </si>
  <si>
    <t>LC/MS Polar</t>
  </si>
  <si>
    <t>40811-94-7</t>
  </si>
  <si>
    <t>1-palmitoyl-2-linoleoyl-GPC (16:0/18:2)*</t>
  </si>
  <si>
    <t>1-palmitoyl-2-linoleoyl-GPE (16:0/18:2)</t>
  </si>
  <si>
    <t>1-palmitoyl-2-linoleoyl-GPI (16:0/18:2)*</t>
  </si>
  <si>
    <t>26853-31-6;26853-31-6</t>
  </si>
  <si>
    <t>1-palmitoyl-2-oleoyl-GPC (16:0/18:1)*</t>
  </si>
  <si>
    <t>26662-94-2</t>
  </si>
  <si>
    <t>1-palmitoyl-2-oleoyl-GPE (16:0/18:1)</t>
  </si>
  <si>
    <t>1-palmitoyl-2-oleoyl-GPG (16:0/18:1)*</t>
  </si>
  <si>
    <t>542-44-9</t>
  </si>
  <si>
    <t>1-palmitoylglycerol (16:0)</t>
  </si>
  <si>
    <t>17618-08-5</t>
  </si>
  <si>
    <t>C04036</t>
  </si>
  <si>
    <t>1-palmitoyl-GPA (16:0)</t>
  </si>
  <si>
    <t>17364-16-8</t>
  </si>
  <si>
    <t>2-Acylglycero-Phosphocholines</t>
  </si>
  <si>
    <t>1-palmitoyl-GPC (16:0)</t>
  </si>
  <si>
    <t>2-Lysophosphatidylcholines</t>
  </si>
  <si>
    <t>1-palmitoyl-GPE (16:0)</t>
  </si>
  <si>
    <t>1-palmitoyl-GPG (16:0)*</t>
  </si>
  <si>
    <t>1-palmitoyl-GPI (16:0)*</t>
  </si>
  <si>
    <t>19420-57-6</t>
  </si>
  <si>
    <t>1-stearoyl-GPC (18:0)</t>
  </si>
  <si>
    <t>1756-18-9</t>
  </si>
  <si>
    <t>C04039</t>
  </si>
  <si>
    <t>DIOH-ISOVALERATE</t>
  </si>
  <si>
    <t>Branched Chain Amino Acids (pyruvate derived)</t>
  </si>
  <si>
    <t>2,3-dihydroxyisovalerate</t>
  </si>
  <si>
    <t>83-30-7</t>
  </si>
  <si>
    <t>Secondary metabolism</t>
  </si>
  <si>
    <t>Benzenoids</t>
  </si>
  <si>
    <t>2,4,6-trihydroxybenzoate</t>
  </si>
  <si>
    <t>542-32-5;1118-90-7</t>
  </si>
  <si>
    <t>C00956</t>
  </si>
  <si>
    <t>CPD-468</t>
  </si>
  <si>
    <t>Aspartate family (OAA derived)</t>
  </si>
  <si>
    <t>2-aminoadipate</t>
  </si>
  <si>
    <t>1492-24-6</t>
  </si>
  <si>
    <t>C02261</t>
  </si>
  <si>
    <t>2-Aminobutyrate</t>
  </si>
  <si>
    <t>2-aminobutyrate</t>
  </si>
  <si>
    <t>16373-93-6</t>
  </si>
  <si>
    <t>C00559</t>
  </si>
  <si>
    <t>DEOXYADENOSINE</t>
  </si>
  <si>
    <t>2'-deoxyadenosine</t>
  </si>
  <si>
    <t>653-63-4</t>
  </si>
  <si>
    <t>C00360</t>
  </si>
  <si>
    <t>2'-deoxyadenosine 5'-monophosphate</t>
  </si>
  <si>
    <t>951-77-9</t>
  </si>
  <si>
    <t>C00881</t>
  </si>
  <si>
    <t>DEOXYCYTIDINE</t>
  </si>
  <si>
    <t>Pyrimidine metabolism</t>
  </si>
  <si>
    <t>2'-deoxycytidine</t>
  </si>
  <si>
    <t>1032-65-1</t>
  </si>
  <si>
    <t>C00239</t>
  </si>
  <si>
    <t>DCM</t>
  </si>
  <si>
    <t>2'-deoxycytidine 5'-monophosphate</t>
  </si>
  <si>
    <t>961-07-9</t>
  </si>
  <si>
    <t>C00330</t>
  </si>
  <si>
    <t>DEOXYGUANOSINE</t>
  </si>
  <si>
    <t>2'-deoxyguanosine</t>
  </si>
  <si>
    <t>890-38-0</t>
  </si>
  <si>
    <t>C05512</t>
  </si>
  <si>
    <t>2'-deoxyinosine</t>
  </si>
  <si>
    <t>951-78-0</t>
  </si>
  <si>
    <t>C00526</t>
  </si>
  <si>
    <t>DEOXYURIDINE</t>
  </si>
  <si>
    <t>2'-deoxyuridine</t>
  </si>
  <si>
    <t>488-15-3</t>
  </si>
  <si>
    <t>2-hydroxy-3-methylvalerate</t>
  </si>
  <si>
    <t>18294-85-4</t>
  </si>
  <si>
    <t>C02360</t>
  </si>
  <si>
    <t>2-hydroxyadipate</t>
  </si>
  <si>
    <t>40951-21-1</t>
  </si>
  <si>
    <t>C02630</t>
  </si>
  <si>
    <t>CPD-381</t>
  </si>
  <si>
    <t>Fatty acid, Dicarboxylate</t>
  </si>
  <si>
    <t>2-hydroxyglutarate</t>
  </si>
  <si>
    <t>617-73-2</t>
  </si>
  <si>
    <t>Free fatty acid</t>
  </si>
  <si>
    <t>2-hydroxyoctanoate</t>
  </si>
  <si>
    <t>764-67-0</t>
  </si>
  <si>
    <t>2-hydroxypalmitate</t>
  </si>
  <si>
    <t>629-22-1</t>
  </si>
  <si>
    <t>C03045</t>
  </si>
  <si>
    <t>2-hydroxystearate</t>
  </si>
  <si>
    <t>3237-44-3</t>
  </si>
  <si>
    <t>C02504</t>
  </si>
  <si>
    <t>3-CARBOXY-3-HYDROXY-ISOCAPROATE</t>
  </si>
  <si>
    <t>2-isopropylmalate</t>
  </si>
  <si>
    <t>3443-82-1</t>
  </si>
  <si>
    <t>2-linoleoylglycerol (18:2)</t>
  </si>
  <si>
    <t>6061-96-7</t>
  </si>
  <si>
    <t>C02225</t>
  </si>
  <si>
    <t>TCA cycle</t>
  </si>
  <si>
    <t>2-methylcitrate</t>
  </si>
  <si>
    <t>3443-84-3</t>
  </si>
  <si>
    <t>2-oleoylglycerol (18:1)</t>
  </si>
  <si>
    <t>2140-79-6</t>
  </si>
  <si>
    <t>2'-O-methyladenosine</t>
  </si>
  <si>
    <t>2971-31-5</t>
  </si>
  <si>
    <t>2-OXINDOLE-3-ACETIC-ACID</t>
  </si>
  <si>
    <t>Hormone metabolism</t>
  </si>
  <si>
    <t>Auxin metabolism</t>
  </si>
  <si>
    <t>2-oxindole-3-acetate</t>
  </si>
  <si>
    <t>2-palmitoyl-GPC (16:0)*</t>
  </si>
  <si>
    <t>675-20-7</t>
  </si>
  <si>
    <t>2-piperidinone</t>
  </si>
  <si>
    <t>616-45-5</t>
  </si>
  <si>
    <t>2-pyrrolidinone</t>
  </si>
  <si>
    <t>6482-98-0</t>
  </si>
  <si>
    <t>C03672</t>
  </si>
  <si>
    <t>CPD-2222</t>
  </si>
  <si>
    <t>Aromatic amino acid metabolism (PEP derived)</t>
  </si>
  <si>
    <t>3-(4-hydroxyphenyl)lactate</t>
  </si>
  <si>
    <t>501-97-3</t>
  </si>
  <si>
    <t>C01744</t>
  </si>
  <si>
    <t>3-(4-hydroxyphenyl)propionate</t>
  </si>
  <si>
    <t>10569-72-9;214139-20-5</t>
  </si>
  <si>
    <t>C05145</t>
  </si>
  <si>
    <t>3-AMINO-ISOBUTYRATE</t>
  </si>
  <si>
    <t>3-aminoisobutyrate</t>
  </si>
  <si>
    <t>103404-70-2</t>
  </si>
  <si>
    <t>KDO</t>
  </si>
  <si>
    <t>3-deoxyoctulosonate</t>
  </si>
  <si>
    <t>503-49-1</t>
  </si>
  <si>
    <t>C03761</t>
  </si>
  <si>
    <t>Sterols</t>
  </si>
  <si>
    <t>3-hydroxy-3-methylglutarate</t>
  </si>
  <si>
    <t>625-72-9</t>
  </si>
  <si>
    <t>C01089</t>
  </si>
  <si>
    <t>Hydroxy-Butyrates</t>
  </si>
  <si>
    <t>Cutin and cuticular</t>
  </si>
  <si>
    <t>3-hydroxybutyrate (BHBA)</t>
  </si>
  <si>
    <t>61-71-2</t>
  </si>
  <si>
    <t>C11130</t>
  </si>
  <si>
    <t>Benzoxazinoids</t>
  </si>
  <si>
    <t>3-hydroxyindolin-2-one</t>
  </si>
  <si>
    <t>2068-83-9</t>
  </si>
  <si>
    <t>C06001</t>
  </si>
  <si>
    <t>CPD-12175</t>
  </si>
  <si>
    <t>3-hydroxyisobutyrate</t>
  </si>
  <si>
    <t>88930-08-9</t>
  </si>
  <si>
    <t>3-hydroxyoctanoate</t>
  </si>
  <si>
    <t>300-48-1</t>
  </si>
  <si>
    <t>3-methoxytyrosine</t>
  </si>
  <si>
    <t>3715-29-5</t>
  </si>
  <si>
    <t>C00141</t>
  </si>
  <si>
    <t>2-KETO-ISOVALERATE</t>
  </si>
  <si>
    <t>3-methyl-2-oxobutyrate</t>
  </si>
  <si>
    <t>1460-34-0;51829-07-3</t>
  </si>
  <si>
    <t>C00671</t>
  </si>
  <si>
    <t>2-KETO-3-METHYL-VALERATE</t>
  </si>
  <si>
    <t>3-methyl-2-oxovalerate</t>
  </si>
  <si>
    <t>368-16-1</t>
  </si>
  <si>
    <t>C01152</t>
  </si>
  <si>
    <t>3-methylhistidine</t>
  </si>
  <si>
    <t>462-88-4</t>
  </si>
  <si>
    <t>C02642</t>
  </si>
  <si>
    <t>3-UREIDO-PROPIONATE</t>
  </si>
  <si>
    <t>3-ureidopropionate</t>
  </si>
  <si>
    <t>3025-96-5</t>
  </si>
  <si>
    <t>C02946</t>
  </si>
  <si>
    <t>4-acetamidobutanoate</t>
  </si>
  <si>
    <t>463-003;463-00-3</t>
  </si>
  <si>
    <t>C01035</t>
  </si>
  <si>
    <t>4-guanidinobutanoate</t>
  </si>
  <si>
    <t>1187-99-1</t>
  </si>
  <si>
    <t>C01127</t>
  </si>
  <si>
    <t>4-hydroxy-2-oxoglutaric acid</t>
  </si>
  <si>
    <t>99-96-7</t>
  </si>
  <si>
    <t>C00156</t>
  </si>
  <si>
    <t>4-hydroxybenzoate</t>
  </si>
  <si>
    <t>502-85-2</t>
  </si>
  <si>
    <t>C00989</t>
  </si>
  <si>
    <t>4-HYDROXY-BUTYRATE</t>
  </si>
  <si>
    <t>4-hydroxybutyrate (GHB)</t>
  </si>
  <si>
    <t>501-98-4</t>
  </si>
  <si>
    <t>C00811</t>
  </si>
  <si>
    <t>COUMARATE</t>
  </si>
  <si>
    <t>Phenylpropanoids</t>
  </si>
  <si>
    <t>4-hydroxycinnamate</t>
  </si>
  <si>
    <t>99927-70-5</t>
  </si>
  <si>
    <t>Glutathione metabolism</t>
  </si>
  <si>
    <t>4-hydroxy-nonenal-glutathione</t>
  </si>
  <si>
    <t>156-39-8</t>
  </si>
  <si>
    <t>C01179</t>
  </si>
  <si>
    <t>P-HYDROXY-PHENYLPYRUVATE</t>
  </si>
  <si>
    <t>4-hydroxyphenylpyruvate</t>
  </si>
  <si>
    <t>645-65-8</t>
  </si>
  <si>
    <t>C02835</t>
  </si>
  <si>
    <t>4-imidazoleacetate</t>
  </si>
  <si>
    <t>816-66-0</t>
  </si>
  <si>
    <t>C00233</t>
  </si>
  <si>
    <t>2K-4CH3-PENTANOATE&amp;redirect=T</t>
  </si>
  <si>
    <t>4-methyl-2-oxopentanoate</t>
  </si>
  <si>
    <t>838-07-3</t>
  </si>
  <si>
    <t>C03592</t>
  </si>
  <si>
    <t>5-methyl-2'-deoxycytidine</t>
  </si>
  <si>
    <t>2457-80-9</t>
  </si>
  <si>
    <t>C00170</t>
  </si>
  <si>
    <t>5-METHYLTHIOADENOSINE</t>
  </si>
  <si>
    <t>Amines and polyamines</t>
  </si>
  <si>
    <t>5-methylthioadenosine (MTA)</t>
  </si>
  <si>
    <t>1463-10-1</t>
  </si>
  <si>
    <t>5-methyluridine (ribothymidine)</t>
  </si>
  <si>
    <t>98-79-3</t>
  </si>
  <si>
    <t>C01879</t>
  </si>
  <si>
    <t>5-OXOPROLINE</t>
  </si>
  <si>
    <t>5-oxoproline</t>
  </si>
  <si>
    <t>34622-39-4</t>
  </si>
  <si>
    <t>6-oxopiperidine-2-carboxylic acid</t>
  </si>
  <si>
    <t>578-76-7</t>
  </si>
  <si>
    <t>C02242</t>
  </si>
  <si>
    <t>7-methylguanine</t>
  </si>
  <si>
    <t>20241-86-4</t>
  </si>
  <si>
    <t>CPD0-1041</t>
  </si>
  <si>
    <t>7-methylguanosine</t>
  </si>
  <si>
    <t>764-89-6</t>
  </si>
  <si>
    <t>8-hydroxyoctanoate</t>
  </si>
  <si>
    <t>263399-34-4</t>
  </si>
  <si>
    <t>C14828</t>
  </si>
  <si>
    <t>9,10-DiHOME</t>
  </si>
  <si>
    <t>5080-50-2</t>
  </si>
  <si>
    <t>C02571</t>
  </si>
  <si>
    <t>Carnitine metabolism</t>
  </si>
  <si>
    <t>acetylcarnitine</t>
  </si>
  <si>
    <t>C00417</t>
  </si>
  <si>
    <t>aconitate [cis or trans]</t>
  </si>
  <si>
    <t>73-24-5</t>
  </si>
  <si>
    <t>C00147</t>
  </si>
  <si>
    <t>ADENINE</t>
  </si>
  <si>
    <t>adenine</t>
  </si>
  <si>
    <t>58-61-7</t>
  </si>
  <si>
    <t>C00212</t>
  </si>
  <si>
    <t>ADENOSINE</t>
  </si>
  <si>
    <t>adenosine</t>
  </si>
  <si>
    <t>130-49-4</t>
  </si>
  <si>
    <t>C00946</t>
  </si>
  <si>
    <t>CPD-3705</t>
  </si>
  <si>
    <t>adenosine 2'-monophosphate (2'-AMP)</t>
  </si>
  <si>
    <t>84-21-9</t>
  </si>
  <si>
    <t>C01367</t>
  </si>
  <si>
    <t>CPD-3706</t>
  </si>
  <si>
    <t>adenosine 3'-monophosphate (3'-AMP)</t>
  </si>
  <si>
    <t>149022-20-8</t>
  </si>
  <si>
    <t>C00020</t>
  </si>
  <si>
    <t>AMP</t>
  </si>
  <si>
    <t>adenosine 5'-monophosphate (AMP)</t>
  </si>
  <si>
    <t>37063-35-7</t>
  </si>
  <si>
    <t>C02353</t>
  </si>
  <si>
    <t>adenosine-2',3'-cyclic monophosphate</t>
  </si>
  <si>
    <t>2482-00-0</t>
  </si>
  <si>
    <t>C00179</t>
  </si>
  <si>
    <t>AGMATHINE</t>
  </si>
  <si>
    <t>agmatine</t>
  </si>
  <si>
    <t>56-41-7</t>
  </si>
  <si>
    <t>C00041</t>
  </si>
  <si>
    <t>L-ALPHA-ALANINE</t>
  </si>
  <si>
    <t>alanine</t>
  </si>
  <si>
    <t>1638-60-4</t>
  </si>
  <si>
    <t>Peptide</t>
  </si>
  <si>
    <t>Dipeptide</t>
  </si>
  <si>
    <t>alanylleucine</t>
  </si>
  <si>
    <t>99-16-1</t>
  </si>
  <si>
    <t>C00499</t>
  </si>
  <si>
    <t>ALLANTOATE</t>
  </si>
  <si>
    <t>allantoic acid</t>
  </si>
  <si>
    <t>97-59-6</t>
  </si>
  <si>
    <t>C02350</t>
  </si>
  <si>
    <t>ALLANTOIN</t>
  </si>
  <si>
    <t>allantoin</t>
  </si>
  <si>
    <t>6950182;99288</t>
  </si>
  <si>
    <t>Branched Chain Amino Acids (OAA derived)</t>
  </si>
  <si>
    <t>allo-isoleucine</t>
  </si>
  <si>
    <t>6064-63-7</t>
  </si>
  <si>
    <t>alpha-hydroxycaproate</t>
  </si>
  <si>
    <t>10303-64-7</t>
  </si>
  <si>
    <t>C03264</t>
  </si>
  <si>
    <t>alpha-hydroxyisocaproate</t>
  </si>
  <si>
    <t>600-37-3</t>
  </si>
  <si>
    <t>alpha-hydroxyisovalerate</t>
  </si>
  <si>
    <t>305-72-6;328-50-7;22202-68-2</t>
  </si>
  <si>
    <t>C00026</t>
  </si>
  <si>
    <t>2-ketoglutarate</t>
  </si>
  <si>
    <t>alpha-ketoglutarate</t>
  </si>
  <si>
    <t>59-02-9;10191-41-0</t>
  </si>
  <si>
    <t>C02477</t>
  </si>
  <si>
    <t>ALPHA-TOCOPHEROL</t>
  </si>
  <si>
    <t>Cofactors, Prosthetic Groups, Electron Carriers</t>
  </si>
  <si>
    <t>Tocopherol metabolism</t>
  </si>
  <si>
    <t>alpha-tocopherol</t>
  </si>
  <si>
    <t>28697-53-2</t>
  </si>
  <si>
    <t>C00216</t>
  </si>
  <si>
    <t>D-ARABINOSE</t>
  </si>
  <si>
    <t>Amino sugar and nucleotide sugar</t>
  </si>
  <si>
    <t>arabinose</t>
  </si>
  <si>
    <t>7643-75-6</t>
  </si>
  <si>
    <t>C01904</t>
  </si>
  <si>
    <t>arabitol</t>
  </si>
  <si>
    <t>7643-75-7</t>
  </si>
  <si>
    <t>C00878</t>
  </si>
  <si>
    <t>arabonate</t>
  </si>
  <si>
    <t>506-30-9</t>
  </si>
  <si>
    <t>C06425</t>
  </si>
  <si>
    <t>ARACHIDIC_ACID</t>
  </si>
  <si>
    <t>arachidate (20:0)</t>
  </si>
  <si>
    <t>1119-34-2</t>
  </si>
  <si>
    <t>C00062</t>
  </si>
  <si>
    <t>ARG</t>
  </si>
  <si>
    <t>arginine</t>
  </si>
  <si>
    <t>156637-58-0</t>
  </si>
  <si>
    <t>16950;828</t>
  </si>
  <si>
    <t>C03406</t>
  </si>
  <si>
    <t>L-ARGININO-SUCCINATE</t>
  </si>
  <si>
    <t>argininosuccinate</t>
  </si>
  <si>
    <t>70-47-3</t>
  </si>
  <si>
    <t>C00152</t>
  </si>
  <si>
    <t>ASN</t>
  </si>
  <si>
    <t>asparagine</t>
  </si>
  <si>
    <t>56-84-8</t>
  </si>
  <si>
    <t>C00049</t>
  </si>
  <si>
    <t>L-ASPARTATE</t>
  </si>
  <si>
    <t>aspartate</t>
  </si>
  <si>
    <t>123-99-9</t>
  </si>
  <si>
    <t>C08261</t>
  </si>
  <si>
    <t>azelate (nonanedioate)</t>
  </si>
  <si>
    <t>56-41-7;107-95-9</t>
  </si>
  <si>
    <t>C00099</t>
  </si>
  <si>
    <t>B-ALANINE</t>
  </si>
  <si>
    <t>beta-alanine</t>
  </si>
  <si>
    <t>625-08-1</t>
  </si>
  <si>
    <t>beta-hydroxyisovalerate</t>
  </si>
  <si>
    <t>107-43-7</t>
  </si>
  <si>
    <t>C00719</t>
  </si>
  <si>
    <t>BETAINE</t>
  </si>
  <si>
    <t>Serine family (phosphoglycerate derived)</t>
  </si>
  <si>
    <t>betaine</t>
  </si>
  <si>
    <t>83-46-5</t>
  </si>
  <si>
    <t>C01753</t>
  </si>
  <si>
    <t>CPD-4143</t>
  </si>
  <si>
    <t>beta-sitosterol</t>
  </si>
  <si>
    <t>148-03-8</t>
  </si>
  <si>
    <t>C14152</t>
  </si>
  <si>
    <t>BETA-TOCOPHEROL</t>
  </si>
  <si>
    <t>beta-tocopherol</t>
  </si>
  <si>
    <t>474-62-4</t>
  </si>
  <si>
    <t>C01789</t>
  </si>
  <si>
    <t>CPD-707</t>
  </si>
  <si>
    <t>campesterol</t>
  </si>
  <si>
    <t>142-62-1</t>
  </si>
  <si>
    <t>C01585</t>
  </si>
  <si>
    <t>caproate (6:0)</t>
  </si>
  <si>
    <t>124-07-2</t>
  </si>
  <si>
    <t>C06423</t>
  </si>
  <si>
    <t>CPD-195</t>
  </si>
  <si>
    <t>caprylate (8:0)</t>
  </si>
  <si>
    <t>carboxyethyl-GABA</t>
  </si>
  <si>
    <t>461-05-2</t>
  </si>
  <si>
    <t>C00318</t>
  </si>
  <si>
    <t>DL-CARNITINE</t>
  </si>
  <si>
    <t>carnitine</t>
  </si>
  <si>
    <t>67-48-1</t>
  </si>
  <si>
    <t>C00114</t>
  </si>
  <si>
    <t>CHOLINE</t>
  </si>
  <si>
    <t>Choline metabolism</t>
  </si>
  <si>
    <t>choline</t>
  </si>
  <si>
    <t>72556-74-2</t>
  </si>
  <si>
    <t>C00588</t>
  </si>
  <si>
    <t>PHOSPHORYL-CHOLINE</t>
  </si>
  <si>
    <t>choline phosphate</t>
  </si>
  <si>
    <t>491-71-4</t>
  </si>
  <si>
    <t>C04293</t>
  </si>
  <si>
    <t>574-TRIHYDROXY-3-METHOXYFLAVONE</t>
  </si>
  <si>
    <t>Flavonoids</t>
  </si>
  <si>
    <t>chrysoeriol</t>
  </si>
  <si>
    <t>506-17-2</t>
  </si>
  <si>
    <t>C08367</t>
  </si>
  <si>
    <t>CPD-9247</t>
  </si>
  <si>
    <t>cis-vaccenate (18:1n7)</t>
  </si>
  <si>
    <t>77-92-9</t>
  </si>
  <si>
    <t>C00158</t>
  </si>
  <si>
    <t>CIT</t>
  </si>
  <si>
    <t>citrate</t>
  </si>
  <si>
    <t>372-75-8</t>
  </si>
  <si>
    <t>C00327</t>
  </si>
  <si>
    <t>L-CITRULLINE</t>
  </si>
  <si>
    <t>citrulline</t>
  </si>
  <si>
    <t>6232-19-5</t>
  </si>
  <si>
    <t>C02512</t>
  </si>
  <si>
    <t>Ethylene metabolism</t>
  </si>
  <si>
    <t>cyano-alanine</t>
  </si>
  <si>
    <t>7729-20-6</t>
  </si>
  <si>
    <t>cys-gly, oxidized</t>
  </si>
  <si>
    <t>52-90-4;56-89-3</t>
  </si>
  <si>
    <t>C00097</t>
  </si>
  <si>
    <t>CYS</t>
  </si>
  <si>
    <t>cysteine</t>
  </si>
  <si>
    <t>13081-14-6</t>
  </si>
  <si>
    <t>cysteine-glutathione disulfide</t>
  </si>
  <si>
    <t>56-89-3</t>
  </si>
  <si>
    <t>C00491</t>
  </si>
  <si>
    <t>CYSTINE</t>
  </si>
  <si>
    <t>cystine</t>
  </si>
  <si>
    <t>65-46-3</t>
  </si>
  <si>
    <t>C00475</t>
  </si>
  <si>
    <t>CYTIDINE</t>
  </si>
  <si>
    <t>cytidine</t>
  </si>
  <si>
    <t>15718-51-1</t>
  </si>
  <si>
    <t>C02354</t>
  </si>
  <si>
    <t>cytidine 2',3'-cyclic monophosphate</t>
  </si>
  <si>
    <t>84-52-6</t>
  </si>
  <si>
    <t>C05822</t>
  </si>
  <si>
    <t>cytidine 3'-monophosphate (3'-CMP)</t>
  </si>
  <si>
    <t>71-30-7</t>
  </si>
  <si>
    <t>C00380</t>
  </si>
  <si>
    <t>CYTOSINE</t>
  </si>
  <si>
    <t>cytosine</t>
  </si>
  <si>
    <t>490-83-5</t>
  </si>
  <si>
    <t>C05422</t>
  </si>
  <si>
    <t>L-DEHYDRO-ASCORBATE</t>
  </si>
  <si>
    <t>Ascorbate metabolism</t>
  </si>
  <si>
    <t>dehydroascorbate</t>
  </si>
  <si>
    <t>2091-39-6</t>
  </si>
  <si>
    <t>C16525</t>
  </si>
  <si>
    <t>dihomo-linoleate (20:2n6)</t>
  </si>
  <si>
    <t>17046-59-2</t>
  </si>
  <si>
    <t>C03242</t>
  </si>
  <si>
    <t>CPD-8120</t>
  </si>
  <si>
    <t>dihomo-linolenate (20:3n3 or n6)</t>
  </si>
  <si>
    <t>102783-24-4</t>
  </si>
  <si>
    <t>C03626</t>
  </si>
  <si>
    <t>dimethylarginine (SDMA + ADMA)</t>
  </si>
  <si>
    <t>1118-68-9</t>
  </si>
  <si>
    <t>C01026</t>
  </si>
  <si>
    <t>dimethylglycine</t>
  </si>
  <si>
    <t>595-46-0</t>
  </si>
  <si>
    <t>dimethylmalonic acid</t>
  </si>
  <si>
    <t>7370-49-2</t>
  </si>
  <si>
    <t>C16533</t>
  </si>
  <si>
    <t>docosadienoate (22:2n6)</t>
  </si>
  <si>
    <t>693-23-2</t>
  </si>
  <si>
    <t>C02678</t>
  </si>
  <si>
    <t>dodecanedioate</t>
  </si>
  <si>
    <t>96702-03-3</t>
  </si>
  <si>
    <t>C06231</t>
  </si>
  <si>
    <t>ectoine</t>
  </si>
  <si>
    <t>CPD-12189</t>
  </si>
  <si>
    <t>eicosenoate (20:1)</t>
  </si>
  <si>
    <t>58511-63-0</t>
  </si>
  <si>
    <t>C05570</t>
  </si>
  <si>
    <t>ergothioneine</t>
  </si>
  <si>
    <t>112-86-7</t>
  </si>
  <si>
    <t>C08316</t>
  </si>
  <si>
    <t>erucate (22:1n9)</t>
  </si>
  <si>
    <t>149-32-6</t>
  </si>
  <si>
    <t>C00503</t>
  </si>
  <si>
    <t>2-C-METHYL-D-ERYTHRITOL-4-PHOSPHATE</t>
  </si>
  <si>
    <t>erythritol</t>
  </si>
  <si>
    <t>88759-55-1</t>
  </si>
  <si>
    <t>erythronate*</t>
  </si>
  <si>
    <t>141-43-5</t>
  </si>
  <si>
    <t>C00189</t>
  </si>
  <si>
    <t>ETHANOL-AMINE</t>
  </si>
  <si>
    <t>ethanolamine</t>
  </si>
  <si>
    <t>601-75-2</t>
  </si>
  <si>
    <t>ethylmalonate</t>
  </si>
  <si>
    <t>537-98-4</t>
  </si>
  <si>
    <t>C01494</t>
  </si>
  <si>
    <t>FERULIC-ACID</t>
  </si>
  <si>
    <t>ferulate</t>
  </si>
  <si>
    <t>501-13-3</t>
  </si>
  <si>
    <t>C10497</t>
  </si>
  <si>
    <t>feruloylputrescine</t>
  </si>
  <si>
    <t>146-14-5;84366-81-4</t>
  </si>
  <si>
    <t>C00016</t>
  </si>
  <si>
    <t>FAD</t>
  </si>
  <si>
    <t>Riboflavin and FAD metabolism</t>
  </si>
  <si>
    <t>flavin adenine dinucleotide (FAD)</t>
  </si>
  <si>
    <t>130-40-5</t>
  </si>
  <si>
    <t>C00061</t>
  </si>
  <si>
    <t>FMN</t>
  </si>
  <si>
    <t>flavin mononucleotide (FMN)</t>
  </si>
  <si>
    <t>57-48-7</t>
  </si>
  <si>
    <t>C00095</t>
  </si>
  <si>
    <t>Fructose</t>
  </si>
  <si>
    <t>fructose</t>
  </si>
  <si>
    <t>103213-47-4</t>
  </si>
  <si>
    <t>C05345</t>
  </si>
  <si>
    <t>FRUCTOSE-6P</t>
  </si>
  <si>
    <t>Glycolysis</t>
  </si>
  <si>
    <t>fructose-6-phosphate</t>
  </si>
  <si>
    <t>100-17-8</t>
  </si>
  <si>
    <t>C00122</t>
  </si>
  <si>
    <t>FUM</t>
  </si>
  <si>
    <t>fumarate</t>
  </si>
  <si>
    <t>16908-86-4</t>
  </si>
  <si>
    <t>C01235</t>
  </si>
  <si>
    <t>CPD-458</t>
  </si>
  <si>
    <t>galactinol</t>
  </si>
  <si>
    <t>608-66-2</t>
  </si>
  <si>
    <t>C01697</t>
  </si>
  <si>
    <t>galactitol (dulcitol)</t>
  </si>
  <si>
    <t>299-28-5</t>
  </si>
  <si>
    <t>C00880</t>
  </si>
  <si>
    <t>galactonate</t>
  </si>
  <si>
    <t>59-23-4</t>
  </si>
  <si>
    <t>C01582</t>
  </si>
  <si>
    <t>L-GALACTOSE</t>
  </si>
  <si>
    <t>galactose</t>
  </si>
  <si>
    <t>56-12-2</t>
  </si>
  <si>
    <t>C00334</t>
  </si>
  <si>
    <t>4-AMINO-BUTYRATE</t>
  </si>
  <si>
    <t>gamma-aminobutyrate (GABA)</t>
  </si>
  <si>
    <t>gamma-glutamyl-2-aminobutyrate</t>
  </si>
  <si>
    <t>5875-41-2</t>
  </si>
  <si>
    <t>gamma-glutamyl</t>
  </si>
  <si>
    <t>gamma-glutamylalanine</t>
  </si>
  <si>
    <t>636-58-8</t>
  </si>
  <si>
    <t>C00669</t>
  </si>
  <si>
    <t>L-GAMMA-GLUTAMYLCYSTEINE</t>
  </si>
  <si>
    <t>gamma-glutamylcysteine</t>
  </si>
  <si>
    <t>1116-22-9</t>
  </si>
  <si>
    <t>C05282</t>
  </si>
  <si>
    <t>gamma-glutamylglutamate</t>
  </si>
  <si>
    <t>10148-81-9</t>
  </si>
  <si>
    <t>C05283</t>
  </si>
  <si>
    <t>gamma-glutamylglutamine</t>
  </si>
  <si>
    <t>37460-15-4</t>
  </si>
  <si>
    <t>gamma-glutamylhistidine</t>
  </si>
  <si>
    <t>gamma-glutamylisoleucine*</t>
  </si>
  <si>
    <t>2566-39-4</t>
  </si>
  <si>
    <t>gamma-glutamylleucine</t>
  </si>
  <si>
    <t>17663-87-5</t>
  </si>
  <si>
    <t>gamma-glutamylmethionine</t>
  </si>
  <si>
    <t>7432-24-8</t>
  </si>
  <si>
    <t>gamma-glutamylphenylalanine</t>
  </si>
  <si>
    <t>5652-48-2</t>
  </si>
  <si>
    <t>gamma-glutamylthreonine*</t>
  </si>
  <si>
    <t>66471-20-3</t>
  </si>
  <si>
    <t>gamma-glutamyltryptophan</t>
  </si>
  <si>
    <t>7432-23-7</t>
  </si>
  <si>
    <t>gamma-glutamyltyrosine</t>
  </si>
  <si>
    <t>2746-34-1</t>
  </si>
  <si>
    <t>gamma-glutamylvaline</t>
  </si>
  <si>
    <t>1820-89-9</t>
  </si>
  <si>
    <t>gentisic acid-5-glucoside</t>
  </si>
  <si>
    <t>5793-88-4</t>
  </si>
  <si>
    <t>C00818</t>
  </si>
  <si>
    <t>D-GLUCARATE</t>
  </si>
  <si>
    <t>glucarate (saccharate)</t>
  </si>
  <si>
    <t>527-07-1</t>
  </si>
  <si>
    <t>C00257</t>
  </si>
  <si>
    <t>GLUCONATE</t>
  </si>
  <si>
    <t>gluconate</t>
  </si>
  <si>
    <t>3616-42-0</t>
  </si>
  <si>
    <t>C00352</t>
  </si>
  <si>
    <t>N-ACETYL-D-GLUCOSAMINE-6-P</t>
  </si>
  <si>
    <t>glucosamine-6-phosphate</t>
  </si>
  <si>
    <t>50-99-7</t>
  </si>
  <si>
    <t>C00031</t>
  </si>
  <si>
    <t>CPD-3607</t>
  </si>
  <si>
    <t>glucose</t>
  </si>
  <si>
    <t>103192-55-8</t>
  </si>
  <si>
    <t>C00668</t>
  </si>
  <si>
    <t>ALPHA-GLC-6-P</t>
  </si>
  <si>
    <t>glucose 6-phosphate</t>
  </si>
  <si>
    <t>207300-70-7</t>
  </si>
  <si>
    <t>C00191</t>
  </si>
  <si>
    <t>GLUCURONATE</t>
  </si>
  <si>
    <t>glucuronate</t>
  </si>
  <si>
    <t>56-86-0</t>
  </si>
  <si>
    <t>C00025</t>
  </si>
  <si>
    <t>GLT</t>
  </si>
  <si>
    <t>glutamate</t>
  </si>
  <si>
    <t>1499-55-4</t>
  </si>
  <si>
    <t>glutamate, gamma-methyl ester</t>
  </si>
  <si>
    <t>56-85-9</t>
  </si>
  <si>
    <t>C00064</t>
  </si>
  <si>
    <t>GLN</t>
  </si>
  <si>
    <t>glutamine</t>
  </si>
  <si>
    <t>glutamine-leucine</t>
  </si>
  <si>
    <t>110-94-1</t>
  </si>
  <si>
    <t>C00489</t>
  </si>
  <si>
    <t>GLUTARATE</t>
  </si>
  <si>
    <t>glutarate (pentanedioate)</t>
  </si>
  <si>
    <t>103239-24-3</t>
  </si>
  <si>
    <t>C00127</t>
  </si>
  <si>
    <t>GLUTATHIONE</t>
  </si>
  <si>
    <t>glutathione, oxidized (GSSG)</t>
  </si>
  <si>
    <t>70-18-8</t>
  </si>
  <si>
    <t>C00051</t>
  </si>
  <si>
    <t>glutathione, reduced (GSH)</t>
  </si>
  <si>
    <t>600-19-1</t>
  </si>
  <si>
    <t>C00258</t>
  </si>
  <si>
    <t>GLYCERATE</t>
  </si>
  <si>
    <t>Photorespiration</t>
  </si>
  <si>
    <t>glycerate</t>
  </si>
  <si>
    <t>56-81-5</t>
  </si>
  <si>
    <t>C00116</t>
  </si>
  <si>
    <t>GLYCEROL</t>
  </si>
  <si>
    <t>glycerol</t>
  </si>
  <si>
    <t>29849-82-9</t>
  </si>
  <si>
    <t>C00093</t>
  </si>
  <si>
    <t>GLYCEROL-3P</t>
  </si>
  <si>
    <t>glycerol 3-phosphate</t>
  </si>
  <si>
    <t>33049-08-0</t>
  </si>
  <si>
    <t>C01233</t>
  </si>
  <si>
    <t>glycerophosphoethanolamine</t>
  </si>
  <si>
    <t>C03274</t>
  </si>
  <si>
    <t>glycerophosphoglycerol</t>
  </si>
  <si>
    <t>16824-65-0</t>
  </si>
  <si>
    <t>glycerophosphoinositol*</t>
  </si>
  <si>
    <t>28319-77-9</t>
  </si>
  <si>
    <t>C00670</t>
  </si>
  <si>
    <t>SN-3-GLYCEROPHOSPHOCHOLINE</t>
  </si>
  <si>
    <t>glycerophosphorylcholine (GPC)</t>
  </si>
  <si>
    <t>56-40-6</t>
  </si>
  <si>
    <t>C00037</t>
  </si>
  <si>
    <t>GLY</t>
  </si>
  <si>
    <t>glycine</t>
  </si>
  <si>
    <t>19461-38-2</t>
  </si>
  <si>
    <t>glycylisoleucine</t>
  </si>
  <si>
    <t>869-19-2</t>
  </si>
  <si>
    <t>C02155</t>
  </si>
  <si>
    <t>glycylleucine</t>
  </si>
  <si>
    <t>1963-21-9</t>
  </si>
  <si>
    <t>glycylvaline</t>
  </si>
  <si>
    <t>73-40-5</t>
  </si>
  <si>
    <t>C00242</t>
  </si>
  <si>
    <t>GUANINE</t>
  </si>
  <si>
    <t>guanine</t>
  </si>
  <si>
    <t>118-00-3</t>
  </si>
  <si>
    <t>C00387</t>
  </si>
  <si>
    <t>GUANOSINE</t>
  </si>
  <si>
    <t>guanosine</t>
  </si>
  <si>
    <t>guanosine 2'-monophosphate (2'-GMP)*</t>
  </si>
  <si>
    <t>117-68-0</t>
  </si>
  <si>
    <t>guanosine 3'-monophosphate (3'-GMP)</t>
  </si>
  <si>
    <t>15718-49-7</t>
  </si>
  <si>
    <t>C06194</t>
  </si>
  <si>
    <t>guanosine-2',3'-cyclic monophosphate</t>
  </si>
  <si>
    <t>20246-53-1</t>
  </si>
  <si>
    <t>gulonic acid*</t>
  </si>
  <si>
    <t>51-45-6</t>
  </si>
  <si>
    <t>C00388</t>
  </si>
  <si>
    <t>histamine</t>
  </si>
  <si>
    <t>5934-29-2</t>
  </si>
  <si>
    <t>C00135</t>
  </si>
  <si>
    <t>HIS</t>
  </si>
  <si>
    <t>histidine</t>
  </si>
  <si>
    <t>1190-49-4</t>
  </si>
  <si>
    <t>C02427</t>
  </si>
  <si>
    <t>homocitrulline</t>
  </si>
  <si>
    <t>672-15-1</t>
  </si>
  <si>
    <t>C00263</t>
  </si>
  <si>
    <t>HOMO-SER</t>
  </si>
  <si>
    <t>homoserine</t>
  </si>
  <si>
    <t>497-76-7</t>
  </si>
  <si>
    <t>C06186</t>
  </si>
  <si>
    <t>hydroquinone beta-D-glucopyranoside</t>
  </si>
  <si>
    <t>300-84-5</t>
  </si>
  <si>
    <t>C00519</t>
  </si>
  <si>
    <t>hypotaurine</t>
  </si>
  <si>
    <t>68-94-0</t>
  </si>
  <si>
    <t>C00262</t>
  </si>
  <si>
    <t>HYPOXANTHINE</t>
  </si>
  <si>
    <t>hypoxanthine</t>
  </si>
  <si>
    <t>771-50-6</t>
  </si>
  <si>
    <t>C19837</t>
  </si>
  <si>
    <t>CPD-13135</t>
  </si>
  <si>
    <t>indole-3-carboxylic acid</t>
  </si>
  <si>
    <t>6505-45-9</t>
  </si>
  <si>
    <t>C00954</t>
  </si>
  <si>
    <t>INDOLE_ACETATE_AUXIN</t>
  </si>
  <si>
    <t>indoleacetate</t>
  </si>
  <si>
    <t>2456-73-7</t>
  </si>
  <si>
    <t>INDOLE-3-ACETYL-ASP</t>
  </si>
  <si>
    <t>indoleacetylaspartate</t>
  </si>
  <si>
    <t>832-97-3</t>
  </si>
  <si>
    <t>C02043</t>
  </si>
  <si>
    <t>indolelactate</t>
  </si>
  <si>
    <t>58-63-9</t>
  </si>
  <si>
    <t>C00294</t>
  </si>
  <si>
    <t>INOSINE</t>
  </si>
  <si>
    <t>inosine</t>
  </si>
  <si>
    <t>573-35-3;106032-59-1</t>
  </si>
  <si>
    <t>C04006</t>
  </si>
  <si>
    <t>1-L-MYO-INOSITOL-1-P</t>
  </si>
  <si>
    <t>Inositol metabolism</t>
  </si>
  <si>
    <t>inositol 1-phosphate (I1P)</t>
  </si>
  <si>
    <t>C01177</t>
  </si>
  <si>
    <t>CPD-6746</t>
  </si>
  <si>
    <t>inositol 2-phosphate (I2P)</t>
  </si>
  <si>
    <t>FRUCTOSE-16-DIPHOSPHATE</t>
  </si>
  <si>
    <t>Isobar: fructose 1,6-diphosphate, glucose 1,6-diphosphate, myo-inositol 1,4 or 1,3-diphosphate</t>
  </si>
  <si>
    <t>20226-99-7</t>
  </si>
  <si>
    <t>C00311</t>
  </si>
  <si>
    <t>threo-ds-iso-citrate</t>
  </si>
  <si>
    <t>isocitrate</t>
  </si>
  <si>
    <t>537-73-5</t>
  </si>
  <si>
    <t>C10470</t>
  </si>
  <si>
    <t>isoferulate</t>
  </si>
  <si>
    <t>73-32-5</t>
  </si>
  <si>
    <t>C00407</t>
  </si>
  <si>
    <t>ILE</t>
  </si>
  <si>
    <t>isoleucine</t>
  </si>
  <si>
    <t>868-28-0</t>
  </si>
  <si>
    <t>isoleucylglycine</t>
  </si>
  <si>
    <t>503-74-2</t>
  </si>
  <si>
    <t>C08262</t>
  </si>
  <si>
    <t>isovalerate</t>
  </si>
  <si>
    <t>31023-24-2</t>
  </si>
  <si>
    <t>isovalerylcarnitine</t>
  </si>
  <si>
    <t>492-27-3</t>
  </si>
  <si>
    <t>C01717</t>
  </si>
  <si>
    <t>kynurenate</t>
  </si>
  <si>
    <t>2922-83-0</t>
  </si>
  <si>
    <t>C00328</t>
  </si>
  <si>
    <t>kynurenine</t>
  </si>
  <si>
    <t>79-33-4</t>
  </si>
  <si>
    <t>C00186</t>
  </si>
  <si>
    <t>L-LACTATE</t>
  </si>
  <si>
    <t>lactate</t>
  </si>
  <si>
    <t>61-90-5</t>
  </si>
  <si>
    <t>C00123</t>
  </si>
  <si>
    <t>LEU</t>
  </si>
  <si>
    <t>leucine</t>
  </si>
  <si>
    <t>leucylglutamine*</t>
  </si>
  <si>
    <t>686-50-0</t>
  </si>
  <si>
    <t>leucylglycine</t>
  </si>
  <si>
    <t>Fatty acid amide</t>
  </si>
  <si>
    <t>linoleamide (18:2n6)</t>
  </si>
  <si>
    <t>60-33-3</t>
  </si>
  <si>
    <t>C01595</t>
  </si>
  <si>
    <t>LINOLEIC_ACID</t>
  </si>
  <si>
    <t>linoleate (18:2n6)</t>
  </si>
  <si>
    <t>C06426</t>
  </si>
  <si>
    <t>CPD-8117</t>
  </si>
  <si>
    <t>linolenate [alpha or gamma; (18:3n3 or 6)]</t>
  </si>
  <si>
    <t>534-67-8</t>
  </si>
  <si>
    <t>C08334</t>
  </si>
  <si>
    <t>CPD-10277</t>
  </si>
  <si>
    <t>Cyanogenic glucosides</t>
  </si>
  <si>
    <t>lotaustralin</t>
  </si>
  <si>
    <t>56-87-1</t>
  </si>
  <si>
    <t>C00047</t>
  </si>
  <si>
    <t>LYS</t>
  </si>
  <si>
    <t>lysine</t>
  </si>
  <si>
    <t>7369-79-1</t>
  </si>
  <si>
    <t>lysylleucine</t>
  </si>
  <si>
    <t>6915-15-7</t>
  </si>
  <si>
    <t>C00149</t>
  </si>
  <si>
    <t>MAL</t>
  </si>
  <si>
    <t>malate</t>
  </si>
  <si>
    <t>141-82-2;26522-22-85-0</t>
  </si>
  <si>
    <t>C00383</t>
  </si>
  <si>
    <t>MALONATE</t>
  </si>
  <si>
    <t>malonate</t>
  </si>
  <si>
    <t>6363-53-7</t>
  </si>
  <si>
    <t>C00208</t>
  </si>
  <si>
    <t>MALTOSE</t>
  </si>
  <si>
    <t>maltose</t>
  </si>
  <si>
    <t>69-65-8</t>
  </si>
  <si>
    <t>C00392</t>
  </si>
  <si>
    <t>MANNITOL</t>
  </si>
  <si>
    <t>mannitol</t>
  </si>
  <si>
    <t>3458-28-4</t>
  </si>
  <si>
    <t>C00159</t>
  </si>
  <si>
    <t>L-mannose</t>
  </si>
  <si>
    <t>mannose</t>
  </si>
  <si>
    <t>70442-25-0;104872-94-8</t>
  </si>
  <si>
    <t>C00275</t>
  </si>
  <si>
    <t>MANNOSE-6P</t>
  </si>
  <si>
    <t>mannose-6-phosphate</t>
  </si>
  <si>
    <t>63-68-3</t>
  </si>
  <si>
    <t>C00073</t>
  </si>
  <si>
    <t>MET</t>
  </si>
  <si>
    <t>methionine</t>
  </si>
  <si>
    <t>820-10-0</t>
  </si>
  <si>
    <t>methionine sulfone</t>
  </si>
  <si>
    <t>3226-65-1</t>
  </si>
  <si>
    <t>C02989</t>
  </si>
  <si>
    <t>L-Methionine-sulfoxides</t>
  </si>
  <si>
    <t>methionine sulfoxide</t>
  </si>
  <si>
    <t>methyl glucopyranoside (alpha + beta)</t>
  </si>
  <si>
    <t>7023-27-0</t>
  </si>
  <si>
    <t>Oxidative phosphorylation</t>
  </si>
  <si>
    <t>methylphosphate</t>
  </si>
  <si>
    <t>498-21-5</t>
  </si>
  <si>
    <t>CPD-2461</t>
  </si>
  <si>
    <t>methylsuccinate</t>
  </si>
  <si>
    <t>96949-03-0</t>
  </si>
  <si>
    <t>C02104</t>
  </si>
  <si>
    <t>MEVALONATE</t>
  </si>
  <si>
    <t>Terpenoids</t>
  </si>
  <si>
    <t>mevalonate</t>
  </si>
  <si>
    <t>674-26-0</t>
  </si>
  <si>
    <t>mevalonolactone</t>
  </si>
  <si>
    <t>87-89-8</t>
  </si>
  <si>
    <t>C00137</t>
  </si>
  <si>
    <t>MYO-INOSITOL</t>
  </si>
  <si>
    <t>myo-inositol</t>
  </si>
  <si>
    <t>15763-06-1</t>
  </si>
  <si>
    <t>C02494</t>
  </si>
  <si>
    <t>N1-methyladenosine</t>
  </si>
  <si>
    <t>2140-65-0</t>
  </si>
  <si>
    <t>N1-methylguanosine</t>
  </si>
  <si>
    <t>2140-67-2</t>
  </si>
  <si>
    <t>N2,N2-dimethylguanosine</t>
  </si>
  <si>
    <t>1946-82-3</t>
  </si>
  <si>
    <t>C12989</t>
  </si>
  <si>
    <t>N-ACETYL-L-LYSINE</t>
  </si>
  <si>
    <t>N2-acetyllysine</t>
  </si>
  <si>
    <t>692-04-6</t>
  </si>
  <si>
    <t>C02727</t>
  </si>
  <si>
    <t>N6-acetyllysine</t>
  </si>
  <si>
    <t>24719-82-2</t>
  </si>
  <si>
    <t>N6-carbamoylthreonyladenosine</t>
  </si>
  <si>
    <t>1867-73-8</t>
  </si>
  <si>
    <t>N6-methyladenosine</t>
  </si>
  <si>
    <t>4542-23-8</t>
  </si>
  <si>
    <t>N6-succinyladenosine</t>
  </si>
  <si>
    <t>23284-33-5</t>
  </si>
  <si>
    <t>C03793</t>
  </si>
  <si>
    <t>N-6-trimethyllysine</t>
  </si>
  <si>
    <t>97-69-8</t>
  </si>
  <si>
    <t>C02847</t>
  </si>
  <si>
    <t>N-acetylalanine</t>
  </si>
  <si>
    <t>155-84-0</t>
  </si>
  <si>
    <t>C02562</t>
  </si>
  <si>
    <t>N-acetylarginine</t>
  </si>
  <si>
    <t>4033-40-3</t>
  </si>
  <si>
    <t>N-acetylasparagine</t>
  </si>
  <si>
    <t>997-55-7;997-55-7</t>
  </si>
  <si>
    <t>C01042</t>
  </si>
  <si>
    <t>N-acetylaspartate (NAA)</t>
  </si>
  <si>
    <t>3025-95-4</t>
  </si>
  <si>
    <t>C01073</t>
  </si>
  <si>
    <t>N-acetyl-beta-alanine</t>
  </si>
  <si>
    <t>7512-17-6</t>
  </si>
  <si>
    <t>C00140</t>
  </si>
  <si>
    <t>N-acetyl-D-glucosamine</t>
  </si>
  <si>
    <t>N-acetylglucosamine</t>
  </si>
  <si>
    <t>31281-59-1</t>
  </si>
  <si>
    <t>C04256</t>
  </si>
  <si>
    <t>N-ACETYL-D-GLUCOSAMINE-1-P</t>
  </si>
  <si>
    <t>N-acetyl-glucosamine 1-phosphate</t>
  </si>
  <si>
    <t>102029-88-9</t>
  </si>
  <si>
    <t>C00357</t>
  </si>
  <si>
    <t>N-acetylglucosamine 6-phosphate</t>
  </si>
  <si>
    <t>C00624</t>
  </si>
  <si>
    <t>ACETYL-GLU</t>
  </si>
  <si>
    <t>N-acetylglutamate</t>
  </si>
  <si>
    <t>2490-97-3</t>
  </si>
  <si>
    <t>C02716</t>
  </si>
  <si>
    <t>N-acetylglutamine</t>
  </si>
  <si>
    <t>3077-46-1</t>
  </si>
  <si>
    <t>N-acetylisoleucine</t>
  </si>
  <si>
    <t>1188-21-2</t>
  </si>
  <si>
    <t>C02710</t>
  </si>
  <si>
    <t>N-acetylleucine</t>
  </si>
  <si>
    <t>65-82-7</t>
  </si>
  <si>
    <t>C02712</t>
  </si>
  <si>
    <t>N-acetylmethionine</t>
  </si>
  <si>
    <t>N-acetylmethionine sulfoxide</t>
  </si>
  <si>
    <t>2018-61-3</t>
  </si>
  <si>
    <t>C03519</t>
  </si>
  <si>
    <t>N-acetylphenylalanine</t>
  </si>
  <si>
    <t>1074-79-9</t>
  </si>
  <si>
    <t>N-acetylproline</t>
  </si>
  <si>
    <t>18233-70-0</t>
  </si>
  <si>
    <t>C02714</t>
  </si>
  <si>
    <t>N-acetylputrescine</t>
  </si>
  <si>
    <t>97-14-3</t>
  </si>
  <si>
    <t>ACETYLSERINE</t>
  </si>
  <si>
    <t>N-acetylserine</t>
  </si>
  <si>
    <t>N-acetyltaurine</t>
  </si>
  <si>
    <t>17093-74-2</t>
  </si>
  <si>
    <t>C01118</t>
  </si>
  <si>
    <t>N-acetylthreonine</t>
  </si>
  <si>
    <t>1218-34-4</t>
  </si>
  <si>
    <t>C03137</t>
  </si>
  <si>
    <t>N-acetyltryptophan</t>
  </si>
  <si>
    <t>537-55-3</t>
  </si>
  <si>
    <t>N-acetyltyrosine</t>
  </si>
  <si>
    <t>96-81-1</t>
  </si>
  <si>
    <t>N-acetylvaline</t>
  </si>
  <si>
    <t>C00437</t>
  </si>
  <si>
    <t>N-ALPHA-ACETYLORNITHINE</t>
  </si>
  <si>
    <t>N-alpha-acetylornithine</t>
  </si>
  <si>
    <t>N-delta-acetylornithine</t>
  </si>
  <si>
    <t>4289-98-9</t>
  </si>
  <si>
    <t>C03145</t>
  </si>
  <si>
    <t>N-formylmethionine</t>
  </si>
  <si>
    <t>13200-85-6</t>
  </si>
  <si>
    <t>N-formylphenylalanine</t>
  </si>
  <si>
    <t>34441-14-0</t>
  </si>
  <si>
    <t>C05324</t>
  </si>
  <si>
    <t>nicotianamine</t>
  </si>
  <si>
    <t>98-92-0</t>
  </si>
  <si>
    <t>C00153</t>
  </si>
  <si>
    <t>NIACINAMIDE</t>
  </si>
  <si>
    <t>Nicotinate and nicotinamide metabolism</t>
  </si>
  <si>
    <t>nicotinamide</t>
  </si>
  <si>
    <t>53-84-9</t>
  </si>
  <si>
    <t>C00003</t>
  </si>
  <si>
    <t>NAD</t>
  </si>
  <si>
    <t>nicotinamide adenine dinucleotide (NAD+)</t>
  </si>
  <si>
    <t>1094-61-7</t>
  </si>
  <si>
    <t>C00455</t>
  </si>
  <si>
    <t>NICOTINAMIDE_NUCLEOTIDE</t>
  </si>
  <si>
    <t>nicotinamide ribonucleotide (NMN)</t>
  </si>
  <si>
    <t>1341-23-7</t>
  </si>
  <si>
    <t>C03150</t>
  </si>
  <si>
    <t>NICOTINAMIDE_RIBOSE</t>
  </si>
  <si>
    <t>nicotinamide riboside</t>
  </si>
  <si>
    <t>59-67-6</t>
  </si>
  <si>
    <t>C00253</t>
  </si>
  <si>
    <t>NIACINE</t>
  </si>
  <si>
    <t>nicotinate</t>
  </si>
  <si>
    <t>2625-49-2</t>
  </si>
  <si>
    <t>C05841</t>
  </si>
  <si>
    <t>nicotinate ribonucleoside</t>
  </si>
  <si>
    <t>41447-17-0</t>
  </si>
  <si>
    <t>11862129;11286529</t>
  </si>
  <si>
    <t>N-methylpipecolate</t>
  </si>
  <si>
    <t>475-11-6</t>
  </si>
  <si>
    <t>N-methylproline</t>
  </si>
  <si>
    <t>53308-83-1</t>
  </si>
  <si>
    <t>C03884</t>
  </si>
  <si>
    <t>N-monomethylarginine</t>
  </si>
  <si>
    <t>1116-21-8</t>
  </si>
  <si>
    <t>norophthalmate*</t>
  </si>
  <si>
    <t>66638-22-0</t>
  </si>
  <si>
    <t>C00979</t>
  </si>
  <si>
    <t>O-acetylserine</t>
  </si>
  <si>
    <t>112-80-1</t>
  </si>
  <si>
    <t>C00712</t>
  </si>
  <si>
    <t>OLEATE-CPD</t>
  </si>
  <si>
    <t>oleate (18:1n9)</t>
  </si>
  <si>
    <t>11-58-0;111-58-0</t>
  </si>
  <si>
    <t>oleic ethanolamide</t>
  </si>
  <si>
    <t>495-27-2</t>
  </si>
  <si>
    <t>ophthalmate</t>
  </si>
  <si>
    <t>3184-13-2</t>
  </si>
  <si>
    <t>C00077</t>
  </si>
  <si>
    <t>L-ORNITHINE</t>
  </si>
  <si>
    <t>ornithine</t>
  </si>
  <si>
    <t>50887-69-9</t>
  </si>
  <si>
    <t>C00295</t>
  </si>
  <si>
    <t>OROTATE</t>
  </si>
  <si>
    <t>orotate</t>
  </si>
  <si>
    <t>314-50-1</t>
  </si>
  <si>
    <t>C01103</t>
  </si>
  <si>
    <t>OROTIDINE-5-PHOSPHATE</t>
  </si>
  <si>
    <t>orotidine</t>
  </si>
  <si>
    <t>O-sulfo-L-tyrosine</t>
  </si>
  <si>
    <t>144-62-7</t>
  </si>
  <si>
    <t>C00209</t>
  </si>
  <si>
    <t>OXALATE</t>
  </si>
  <si>
    <t>oxalate (ethanedioate)</t>
  </si>
  <si>
    <t>57-10-3</t>
  </si>
  <si>
    <t>C00249</t>
  </si>
  <si>
    <t>PALMITATE</t>
  </si>
  <si>
    <t>palmitate (16:0)</t>
  </si>
  <si>
    <t>544-31-0</t>
  </si>
  <si>
    <t>C16512</t>
  </si>
  <si>
    <t>palmitoyl ethanolamide</t>
  </si>
  <si>
    <t>137-08-6</t>
  </si>
  <si>
    <t>C00864</t>
  </si>
  <si>
    <t>PANTOTHENATE</t>
  </si>
  <si>
    <t>CoA metabolism</t>
  </si>
  <si>
    <t>pantothenate</t>
  </si>
  <si>
    <t>64-04-0</t>
  </si>
  <si>
    <t>C05332</t>
  </si>
  <si>
    <t>PHENYLETHYLAMINE</t>
  </si>
  <si>
    <t>phenethylamine</t>
  </si>
  <si>
    <t>103-82-2</t>
  </si>
  <si>
    <t>C07086</t>
  </si>
  <si>
    <t>phenylacetate</t>
  </si>
  <si>
    <t>63-91-2</t>
  </si>
  <si>
    <t>C00079</t>
  </si>
  <si>
    <t>PHE</t>
  </si>
  <si>
    <t>phenylalanine</t>
  </si>
  <si>
    <t>721-90-4</t>
  </si>
  <si>
    <t>phenylalanylglycine</t>
  </si>
  <si>
    <t>828-01-3</t>
  </si>
  <si>
    <t>C05607</t>
  </si>
  <si>
    <t>phenyllactate (PLA)</t>
  </si>
  <si>
    <t>156-06-9</t>
  </si>
  <si>
    <t>C00166</t>
  </si>
  <si>
    <t>PHENYL-PYRUVATE</t>
  </si>
  <si>
    <t>phenylpyruvate</t>
  </si>
  <si>
    <t>7664-38-2</t>
  </si>
  <si>
    <t>C00009</t>
  </si>
  <si>
    <t>Pi</t>
  </si>
  <si>
    <t>phosphate</t>
  </si>
  <si>
    <t>1071-23-4</t>
  </si>
  <si>
    <t>C00346</t>
  </si>
  <si>
    <t>PHOSPHORYL-ETHANOLAMINE</t>
  </si>
  <si>
    <t>phosphoethanolamine</t>
  </si>
  <si>
    <t>123-08-0</t>
  </si>
  <si>
    <t>C00633</t>
  </si>
  <si>
    <t>4-HYDROXYBENZALDEHYDE</t>
  </si>
  <si>
    <t>p-hydroxybenzaldehyde</t>
  </si>
  <si>
    <t>111-16-0</t>
  </si>
  <si>
    <t>C02656</t>
  </si>
  <si>
    <t>CPD-205</t>
  </si>
  <si>
    <t>pimelate (heptanedioate)</t>
  </si>
  <si>
    <t>4043-87-2</t>
  </si>
  <si>
    <t>C00408</t>
  </si>
  <si>
    <t>pipecolate</t>
  </si>
  <si>
    <t>147-85-3</t>
  </si>
  <si>
    <t>C00148</t>
  </si>
  <si>
    <t>PRO</t>
  </si>
  <si>
    <t>proline</t>
  </si>
  <si>
    <t>2578-57-6</t>
  </si>
  <si>
    <t>7408076;6426709</t>
  </si>
  <si>
    <t>prolylglycine</t>
  </si>
  <si>
    <t>1445-07-4</t>
  </si>
  <si>
    <t>C02067</t>
  </si>
  <si>
    <t>pseudouridine</t>
  </si>
  <si>
    <t>110-60-1</t>
  </si>
  <si>
    <t>C00134</t>
  </si>
  <si>
    <t>PUTRESCINE</t>
  </si>
  <si>
    <t>putrescine</t>
  </si>
  <si>
    <t>65-22-5</t>
  </si>
  <si>
    <t>C00250</t>
  </si>
  <si>
    <t>PYRIDOXAL</t>
  </si>
  <si>
    <t>Vitamin B metabolism (B6 or B12)</t>
  </si>
  <si>
    <t>pyridoxal</t>
  </si>
  <si>
    <t>82-82-6</t>
  </si>
  <si>
    <t>C00847</t>
  </si>
  <si>
    <t>pyridoxate</t>
  </si>
  <si>
    <t>58-56-0</t>
  </si>
  <si>
    <t>C00314</t>
  </si>
  <si>
    <t>PYRIDOXINE</t>
  </si>
  <si>
    <t>pyridoxine (Vitamin B6)</t>
  </si>
  <si>
    <t>2353-44-8</t>
  </si>
  <si>
    <t>pyroglutamine*</t>
  </si>
  <si>
    <t>127-17-3</t>
  </si>
  <si>
    <t>C00022</t>
  </si>
  <si>
    <t>PYRUVATE</t>
  </si>
  <si>
    <t>pyruvate</t>
  </si>
  <si>
    <t>77-95-2</t>
  </si>
  <si>
    <t>C00296</t>
  </si>
  <si>
    <t>QUINATE</t>
  </si>
  <si>
    <t>quinate</t>
  </si>
  <si>
    <t>17629-30-0</t>
  </si>
  <si>
    <t>C00492</t>
  </si>
  <si>
    <t>CPD-1099</t>
  </si>
  <si>
    <t>raffinose</t>
  </si>
  <si>
    <t>488-81-3</t>
  </si>
  <si>
    <t>C00474</t>
  </si>
  <si>
    <t>ribitol</t>
  </si>
  <si>
    <t>83-88-5</t>
  </si>
  <si>
    <t>C00255</t>
  </si>
  <si>
    <t>RIBOFLAVIN</t>
  </si>
  <si>
    <t>riboflavin (Vitamin B2)</t>
  </si>
  <si>
    <t>C01685</t>
  </si>
  <si>
    <t>ribonate</t>
  </si>
  <si>
    <t>50-69-1</t>
  </si>
  <si>
    <t>C00121</t>
  </si>
  <si>
    <t>RIBOSE</t>
  </si>
  <si>
    <t>ribose</t>
  </si>
  <si>
    <t>488-84-6</t>
  </si>
  <si>
    <t>C00309</t>
  </si>
  <si>
    <t>Ribuloses</t>
  </si>
  <si>
    <t>ribulose</t>
  </si>
  <si>
    <t>997-68-2</t>
  </si>
  <si>
    <t>C00449</t>
  </si>
  <si>
    <t>SACCHAROPINE</t>
  </si>
  <si>
    <t>saccharopine</t>
  </si>
  <si>
    <t>979-92-0</t>
  </si>
  <si>
    <t>C00021</t>
  </si>
  <si>
    <t>ADENOSYL-HOMO-CYS</t>
  </si>
  <si>
    <t>S-adenosylhomocysteine (SAH)</t>
  </si>
  <si>
    <t>24346-00-7;86867-01-8;86867-0108</t>
  </si>
  <si>
    <t>C00019</t>
  </si>
  <si>
    <t>S-ADENOSYLMETHIONINE</t>
  </si>
  <si>
    <t>S-adenosylmethionine (SAM)</t>
  </si>
  <si>
    <t>10338-51-9</t>
  </si>
  <si>
    <t>Alkaloids</t>
  </si>
  <si>
    <t>salidroside</t>
  </si>
  <si>
    <t>111-20-6</t>
  </si>
  <si>
    <t>C08277</t>
  </si>
  <si>
    <t>sebacate (decanedioate)</t>
  </si>
  <si>
    <t>56-45-1</t>
  </si>
  <si>
    <t>C00065</t>
  </si>
  <si>
    <t>SER</t>
  </si>
  <si>
    <t>serine</t>
  </si>
  <si>
    <t>153-98-0</t>
  </si>
  <si>
    <t>C00780</t>
  </si>
  <si>
    <t>SEROTONIN</t>
  </si>
  <si>
    <t>serotonin</t>
  </si>
  <si>
    <t>138-59-0</t>
  </si>
  <si>
    <t>C00493</t>
  </si>
  <si>
    <t>SHIKIMATE</t>
  </si>
  <si>
    <t>shikimate</t>
  </si>
  <si>
    <t>1187-84-4</t>
  </si>
  <si>
    <t>S-METHYL-L-CYSTEINE</t>
  </si>
  <si>
    <t>S-methylcysteine</t>
  </si>
  <si>
    <t>2922-56-7</t>
  </si>
  <si>
    <t>C11347</t>
  </si>
  <si>
    <t>S-methylglutathione</t>
  </si>
  <si>
    <t>C05319</t>
  </si>
  <si>
    <t>CPD-397</t>
  </si>
  <si>
    <t>S-methylmethionine</t>
  </si>
  <si>
    <t>6706-59-8</t>
  </si>
  <si>
    <t>C00794</t>
  </si>
  <si>
    <t>SORBITOL</t>
  </si>
  <si>
    <t>sorbitol</t>
  </si>
  <si>
    <t>124-20-9</t>
  </si>
  <si>
    <t>C00315</t>
  </si>
  <si>
    <t>SPERMIDINE</t>
  </si>
  <si>
    <t>spermidine</t>
  </si>
  <si>
    <t>4136-37-2</t>
  </si>
  <si>
    <t>C10172</t>
  </si>
  <si>
    <t>stachydrine</t>
  </si>
  <si>
    <t>10094-58-3</t>
  </si>
  <si>
    <t>C01613</t>
  </si>
  <si>
    <t>CPD-170</t>
  </si>
  <si>
    <t>stachyose</t>
  </si>
  <si>
    <t>505-48-6</t>
  </si>
  <si>
    <t>C08278</t>
  </si>
  <si>
    <t>CPD0-1264</t>
  </si>
  <si>
    <t>suberate (octanedioate)</t>
  </si>
  <si>
    <t>110-15-6</t>
  </si>
  <si>
    <t>C00042</t>
  </si>
  <si>
    <t>SUC</t>
  </si>
  <si>
    <t>succinate</t>
  </si>
  <si>
    <t>123-56-8</t>
  </si>
  <si>
    <t>C07273</t>
  </si>
  <si>
    <t>Xenobiotics</t>
  </si>
  <si>
    <t>Chemicals</t>
  </si>
  <si>
    <t>succinimide</t>
  </si>
  <si>
    <t>57-50-1</t>
  </si>
  <si>
    <t>C00089</t>
  </si>
  <si>
    <t>SUCROSE</t>
  </si>
  <si>
    <t>sucrose</t>
  </si>
  <si>
    <t>14808-79-8</t>
  </si>
  <si>
    <t>C00059</t>
  </si>
  <si>
    <t>sulfate*</t>
  </si>
  <si>
    <t>134-96-3</t>
  </si>
  <si>
    <t>syringaldehyde</t>
  </si>
  <si>
    <t>530-57-4</t>
  </si>
  <si>
    <t>C10833</t>
  </si>
  <si>
    <t>syringic acid</t>
  </si>
  <si>
    <t>107-35-7</t>
  </si>
  <si>
    <t>C00245</t>
  </si>
  <si>
    <t>taurine</t>
  </si>
  <si>
    <t>59-43-8</t>
  </si>
  <si>
    <t>C00378</t>
  </si>
  <si>
    <t>THIAMINE</t>
  </si>
  <si>
    <t>Thiamine metabolism</t>
  </si>
  <si>
    <t>thiamin (Vitamin B1)</t>
  </si>
  <si>
    <t>2418-52-2</t>
  </si>
  <si>
    <t>C16884</t>
  </si>
  <si>
    <t>CPD-6995</t>
  </si>
  <si>
    <t>threitol</t>
  </si>
  <si>
    <t>70753-61-6</t>
  </si>
  <si>
    <t>C01620</t>
  </si>
  <si>
    <t>L-THREONATE</t>
  </si>
  <si>
    <t>threonate</t>
  </si>
  <si>
    <t>72-19-5</t>
  </si>
  <si>
    <t>C00188</t>
  </si>
  <si>
    <t>THR</t>
  </si>
  <si>
    <t>threonine</t>
  </si>
  <si>
    <t>16875-27-7</t>
  </si>
  <si>
    <t>4099799;4099798</t>
  </si>
  <si>
    <t>threonylphenylalanine</t>
  </si>
  <si>
    <t>50-89-5</t>
  </si>
  <si>
    <t>C00214</t>
  </si>
  <si>
    <t>THYMIDINE</t>
  </si>
  <si>
    <t>thymidine</t>
  </si>
  <si>
    <t>40705-89-3</t>
  </si>
  <si>
    <t>TMP</t>
  </si>
  <si>
    <t>thymidine 3'-monophosphate</t>
  </si>
  <si>
    <t>33430-62-5</t>
  </si>
  <si>
    <t>C00364</t>
  </si>
  <si>
    <t>thymidine 5'-monophosphate</t>
  </si>
  <si>
    <t>51-35-4</t>
  </si>
  <si>
    <t>C01157</t>
  </si>
  <si>
    <t>Protein-hydroxyprolines</t>
  </si>
  <si>
    <t>trans-4-hydroxyproline</t>
  </si>
  <si>
    <t>535-83-1</t>
  </si>
  <si>
    <t>C01004</t>
  </si>
  <si>
    <t>METHYLNICOTINATE</t>
  </si>
  <si>
    <t>trigonelline (N'-methylnicotinate)</t>
  </si>
  <si>
    <t>61-54-1</t>
  </si>
  <si>
    <t>C00398</t>
  </si>
  <si>
    <t>TRYPTAMINE</t>
  </si>
  <si>
    <t>tryptamine</t>
  </si>
  <si>
    <t>73-22-3</t>
  </si>
  <si>
    <t>C00078</t>
  </si>
  <si>
    <t>TRP</t>
  </si>
  <si>
    <t>tryptophan</t>
  </si>
  <si>
    <t>60-19-5</t>
  </si>
  <si>
    <t>C00483</t>
  </si>
  <si>
    <t>TYRAMINE</t>
  </si>
  <si>
    <t>tyramine</t>
  </si>
  <si>
    <t>60-18-4</t>
  </si>
  <si>
    <t>C00082</t>
  </si>
  <si>
    <t>TYR</t>
  </si>
  <si>
    <t>tyrosine</t>
  </si>
  <si>
    <t>1852-04-6</t>
  </si>
  <si>
    <t>undecanedioate</t>
  </si>
  <si>
    <t>66-22-8</t>
  </si>
  <si>
    <t>C00106</t>
  </si>
  <si>
    <t>URACIL</t>
  </si>
  <si>
    <t>uracil</t>
  </si>
  <si>
    <t>58-96-8</t>
  </si>
  <si>
    <t>C00299</t>
  </si>
  <si>
    <t>URIDINE</t>
  </si>
  <si>
    <t>uridine</t>
  </si>
  <si>
    <t>uridine 2'-monophosphate (2'-UMP)*</t>
  </si>
  <si>
    <t>35170-0-7;35170-03-7</t>
  </si>
  <si>
    <t>C01368</t>
  </si>
  <si>
    <t>uridine 3'-monophosphate (3'-UMP)</t>
  </si>
  <si>
    <t>3387-36-8</t>
  </si>
  <si>
    <t>C00105</t>
  </si>
  <si>
    <t>UMP</t>
  </si>
  <si>
    <t>uridine 5'-monophosphate (UMP)</t>
  </si>
  <si>
    <t>40632-52-8</t>
  </si>
  <si>
    <t>C02355</t>
  </si>
  <si>
    <t>uridine-2',3'-cyclic monophosphate</t>
  </si>
  <si>
    <t>72-18-4</t>
  </si>
  <si>
    <t>C00183</t>
  </si>
  <si>
    <t>VAL</t>
  </si>
  <si>
    <t>valine</t>
  </si>
  <si>
    <t>42854-54-6</t>
  </si>
  <si>
    <t>valylglutamine</t>
  </si>
  <si>
    <t>686-43-1</t>
  </si>
  <si>
    <t>valylglycine</t>
  </si>
  <si>
    <t>22906-55-4</t>
  </si>
  <si>
    <t>valylleucine</t>
  </si>
  <si>
    <t>121-34-6</t>
  </si>
  <si>
    <t>C06672</t>
  </si>
  <si>
    <t>vanillate</t>
  </si>
  <si>
    <t>121-33-5</t>
  </si>
  <si>
    <t>C00755</t>
  </si>
  <si>
    <t>VANILLIN</t>
  </si>
  <si>
    <t>vanillin</t>
  </si>
  <si>
    <t>546-62-3</t>
  </si>
  <si>
    <t>C08252</t>
  </si>
  <si>
    <t>CPD-8065</t>
  </si>
  <si>
    <t>verbascose</t>
  </si>
  <si>
    <t>3681-93-4</t>
  </si>
  <si>
    <t>C01460</t>
  </si>
  <si>
    <t>VITEXIN</t>
  </si>
  <si>
    <t>vitexin</t>
  </si>
  <si>
    <t>69-89-6</t>
  </si>
  <si>
    <t>C00385</t>
  </si>
  <si>
    <t>XANTHINE</t>
  </si>
  <si>
    <t>xanthine</t>
  </si>
  <si>
    <t>146-80-5</t>
  </si>
  <si>
    <t>C01762</t>
  </si>
  <si>
    <t>XANTHOSINE</t>
  </si>
  <si>
    <t>xanthosine</t>
  </si>
  <si>
    <t>87-99-0</t>
  </si>
  <si>
    <t>C00379</t>
  </si>
  <si>
    <t>XYLITOL</t>
  </si>
  <si>
    <t>xylitol</t>
  </si>
  <si>
    <t>73686-31-7</t>
  </si>
  <si>
    <t>C05411</t>
  </si>
  <si>
    <t>xylonate</t>
  </si>
  <si>
    <t>609-06-3</t>
  </si>
  <si>
    <t>C00181</t>
  </si>
  <si>
    <t>XYLOSE</t>
  </si>
  <si>
    <t>xylose</t>
  </si>
  <si>
    <t>BEM_48</t>
  </si>
  <si>
    <t>BEM_00</t>
  </si>
  <si>
    <t>SEM_48</t>
  </si>
  <si>
    <t>SEM_00</t>
  </si>
  <si>
    <t>SD of SEM_00</t>
  </si>
  <si>
    <t>SE of SEM_00</t>
  </si>
  <si>
    <t>SD of SEM_48</t>
  </si>
  <si>
    <t>SE of SEM_48</t>
  </si>
  <si>
    <t>SD of BEM_00</t>
  </si>
  <si>
    <t>SE of BEM_00</t>
  </si>
  <si>
    <t>SD of BEM_48</t>
  </si>
  <si>
    <t>SE of BEM_48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</si>
</sst>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3" fillId="0" borderId="0" xfId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4" fontId="0" fillId="0" borderId="0" xfId="0" applyNumberFormat="1" applyAlignment="1">
      <alignment horizontal="center" vertical="center"/>
    </xf>
    <xf numFmtId="0" fontId="3" fillId="0" borderId="0" xfId="1" applyFont="1" applyFill="1" applyBorder="1" applyAlignment="1"/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3" fillId="0" borderId="0" xfId="1" applyFill="1" applyAlignment="1"/>
    <xf numFmtId="0" fontId="2" fillId="0" borderId="1" xfId="0" applyFont="1" applyFill="1" applyBorder="1" applyAlignment="1"/>
    <xf numFmtId="164" fontId="0" fillId="0" borderId="0" xfId="0" applyNumberFormat="1" applyAlignment="1">
      <alignment horizontal="center"/>
    </xf>
    <xf numFmtId="0" fontId="0" fillId="0" borderId="0" xfId="0" applyFont="1" applyFill="1" applyBorder="1"/>
    <xf numFmtId="164" fontId="2" fillId="0" borderId="0" xfId="0" applyNumberFormat="1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</cellXfs>
  <cellStyles count="27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Hyperlink" xfId="1" builtinId="8"/>
    <cellStyle name="Normal" xfId="0" builtinId="0"/>
    <cellStyle name="Normal 2" xfId="2"/>
    <cellStyle name="Normal 2 2" xfId="3"/>
    <cellStyle name="Normal 2 3" xfId="4"/>
    <cellStyle name="Normal 3" xfId="5"/>
    <cellStyle name="Normal 3 2" xfId="6"/>
    <cellStyle name="Normal 6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pmn.plantcyc.org/PLANT/NEW-IMAGE?type=COMPOUND&amp;object=DEOXYCYTIDINE" TargetMode="External"/><Relationship Id="rId20" Type="http://schemas.openxmlformats.org/officeDocument/2006/relationships/hyperlink" Target="http://www.genome.jp/dbget-bin/www_bget?cpd+C02504" TargetMode="External"/><Relationship Id="rId21" Type="http://schemas.openxmlformats.org/officeDocument/2006/relationships/hyperlink" Target="http://www.genome.jp/dbget-bin/www_bget?cpd+C02225" TargetMode="External"/><Relationship Id="rId22" Type="http://schemas.openxmlformats.org/officeDocument/2006/relationships/hyperlink" Target="http://www.genome.jp/dbget-bin/www_bget?cpd+C03672" TargetMode="External"/><Relationship Id="rId23" Type="http://schemas.openxmlformats.org/officeDocument/2006/relationships/hyperlink" Target="http://www.genome.jp/dbget-bin/www_bget?cpd+C01744" TargetMode="External"/><Relationship Id="rId24" Type="http://schemas.openxmlformats.org/officeDocument/2006/relationships/hyperlink" Target="http://www.genome.jp/dbget-bin/www_bget?cpd+C05145" TargetMode="External"/><Relationship Id="rId25" Type="http://schemas.openxmlformats.org/officeDocument/2006/relationships/hyperlink" Target="http://www.genome.jp/dbget-bin/www_bget?cpd+C03761" TargetMode="External"/><Relationship Id="rId26" Type="http://schemas.openxmlformats.org/officeDocument/2006/relationships/hyperlink" Target="http://www.genome.jp/dbget-bin/www_bget?cpd+C01089" TargetMode="External"/><Relationship Id="rId27" Type="http://schemas.openxmlformats.org/officeDocument/2006/relationships/hyperlink" Target="http://www.genome.jp/dbget-bin/www_bget?cpd+C11130" TargetMode="External"/><Relationship Id="rId28" Type="http://schemas.openxmlformats.org/officeDocument/2006/relationships/hyperlink" Target="http://www.genome.jp/dbget-bin/www_bget?cpd+C06001" TargetMode="External"/><Relationship Id="rId29" Type="http://schemas.openxmlformats.org/officeDocument/2006/relationships/hyperlink" Target="http://www.genome.jp/dbget-bin/www_bget?cpd+C00141" TargetMode="External"/><Relationship Id="rId170" Type="http://schemas.openxmlformats.org/officeDocument/2006/relationships/hyperlink" Target="http://www.genome.jp/dbget-bin/www_bget?cpd+C00275" TargetMode="External"/><Relationship Id="rId171" Type="http://schemas.openxmlformats.org/officeDocument/2006/relationships/hyperlink" Target="http://www.genome.jp/dbget-bin/www_bget?cpd+C00073" TargetMode="External"/><Relationship Id="rId172" Type="http://schemas.openxmlformats.org/officeDocument/2006/relationships/hyperlink" Target="http://www.genome.jp/dbget-bin/www_bget?cpd+C02989" TargetMode="External"/><Relationship Id="rId173" Type="http://schemas.openxmlformats.org/officeDocument/2006/relationships/hyperlink" Target="http://www.genome.jp/dbget-bin/www_bget?cpd+C02104" TargetMode="External"/><Relationship Id="rId174" Type="http://schemas.openxmlformats.org/officeDocument/2006/relationships/hyperlink" Target="http://www.genome.jp/dbget-bin/www_bget?cpd+C00137" TargetMode="External"/><Relationship Id="rId175" Type="http://schemas.openxmlformats.org/officeDocument/2006/relationships/hyperlink" Target="http://www.genome.jp/dbget-bin/www_bget?cpd+C02494" TargetMode="External"/><Relationship Id="rId176" Type="http://schemas.openxmlformats.org/officeDocument/2006/relationships/hyperlink" Target="http://www.genome.jp/dbget-bin/www_bget?cpd+C12989" TargetMode="External"/><Relationship Id="rId177" Type="http://schemas.openxmlformats.org/officeDocument/2006/relationships/hyperlink" Target="http://www.genome.jp/dbget-bin/www_bget?cpd+C02727" TargetMode="External"/><Relationship Id="rId178" Type="http://schemas.openxmlformats.org/officeDocument/2006/relationships/hyperlink" Target="http://www.genome.jp/dbget-bin/www_bget?cpd+C03793" TargetMode="External"/><Relationship Id="rId179" Type="http://schemas.openxmlformats.org/officeDocument/2006/relationships/hyperlink" Target="http://www.genome.jp/dbget-bin/www_bget?cpd+C02847" TargetMode="External"/><Relationship Id="rId230" Type="http://schemas.openxmlformats.org/officeDocument/2006/relationships/hyperlink" Target="http://www.genome.jp/dbget-bin/www_bget?cpd+C00296" TargetMode="External"/><Relationship Id="rId231" Type="http://schemas.openxmlformats.org/officeDocument/2006/relationships/hyperlink" Target="http://www.genome.jp/dbget-bin/www_bget?cpd+C00492" TargetMode="External"/><Relationship Id="rId232" Type="http://schemas.openxmlformats.org/officeDocument/2006/relationships/hyperlink" Target="http://www.genome.jp/dbget-bin/www_bget?cpd+C00474" TargetMode="External"/><Relationship Id="rId233" Type="http://schemas.openxmlformats.org/officeDocument/2006/relationships/hyperlink" Target="http://www.genome.jp/dbget-bin/www_bget?cpd+C00255" TargetMode="External"/><Relationship Id="rId234" Type="http://schemas.openxmlformats.org/officeDocument/2006/relationships/hyperlink" Target="http://www.genome.jp/dbget-bin/www_bget?cpd+C01685" TargetMode="External"/><Relationship Id="rId235" Type="http://schemas.openxmlformats.org/officeDocument/2006/relationships/hyperlink" Target="http://www.genome.jp/dbget-bin/www_bget?cpd+C00121" TargetMode="External"/><Relationship Id="rId236" Type="http://schemas.openxmlformats.org/officeDocument/2006/relationships/hyperlink" Target="http://www.genome.jp/dbget-bin/www_bget?cpd+C00309" TargetMode="External"/><Relationship Id="rId237" Type="http://schemas.openxmlformats.org/officeDocument/2006/relationships/hyperlink" Target="http://www.genome.jp/dbget-bin/www_bget?cpd+C00449" TargetMode="External"/><Relationship Id="rId238" Type="http://schemas.openxmlformats.org/officeDocument/2006/relationships/hyperlink" Target="http://www.genome.jp/dbget-bin/www_bget?cpd+C00021" TargetMode="External"/><Relationship Id="rId239" Type="http://schemas.openxmlformats.org/officeDocument/2006/relationships/hyperlink" Target="http://www.genome.jp/dbget-bin/www_bget?cpd+C00019" TargetMode="External"/><Relationship Id="rId460" Type="http://schemas.openxmlformats.org/officeDocument/2006/relationships/hyperlink" Target="http://pmn.plantcyc.org/PLANT/NEW-IMAGE?type=COMPOUND&amp;object=DCM" TargetMode="External"/><Relationship Id="rId461" Type="http://schemas.openxmlformats.org/officeDocument/2006/relationships/hyperlink" Target="http://pmn.plantcyc.org/PLANT/NEW-IMAGE?type=COMPOUND&amp;object=DEOXYURIDINE" TargetMode="External"/><Relationship Id="rId462" Type="http://schemas.openxmlformats.org/officeDocument/2006/relationships/hyperlink" Target="http://pmn.plantcyc.org/PLANT/NEW-IMAGE?type=COMPOUND&amp;object=3-AMINO-ISOBUTYRATE" TargetMode="External"/><Relationship Id="rId463" Type="http://schemas.openxmlformats.org/officeDocument/2006/relationships/hyperlink" Target="http://pmn.plantcyc.org/PLANT/NEW-IMAGE?type=COMPOUND&amp;object=CYTIDINE" TargetMode="External"/><Relationship Id="rId464" Type="http://schemas.openxmlformats.org/officeDocument/2006/relationships/hyperlink" Target="http://pmn.plantcyc.org/PLANT/NEW-IMAGE?type=COMPOUND&amp;object=CYTOSINE" TargetMode="External"/><Relationship Id="rId465" Type="http://schemas.openxmlformats.org/officeDocument/2006/relationships/hyperlink" Target="http://pmn.plantcyc.org/PLANT/NEW-IMAGE?type=COMPOUND&amp;object=OROTATE" TargetMode="External"/><Relationship Id="rId466" Type="http://schemas.openxmlformats.org/officeDocument/2006/relationships/hyperlink" Target="http://pmn.plantcyc.org/PLANT/NEW-IMAGE?type=COMPOUND&amp;object=OROTIDINE-5-PHOSPHATE" TargetMode="External"/><Relationship Id="rId467" Type="http://schemas.openxmlformats.org/officeDocument/2006/relationships/hyperlink" Target="http://pmn.plantcyc.org/PLANT/NEW-IMAGE?type=COMPOUND&amp;object=THYMIDINE" TargetMode="External"/><Relationship Id="rId468" Type="http://schemas.openxmlformats.org/officeDocument/2006/relationships/hyperlink" Target="http://pmn.plantcyc.org/PLANT/NEW-IMAGE?type=COMPOUND&amp;object=TMP" TargetMode="External"/><Relationship Id="rId469" Type="http://schemas.openxmlformats.org/officeDocument/2006/relationships/hyperlink" Target="http://pmn.plantcyc.org/PLANT/NEW-IMAGE?type=COMPOUND&amp;object=URACIL" TargetMode="External"/><Relationship Id="rId30" Type="http://schemas.openxmlformats.org/officeDocument/2006/relationships/hyperlink" Target="http://www.genome.jp/dbget-bin/www_bget?cpd+C00671" TargetMode="External"/><Relationship Id="rId31" Type="http://schemas.openxmlformats.org/officeDocument/2006/relationships/hyperlink" Target="http://www.genome.jp/dbget-bin/www_bget?cpd+C01152" TargetMode="External"/><Relationship Id="rId32" Type="http://schemas.openxmlformats.org/officeDocument/2006/relationships/hyperlink" Target="http://www.genome.jp/dbget-bin/www_bget?cpd+C02642" TargetMode="External"/><Relationship Id="rId33" Type="http://schemas.openxmlformats.org/officeDocument/2006/relationships/hyperlink" Target="http://www.genome.jp/dbget-bin/www_bget?cpd+C02946" TargetMode="External"/><Relationship Id="rId34" Type="http://schemas.openxmlformats.org/officeDocument/2006/relationships/hyperlink" Target="http://www.genome.jp/dbget-bin/www_bget?cpd+C01035" TargetMode="External"/><Relationship Id="rId35" Type="http://schemas.openxmlformats.org/officeDocument/2006/relationships/hyperlink" Target="http://www.genome.jp/dbget-bin/www_bget?cpd+C01127" TargetMode="External"/><Relationship Id="rId36" Type="http://schemas.openxmlformats.org/officeDocument/2006/relationships/hyperlink" Target="http://www.genome.jp/dbget-bin/www_bget?cpd+C00156" TargetMode="External"/><Relationship Id="rId37" Type="http://schemas.openxmlformats.org/officeDocument/2006/relationships/hyperlink" Target="http://www.genome.jp/dbget-bin/www_bget?cpd+C00989" TargetMode="External"/><Relationship Id="rId38" Type="http://schemas.openxmlformats.org/officeDocument/2006/relationships/hyperlink" Target="http://www.genome.jp/dbget-bin/www_bget?cpd+C00811" TargetMode="External"/><Relationship Id="rId39" Type="http://schemas.openxmlformats.org/officeDocument/2006/relationships/hyperlink" Target="http://www.genome.jp/dbget-bin/www_bget?cpd+C01179" TargetMode="External"/><Relationship Id="rId180" Type="http://schemas.openxmlformats.org/officeDocument/2006/relationships/hyperlink" Target="http://www.genome.jp/dbget-bin/www_bget?cpd+C02562" TargetMode="External"/><Relationship Id="rId181" Type="http://schemas.openxmlformats.org/officeDocument/2006/relationships/hyperlink" Target="http://www.genome.jp/dbget-bin/www_bget?cpd+C01042" TargetMode="External"/><Relationship Id="rId182" Type="http://schemas.openxmlformats.org/officeDocument/2006/relationships/hyperlink" Target="http://www.genome.jp/dbget-bin/www_bget?cpd+C01073" TargetMode="External"/><Relationship Id="rId183" Type="http://schemas.openxmlformats.org/officeDocument/2006/relationships/hyperlink" Target="http://www.genome.jp/dbget-bin/www_bget?cpd+C00140" TargetMode="External"/><Relationship Id="rId184" Type="http://schemas.openxmlformats.org/officeDocument/2006/relationships/hyperlink" Target="http://www.genome.jp/dbget-bin/www_bget?cpd+C04256" TargetMode="External"/><Relationship Id="rId185" Type="http://schemas.openxmlformats.org/officeDocument/2006/relationships/hyperlink" Target="http://www.genome.jp/dbget-bin/www_bget?cpd+C00357" TargetMode="External"/><Relationship Id="rId186" Type="http://schemas.openxmlformats.org/officeDocument/2006/relationships/hyperlink" Target="http://www.genome.jp/dbget-bin/www_bget?cpd+C00624" TargetMode="External"/><Relationship Id="rId187" Type="http://schemas.openxmlformats.org/officeDocument/2006/relationships/hyperlink" Target="http://www.genome.jp/dbget-bin/www_bget?cpd+C02716" TargetMode="External"/><Relationship Id="rId188" Type="http://schemas.openxmlformats.org/officeDocument/2006/relationships/hyperlink" Target="http://www.genome.jp/dbget-bin/www_bget?cpd+C02710" TargetMode="External"/><Relationship Id="rId189" Type="http://schemas.openxmlformats.org/officeDocument/2006/relationships/hyperlink" Target="http://www.genome.jp/dbget-bin/www_bget?cpd+C02712" TargetMode="External"/><Relationship Id="rId240" Type="http://schemas.openxmlformats.org/officeDocument/2006/relationships/hyperlink" Target="http://www.genome.jp/dbget-bin/www_bget?cpd+C08277" TargetMode="External"/><Relationship Id="rId241" Type="http://schemas.openxmlformats.org/officeDocument/2006/relationships/hyperlink" Target="http://www.genome.jp/dbget-bin/www_bget?cpd+C00065" TargetMode="External"/><Relationship Id="rId242" Type="http://schemas.openxmlformats.org/officeDocument/2006/relationships/hyperlink" Target="http://www.genome.jp/dbget-bin/www_bget?cpd+C00780" TargetMode="External"/><Relationship Id="rId243" Type="http://schemas.openxmlformats.org/officeDocument/2006/relationships/hyperlink" Target="http://www.genome.jp/dbget-bin/www_bget?cpd+C00493" TargetMode="External"/><Relationship Id="rId244" Type="http://schemas.openxmlformats.org/officeDocument/2006/relationships/hyperlink" Target="http://www.genome.jp/dbget-bin/www_bget?cpd+C11347" TargetMode="External"/><Relationship Id="rId245" Type="http://schemas.openxmlformats.org/officeDocument/2006/relationships/hyperlink" Target="http://www.genome.jp/dbget-bin/www_bget?cpd+C05319" TargetMode="External"/><Relationship Id="rId246" Type="http://schemas.openxmlformats.org/officeDocument/2006/relationships/hyperlink" Target="http://www.genome.jp/dbget-bin/www_bget?cpd+C00794" TargetMode="External"/><Relationship Id="rId247" Type="http://schemas.openxmlformats.org/officeDocument/2006/relationships/hyperlink" Target="http://www.genome.jp/dbget-bin/www_bget?cpd+C00315" TargetMode="External"/><Relationship Id="rId248" Type="http://schemas.openxmlformats.org/officeDocument/2006/relationships/hyperlink" Target="http://www.genome.jp/dbget-bin/www_bget?cpd+C10172" TargetMode="External"/><Relationship Id="rId249" Type="http://schemas.openxmlformats.org/officeDocument/2006/relationships/hyperlink" Target="http://www.genome.jp/dbget-bin/www_bget?cpd+C01613" TargetMode="External"/><Relationship Id="rId300" Type="http://schemas.openxmlformats.org/officeDocument/2006/relationships/hyperlink" Target="http://pmn.plantcyc.org/PLANT/NEW-IMAGE?type=COMPOUND&amp;object=SHIKIMATE" TargetMode="External"/><Relationship Id="rId301" Type="http://schemas.openxmlformats.org/officeDocument/2006/relationships/hyperlink" Target="http://pmn.plantcyc.org/PLANT/NEW-IMAGE?type=COMPOUND&amp;object=TRP" TargetMode="External"/><Relationship Id="rId302" Type="http://schemas.openxmlformats.org/officeDocument/2006/relationships/hyperlink" Target="http://pmn.plantcyc.org/PLANT/NEW-IMAGE?type=COMPOUND&amp;object=TYR" TargetMode="External"/><Relationship Id="rId303" Type="http://schemas.openxmlformats.org/officeDocument/2006/relationships/hyperlink" Target="http://pmn.plantcyc.org/PLANT/NEW-IMAGE?type=COMPOUND&amp;object=TRYPTAMINE" TargetMode="External"/><Relationship Id="rId304" Type="http://schemas.openxmlformats.org/officeDocument/2006/relationships/hyperlink" Target="http://pmn.plantcyc.org/PLANT/NEW-IMAGE?type=COMPOUND&amp;object=TYRAMINE" TargetMode="External"/><Relationship Id="rId305" Type="http://schemas.openxmlformats.org/officeDocument/2006/relationships/hyperlink" Target="http://pmn.plantcyc.org/PLANT/NEW-IMAGE?type=COMPOUND&amp;object=CPD-468" TargetMode="External"/><Relationship Id="rId306" Type="http://schemas.openxmlformats.org/officeDocument/2006/relationships/hyperlink" Target="http://pmn.plantcyc.org/PLANT/NEW-IMAGE?type=COMPOUND&amp;object=L-ALPHA-ALANINE" TargetMode="External"/><Relationship Id="rId307" Type="http://schemas.openxmlformats.org/officeDocument/2006/relationships/hyperlink" Target="http://pmn.plantcyc.org/PLANT/NEW-IMAGE?type=COMPOUND&amp;object=ASN" TargetMode="External"/><Relationship Id="rId308" Type="http://schemas.openxmlformats.org/officeDocument/2006/relationships/hyperlink" Target="http://pmn.plantcyc.org/PLANT/NEW-IMAGE?type=COMPOUND&amp;object=L-ASPARTATE" TargetMode="External"/><Relationship Id="rId309" Type="http://schemas.openxmlformats.org/officeDocument/2006/relationships/hyperlink" Target="http://pmn.plantcyc.org/PLANT/NEW-IMAGE?type=COMPOUND&amp;object=HOMO-SER" TargetMode="External"/><Relationship Id="rId470" Type="http://schemas.openxmlformats.org/officeDocument/2006/relationships/hyperlink" Target="http://pmn.plantcyc.org/PLANT/NEW-IMAGE?type=COMPOUND&amp;object=URIDINE" TargetMode="External"/><Relationship Id="rId471" Type="http://schemas.openxmlformats.org/officeDocument/2006/relationships/hyperlink" Target="http://pmn.plantcyc.org/PLANT/NEW-IMAGE?type=COMPOUND&amp;object=UMP" TargetMode="External"/><Relationship Id="rId472" Type="http://schemas.openxmlformats.org/officeDocument/2006/relationships/hyperlink" Target="http://pmn.plantcyc.org/PLANT/NEW-IMAGE?type=COMPOUND&amp;object=B-ALANINE" TargetMode="External"/><Relationship Id="rId473" Type="http://schemas.openxmlformats.org/officeDocument/2006/relationships/hyperlink" Target="http://pmn.plantcyc.org/PLANT/NEW-IMAGE?type=COMPOUND&amp;object=3-UREIDO-PROPIONATE" TargetMode="External"/><Relationship Id="rId474" Type="http://schemas.openxmlformats.org/officeDocument/2006/relationships/hyperlink" Target="http://pmn.plantcyc.org/PLANT/NEW-IMAGE?type=COMPOUND&amp;object=TMP" TargetMode="External"/><Relationship Id="rId475" Type="http://schemas.openxmlformats.org/officeDocument/2006/relationships/hyperlink" Target="http://pmn.plantcyc.org/PLANT/NEW-IMAGE?type=COMPOUND&amp;object=L-GAMMA-GLUTAMYLCYSTEINE" TargetMode="External"/><Relationship Id="rId476" Type="http://schemas.openxmlformats.org/officeDocument/2006/relationships/hyperlink" Target="http://pmn.plantcyc.org/PLANT/NEW-IMAGE?type=COMPOUND&amp;object=INDOLE_ACETATE_AUXIN" TargetMode="External"/><Relationship Id="rId477" Type="http://schemas.openxmlformats.org/officeDocument/2006/relationships/hyperlink" Target="http://pmn.plantcyc.org/PLANT/NEW-IMAGE?type=COMPOUND&amp;object=INDOLE-3-ACETYL-ASP" TargetMode="External"/><Relationship Id="rId478" Type="http://schemas.openxmlformats.org/officeDocument/2006/relationships/hyperlink" Target="http://pmn.plantcyc.org/PLANT/NEW-IMAGE?type=COMPOUND&amp;object=2-OXINDOLE-3-ACETIC-ACID" TargetMode="External"/><Relationship Id="rId479" Type="http://schemas.openxmlformats.org/officeDocument/2006/relationships/hyperlink" Target="http://pmn.plantcyc.org/PLANT/NEW-IMAGE?type=COMPOUND&amp;object=CPD-13135" TargetMode="External"/><Relationship Id="rId40" Type="http://schemas.openxmlformats.org/officeDocument/2006/relationships/hyperlink" Target="http://www.genome.jp/dbget-bin/www_bget?cpd+C02835" TargetMode="External"/><Relationship Id="rId41" Type="http://schemas.openxmlformats.org/officeDocument/2006/relationships/hyperlink" Target="http://www.genome.jp/dbget-bin/www_bget?cpd+C00233" TargetMode="External"/><Relationship Id="rId42" Type="http://schemas.openxmlformats.org/officeDocument/2006/relationships/hyperlink" Target="http://www.genome.jp/dbget-bin/www_bget?cpd+C03592" TargetMode="External"/><Relationship Id="rId43" Type="http://schemas.openxmlformats.org/officeDocument/2006/relationships/hyperlink" Target="http://www.genome.jp/dbget-bin/www_bget?cpd+C00170" TargetMode="External"/><Relationship Id="rId44" Type="http://schemas.openxmlformats.org/officeDocument/2006/relationships/hyperlink" Target="http://www.genome.jp/dbget-bin/www_bget?cpd+C01879" TargetMode="External"/><Relationship Id="rId45" Type="http://schemas.openxmlformats.org/officeDocument/2006/relationships/hyperlink" Target="http://www.genome.jp/dbget-bin/www_bget?cpd+C02242" TargetMode="External"/><Relationship Id="rId46" Type="http://schemas.openxmlformats.org/officeDocument/2006/relationships/hyperlink" Target="http://www.genome.jp/dbget-bin/www_bget?cpd+C14828" TargetMode="External"/><Relationship Id="rId47" Type="http://schemas.openxmlformats.org/officeDocument/2006/relationships/hyperlink" Target="http://www.genome.jp/dbget-bin/www_bget?cpd+C02571" TargetMode="External"/><Relationship Id="rId48" Type="http://schemas.openxmlformats.org/officeDocument/2006/relationships/hyperlink" Target="http://www.genome.jp/dbget-bin/www_bget?cpd+C00417" TargetMode="External"/><Relationship Id="rId49" Type="http://schemas.openxmlformats.org/officeDocument/2006/relationships/hyperlink" Target="http://www.genome.jp/dbget-bin/www_bget?cpd+C00147" TargetMode="External"/><Relationship Id="rId1" Type="http://schemas.openxmlformats.org/officeDocument/2006/relationships/hyperlink" Target="http://www.genome.jp/dbget-bin/www_bget?cpd+C00986" TargetMode="External"/><Relationship Id="rId2" Type="http://schemas.openxmlformats.org/officeDocument/2006/relationships/hyperlink" Target="http://www.genome.jp/dbget-bin/www_bget?cpd+C14829" TargetMode="External"/><Relationship Id="rId3" Type="http://schemas.openxmlformats.org/officeDocument/2006/relationships/hyperlink" Target="http://www.genome.jp/dbget-bin/www_bget?cpd+C03661" TargetMode="External"/><Relationship Id="rId4" Type="http://schemas.openxmlformats.org/officeDocument/2006/relationships/hyperlink" Target="http://www.genome.jp/dbget-bin/www_bget?cpd+C04100" TargetMode="External"/><Relationship Id="rId5" Type="http://schemas.openxmlformats.org/officeDocument/2006/relationships/hyperlink" Target="http://www.genome.jp/dbget-bin/www_bget?cpd+C02216" TargetMode="External"/><Relationship Id="rId6" Type="http://schemas.openxmlformats.org/officeDocument/2006/relationships/hyperlink" Target="http://www.genome.jp/dbget-bin/www_bget?cpd+C04036" TargetMode="External"/><Relationship Id="rId7" Type="http://schemas.openxmlformats.org/officeDocument/2006/relationships/hyperlink" Target="http://www.genome.jp/dbget-bin/www_bget?cpd+C04039" TargetMode="External"/><Relationship Id="rId8" Type="http://schemas.openxmlformats.org/officeDocument/2006/relationships/hyperlink" Target="http://www.genome.jp/dbget-bin/www_bget?cpd+C00956" TargetMode="External"/><Relationship Id="rId9" Type="http://schemas.openxmlformats.org/officeDocument/2006/relationships/hyperlink" Target="http://www.genome.jp/dbget-bin/www_bget?cpd+C02261" TargetMode="External"/><Relationship Id="rId190" Type="http://schemas.openxmlformats.org/officeDocument/2006/relationships/hyperlink" Target="http://www.genome.jp/dbget-bin/www_bget?cpd+C03519" TargetMode="External"/><Relationship Id="rId191" Type="http://schemas.openxmlformats.org/officeDocument/2006/relationships/hyperlink" Target="http://www.genome.jp/dbget-bin/www_bget?cpd+C02714" TargetMode="External"/><Relationship Id="rId192" Type="http://schemas.openxmlformats.org/officeDocument/2006/relationships/hyperlink" Target="http://www.genome.jp/dbget-bin/www_bget?cpd+C01118" TargetMode="External"/><Relationship Id="rId193" Type="http://schemas.openxmlformats.org/officeDocument/2006/relationships/hyperlink" Target="http://www.genome.jp/dbget-bin/www_bget?cpd+C03137" TargetMode="External"/><Relationship Id="rId194" Type="http://schemas.openxmlformats.org/officeDocument/2006/relationships/hyperlink" Target="http://www.genome.jp/dbget-bin/www_bget?cpd+C00437" TargetMode="External"/><Relationship Id="rId195" Type="http://schemas.openxmlformats.org/officeDocument/2006/relationships/hyperlink" Target="http://www.genome.jp/dbget-bin/www_bget?cpd+C03145" TargetMode="External"/><Relationship Id="rId196" Type="http://schemas.openxmlformats.org/officeDocument/2006/relationships/hyperlink" Target="http://www.genome.jp/dbget-bin/www_bget?cpd+C05324" TargetMode="External"/><Relationship Id="rId197" Type="http://schemas.openxmlformats.org/officeDocument/2006/relationships/hyperlink" Target="http://www.genome.jp/dbget-bin/www_bget?cpd+C00153" TargetMode="External"/><Relationship Id="rId198" Type="http://schemas.openxmlformats.org/officeDocument/2006/relationships/hyperlink" Target="http://www.genome.jp/dbget-bin/www_bget?cpd+C00003" TargetMode="External"/><Relationship Id="rId199" Type="http://schemas.openxmlformats.org/officeDocument/2006/relationships/hyperlink" Target="http://www.genome.jp/dbget-bin/www_bget?cpd+C00455" TargetMode="External"/><Relationship Id="rId250" Type="http://schemas.openxmlformats.org/officeDocument/2006/relationships/hyperlink" Target="http://www.genome.jp/dbget-bin/www_bget?cpd+C08278" TargetMode="External"/><Relationship Id="rId251" Type="http://schemas.openxmlformats.org/officeDocument/2006/relationships/hyperlink" Target="http://www.genome.jp/dbget-bin/www_bget?cpd+C00042" TargetMode="External"/><Relationship Id="rId252" Type="http://schemas.openxmlformats.org/officeDocument/2006/relationships/hyperlink" Target="http://www.genome.jp/dbget-bin/www_bget?cpd+C07273" TargetMode="External"/><Relationship Id="rId253" Type="http://schemas.openxmlformats.org/officeDocument/2006/relationships/hyperlink" Target="http://www.genome.jp/dbget-bin/www_bget?cpd+C00089" TargetMode="External"/><Relationship Id="rId254" Type="http://schemas.openxmlformats.org/officeDocument/2006/relationships/hyperlink" Target="http://www.genome.jp/dbget-bin/www_bget?cpd+C00059" TargetMode="External"/><Relationship Id="rId255" Type="http://schemas.openxmlformats.org/officeDocument/2006/relationships/hyperlink" Target="http://www.genome.jp/dbget-bin/www_bget?cpd+C10833" TargetMode="External"/><Relationship Id="rId256" Type="http://schemas.openxmlformats.org/officeDocument/2006/relationships/hyperlink" Target="http://www.genome.jp/dbget-bin/www_bget?cpd+C00245" TargetMode="External"/><Relationship Id="rId257" Type="http://schemas.openxmlformats.org/officeDocument/2006/relationships/hyperlink" Target="http://www.genome.jp/dbget-bin/www_bget?cpd+C00378" TargetMode="External"/><Relationship Id="rId258" Type="http://schemas.openxmlformats.org/officeDocument/2006/relationships/hyperlink" Target="http://www.genome.jp/dbget-bin/www_bget?cpd+C16884" TargetMode="External"/><Relationship Id="rId259" Type="http://schemas.openxmlformats.org/officeDocument/2006/relationships/hyperlink" Target="http://www.genome.jp/dbget-bin/www_bget?cpd+C01620" TargetMode="External"/><Relationship Id="rId310" Type="http://schemas.openxmlformats.org/officeDocument/2006/relationships/hyperlink" Target="http://pmn.plantcyc.org/PLANT/NEW-IMAGE?type=COMPOUND&amp;object=LYS" TargetMode="External"/><Relationship Id="rId311" Type="http://schemas.openxmlformats.org/officeDocument/2006/relationships/hyperlink" Target="http://pmn.plantcyc.org/PLANT/NEW-IMAGE?type=COMPOUND&amp;object=MET" TargetMode="External"/><Relationship Id="rId312" Type="http://schemas.openxmlformats.org/officeDocument/2006/relationships/hyperlink" Target="http://pmn.plantcyc.org/PLANT/NEW-IMAGE?type=COMPOUND&amp;object=L-Methionine-sulfoxides" TargetMode="External"/><Relationship Id="rId313" Type="http://schemas.openxmlformats.org/officeDocument/2006/relationships/hyperlink" Target="http://pmn.plantcyc.org/PLANT/NEW-IMAGE?type=COMPOUND&amp;object=N-ACETYL-L-LYSINE" TargetMode="External"/><Relationship Id="rId314" Type="http://schemas.openxmlformats.org/officeDocument/2006/relationships/hyperlink" Target="http://pmn.plantcyc.org/PLANT/NEW-IMAGE?type=COMPOUND&amp;object=SACCHAROPINE" TargetMode="External"/><Relationship Id="rId315" Type="http://schemas.openxmlformats.org/officeDocument/2006/relationships/hyperlink" Target="http://pmn.plantcyc.org/PLANT/NEW-IMAGE?type=COMPOUND&amp;object=ADENOSYL-HOMO-CYS" TargetMode="External"/><Relationship Id="rId316" Type="http://schemas.openxmlformats.org/officeDocument/2006/relationships/hyperlink" Target="http://pmn.plantcyc.org/PLANT/NEW-IMAGE?type=COMPOUND&amp;object=S-ADENOSYLMETHIONINE" TargetMode="External"/><Relationship Id="rId317" Type="http://schemas.openxmlformats.org/officeDocument/2006/relationships/hyperlink" Target="http://pmn.plantcyc.org/PLANT/NEW-IMAGE?type=COMPOUND&amp;object=THR" TargetMode="External"/><Relationship Id="rId318" Type="http://schemas.openxmlformats.org/officeDocument/2006/relationships/hyperlink" Target="http://pmn.plantcyc.org/PLANT/NEW-IMAGE?type=COMPOUND&amp;object=CPD-313" TargetMode="External"/><Relationship Id="rId319" Type="http://schemas.openxmlformats.org/officeDocument/2006/relationships/hyperlink" Target="http://pmn.plantcyc.org/PLANT/NEW-IMAGE?type=COMPOUND&amp;object=2-Aminobutyrate" TargetMode="External"/><Relationship Id="rId480" Type="http://schemas.openxmlformats.org/officeDocument/2006/relationships/hyperlink" Target="http://pmn.plantcyc.org/PLANT/NEW-IMAGE?type=COMPOUND&amp;object=4-hydroxybenzoate" TargetMode="External"/><Relationship Id="rId481" Type="http://schemas.openxmlformats.org/officeDocument/2006/relationships/hyperlink" Target="http://pmn.plantcyc.org/PLANT/NEW-IMAGE?type=COMPOUND&amp;object=4-HYDROXYBENZALDEHYDE" TargetMode="External"/><Relationship Id="rId482" Type="http://schemas.openxmlformats.org/officeDocument/2006/relationships/hyperlink" Target="http://pmn.plantcyc.org/PLANT/NEW-IMAGE?type=COMPOUND&amp;object=VITEXIN" TargetMode="External"/><Relationship Id="rId483" Type="http://schemas.openxmlformats.org/officeDocument/2006/relationships/hyperlink" Target="http://pmn.plantcyc.org/PLANT/NEW-IMAGE?type=COMPOUND&amp;object=574-TRIHYDROXY-3-METHOXYFLAVONE" TargetMode="External"/><Relationship Id="rId484" Type="http://schemas.openxmlformats.org/officeDocument/2006/relationships/hyperlink" Target="http://pmn.plantcyc.org/PLANT/NEW-IMAGE?type=COMPOUND&amp;object=COUMARATE" TargetMode="External"/><Relationship Id="rId485" Type="http://schemas.openxmlformats.org/officeDocument/2006/relationships/hyperlink" Target="http://pmn.plantcyc.org/PLANT/NEW-IMAGE?type=COMPOUND&amp;object=FERULIC-ACID" TargetMode="External"/><Relationship Id="rId486" Type="http://schemas.openxmlformats.org/officeDocument/2006/relationships/hyperlink" Target="http://pmn.plantcyc.org/PLANT/NEW-IMAGE?type=COMPOUND&amp;object=VANILLIN" TargetMode="External"/><Relationship Id="rId487" Type="http://schemas.openxmlformats.org/officeDocument/2006/relationships/hyperlink" Target="http://pmn.plantcyc.org/PLANT/NEW-IMAGE?type=COMPOUND&amp;object=MEVALONATE" TargetMode="External"/><Relationship Id="rId488" Type="http://schemas.openxmlformats.org/officeDocument/2006/relationships/hyperlink" Target="http://pmn.plantcyc.org/PLANT/NEW-IMAGE?type=COMPOUND&amp;object=CPD-10277" TargetMode="External"/><Relationship Id="rId489" Type="http://schemas.openxmlformats.org/officeDocument/2006/relationships/hyperlink" Target="http://www.genome.jp/dbget-bin/www_bget?cpd+C02512" TargetMode="External"/><Relationship Id="rId50" Type="http://schemas.openxmlformats.org/officeDocument/2006/relationships/hyperlink" Target="http://www.genome.jp/dbget-bin/www_bget?cpd+C00212" TargetMode="External"/><Relationship Id="rId51" Type="http://schemas.openxmlformats.org/officeDocument/2006/relationships/hyperlink" Target="http://www.genome.jp/dbget-bin/www_bget?cpd+C00946" TargetMode="External"/><Relationship Id="rId52" Type="http://schemas.openxmlformats.org/officeDocument/2006/relationships/hyperlink" Target="http://www.genome.jp/dbget-bin/www_bget?cpd+C01367" TargetMode="External"/><Relationship Id="rId53" Type="http://schemas.openxmlformats.org/officeDocument/2006/relationships/hyperlink" Target="http://www.genome.jp/dbget-bin/www_bget?cpd+C00020" TargetMode="External"/><Relationship Id="rId54" Type="http://schemas.openxmlformats.org/officeDocument/2006/relationships/hyperlink" Target="http://www.genome.jp/dbget-bin/www_bget?cpd+C02353" TargetMode="External"/><Relationship Id="rId55" Type="http://schemas.openxmlformats.org/officeDocument/2006/relationships/hyperlink" Target="http://www.genome.jp/dbget-bin/www_bget?cpd+C00179" TargetMode="External"/><Relationship Id="rId56" Type="http://schemas.openxmlformats.org/officeDocument/2006/relationships/hyperlink" Target="http://www.genome.jp/dbget-bin/www_bget?cpd+C00041" TargetMode="External"/><Relationship Id="rId57" Type="http://schemas.openxmlformats.org/officeDocument/2006/relationships/hyperlink" Target="http://www.genome.jp/dbget-bin/www_bget?cpd+C00499" TargetMode="External"/><Relationship Id="rId58" Type="http://schemas.openxmlformats.org/officeDocument/2006/relationships/hyperlink" Target="http://www.genome.jp/dbget-bin/www_bget?cpd+C02350" TargetMode="External"/><Relationship Id="rId59" Type="http://schemas.openxmlformats.org/officeDocument/2006/relationships/hyperlink" Target="http://www.genome.jp/dbget-bin/www_bget?cpd+C03264" TargetMode="External"/><Relationship Id="rId260" Type="http://schemas.openxmlformats.org/officeDocument/2006/relationships/hyperlink" Target="http://www.genome.jp/dbget-bin/www_bget?cpd+C00188" TargetMode="External"/><Relationship Id="rId261" Type="http://schemas.openxmlformats.org/officeDocument/2006/relationships/hyperlink" Target="http://www.genome.jp/dbget-bin/www_bget?cpd+C00214" TargetMode="External"/><Relationship Id="rId262" Type="http://schemas.openxmlformats.org/officeDocument/2006/relationships/hyperlink" Target="http://www.genome.jp/dbget-bin/www_bget?cpd+C00364" TargetMode="External"/><Relationship Id="rId263" Type="http://schemas.openxmlformats.org/officeDocument/2006/relationships/hyperlink" Target="http://www.genome.jp/dbget-bin/www_bget?cpd+C01157" TargetMode="External"/><Relationship Id="rId264" Type="http://schemas.openxmlformats.org/officeDocument/2006/relationships/hyperlink" Target="http://www.genome.jp/dbget-bin/www_bget?cpd+C01004" TargetMode="External"/><Relationship Id="rId265" Type="http://schemas.openxmlformats.org/officeDocument/2006/relationships/hyperlink" Target="http://www.genome.jp/dbget-bin/www_bget?cpd+C00398" TargetMode="External"/><Relationship Id="rId266" Type="http://schemas.openxmlformats.org/officeDocument/2006/relationships/hyperlink" Target="http://www.genome.jp/dbget-bin/www_bget?cpd+C00078" TargetMode="External"/><Relationship Id="rId267" Type="http://schemas.openxmlformats.org/officeDocument/2006/relationships/hyperlink" Target="http://www.genome.jp/dbget-bin/www_bget?cpd+C00483" TargetMode="External"/><Relationship Id="rId268" Type="http://schemas.openxmlformats.org/officeDocument/2006/relationships/hyperlink" Target="http://www.genome.jp/dbget-bin/www_bget?cpd+C00082" TargetMode="External"/><Relationship Id="rId269" Type="http://schemas.openxmlformats.org/officeDocument/2006/relationships/hyperlink" Target="http://www.genome.jp/dbget-bin/www_bget?cpd+C00106" TargetMode="External"/><Relationship Id="rId320" Type="http://schemas.openxmlformats.org/officeDocument/2006/relationships/hyperlink" Target="http://pmn.plantcyc.org/PLANT/NEW-IMAGE?type=COMPOUND&amp;object=4-HYDROXY-BUTYRATE" TargetMode="External"/><Relationship Id="rId321" Type="http://schemas.openxmlformats.org/officeDocument/2006/relationships/hyperlink" Target="http://pmn.plantcyc.org/PLANT/NEW-IMAGE?type=COMPOUND&amp;object=ARG" TargetMode="External"/><Relationship Id="rId322" Type="http://schemas.openxmlformats.org/officeDocument/2006/relationships/hyperlink" Target="http://pmn.plantcyc.org/PLANT/NEW-IMAGE?type=COMPOUND&amp;object=L-ARGININO-SUCCINATE" TargetMode="External"/><Relationship Id="rId323" Type="http://schemas.openxmlformats.org/officeDocument/2006/relationships/hyperlink" Target="http://pmn.plantcyc.org/PLANT/NEW-IMAGE?type=COMPOUND&amp;object=L-CITRULLINE" TargetMode="External"/><Relationship Id="rId324" Type="http://schemas.openxmlformats.org/officeDocument/2006/relationships/hyperlink" Target="http://pmn.plantcyc.org/PLANT/NEW-IMAGE?type=COMPOUND&amp;object=4-AMINO-BUTYRATE" TargetMode="External"/><Relationship Id="rId325" Type="http://schemas.openxmlformats.org/officeDocument/2006/relationships/hyperlink" Target="http://pmn.plantcyc.org/PLANT/NEW-IMAGE?type=COMPOUND&amp;object=GLT" TargetMode="External"/><Relationship Id="rId326" Type="http://schemas.openxmlformats.org/officeDocument/2006/relationships/hyperlink" Target="http://pmn.plantcyc.org/PLANT/NEW-IMAGE?type=COMPOUND&amp;object=GLN" TargetMode="External"/><Relationship Id="rId327" Type="http://schemas.openxmlformats.org/officeDocument/2006/relationships/hyperlink" Target="http://pmn.plantcyc.org/PLANT/NEW-IMAGE?type=COMPOUND&amp;object=HIS" TargetMode="External"/><Relationship Id="rId328" Type="http://schemas.openxmlformats.org/officeDocument/2006/relationships/hyperlink" Target="http://pmn.plantcyc.org/PLANT/NEW-IMAGE?type=COMPOUND&amp;object=ACETYL-GLU" TargetMode="External"/><Relationship Id="rId329" Type="http://schemas.openxmlformats.org/officeDocument/2006/relationships/hyperlink" Target="http://pmn.plantcyc.org/PLANT/NEW-IMAGE?type=COMPOUND&amp;object=N-ALPHA-ACETYLORNITHINE" TargetMode="External"/><Relationship Id="rId100" Type="http://schemas.openxmlformats.org/officeDocument/2006/relationships/hyperlink" Target="http://www.genome.jp/dbget-bin/www_bget?cpd+C08316" TargetMode="External"/><Relationship Id="rId101" Type="http://schemas.openxmlformats.org/officeDocument/2006/relationships/hyperlink" Target="http://www.genome.jp/dbget-bin/www_bget?cpd+C00503" TargetMode="External"/><Relationship Id="rId102" Type="http://schemas.openxmlformats.org/officeDocument/2006/relationships/hyperlink" Target="http://www.genome.jp/dbget-bin/www_bget?cpd+C00189" TargetMode="External"/><Relationship Id="rId103" Type="http://schemas.openxmlformats.org/officeDocument/2006/relationships/hyperlink" Target="http://www.genome.jp/dbget-bin/www_bget?cpd+C01494" TargetMode="External"/><Relationship Id="rId104" Type="http://schemas.openxmlformats.org/officeDocument/2006/relationships/hyperlink" Target="http://www.genome.jp/dbget-bin/www_bget?cpd+C10497" TargetMode="External"/><Relationship Id="rId105" Type="http://schemas.openxmlformats.org/officeDocument/2006/relationships/hyperlink" Target="http://www.genome.jp/dbget-bin/www_bget?cpd+C00016" TargetMode="External"/><Relationship Id="rId106" Type="http://schemas.openxmlformats.org/officeDocument/2006/relationships/hyperlink" Target="http://www.genome.jp/dbget-bin/www_bget?cpd+C00061" TargetMode="External"/><Relationship Id="rId107" Type="http://schemas.openxmlformats.org/officeDocument/2006/relationships/hyperlink" Target="http://www.genome.jp/dbget-bin/www_bget?cpd+C00095" TargetMode="External"/><Relationship Id="rId108" Type="http://schemas.openxmlformats.org/officeDocument/2006/relationships/hyperlink" Target="http://www.genome.jp/dbget-bin/www_bget?cpd+C05345" TargetMode="External"/><Relationship Id="rId109" Type="http://schemas.openxmlformats.org/officeDocument/2006/relationships/hyperlink" Target="http://www.genome.jp/dbget-bin/www_bget?cpd+C00122" TargetMode="External"/><Relationship Id="rId60" Type="http://schemas.openxmlformats.org/officeDocument/2006/relationships/hyperlink" Target="http://www.genome.jp/dbget-bin/www_bget?cpd+C00026" TargetMode="External"/><Relationship Id="rId61" Type="http://schemas.openxmlformats.org/officeDocument/2006/relationships/hyperlink" Target="http://www.genome.jp/dbget-bin/www_bget?cpd+C02477" TargetMode="External"/><Relationship Id="rId62" Type="http://schemas.openxmlformats.org/officeDocument/2006/relationships/hyperlink" Target="http://www.genome.jp/dbget-bin/www_bget?cpd+C00216" TargetMode="External"/><Relationship Id="rId63" Type="http://schemas.openxmlformats.org/officeDocument/2006/relationships/hyperlink" Target="http://www.genome.jp/dbget-bin/www_bget?cpd+C01904" TargetMode="External"/><Relationship Id="rId64" Type="http://schemas.openxmlformats.org/officeDocument/2006/relationships/hyperlink" Target="http://www.genome.jp/dbget-bin/www_bget?cpd+C00878" TargetMode="External"/><Relationship Id="rId65" Type="http://schemas.openxmlformats.org/officeDocument/2006/relationships/hyperlink" Target="http://www.genome.jp/dbget-bin/www_bget?cpd+C06425" TargetMode="External"/><Relationship Id="rId66" Type="http://schemas.openxmlformats.org/officeDocument/2006/relationships/hyperlink" Target="http://www.genome.jp/dbget-bin/www_bget?cpd+C00062" TargetMode="External"/><Relationship Id="rId67" Type="http://schemas.openxmlformats.org/officeDocument/2006/relationships/hyperlink" Target="http://www.genome.jp/dbget-bin/www_bget?cpd+C03406" TargetMode="External"/><Relationship Id="rId68" Type="http://schemas.openxmlformats.org/officeDocument/2006/relationships/hyperlink" Target="http://www.genome.jp/dbget-bin/www_bget?cpd+C00152" TargetMode="External"/><Relationship Id="rId69" Type="http://schemas.openxmlformats.org/officeDocument/2006/relationships/hyperlink" Target="http://www.genome.jp/dbget-bin/www_bget?cpd+C00049" TargetMode="External"/><Relationship Id="rId270" Type="http://schemas.openxmlformats.org/officeDocument/2006/relationships/hyperlink" Target="http://www.genome.jp/dbget-bin/www_bget?cpd+C00299" TargetMode="External"/><Relationship Id="rId271" Type="http://schemas.openxmlformats.org/officeDocument/2006/relationships/hyperlink" Target="http://www.genome.jp/dbget-bin/www_bget?cpd+C01368" TargetMode="External"/><Relationship Id="rId272" Type="http://schemas.openxmlformats.org/officeDocument/2006/relationships/hyperlink" Target="http://www.genome.jp/dbget-bin/www_bget?cpd+C00105" TargetMode="External"/><Relationship Id="rId273" Type="http://schemas.openxmlformats.org/officeDocument/2006/relationships/hyperlink" Target="http://www.genome.jp/dbget-bin/www_bget?cpd+C02355" TargetMode="External"/><Relationship Id="rId274" Type="http://schemas.openxmlformats.org/officeDocument/2006/relationships/hyperlink" Target="http://www.genome.jp/dbget-bin/www_bget?cpd+C00183" TargetMode="External"/><Relationship Id="rId275" Type="http://schemas.openxmlformats.org/officeDocument/2006/relationships/hyperlink" Target="http://www.genome.jp/dbget-bin/www_bget?cpd+C06672" TargetMode="External"/><Relationship Id="rId276" Type="http://schemas.openxmlformats.org/officeDocument/2006/relationships/hyperlink" Target="http://www.genome.jp/dbget-bin/www_bget?cpd+C00755" TargetMode="External"/><Relationship Id="rId277" Type="http://schemas.openxmlformats.org/officeDocument/2006/relationships/hyperlink" Target="http://www.genome.jp/dbget-bin/www_bget?cpd+C08252" TargetMode="External"/><Relationship Id="rId278" Type="http://schemas.openxmlformats.org/officeDocument/2006/relationships/hyperlink" Target="http://www.genome.jp/dbget-bin/www_bget?cpd+C01460" TargetMode="External"/><Relationship Id="rId279" Type="http://schemas.openxmlformats.org/officeDocument/2006/relationships/hyperlink" Target="http://www.genome.jp/dbget-bin/www_bget?cpd+C00385" TargetMode="External"/><Relationship Id="rId330" Type="http://schemas.openxmlformats.org/officeDocument/2006/relationships/hyperlink" Target="http://pmn.plantcyc.org/PLANT/NEW-IMAGE?type=COMPOUND&amp;object=L-ORNITHINE" TargetMode="External"/><Relationship Id="rId331" Type="http://schemas.openxmlformats.org/officeDocument/2006/relationships/hyperlink" Target="http://pmn.plantcyc.org/PLANT/NEW-IMAGE?type=COMPOUND&amp;object=PRO" TargetMode="External"/><Relationship Id="rId332" Type="http://schemas.openxmlformats.org/officeDocument/2006/relationships/hyperlink" Target="http://pmn.plantcyc.org/PLANT/NEW-IMAGE?type=COMPOUND&amp;object=Protein-hydroxyprolines" TargetMode="External"/><Relationship Id="rId333" Type="http://schemas.openxmlformats.org/officeDocument/2006/relationships/hyperlink" Target="http://pmn.plantcyc.org/PLANT/NEW-IMAGE?type=COMPOUND&amp;object=ILE" TargetMode="External"/><Relationship Id="rId334" Type="http://schemas.openxmlformats.org/officeDocument/2006/relationships/hyperlink" Target="http://pmn.plantcyc.org/PLANT/NEW-IMAGE?type=COMPOUND&amp;object=DIOH-ISOVALERATE" TargetMode="External"/><Relationship Id="rId335" Type="http://schemas.openxmlformats.org/officeDocument/2006/relationships/hyperlink" Target="http://pmn.plantcyc.org/PLANT/NEW-IMAGE?type=COMPOUND&amp;object=CPD-12175" TargetMode="External"/><Relationship Id="rId336" Type="http://schemas.openxmlformats.org/officeDocument/2006/relationships/hyperlink" Target="http://pmn.plantcyc.org/PLANT/NEW-IMAGE?type=COMPOUND&amp;object=2-KETO-ISOVALERATE" TargetMode="External"/><Relationship Id="rId337" Type="http://schemas.openxmlformats.org/officeDocument/2006/relationships/hyperlink" Target="http://pmn.plantcyc.org/PLANT/NEW-IMAGE?type=COMPOUND&amp;object=2-KETO-3-METHYL-VALERATE" TargetMode="External"/><Relationship Id="rId338" Type="http://schemas.openxmlformats.org/officeDocument/2006/relationships/hyperlink" Target="http://pmn.plantcyc.org/PLANT/NEW-IMAGE?type=COMPOUND&amp;object=2K-4CH3-PENTANOATE&amp;redirect=T" TargetMode="External"/><Relationship Id="rId339" Type="http://schemas.openxmlformats.org/officeDocument/2006/relationships/hyperlink" Target="http://pmn.plantcyc.org/PLANT/NEW-IMAGE?type=COMPOUND&amp;object=LEU" TargetMode="External"/><Relationship Id="rId110" Type="http://schemas.openxmlformats.org/officeDocument/2006/relationships/hyperlink" Target="http://www.genome.jp/dbget-bin/www_bget?cpd+C01235" TargetMode="External"/><Relationship Id="rId111" Type="http://schemas.openxmlformats.org/officeDocument/2006/relationships/hyperlink" Target="http://www.genome.jp/dbget-bin/www_bget?cpd+C01697" TargetMode="External"/><Relationship Id="rId112" Type="http://schemas.openxmlformats.org/officeDocument/2006/relationships/hyperlink" Target="http://www.genome.jp/dbget-bin/www_bget?cpd+C00880" TargetMode="External"/><Relationship Id="rId113" Type="http://schemas.openxmlformats.org/officeDocument/2006/relationships/hyperlink" Target="http://www.genome.jp/dbget-bin/www_bget?cpd+C01582" TargetMode="External"/><Relationship Id="rId114" Type="http://schemas.openxmlformats.org/officeDocument/2006/relationships/hyperlink" Target="http://www.genome.jp/dbget-bin/www_bget?cpd+C00334" TargetMode="External"/><Relationship Id="rId115" Type="http://schemas.openxmlformats.org/officeDocument/2006/relationships/hyperlink" Target="http://www.genome.jp/dbget-bin/www_bget?cpd+C00669" TargetMode="External"/><Relationship Id="rId70" Type="http://schemas.openxmlformats.org/officeDocument/2006/relationships/hyperlink" Target="http://www.genome.jp/dbget-bin/www_bget?cpd+C08261" TargetMode="External"/><Relationship Id="rId71" Type="http://schemas.openxmlformats.org/officeDocument/2006/relationships/hyperlink" Target="http://www.genome.jp/dbget-bin/www_bget?cpd+C00099" TargetMode="External"/><Relationship Id="rId72" Type="http://schemas.openxmlformats.org/officeDocument/2006/relationships/hyperlink" Target="http://www.genome.jp/dbget-bin/www_bget?cpd+C00719" TargetMode="External"/><Relationship Id="rId73" Type="http://schemas.openxmlformats.org/officeDocument/2006/relationships/hyperlink" Target="http://www.genome.jp/dbget-bin/www_bget?cpd+C01753" TargetMode="External"/><Relationship Id="rId74" Type="http://schemas.openxmlformats.org/officeDocument/2006/relationships/hyperlink" Target="http://www.genome.jp/dbget-bin/www_bget?cpd+C14152" TargetMode="External"/><Relationship Id="rId75" Type="http://schemas.openxmlformats.org/officeDocument/2006/relationships/hyperlink" Target="http://www.genome.jp/dbget-bin/www_bget?cpd+C01789" TargetMode="External"/><Relationship Id="rId76" Type="http://schemas.openxmlformats.org/officeDocument/2006/relationships/hyperlink" Target="http://www.genome.jp/dbget-bin/www_bget?cpd+C01585" TargetMode="External"/><Relationship Id="rId77" Type="http://schemas.openxmlformats.org/officeDocument/2006/relationships/hyperlink" Target="http://www.genome.jp/dbget-bin/www_bget?cpd+C06423" TargetMode="External"/><Relationship Id="rId78" Type="http://schemas.openxmlformats.org/officeDocument/2006/relationships/hyperlink" Target="http://www.genome.jp/dbget-bin/www_bget?cpd+C00318" TargetMode="External"/><Relationship Id="rId79" Type="http://schemas.openxmlformats.org/officeDocument/2006/relationships/hyperlink" Target="http://www.genome.jp/dbget-bin/www_bget?cpd+C00114" TargetMode="External"/><Relationship Id="rId116" Type="http://schemas.openxmlformats.org/officeDocument/2006/relationships/hyperlink" Target="http://www.genome.jp/dbget-bin/www_bget?cpd+C05282" TargetMode="External"/><Relationship Id="rId117" Type="http://schemas.openxmlformats.org/officeDocument/2006/relationships/hyperlink" Target="http://www.genome.jp/dbget-bin/www_bget?cpd+C05283" TargetMode="External"/><Relationship Id="rId118" Type="http://schemas.openxmlformats.org/officeDocument/2006/relationships/hyperlink" Target="http://www.genome.jp/dbget-bin/www_bget?cpd+C00818" TargetMode="External"/><Relationship Id="rId119" Type="http://schemas.openxmlformats.org/officeDocument/2006/relationships/hyperlink" Target="http://www.genome.jp/dbget-bin/www_bget?cpd+C00257" TargetMode="External"/><Relationship Id="rId280" Type="http://schemas.openxmlformats.org/officeDocument/2006/relationships/hyperlink" Target="http://www.genome.jp/dbget-bin/www_bget?cpd+C01762" TargetMode="External"/><Relationship Id="rId281" Type="http://schemas.openxmlformats.org/officeDocument/2006/relationships/hyperlink" Target="http://www.genome.jp/dbget-bin/www_bget?cpd+C00379" TargetMode="External"/><Relationship Id="rId282" Type="http://schemas.openxmlformats.org/officeDocument/2006/relationships/hyperlink" Target="http://www.genome.jp/dbget-bin/www_bget?cpd+C05411" TargetMode="External"/><Relationship Id="rId283" Type="http://schemas.openxmlformats.org/officeDocument/2006/relationships/hyperlink" Target="http://www.genome.jp/dbget-bin/www_bget?cpd+C00181" TargetMode="External"/><Relationship Id="rId284" Type="http://schemas.openxmlformats.org/officeDocument/2006/relationships/hyperlink" Target="http://pmn.plantcyc.org/PLANT/NEW-IMAGE?type=COMPOUND&amp;object=BETAINE" TargetMode="External"/><Relationship Id="rId285" Type="http://schemas.openxmlformats.org/officeDocument/2006/relationships/hyperlink" Target="http://pmn.plantcyc.org/PLANT/NEW-IMAGE?type=COMPOUND&amp;object=CYS" TargetMode="External"/><Relationship Id="rId286" Type="http://schemas.openxmlformats.org/officeDocument/2006/relationships/hyperlink" Target="http://pmn.plantcyc.org/PLANT/NEW-IMAGE?type=COMPOUND&amp;object=CYSTINE" TargetMode="External"/><Relationship Id="rId287" Type="http://schemas.openxmlformats.org/officeDocument/2006/relationships/hyperlink" Target="http://pmn.plantcyc.org/PLANT/NEW-IMAGE?type=COMPOUND&amp;object=GLY" TargetMode="External"/><Relationship Id="rId288" Type="http://schemas.openxmlformats.org/officeDocument/2006/relationships/hyperlink" Target="http://pmn.plantcyc.org/PLANT/NEW-IMAGE?type=COMPOUND&amp;object=ACETYLSERINE" TargetMode="External"/><Relationship Id="rId289" Type="http://schemas.openxmlformats.org/officeDocument/2006/relationships/hyperlink" Target="http://pmn.plantcyc.org/PLANT/NEW-IMAGE?type=COMPOUND&amp;object=ACETYLSERINE" TargetMode="External"/><Relationship Id="rId340" Type="http://schemas.openxmlformats.org/officeDocument/2006/relationships/hyperlink" Target="http://pmn.plantcyc.org/PLANT/NEW-IMAGE?type=COMPOUND&amp;object=CPD-2461" TargetMode="External"/><Relationship Id="rId341" Type="http://schemas.openxmlformats.org/officeDocument/2006/relationships/hyperlink" Target="http://pmn.plantcyc.org/PLANT/NEW-IMAGE?type=COMPOUND&amp;object=VAL" TargetMode="External"/><Relationship Id="rId342" Type="http://schemas.openxmlformats.org/officeDocument/2006/relationships/hyperlink" Target="http://pmn.plantcyc.org/PLANT/NEW-IMAGE?type=COMPOUND&amp;object=3-CARBOXY-3-HYDROXY-ISOCAPROATE" TargetMode="External"/><Relationship Id="rId343" Type="http://schemas.openxmlformats.org/officeDocument/2006/relationships/hyperlink" Target="http://pmn.plantcyc.org/PLANT/NEW-IMAGE?type=COMPOUND&amp;object=5-METHYLTHIOADENOSINE" TargetMode="External"/><Relationship Id="rId344" Type="http://schemas.openxmlformats.org/officeDocument/2006/relationships/hyperlink" Target="http://pmn.plantcyc.org/PLANT/NEW-IMAGE?type=COMPOUND&amp;object=AGMATHINE" TargetMode="External"/><Relationship Id="rId345" Type="http://schemas.openxmlformats.org/officeDocument/2006/relationships/hyperlink" Target="http://pmn.plantcyc.org/PLANT/NEW-IMAGE?type=COMPOUND&amp;object=PUTRESCINE" TargetMode="External"/><Relationship Id="rId346" Type="http://schemas.openxmlformats.org/officeDocument/2006/relationships/hyperlink" Target="http://pmn.plantcyc.org/PLANT/NEW-IMAGE?type=COMPOUND&amp;object=SPERMIDINE" TargetMode="External"/><Relationship Id="rId347" Type="http://schemas.openxmlformats.org/officeDocument/2006/relationships/hyperlink" Target="http://pmn.plantcyc.org/PLANT/NEW-IMAGE?type=COMPOUND&amp;object=5-OXOPROLINE" TargetMode="External"/><Relationship Id="rId348" Type="http://schemas.openxmlformats.org/officeDocument/2006/relationships/hyperlink" Target="http://pmn.plantcyc.org/PLANT/NEW-IMAGE?type=COMPOUND&amp;object=GLUTATHIONE" TargetMode="External"/><Relationship Id="rId349" Type="http://schemas.openxmlformats.org/officeDocument/2006/relationships/hyperlink" Target="http://pmn.plantcyc.org/PLANT/NEW-IMAGE?type=COMPOUND&amp;object=GLUTATHIONE" TargetMode="External"/><Relationship Id="rId400" Type="http://schemas.openxmlformats.org/officeDocument/2006/relationships/hyperlink" Target="http://pmn.plantcyc.org/PLANT/NEW-IMAGE?type=COMPOUND&amp;object=LINOLEIC_ACID" TargetMode="External"/><Relationship Id="rId401" Type="http://schemas.openxmlformats.org/officeDocument/2006/relationships/hyperlink" Target="http://pmn.plantcyc.org/PLANT/NEW-IMAGE?type=COMPOUND&amp;object=CPD-8117" TargetMode="External"/><Relationship Id="rId402" Type="http://schemas.openxmlformats.org/officeDocument/2006/relationships/hyperlink" Target="http://pmn.plantcyc.org/PLANT/NEW-IMAGE?type=COMPOUND&amp;object=OLEATE-CPD" TargetMode="External"/><Relationship Id="rId403" Type="http://schemas.openxmlformats.org/officeDocument/2006/relationships/hyperlink" Target="http://pmn.plantcyc.org/PLANT/NEW-IMAGE?type=COMPOUND&amp;object=PALMITATE" TargetMode="External"/><Relationship Id="rId404" Type="http://schemas.openxmlformats.org/officeDocument/2006/relationships/hyperlink" Target="http://pmn.plantcyc.org/PLANT/NEW-IMAGE?type=COMPOUND&amp;object=CPD-13086" TargetMode="External"/><Relationship Id="rId405" Type="http://schemas.openxmlformats.org/officeDocument/2006/relationships/hyperlink" Target="http://pmn.plantcyc.org/PLANT/NEW-IMAGE?type=COMPOUND&amp;object=GLYCEROL" TargetMode="External"/><Relationship Id="rId406" Type="http://schemas.openxmlformats.org/officeDocument/2006/relationships/hyperlink" Target="http://pmn.plantcyc.org/PLANT/NEW-IMAGE?type=COMPOUND&amp;object=2-Acylglycero-Phosphocholines" TargetMode="External"/><Relationship Id="rId407" Type="http://schemas.openxmlformats.org/officeDocument/2006/relationships/hyperlink" Target="http://pmn.plantcyc.org/PLANT/NEW-IMAGE?type=COMPOUND&amp;object=2-Lysophosphatidylcholines" TargetMode="External"/><Relationship Id="rId408" Type="http://schemas.openxmlformats.org/officeDocument/2006/relationships/hyperlink" Target="http://pmn.plantcyc.org/PLANT/NEW-IMAGE?type=COMPOUND&amp;object=GLYCEROL-3P" TargetMode="External"/><Relationship Id="rId409" Type="http://schemas.openxmlformats.org/officeDocument/2006/relationships/hyperlink" Target="http://pmn.plantcyc.org/PLANT/NEW-IMAGE?type=COMPOUND&amp;object=SN-3-GLYCEROPHOSPHOCHOLINE" TargetMode="External"/><Relationship Id="rId120" Type="http://schemas.openxmlformats.org/officeDocument/2006/relationships/hyperlink" Target="http://www.genome.jp/dbget-bin/www_bget?cpd+C00352" TargetMode="External"/><Relationship Id="rId121" Type="http://schemas.openxmlformats.org/officeDocument/2006/relationships/hyperlink" Target="http://www.genome.jp/dbget-bin/www_bget?cpd+C00031" TargetMode="External"/><Relationship Id="rId122" Type="http://schemas.openxmlformats.org/officeDocument/2006/relationships/hyperlink" Target="http://www.genome.jp/dbget-bin/www_bget?cpd+C00668" TargetMode="External"/><Relationship Id="rId123" Type="http://schemas.openxmlformats.org/officeDocument/2006/relationships/hyperlink" Target="http://www.genome.jp/dbget-bin/www_bget?cpd+C00191" TargetMode="External"/><Relationship Id="rId124" Type="http://schemas.openxmlformats.org/officeDocument/2006/relationships/hyperlink" Target="http://www.genome.jp/dbget-bin/www_bget?cpd+C00025" TargetMode="External"/><Relationship Id="rId125" Type="http://schemas.openxmlformats.org/officeDocument/2006/relationships/hyperlink" Target="http://www.genome.jp/dbget-bin/www_bget?cpd+C00064" TargetMode="External"/><Relationship Id="rId80" Type="http://schemas.openxmlformats.org/officeDocument/2006/relationships/hyperlink" Target="http://www.genome.jp/dbget-bin/www_bget?cpd+C00588" TargetMode="External"/><Relationship Id="rId81" Type="http://schemas.openxmlformats.org/officeDocument/2006/relationships/hyperlink" Target="http://www.genome.jp/dbget-bin/www_bget?cpd+C04293" TargetMode="External"/><Relationship Id="rId82" Type="http://schemas.openxmlformats.org/officeDocument/2006/relationships/hyperlink" Target="http://www.genome.jp/dbget-bin/www_bget?cpd+C08367" TargetMode="External"/><Relationship Id="rId83" Type="http://schemas.openxmlformats.org/officeDocument/2006/relationships/hyperlink" Target="http://www.genome.jp/dbget-bin/www_bget?cpd+C00158" TargetMode="External"/><Relationship Id="rId84" Type="http://schemas.openxmlformats.org/officeDocument/2006/relationships/hyperlink" Target="http://www.genome.jp/dbget-bin/www_bget?cpd+C00327" TargetMode="External"/><Relationship Id="rId85" Type="http://schemas.openxmlformats.org/officeDocument/2006/relationships/hyperlink" Target="http://www.genome.jp/dbget-bin/www_bget?cpd+C00097" TargetMode="External"/><Relationship Id="rId86" Type="http://schemas.openxmlformats.org/officeDocument/2006/relationships/hyperlink" Target="http://www.genome.jp/dbget-bin/www_bget?cpd+C00491" TargetMode="External"/><Relationship Id="rId87" Type="http://schemas.openxmlformats.org/officeDocument/2006/relationships/hyperlink" Target="http://www.genome.jp/dbget-bin/www_bget?cpd+C00475" TargetMode="External"/><Relationship Id="rId88" Type="http://schemas.openxmlformats.org/officeDocument/2006/relationships/hyperlink" Target="http://www.genome.jp/dbget-bin/www_bget?cpd+C02354" TargetMode="External"/><Relationship Id="rId89" Type="http://schemas.openxmlformats.org/officeDocument/2006/relationships/hyperlink" Target="http://www.genome.jp/dbget-bin/www_bget?cpd+C05822" TargetMode="External"/><Relationship Id="rId126" Type="http://schemas.openxmlformats.org/officeDocument/2006/relationships/hyperlink" Target="http://www.genome.jp/dbget-bin/www_bget?cpd+C00489" TargetMode="External"/><Relationship Id="rId127" Type="http://schemas.openxmlformats.org/officeDocument/2006/relationships/hyperlink" Target="http://www.genome.jp/dbget-bin/www_bget?cpd+C00127" TargetMode="External"/><Relationship Id="rId128" Type="http://schemas.openxmlformats.org/officeDocument/2006/relationships/hyperlink" Target="http://www.genome.jp/dbget-bin/www_bget?cpd+C00051" TargetMode="External"/><Relationship Id="rId129" Type="http://schemas.openxmlformats.org/officeDocument/2006/relationships/hyperlink" Target="http://www.genome.jp/dbget-bin/www_bget?cpd+C00258" TargetMode="External"/><Relationship Id="rId290" Type="http://schemas.openxmlformats.org/officeDocument/2006/relationships/hyperlink" Target="http://pmn.plantcyc.org/PLANT/NEW-IMAGE?type=COMPOUND&amp;object=SER" TargetMode="External"/><Relationship Id="rId291" Type="http://schemas.openxmlformats.org/officeDocument/2006/relationships/hyperlink" Target="http://pmn.plantcyc.org/PLANT/NEW-IMAGE?type=COMPOUND&amp;object=CPD-397" TargetMode="External"/><Relationship Id="rId292" Type="http://schemas.openxmlformats.org/officeDocument/2006/relationships/hyperlink" Target="http://pmn.plantcyc.org/PLANT/NEW-IMAGE?type=COMPOUND&amp;object=S-METHYL-L-CYSTEINE" TargetMode="External"/><Relationship Id="rId293" Type="http://schemas.openxmlformats.org/officeDocument/2006/relationships/hyperlink" Target="http://pmn.plantcyc.org/PLANT/NEW-IMAGE?type=COMPOUND&amp;object=CPD-2222" TargetMode="External"/><Relationship Id="rId294" Type="http://schemas.openxmlformats.org/officeDocument/2006/relationships/hyperlink" Target="http://pmn.plantcyc.org/PLANT/NEW-IMAGE?type=COMPOUND&amp;object=P-HYDROXY-PHENYLPYRUVATE" TargetMode="External"/><Relationship Id="rId295" Type="http://schemas.openxmlformats.org/officeDocument/2006/relationships/hyperlink" Target="http://pmn.plantcyc.org/PLANT/NEW-IMAGE?type=COMPOUND&amp;object=PHENYLETHYLAMINE" TargetMode="External"/><Relationship Id="rId296" Type="http://schemas.openxmlformats.org/officeDocument/2006/relationships/hyperlink" Target="http://pmn.plantcyc.org/PLANT/NEW-IMAGE?type=COMPOUND&amp;object=PHE" TargetMode="External"/><Relationship Id="rId297" Type="http://schemas.openxmlformats.org/officeDocument/2006/relationships/hyperlink" Target="http://pmn.plantcyc.org/PLANT/NEW-IMAGE?type=COMPOUND&amp;object=PHENYL-PYRUVATE" TargetMode="External"/><Relationship Id="rId298" Type="http://schemas.openxmlformats.org/officeDocument/2006/relationships/hyperlink" Target="http://pmn.plantcyc.org/PLANT/NEW-IMAGE?type=COMPOUND&amp;object=QUINATE" TargetMode="External"/><Relationship Id="rId299" Type="http://schemas.openxmlformats.org/officeDocument/2006/relationships/hyperlink" Target="http://pmn.plantcyc.org/PLANT/NEW-IMAGE?type=COMPOUND&amp;object=SEROTONIN" TargetMode="External"/><Relationship Id="rId350" Type="http://schemas.openxmlformats.org/officeDocument/2006/relationships/hyperlink" Target="http://pmn.plantcyc.org/PLANT/NEW-IMAGE?type=COMPOUND&amp;object=FRUCTOSE-6P" TargetMode="External"/><Relationship Id="rId351" Type="http://schemas.openxmlformats.org/officeDocument/2006/relationships/hyperlink" Target="http://pmn.plantcyc.org/PLANT/NEW-IMAGE?type=COMPOUND&amp;object=CPD-3607" TargetMode="External"/><Relationship Id="rId352" Type="http://schemas.openxmlformats.org/officeDocument/2006/relationships/hyperlink" Target="http://pmn.plantcyc.org/PLANT/NEW-IMAGE?type=COMPOUND&amp;object=ALPHA-GLC-6-P" TargetMode="External"/><Relationship Id="rId353" Type="http://schemas.openxmlformats.org/officeDocument/2006/relationships/hyperlink" Target="http://pmn.plantcyc.org/PLANT/NEW-IMAGE?type=COMPOUND&amp;object=GLUCURONATE" TargetMode="External"/><Relationship Id="rId354" Type="http://schemas.openxmlformats.org/officeDocument/2006/relationships/hyperlink" Target="http://pmn.plantcyc.org/PLANT/NEW-IMAGE?type=COMPOUND&amp;object=FRUCTOSE-16-DIPHOSPHATE" TargetMode="External"/><Relationship Id="rId355" Type="http://schemas.openxmlformats.org/officeDocument/2006/relationships/hyperlink" Target="http://pmn.plantcyc.org/PLANT/NEW-IMAGE?type=COMPOUND&amp;object=L-LACTATE" TargetMode="External"/><Relationship Id="rId356" Type="http://schemas.openxmlformats.org/officeDocument/2006/relationships/hyperlink" Target="http://pmn.plantcyc.org/PLANT/NEW-IMAGE?type=COMPOUND&amp;object=PYRUVATE" TargetMode="External"/><Relationship Id="rId357" Type="http://schemas.openxmlformats.org/officeDocument/2006/relationships/hyperlink" Target="http://pmn.plantcyc.org/PLANT/NEW-IMAGE?type=COMPOUND&amp;object=2-ketoglutarate" TargetMode="External"/><Relationship Id="rId358" Type="http://schemas.openxmlformats.org/officeDocument/2006/relationships/hyperlink" Target="http://pmn.plantcyc.org/PLANT/NEW-IMAGE?type=COMPOUND&amp;object=CIT" TargetMode="External"/><Relationship Id="rId359" Type="http://schemas.openxmlformats.org/officeDocument/2006/relationships/hyperlink" Target="http://pmn.plantcyc.org/PLANT/NEW-IMAGE?type=COMPOUND&amp;object=FUM" TargetMode="External"/><Relationship Id="rId410" Type="http://schemas.openxmlformats.org/officeDocument/2006/relationships/hyperlink" Target="http://pmn.plantcyc.org/PLANT/NEW-IMAGE?type=COMPOUND&amp;object=PHOSPHORYL-ETHANOLAMINE" TargetMode="External"/><Relationship Id="rId411" Type="http://schemas.openxmlformats.org/officeDocument/2006/relationships/hyperlink" Target="http://pmn.plantcyc.org/PLANT/NEW-IMAGE?type=COMPOUND&amp;object=CHOLINE" TargetMode="External"/><Relationship Id="rId412" Type="http://schemas.openxmlformats.org/officeDocument/2006/relationships/hyperlink" Target="http://pmn.plantcyc.org/PLANT/NEW-IMAGE?type=COMPOUND&amp;object=PHOSPHORYL-CHOLINE" TargetMode="External"/><Relationship Id="rId413" Type="http://schemas.openxmlformats.org/officeDocument/2006/relationships/hyperlink" Target="http://pmn.plantcyc.org/PLANT/NEW-IMAGE?type=COMPOUND&amp;object=ETHANOL-AMINE" TargetMode="External"/><Relationship Id="rId414" Type="http://schemas.openxmlformats.org/officeDocument/2006/relationships/hyperlink" Target="http://pmn.plantcyc.org/PLANT/NEW-IMAGE?type=COMPOUND&amp;object=CPD-4143" TargetMode="External"/><Relationship Id="rId415" Type="http://schemas.openxmlformats.org/officeDocument/2006/relationships/hyperlink" Target="http://pmn.plantcyc.org/PLANT/NEW-IMAGE?type=COMPOUND&amp;object=CPD-707" TargetMode="External"/><Relationship Id="rId416" Type="http://schemas.openxmlformats.org/officeDocument/2006/relationships/hyperlink" Target="http://pmn.plantcyc.org/PLANT/NEW-IMAGE?type=COMPOUND&amp;object=Hydroxy-Butyrates" TargetMode="External"/><Relationship Id="rId417" Type="http://schemas.openxmlformats.org/officeDocument/2006/relationships/hyperlink" Target="http://pmn.plantcyc.org/PLANT/NEW-IMAGE?type=COMPOUND&amp;object=MALONATE" TargetMode="External"/><Relationship Id="rId418" Type="http://schemas.openxmlformats.org/officeDocument/2006/relationships/hyperlink" Target="http://pmn.plantcyc.org/PLANT/NEW-IMAGE?type=COMPOUND&amp;object=CPD-205" TargetMode="External"/><Relationship Id="rId419" Type="http://schemas.openxmlformats.org/officeDocument/2006/relationships/hyperlink" Target="http://pmn.plantcyc.org/PLANT/NEW-IMAGE?type=COMPOUND&amp;object=CPD0-1264" TargetMode="External"/><Relationship Id="rId130" Type="http://schemas.openxmlformats.org/officeDocument/2006/relationships/hyperlink" Target="http://www.genome.jp/dbget-bin/www_bget?cpd+C00116" TargetMode="External"/><Relationship Id="rId131" Type="http://schemas.openxmlformats.org/officeDocument/2006/relationships/hyperlink" Target="http://www.genome.jp/dbget-bin/www_bget?cpd+C00093" TargetMode="External"/><Relationship Id="rId132" Type="http://schemas.openxmlformats.org/officeDocument/2006/relationships/hyperlink" Target="http://www.genome.jp/dbget-bin/www_bget?cpd+C01233" TargetMode="External"/><Relationship Id="rId133" Type="http://schemas.openxmlformats.org/officeDocument/2006/relationships/hyperlink" Target="http://www.genome.jp/dbget-bin/www_bget?cpd+C03274" TargetMode="External"/><Relationship Id="rId134" Type="http://schemas.openxmlformats.org/officeDocument/2006/relationships/hyperlink" Target="http://www.genome.jp/dbget-bin/www_bget?cpd+C00670" TargetMode="External"/><Relationship Id="rId135" Type="http://schemas.openxmlformats.org/officeDocument/2006/relationships/hyperlink" Target="http://www.genome.jp/dbget-bin/www_bget?cpd+C00037" TargetMode="External"/><Relationship Id="rId90" Type="http://schemas.openxmlformats.org/officeDocument/2006/relationships/hyperlink" Target="http://www.genome.jp/dbget-bin/www_bget?cpd+C00380" TargetMode="External"/><Relationship Id="rId91" Type="http://schemas.openxmlformats.org/officeDocument/2006/relationships/hyperlink" Target="http://www.genome.jp/dbget-bin/www_bget?cpd+C05422" TargetMode="External"/><Relationship Id="rId92" Type="http://schemas.openxmlformats.org/officeDocument/2006/relationships/hyperlink" Target="http://www.genome.jp/dbget-bin/www_bget?cpd+C16525" TargetMode="External"/><Relationship Id="rId93" Type="http://schemas.openxmlformats.org/officeDocument/2006/relationships/hyperlink" Target="http://www.genome.jp/dbget-bin/www_bget?cpd+C03242" TargetMode="External"/><Relationship Id="rId94" Type="http://schemas.openxmlformats.org/officeDocument/2006/relationships/hyperlink" Target="http://www.genome.jp/dbget-bin/www_bget?cpd+C03626" TargetMode="External"/><Relationship Id="rId95" Type="http://schemas.openxmlformats.org/officeDocument/2006/relationships/hyperlink" Target="http://www.genome.jp/dbget-bin/www_bget?cpd+C01026" TargetMode="External"/><Relationship Id="rId96" Type="http://schemas.openxmlformats.org/officeDocument/2006/relationships/hyperlink" Target="http://www.genome.jp/dbget-bin/www_bget?cpd+C16533" TargetMode="External"/><Relationship Id="rId97" Type="http://schemas.openxmlformats.org/officeDocument/2006/relationships/hyperlink" Target="http://www.genome.jp/dbget-bin/www_bget?cpd+C02678" TargetMode="External"/><Relationship Id="rId98" Type="http://schemas.openxmlformats.org/officeDocument/2006/relationships/hyperlink" Target="http://www.genome.jp/dbget-bin/www_bget?cpd+C06231" TargetMode="External"/><Relationship Id="rId99" Type="http://schemas.openxmlformats.org/officeDocument/2006/relationships/hyperlink" Target="http://www.genome.jp/dbget-bin/www_bget?cpd+C05570" TargetMode="External"/><Relationship Id="rId136" Type="http://schemas.openxmlformats.org/officeDocument/2006/relationships/hyperlink" Target="http://www.genome.jp/dbget-bin/www_bget?cpd+C02155" TargetMode="External"/><Relationship Id="rId137" Type="http://schemas.openxmlformats.org/officeDocument/2006/relationships/hyperlink" Target="http://www.genome.jp/dbget-bin/www_bget?cpd+C00242" TargetMode="External"/><Relationship Id="rId138" Type="http://schemas.openxmlformats.org/officeDocument/2006/relationships/hyperlink" Target="http://www.genome.jp/dbget-bin/www_bget?cpd+C00387" TargetMode="External"/><Relationship Id="rId139" Type="http://schemas.openxmlformats.org/officeDocument/2006/relationships/hyperlink" Target="http://www.genome.jp/dbget-bin/www_bget?cpd+C06194" TargetMode="External"/><Relationship Id="rId360" Type="http://schemas.openxmlformats.org/officeDocument/2006/relationships/hyperlink" Target="http://pmn.plantcyc.org/PLANT/NEW-IMAGE?type=COMPOUND&amp;object=threo-ds-iso-citrate" TargetMode="External"/><Relationship Id="rId361" Type="http://schemas.openxmlformats.org/officeDocument/2006/relationships/hyperlink" Target="http://pmn.plantcyc.org/PLANT/NEW-IMAGE?type=COMPOUND&amp;object=MAL" TargetMode="External"/><Relationship Id="rId362" Type="http://schemas.openxmlformats.org/officeDocument/2006/relationships/hyperlink" Target="http://pmn.plantcyc.org/PLANT/NEW-IMAGE?type=COMPOUND&amp;object=SUC" TargetMode="External"/><Relationship Id="rId363" Type="http://schemas.openxmlformats.org/officeDocument/2006/relationships/hyperlink" Target="http://pmn.plantcyc.org/PLANT/NEW-IMAGE?type=COMPOUND&amp;object=OXALATE" TargetMode="External"/><Relationship Id="rId364" Type="http://schemas.openxmlformats.org/officeDocument/2006/relationships/hyperlink" Target="http://pmn.plantcyc.org/PLANT/NEW-IMAGE?type=COMPOUND&amp;object=GLYCERATE" TargetMode="External"/><Relationship Id="rId365" Type="http://schemas.openxmlformats.org/officeDocument/2006/relationships/hyperlink" Target="http://pmn.plantcyc.org/PLANT/NEW-IMAGE?type=COMPOUND&amp;object=D-ARABINOSE" TargetMode="External"/><Relationship Id="rId366" Type="http://schemas.openxmlformats.org/officeDocument/2006/relationships/hyperlink" Target="http://pmn.plantcyc.org/PLANT/NEW-IMAGE?type=COMPOUND&amp;object=2-C-METHYL-D-ERYTHRITOL-4-PHOSPHATE" TargetMode="External"/><Relationship Id="rId367" Type="http://schemas.openxmlformats.org/officeDocument/2006/relationships/hyperlink" Target="http://pmn.plantcyc.org/PLANT/NEW-IMAGE?type=COMPOUND&amp;object=N-ACETYL-D-GLUCOSAMINE-6-P" TargetMode="External"/><Relationship Id="rId368" Type="http://schemas.openxmlformats.org/officeDocument/2006/relationships/hyperlink" Target="http://pmn.plantcyc.org/PLANT/NEW-IMAGE?type=COMPOUND&amp;object=N-acetyl-D-glucosamine" TargetMode="External"/><Relationship Id="rId369" Type="http://schemas.openxmlformats.org/officeDocument/2006/relationships/hyperlink" Target="http://pmn.plantcyc.org/PLANT/NEW-IMAGE?type=COMPOUND&amp;object=N-ACETYL-D-GLUCOSAMINE-1-P" TargetMode="External"/><Relationship Id="rId420" Type="http://schemas.openxmlformats.org/officeDocument/2006/relationships/hyperlink" Target="http://pmn.plantcyc.org/PLANT/NEW-IMAGE?type=COMPOUND&amp;object=GLUTARATE" TargetMode="External"/><Relationship Id="rId421" Type="http://schemas.openxmlformats.org/officeDocument/2006/relationships/hyperlink" Target="http://pmn.plantcyc.org/PLANT/NEW-IMAGE?type=COMPOUND&amp;object=CPD-381" TargetMode="External"/><Relationship Id="rId422" Type="http://schemas.openxmlformats.org/officeDocument/2006/relationships/hyperlink" Target="http://pmn.plantcyc.org/PLANT/NEW-IMAGE?type=COMPOUND&amp;object=PANTOTHENATE" TargetMode="External"/><Relationship Id="rId423" Type="http://schemas.openxmlformats.org/officeDocument/2006/relationships/hyperlink" Target="http://pmn.plantcyc.org/PLANT/NEW-IMAGE?type=COMPOUND&amp;object=NIACINAMIDE" TargetMode="External"/><Relationship Id="rId424" Type="http://schemas.openxmlformats.org/officeDocument/2006/relationships/hyperlink" Target="http://pmn.plantcyc.org/PLANT/NEW-IMAGE?type=COMPOUND&amp;object=NAD" TargetMode="External"/><Relationship Id="rId425" Type="http://schemas.openxmlformats.org/officeDocument/2006/relationships/hyperlink" Target="http://pmn.plantcyc.org/PLANT/NEW-IMAGE?type=COMPOUND&amp;object=NICOTINAMIDE_NUCLEOTIDE" TargetMode="External"/><Relationship Id="rId426" Type="http://schemas.openxmlformats.org/officeDocument/2006/relationships/hyperlink" Target="http://pmn.plantcyc.org/PLANT/NEW-IMAGE?type=COMPOUND&amp;object=NICOTINAMIDE_RIBOSE" TargetMode="External"/><Relationship Id="rId427" Type="http://schemas.openxmlformats.org/officeDocument/2006/relationships/hyperlink" Target="http://pmn.plantcyc.org/PLANT/NEW-IMAGE?type=COMPOUND&amp;object=NIACINE" TargetMode="External"/><Relationship Id="rId428" Type="http://schemas.openxmlformats.org/officeDocument/2006/relationships/hyperlink" Target="http://pmn.plantcyc.org/PLANT/NEW-IMAGE?type=COMPOUND&amp;object=NICOTINAMIDE_RIBOSE" TargetMode="External"/><Relationship Id="rId429" Type="http://schemas.openxmlformats.org/officeDocument/2006/relationships/hyperlink" Target="http://pmn.plantcyc.org/PLANT/NEW-IMAGE?type=COMPOUND&amp;object=METHYLNICOTINATE" TargetMode="External"/><Relationship Id="rId140" Type="http://schemas.openxmlformats.org/officeDocument/2006/relationships/hyperlink" Target="http://www.genome.jp/dbget-bin/www_bget?cpd+C00388" TargetMode="External"/><Relationship Id="rId141" Type="http://schemas.openxmlformats.org/officeDocument/2006/relationships/hyperlink" Target="http://www.genome.jp/dbget-bin/www_bget?cpd+C00135" TargetMode="External"/><Relationship Id="rId142" Type="http://schemas.openxmlformats.org/officeDocument/2006/relationships/hyperlink" Target="http://www.genome.jp/dbget-bin/www_bget?cpd+C02427" TargetMode="External"/><Relationship Id="rId143" Type="http://schemas.openxmlformats.org/officeDocument/2006/relationships/hyperlink" Target="http://www.genome.jp/dbget-bin/www_bget?cpd+C00263" TargetMode="External"/><Relationship Id="rId144" Type="http://schemas.openxmlformats.org/officeDocument/2006/relationships/hyperlink" Target="http://www.genome.jp/dbget-bin/www_bget?cpd+C06186" TargetMode="External"/><Relationship Id="rId145" Type="http://schemas.openxmlformats.org/officeDocument/2006/relationships/hyperlink" Target="http://www.genome.jp/dbget-bin/www_bget?cpd+C00519" TargetMode="External"/><Relationship Id="rId146" Type="http://schemas.openxmlformats.org/officeDocument/2006/relationships/hyperlink" Target="http://www.genome.jp/dbget-bin/www_bget?cpd+C00262" TargetMode="External"/><Relationship Id="rId147" Type="http://schemas.openxmlformats.org/officeDocument/2006/relationships/hyperlink" Target="http://www.genome.jp/dbget-bin/www_bget?cpd+C19837" TargetMode="External"/><Relationship Id="rId148" Type="http://schemas.openxmlformats.org/officeDocument/2006/relationships/hyperlink" Target="http://www.genome.jp/dbget-bin/www_bget?cpd+C00954" TargetMode="External"/><Relationship Id="rId149" Type="http://schemas.openxmlformats.org/officeDocument/2006/relationships/hyperlink" Target="http://www.genome.jp/dbget-bin/www_bget?cpd+C02043" TargetMode="External"/><Relationship Id="rId200" Type="http://schemas.openxmlformats.org/officeDocument/2006/relationships/hyperlink" Target="http://www.genome.jp/dbget-bin/www_bget?cpd+C03150" TargetMode="External"/><Relationship Id="rId201" Type="http://schemas.openxmlformats.org/officeDocument/2006/relationships/hyperlink" Target="http://www.genome.jp/dbget-bin/www_bget?cpd+C00253" TargetMode="External"/><Relationship Id="rId202" Type="http://schemas.openxmlformats.org/officeDocument/2006/relationships/hyperlink" Target="http://www.genome.jp/dbget-bin/www_bget?cpd+C05841" TargetMode="External"/><Relationship Id="rId203" Type="http://schemas.openxmlformats.org/officeDocument/2006/relationships/hyperlink" Target="http://www.genome.jp/dbget-bin/www_bget?cpd+C03884" TargetMode="External"/><Relationship Id="rId204" Type="http://schemas.openxmlformats.org/officeDocument/2006/relationships/hyperlink" Target="http://www.genome.jp/dbget-bin/www_bget?cpd+C00979" TargetMode="External"/><Relationship Id="rId205" Type="http://schemas.openxmlformats.org/officeDocument/2006/relationships/hyperlink" Target="http://www.genome.jp/dbget-bin/www_bget?cpd+C00712" TargetMode="External"/><Relationship Id="rId206" Type="http://schemas.openxmlformats.org/officeDocument/2006/relationships/hyperlink" Target="http://www.genome.jp/dbget-bin/www_bget?cpd+C00077" TargetMode="External"/><Relationship Id="rId207" Type="http://schemas.openxmlformats.org/officeDocument/2006/relationships/hyperlink" Target="http://www.genome.jp/dbget-bin/www_bget?cpd+C00295" TargetMode="External"/><Relationship Id="rId208" Type="http://schemas.openxmlformats.org/officeDocument/2006/relationships/hyperlink" Target="http://www.genome.jp/dbget-bin/www_bget?cpd+C01103" TargetMode="External"/><Relationship Id="rId209" Type="http://schemas.openxmlformats.org/officeDocument/2006/relationships/hyperlink" Target="http://www.genome.jp/dbget-bin/www_bget?cpd+C00209" TargetMode="External"/><Relationship Id="rId370" Type="http://schemas.openxmlformats.org/officeDocument/2006/relationships/hyperlink" Target="http://pmn.plantcyc.org/PLANT/NEW-IMAGE?type=COMPOUND&amp;object=N-ACETYL-D-GLUCOSAMINE-6-P" TargetMode="External"/><Relationship Id="rId371" Type="http://schemas.openxmlformats.org/officeDocument/2006/relationships/hyperlink" Target="http://pmn.plantcyc.org/PLANT/NEW-IMAGE?type=COMPOUND&amp;object=RIBOSE" TargetMode="External"/><Relationship Id="rId372" Type="http://schemas.openxmlformats.org/officeDocument/2006/relationships/hyperlink" Target="http://pmn.plantcyc.org/PLANT/NEW-IMAGE?type=COMPOUND&amp;object=Ribuloses" TargetMode="External"/><Relationship Id="rId373" Type="http://schemas.openxmlformats.org/officeDocument/2006/relationships/hyperlink" Target="http://pmn.plantcyc.org/PLANT/NEW-IMAGE?type=COMPOUND&amp;object=CPD-6995" TargetMode="External"/><Relationship Id="rId374" Type="http://schemas.openxmlformats.org/officeDocument/2006/relationships/hyperlink" Target="http://pmn.plantcyc.org/PLANT/NEW-IMAGE?type=COMPOUND&amp;object=XYLITOL" TargetMode="External"/><Relationship Id="rId375" Type="http://schemas.openxmlformats.org/officeDocument/2006/relationships/hyperlink" Target="http://pmn.plantcyc.org/PLANT/NEW-IMAGE?type=COMPOUND&amp;object=XYLOSE" TargetMode="External"/><Relationship Id="rId376" Type="http://schemas.openxmlformats.org/officeDocument/2006/relationships/hyperlink" Target="http://pmn.plantcyc.org/PLANT/NEW-IMAGE?type=COMPOUND&amp;object=1-L-MYO-INOSITOL-1-P" TargetMode="External"/><Relationship Id="rId377" Type="http://schemas.openxmlformats.org/officeDocument/2006/relationships/hyperlink" Target="http://pmn.plantcyc.org/PLANT/NEW-IMAGE?type=COMPOUND&amp;object=CPD-6746" TargetMode="External"/><Relationship Id="rId378" Type="http://schemas.openxmlformats.org/officeDocument/2006/relationships/hyperlink" Target="http://pmn.plantcyc.org/PLANT/NEW-IMAGE?type=COMPOUND&amp;object=MYO-INOSITOL" TargetMode="External"/><Relationship Id="rId379" Type="http://schemas.openxmlformats.org/officeDocument/2006/relationships/hyperlink" Target="http://pmn.plantcyc.org/PLANT/NEW-IMAGE?type=COMPOUND&amp;object=1-KESTOTRIOSE" TargetMode="External"/><Relationship Id="rId430" Type="http://schemas.openxmlformats.org/officeDocument/2006/relationships/hyperlink" Target="http://pmn.plantcyc.org/PLANT/NEW-IMAGE?type=COMPOUND&amp;object=Pi" TargetMode="External"/><Relationship Id="rId431" Type="http://schemas.openxmlformats.org/officeDocument/2006/relationships/hyperlink" Target="http://pmn.plantcyc.org/PLANT/NEW-IMAGE?type=COMPOUND&amp;object=DL-CARNITINE" TargetMode="External"/><Relationship Id="rId432" Type="http://schemas.openxmlformats.org/officeDocument/2006/relationships/hyperlink" Target="http://pmn.plantcyc.org/PLANT/NEW-IMAGE?type=COMPOUND&amp;object=FAD" TargetMode="External"/><Relationship Id="rId433" Type="http://schemas.openxmlformats.org/officeDocument/2006/relationships/hyperlink" Target="http://pmn.plantcyc.org/PLANT/NEW-IMAGE?type=COMPOUND&amp;object=RIBOFLAVIN" TargetMode="External"/><Relationship Id="rId434" Type="http://schemas.openxmlformats.org/officeDocument/2006/relationships/hyperlink" Target="http://pmn.plantcyc.org/PLANT/NEW-IMAGE?type=COMPOUND&amp;object=FMN" TargetMode="External"/><Relationship Id="rId435" Type="http://schemas.openxmlformats.org/officeDocument/2006/relationships/hyperlink" Target="http://pmn.plantcyc.org/PLANT/NEW-IMAGE?type=COMPOUND&amp;object=L-DEHYDRO-ASCORBATE" TargetMode="External"/><Relationship Id="rId436" Type="http://schemas.openxmlformats.org/officeDocument/2006/relationships/hyperlink" Target="http://pmn.plantcyc.org/PLANT/NEW-IMAGE?type=COMPOUND&amp;object=D-GLUCARATE" TargetMode="External"/><Relationship Id="rId437" Type="http://schemas.openxmlformats.org/officeDocument/2006/relationships/hyperlink" Target="http://pmn.plantcyc.org/PLANT/NEW-IMAGE?type=COMPOUND&amp;object=L-THREONATE" TargetMode="External"/><Relationship Id="rId438" Type="http://schemas.openxmlformats.org/officeDocument/2006/relationships/hyperlink" Target="http://pmn.plantcyc.org/PLANT/NEW-IMAGE?type=COMPOUND&amp;object=THIAMINE" TargetMode="External"/><Relationship Id="rId439" Type="http://schemas.openxmlformats.org/officeDocument/2006/relationships/hyperlink" Target="http://pmn.plantcyc.org/PLANT/NEW-IMAGE?type=COMPOUND&amp;object=ALPHA-TOCOPHEROL" TargetMode="External"/><Relationship Id="rId150" Type="http://schemas.openxmlformats.org/officeDocument/2006/relationships/hyperlink" Target="http://www.genome.jp/dbget-bin/www_bget?cpd+C00294" TargetMode="External"/><Relationship Id="rId151" Type="http://schemas.openxmlformats.org/officeDocument/2006/relationships/hyperlink" Target="http://www.genome.jp/dbget-bin/www_bget?cpd+C04006" TargetMode="External"/><Relationship Id="rId152" Type="http://schemas.openxmlformats.org/officeDocument/2006/relationships/hyperlink" Target="http://www.genome.jp/dbget-bin/www_bget?cpd+C01177" TargetMode="External"/><Relationship Id="rId153" Type="http://schemas.openxmlformats.org/officeDocument/2006/relationships/hyperlink" Target="http://www.genome.jp/dbget-bin/www_bget?cpd+C00311" TargetMode="External"/><Relationship Id="rId154" Type="http://schemas.openxmlformats.org/officeDocument/2006/relationships/hyperlink" Target="http://www.genome.jp/dbget-bin/www_bget?cpd+C10470" TargetMode="External"/><Relationship Id="rId155" Type="http://schemas.openxmlformats.org/officeDocument/2006/relationships/hyperlink" Target="http://www.genome.jp/dbget-bin/www_bget?cpd+C00407" TargetMode="External"/><Relationship Id="rId156" Type="http://schemas.openxmlformats.org/officeDocument/2006/relationships/hyperlink" Target="http://www.genome.jp/dbget-bin/www_bget?cpd+C08262" TargetMode="External"/><Relationship Id="rId157" Type="http://schemas.openxmlformats.org/officeDocument/2006/relationships/hyperlink" Target="http://www.genome.jp/dbget-bin/www_bget?cpd+C01717" TargetMode="External"/><Relationship Id="rId158" Type="http://schemas.openxmlformats.org/officeDocument/2006/relationships/hyperlink" Target="http://www.genome.jp/dbget-bin/www_bget?cpd+C00328" TargetMode="External"/><Relationship Id="rId159" Type="http://schemas.openxmlformats.org/officeDocument/2006/relationships/hyperlink" Target="http://www.genome.jp/dbget-bin/www_bget?cpd+C00186" TargetMode="External"/><Relationship Id="rId210" Type="http://schemas.openxmlformats.org/officeDocument/2006/relationships/hyperlink" Target="http://www.genome.jp/dbget-bin/www_bget?cpd+C00249" TargetMode="External"/><Relationship Id="rId211" Type="http://schemas.openxmlformats.org/officeDocument/2006/relationships/hyperlink" Target="http://www.genome.jp/dbget-bin/www_bget?cpd+C16512" TargetMode="External"/><Relationship Id="rId212" Type="http://schemas.openxmlformats.org/officeDocument/2006/relationships/hyperlink" Target="http://www.genome.jp/dbget-bin/www_bget?cpd+C00864" TargetMode="External"/><Relationship Id="rId213" Type="http://schemas.openxmlformats.org/officeDocument/2006/relationships/hyperlink" Target="http://www.genome.jp/dbget-bin/www_bget?cpd+C05332" TargetMode="External"/><Relationship Id="rId214" Type="http://schemas.openxmlformats.org/officeDocument/2006/relationships/hyperlink" Target="http://www.genome.jp/dbget-bin/www_bget?cpd+C07086" TargetMode="External"/><Relationship Id="rId215" Type="http://schemas.openxmlformats.org/officeDocument/2006/relationships/hyperlink" Target="http://www.genome.jp/dbget-bin/www_bget?cpd+C00079" TargetMode="External"/><Relationship Id="rId216" Type="http://schemas.openxmlformats.org/officeDocument/2006/relationships/hyperlink" Target="http://www.genome.jp/dbget-bin/www_bget?cpd+C05607" TargetMode="External"/><Relationship Id="rId217" Type="http://schemas.openxmlformats.org/officeDocument/2006/relationships/hyperlink" Target="http://www.genome.jp/dbget-bin/www_bget?cpd+C00166" TargetMode="External"/><Relationship Id="rId218" Type="http://schemas.openxmlformats.org/officeDocument/2006/relationships/hyperlink" Target="http://www.genome.jp/dbget-bin/www_bget?cpd+C00009" TargetMode="External"/><Relationship Id="rId219" Type="http://schemas.openxmlformats.org/officeDocument/2006/relationships/hyperlink" Target="http://www.genome.jp/dbget-bin/www_bget?cpd+C00346" TargetMode="External"/><Relationship Id="rId380" Type="http://schemas.openxmlformats.org/officeDocument/2006/relationships/hyperlink" Target="http://pmn.plantcyc.org/PLANT/NEW-IMAGE?type=COMPOUND&amp;object=KDO" TargetMode="External"/><Relationship Id="rId381" Type="http://schemas.openxmlformats.org/officeDocument/2006/relationships/hyperlink" Target="http://pmn.plantcyc.org/PLANT/NEW-IMAGE?type=COMPOUND&amp;object=Fructose" TargetMode="External"/><Relationship Id="rId382" Type="http://schemas.openxmlformats.org/officeDocument/2006/relationships/hyperlink" Target="http://pmn.plantcyc.org/PLANT/NEW-IMAGE?type=COMPOUND&amp;object=CPD-458" TargetMode="External"/><Relationship Id="rId383" Type="http://schemas.openxmlformats.org/officeDocument/2006/relationships/hyperlink" Target="http://pmn.plantcyc.org/PLANT/NEW-IMAGE?type=COMPOUND&amp;object=L-GALACTOSE" TargetMode="External"/><Relationship Id="rId384" Type="http://schemas.openxmlformats.org/officeDocument/2006/relationships/hyperlink" Target="http://pmn.plantcyc.org/PLANT/NEW-IMAGE?type=COMPOUND&amp;object=MALTOSE" TargetMode="External"/><Relationship Id="rId385" Type="http://schemas.openxmlformats.org/officeDocument/2006/relationships/hyperlink" Target="http://pmn.plantcyc.org/PLANT/NEW-IMAGE?type=COMPOUND&amp;object=MANNITOL" TargetMode="External"/><Relationship Id="rId386" Type="http://schemas.openxmlformats.org/officeDocument/2006/relationships/hyperlink" Target="http://pmn.plantcyc.org/PLANT/NEW-IMAGE?type=COMPOUND&amp;object=L-mannose" TargetMode="External"/><Relationship Id="rId387" Type="http://schemas.openxmlformats.org/officeDocument/2006/relationships/hyperlink" Target="http://pmn.plantcyc.org/PLANT/NEW-IMAGE?type=COMPOUND&amp;object=MANNOSE-6P" TargetMode="External"/><Relationship Id="rId388" Type="http://schemas.openxmlformats.org/officeDocument/2006/relationships/hyperlink" Target="http://pmn.plantcyc.org/PLANT/NEW-IMAGE?type=COMPOUND&amp;object=CPD-1099" TargetMode="External"/><Relationship Id="rId389" Type="http://schemas.openxmlformats.org/officeDocument/2006/relationships/hyperlink" Target="http://pmn.plantcyc.org/PLANT/NEW-IMAGE?type=COMPOUND&amp;object=SORBITOL" TargetMode="External"/><Relationship Id="rId440" Type="http://schemas.openxmlformats.org/officeDocument/2006/relationships/hyperlink" Target="http://pmn.plantcyc.org/PLANT/NEW-IMAGE?type=COMPOUND&amp;object=BETA-TOCOPHEROL" TargetMode="External"/><Relationship Id="rId441" Type="http://schemas.openxmlformats.org/officeDocument/2006/relationships/hyperlink" Target="http://pmn.plantcyc.org/PLANT/NEW-IMAGE?type=COMPOUND&amp;object=PYRIDOXAL" TargetMode="External"/><Relationship Id="rId442" Type="http://schemas.openxmlformats.org/officeDocument/2006/relationships/hyperlink" Target="http://pmn.plantcyc.org/PLANT/NEW-IMAGE?type=COMPOUND&amp;object=PYRIDOXINE" TargetMode="External"/><Relationship Id="rId443" Type="http://schemas.openxmlformats.org/officeDocument/2006/relationships/hyperlink" Target="http://pmn.plantcyc.org/PLANT/NEW-IMAGE?type=COMPOUND&amp;object=DEOXYADENOSINE" TargetMode="External"/><Relationship Id="rId444" Type="http://schemas.openxmlformats.org/officeDocument/2006/relationships/hyperlink" Target="http://pmn.plantcyc.org/PLANT/NEW-IMAGE?type=COMPOUND&amp;object=DEOXYGUANOSINE" TargetMode="External"/><Relationship Id="rId445" Type="http://schemas.openxmlformats.org/officeDocument/2006/relationships/hyperlink" Target="http://pmn.plantcyc.org/PLANT/NEW-IMAGE?type=COMPOUND&amp;object=CPD0-1041" TargetMode="External"/><Relationship Id="rId446" Type="http://schemas.openxmlformats.org/officeDocument/2006/relationships/hyperlink" Target="http://pmn.plantcyc.org/PLANT/NEW-IMAGE?type=COMPOUND&amp;object=ADENINE" TargetMode="External"/><Relationship Id="rId447" Type="http://schemas.openxmlformats.org/officeDocument/2006/relationships/hyperlink" Target="http://pmn.plantcyc.org/PLANT/NEW-IMAGE?type=COMPOUND&amp;object=ADENOSINE" TargetMode="External"/><Relationship Id="rId448" Type="http://schemas.openxmlformats.org/officeDocument/2006/relationships/hyperlink" Target="http://pmn.plantcyc.org/PLANT/NEW-IMAGE?type=COMPOUND&amp;object=CPD-3705" TargetMode="External"/><Relationship Id="rId449" Type="http://schemas.openxmlformats.org/officeDocument/2006/relationships/hyperlink" Target="http://pmn.plantcyc.org/PLANT/NEW-IMAGE?type=COMPOUND&amp;object=CPD-3706" TargetMode="External"/><Relationship Id="rId10" Type="http://schemas.openxmlformats.org/officeDocument/2006/relationships/hyperlink" Target="http://www.genome.jp/dbget-bin/www_bget?cpd+C00559" TargetMode="External"/><Relationship Id="rId11" Type="http://schemas.openxmlformats.org/officeDocument/2006/relationships/hyperlink" Target="http://www.genome.jp/dbget-bin/www_bget?cpd+C00360" TargetMode="External"/><Relationship Id="rId12" Type="http://schemas.openxmlformats.org/officeDocument/2006/relationships/hyperlink" Target="http://www.genome.jp/dbget-bin/www_bget?cpd+C00881" TargetMode="External"/><Relationship Id="rId13" Type="http://schemas.openxmlformats.org/officeDocument/2006/relationships/hyperlink" Target="http://www.genome.jp/dbget-bin/www_bget?cpd+C00239" TargetMode="External"/><Relationship Id="rId14" Type="http://schemas.openxmlformats.org/officeDocument/2006/relationships/hyperlink" Target="http://www.genome.jp/dbget-bin/www_bget?cpd+C00330" TargetMode="External"/><Relationship Id="rId15" Type="http://schemas.openxmlformats.org/officeDocument/2006/relationships/hyperlink" Target="http://www.genome.jp/dbget-bin/www_bget?cpd+C05512" TargetMode="External"/><Relationship Id="rId16" Type="http://schemas.openxmlformats.org/officeDocument/2006/relationships/hyperlink" Target="http://www.genome.jp/dbget-bin/www_bget?cpd+C00526" TargetMode="External"/><Relationship Id="rId17" Type="http://schemas.openxmlformats.org/officeDocument/2006/relationships/hyperlink" Target="http://www.genome.jp/dbget-bin/www_bget?cpd+C02360" TargetMode="External"/><Relationship Id="rId18" Type="http://schemas.openxmlformats.org/officeDocument/2006/relationships/hyperlink" Target="http://www.genome.jp/dbget-bin/www_bget?cpd+C02630" TargetMode="External"/><Relationship Id="rId19" Type="http://schemas.openxmlformats.org/officeDocument/2006/relationships/hyperlink" Target="http://www.genome.jp/dbget-bin/www_bget?cpd+C03045" TargetMode="External"/><Relationship Id="rId160" Type="http://schemas.openxmlformats.org/officeDocument/2006/relationships/hyperlink" Target="http://www.genome.jp/dbget-bin/www_bget?cpd+C00123" TargetMode="External"/><Relationship Id="rId161" Type="http://schemas.openxmlformats.org/officeDocument/2006/relationships/hyperlink" Target="http://www.genome.jp/dbget-bin/www_bget?cpd+C01595" TargetMode="External"/><Relationship Id="rId162" Type="http://schemas.openxmlformats.org/officeDocument/2006/relationships/hyperlink" Target="http://www.genome.jp/dbget-bin/www_bget?cpd+C06426" TargetMode="External"/><Relationship Id="rId163" Type="http://schemas.openxmlformats.org/officeDocument/2006/relationships/hyperlink" Target="http://www.genome.jp/dbget-bin/www_bget?cpd+C08334" TargetMode="External"/><Relationship Id="rId164" Type="http://schemas.openxmlformats.org/officeDocument/2006/relationships/hyperlink" Target="http://www.genome.jp/dbget-bin/www_bget?cpd+C00047" TargetMode="External"/><Relationship Id="rId165" Type="http://schemas.openxmlformats.org/officeDocument/2006/relationships/hyperlink" Target="http://www.genome.jp/dbget-bin/www_bget?cpd+C00149" TargetMode="External"/><Relationship Id="rId166" Type="http://schemas.openxmlformats.org/officeDocument/2006/relationships/hyperlink" Target="http://www.genome.jp/dbget-bin/www_bget?cpd+C00383" TargetMode="External"/><Relationship Id="rId167" Type="http://schemas.openxmlformats.org/officeDocument/2006/relationships/hyperlink" Target="http://www.genome.jp/dbget-bin/www_bget?cpd+C00208" TargetMode="External"/><Relationship Id="rId168" Type="http://schemas.openxmlformats.org/officeDocument/2006/relationships/hyperlink" Target="http://www.genome.jp/dbget-bin/www_bget?cpd+C00392" TargetMode="External"/><Relationship Id="rId169" Type="http://schemas.openxmlformats.org/officeDocument/2006/relationships/hyperlink" Target="http://www.genome.jp/dbget-bin/www_bget?cpd+C00159" TargetMode="External"/><Relationship Id="rId220" Type="http://schemas.openxmlformats.org/officeDocument/2006/relationships/hyperlink" Target="http://www.genome.jp/dbget-bin/www_bget?cpd+C00633" TargetMode="External"/><Relationship Id="rId221" Type="http://schemas.openxmlformats.org/officeDocument/2006/relationships/hyperlink" Target="http://www.genome.jp/dbget-bin/www_bget?cpd+C02656" TargetMode="External"/><Relationship Id="rId222" Type="http://schemas.openxmlformats.org/officeDocument/2006/relationships/hyperlink" Target="http://www.genome.jp/dbget-bin/www_bget?cpd+C00408" TargetMode="External"/><Relationship Id="rId223" Type="http://schemas.openxmlformats.org/officeDocument/2006/relationships/hyperlink" Target="http://www.genome.jp/dbget-bin/www_bget?cpd+C00148" TargetMode="External"/><Relationship Id="rId224" Type="http://schemas.openxmlformats.org/officeDocument/2006/relationships/hyperlink" Target="http://www.genome.jp/dbget-bin/www_bget?cpd+C02067" TargetMode="External"/><Relationship Id="rId225" Type="http://schemas.openxmlformats.org/officeDocument/2006/relationships/hyperlink" Target="http://www.genome.jp/dbget-bin/www_bget?cpd+C00134" TargetMode="External"/><Relationship Id="rId226" Type="http://schemas.openxmlformats.org/officeDocument/2006/relationships/hyperlink" Target="http://www.genome.jp/dbget-bin/www_bget?cpd+C00250" TargetMode="External"/><Relationship Id="rId227" Type="http://schemas.openxmlformats.org/officeDocument/2006/relationships/hyperlink" Target="http://www.genome.jp/dbget-bin/www_bget?cpd+C00847" TargetMode="External"/><Relationship Id="rId228" Type="http://schemas.openxmlformats.org/officeDocument/2006/relationships/hyperlink" Target="http://www.genome.jp/dbget-bin/www_bget?cpd+C00314" TargetMode="External"/><Relationship Id="rId229" Type="http://schemas.openxmlformats.org/officeDocument/2006/relationships/hyperlink" Target="http://www.genome.jp/dbget-bin/www_bget?cpd+C00022" TargetMode="External"/><Relationship Id="rId390" Type="http://schemas.openxmlformats.org/officeDocument/2006/relationships/hyperlink" Target="http://pmn.plantcyc.org/PLANT/NEW-IMAGE?type=COMPOUND&amp;object=CPD-170" TargetMode="External"/><Relationship Id="rId391" Type="http://schemas.openxmlformats.org/officeDocument/2006/relationships/hyperlink" Target="http://pmn.plantcyc.org/PLANT/NEW-IMAGE?type=COMPOUND&amp;object=SUCROSE" TargetMode="External"/><Relationship Id="rId392" Type="http://schemas.openxmlformats.org/officeDocument/2006/relationships/hyperlink" Target="http://pmn.plantcyc.org/PLANT/NEW-IMAGE?type=COMPOUND&amp;object=CPD-8065" TargetMode="External"/><Relationship Id="rId393" Type="http://schemas.openxmlformats.org/officeDocument/2006/relationships/hyperlink" Target="http://pmn.plantcyc.org/PLANT/NEW-IMAGE?type=COMPOUND&amp;object=NYSTOSE" TargetMode="External"/><Relationship Id="rId394" Type="http://schemas.openxmlformats.org/officeDocument/2006/relationships/hyperlink" Target="http://pmn.plantcyc.org/PLANT/NEW-IMAGE?type=COMPOUND&amp;object=GLUCONATE" TargetMode="External"/><Relationship Id="rId395" Type="http://schemas.openxmlformats.org/officeDocument/2006/relationships/hyperlink" Target="http://pmn.plantcyc.org/PLANT/NEW-IMAGE?type=COMPOUND&amp;object=ARACHIDIC_ACID" TargetMode="External"/><Relationship Id="rId396" Type="http://schemas.openxmlformats.org/officeDocument/2006/relationships/hyperlink" Target="http://pmn.plantcyc.org/PLANT/NEW-IMAGE?type=COMPOUND&amp;object=CPD-195" TargetMode="External"/><Relationship Id="rId397" Type="http://schemas.openxmlformats.org/officeDocument/2006/relationships/hyperlink" Target="http://pmn.plantcyc.org/PLANT/NEW-IMAGE?type=COMPOUND&amp;object=CPD-9247" TargetMode="External"/><Relationship Id="rId398" Type="http://schemas.openxmlformats.org/officeDocument/2006/relationships/hyperlink" Target="http://pmn.plantcyc.org/PLANT/NEW-IMAGE?type=COMPOUND&amp;object=CPD-8120" TargetMode="External"/><Relationship Id="rId399" Type="http://schemas.openxmlformats.org/officeDocument/2006/relationships/hyperlink" Target="http://pmn.plantcyc.org/PLANT/NEW-IMAGE?type=COMPOUND&amp;object=CPD-12189" TargetMode="External"/><Relationship Id="rId450" Type="http://schemas.openxmlformats.org/officeDocument/2006/relationships/hyperlink" Target="http://pmn.plantcyc.org/PLANT/NEW-IMAGE?type=COMPOUND&amp;object=AMP" TargetMode="External"/><Relationship Id="rId451" Type="http://schemas.openxmlformats.org/officeDocument/2006/relationships/hyperlink" Target="http://pmn.plantcyc.org/PLANT/NEW-IMAGE?type=COMPOUND&amp;object=ALLANTOATE" TargetMode="External"/><Relationship Id="rId452" Type="http://schemas.openxmlformats.org/officeDocument/2006/relationships/hyperlink" Target="http://pmn.plantcyc.org/PLANT/NEW-IMAGE?type=COMPOUND&amp;object=ALLANTOIN" TargetMode="External"/><Relationship Id="rId453" Type="http://schemas.openxmlformats.org/officeDocument/2006/relationships/hyperlink" Target="http://pmn.plantcyc.org/PLANT/NEW-IMAGE?type=COMPOUND&amp;object=GUANINE" TargetMode="External"/><Relationship Id="rId454" Type="http://schemas.openxmlformats.org/officeDocument/2006/relationships/hyperlink" Target="http://pmn.plantcyc.org/PLANT/NEW-IMAGE?type=COMPOUND&amp;object=GUANOSINE" TargetMode="External"/><Relationship Id="rId455" Type="http://schemas.openxmlformats.org/officeDocument/2006/relationships/hyperlink" Target="http://pmn.plantcyc.org/PLANT/NEW-IMAGE?type=COMPOUND&amp;object=HYPOXANTHINE" TargetMode="External"/><Relationship Id="rId456" Type="http://schemas.openxmlformats.org/officeDocument/2006/relationships/hyperlink" Target="http://pmn.plantcyc.org/PLANT/NEW-IMAGE?type=COMPOUND&amp;object=INOSINE" TargetMode="External"/><Relationship Id="rId457" Type="http://schemas.openxmlformats.org/officeDocument/2006/relationships/hyperlink" Target="http://pmn.plantcyc.org/PLANT/NEW-IMAGE?type=COMPOUND&amp;object=XANTHINE" TargetMode="External"/><Relationship Id="rId458" Type="http://schemas.openxmlformats.org/officeDocument/2006/relationships/hyperlink" Target="http://pmn.plantcyc.org/PLANT/NEW-IMAGE?type=COMPOUND&amp;object=XANTHOS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abSelected="1" topLeftCell="K1" zoomScale="75" workbookViewId="0">
      <selection activeCell="AH11" sqref="AH11:AH420"/>
    </sheetView>
  </sheetViews>
  <sheetFormatPr baseColWidth="10" defaultColWidth="20.6640625" defaultRowHeight="15" x14ac:dyDescent="0.2"/>
  <cols>
    <col min="1" max="1" width="11.83203125" style="6" customWidth="1"/>
    <col min="2" max="2" width="9.6640625" style="6" customWidth="1"/>
    <col min="3" max="3" width="9.5" style="16" bestFit="1" customWidth="1"/>
    <col min="4" max="4" width="11.5" style="16" bestFit="1" customWidth="1"/>
    <col min="5" max="5" width="13.1640625" style="17" bestFit="1" customWidth="1"/>
    <col min="6" max="6" width="7" style="16" bestFit="1" customWidth="1"/>
    <col min="7" max="7" width="10" style="16" bestFit="1" customWidth="1"/>
    <col min="8" max="8" width="7" style="18" customWidth="1"/>
    <col min="9" max="9" width="10.5" style="18" customWidth="1"/>
    <col min="10" max="10" width="8.83203125" style="31" customWidth="1"/>
    <col min="11" max="11" width="10.5" style="18" customWidth="1"/>
    <col min="12" max="13" width="16.6640625" style="18" customWidth="1"/>
    <col min="14" max="14" width="42.6640625" style="13" customWidth="1"/>
    <col min="15" max="26" width="13.5" style="4" customWidth="1"/>
    <col min="27" max="30" width="12.6640625" style="30" customWidth="1"/>
    <col min="31" max="34" width="14.5" style="30" customWidth="1"/>
  </cols>
  <sheetData>
    <row r="1" spans="1:34" s="4" customFormat="1" ht="1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3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23"/>
      <c r="AB1" s="23"/>
      <c r="AC1" s="23"/>
      <c r="AD1" s="23"/>
      <c r="AE1" s="23"/>
      <c r="AF1" s="23"/>
      <c r="AG1" s="23"/>
      <c r="AH1" s="23"/>
    </row>
    <row r="2" spans="1:34" s="4" customFormat="1" ht="15" customHeight="1" x14ac:dyDescent="0.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3" t="s">
        <v>13</v>
      </c>
      <c r="O2" s="5">
        <v>2343457</v>
      </c>
      <c r="P2" s="5">
        <v>2343458</v>
      </c>
      <c r="Q2" s="5">
        <v>2343459</v>
      </c>
      <c r="R2" s="5">
        <v>2343460</v>
      </c>
      <c r="S2" s="5">
        <v>2343461</v>
      </c>
      <c r="T2" s="5">
        <v>2343463</v>
      </c>
      <c r="U2" s="5">
        <v>2343464</v>
      </c>
      <c r="V2" s="5">
        <v>2343465</v>
      </c>
      <c r="W2" s="5">
        <v>2343466</v>
      </c>
      <c r="X2" s="5">
        <v>2343467</v>
      </c>
      <c r="Y2" s="5">
        <v>2343468</v>
      </c>
      <c r="Z2" s="5">
        <v>2343470</v>
      </c>
      <c r="AA2" s="23"/>
      <c r="AB2" s="23"/>
      <c r="AC2" s="23"/>
      <c r="AD2" s="23"/>
      <c r="AE2" s="23"/>
      <c r="AF2" s="23"/>
      <c r="AG2" s="23"/>
      <c r="AH2" s="23"/>
    </row>
    <row r="3" spans="1:34" s="4" customFormat="1" ht="15" customHeight="1" x14ac:dyDescent="0.2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3" t="s">
        <v>14</v>
      </c>
      <c r="O3" s="4">
        <v>2107281</v>
      </c>
      <c r="P3" s="4">
        <v>2107282</v>
      </c>
      <c r="Q3" s="4">
        <v>2107283</v>
      </c>
      <c r="R3" s="4">
        <v>2107284</v>
      </c>
      <c r="S3" s="4">
        <v>2107285</v>
      </c>
      <c r="T3" s="4">
        <v>2107286</v>
      </c>
      <c r="U3" s="4">
        <v>2107287</v>
      </c>
      <c r="V3" s="4">
        <v>2107288</v>
      </c>
      <c r="W3" s="4">
        <v>2107289</v>
      </c>
      <c r="X3" s="4">
        <v>2107290</v>
      </c>
      <c r="Y3" s="4">
        <v>2107291</v>
      </c>
      <c r="Z3" s="4">
        <v>2107292</v>
      </c>
      <c r="AA3" s="23"/>
      <c r="AB3" s="23"/>
      <c r="AC3" s="23"/>
      <c r="AD3" s="23"/>
      <c r="AE3" s="23"/>
      <c r="AF3" s="23"/>
      <c r="AG3" s="23"/>
      <c r="AH3" s="23"/>
    </row>
    <row r="4" spans="1:34" s="4" customFormat="1" ht="15" customHeight="1" x14ac:dyDescent="0.2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3" t="s">
        <v>15</v>
      </c>
      <c r="O4" s="4">
        <v>1</v>
      </c>
      <c r="P4" s="4">
        <v>2</v>
      </c>
      <c r="Q4" s="4">
        <v>1</v>
      </c>
      <c r="R4" s="4">
        <v>2</v>
      </c>
      <c r="S4" s="4">
        <v>1</v>
      </c>
      <c r="T4" s="4">
        <v>1</v>
      </c>
      <c r="U4" s="4">
        <v>2</v>
      </c>
      <c r="V4" s="4">
        <v>1</v>
      </c>
      <c r="W4" s="4">
        <v>2</v>
      </c>
      <c r="X4" s="4">
        <v>1</v>
      </c>
      <c r="Y4" s="4">
        <v>2</v>
      </c>
      <c r="Z4" s="4">
        <v>2</v>
      </c>
      <c r="AA4" s="23"/>
      <c r="AB4" s="23"/>
      <c r="AC4" s="23"/>
      <c r="AD4" s="23"/>
      <c r="AE4" s="23"/>
      <c r="AF4" s="23"/>
      <c r="AG4" s="23"/>
      <c r="AH4" s="23"/>
    </row>
    <row r="5" spans="1:34" s="4" customFormat="1" ht="15" customHeight="1" x14ac:dyDescent="0.2">
      <c r="A5" s="1"/>
      <c r="B5" s="1"/>
      <c r="C5" s="1"/>
      <c r="D5" s="1"/>
      <c r="E5" s="2"/>
      <c r="F5" s="1"/>
      <c r="G5" s="1"/>
      <c r="H5" s="1"/>
      <c r="I5" s="1"/>
      <c r="J5" s="1"/>
      <c r="K5" s="1"/>
      <c r="L5" s="1"/>
      <c r="M5" s="1"/>
      <c r="N5" s="3" t="s">
        <v>16</v>
      </c>
      <c r="O5" s="4" t="s">
        <v>17</v>
      </c>
      <c r="P5" s="4" t="s">
        <v>17</v>
      </c>
      <c r="Q5" s="4" t="s">
        <v>17</v>
      </c>
      <c r="R5" s="4" t="s">
        <v>18</v>
      </c>
      <c r="S5" s="4" t="s">
        <v>18</v>
      </c>
      <c r="T5" s="4" t="s">
        <v>18</v>
      </c>
      <c r="U5" s="4" t="s">
        <v>17</v>
      </c>
      <c r="V5" s="4" t="s">
        <v>17</v>
      </c>
      <c r="W5" s="4" t="s">
        <v>17</v>
      </c>
      <c r="X5" s="4" t="s">
        <v>18</v>
      </c>
      <c r="Y5" s="4" t="s">
        <v>18</v>
      </c>
      <c r="Z5" s="4" t="s">
        <v>18</v>
      </c>
      <c r="AA5" s="23"/>
      <c r="AB5" s="23"/>
      <c r="AC5" s="23"/>
      <c r="AD5" s="23"/>
      <c r="AE5" s="23"/>
      <c r="AF5" s="23"/>
      <c r="AG5" s="23"/>
      <c r="AH5" s="23"/>
    </row>
    <row r="6" spans="1:34" s="4" customFormat="1" ht="15" customHeight="1" x14ac:dyDescent="0.2">
      <c r="A6" s="1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3" t="s">
        <v>19</v>
      </c>
      <c r="O6" s="4" t="s">
        <v>20</v>
      </c>
      <c r="P6" s="4" t="s">
        <v>20</v>
      </c>
      <c r="Q6" s="4" t="s">
        <v>20</v>
      </c>
      <c r="R6" s="4" t="s">
        <v>20</v>
      </c>
      <c r="S6" s="4" t="s">
        <v>20</v>
      </c>
      <c r="T6" s="4" t="s">
        <v>20</v>
      </c>
      <c r="U6" s="4" t="s">
        <v>20</v>
      </c>
      <c r="V6" s="4" t="s">
        <v>20</v>
      </c>
      <c r="W6" s="4" t="s">
        <v>20</v>
      </c>
      <c r="X6" s="4" t="s">
        <v>20</v>
      </c>
      <c r="Y6" s="4" t="s">
        <v>20</v>
      </c>
      <c r="Z6" s="4" t="s">
        <v>20</v>
      </c>
      <c r="AA6" s="23"/>
      <c r="AB6" s="23"/>
      <c r="AC6" s="23"/>
      <c r="AD6" s="23"/>
      <c r="AE6" s="23"/>
      <c r="AF6" s="23"/>
      <c r="AG6" s="23"/>
      <c r="AH6" s="23"/>
    </row>
    <row r="7" spans="1:34" s="4" customFormat="1" ht="15" customHeight="1" x14ac:dyDescent="0.2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1"/>
      <c r="N7" s="3" t="s">
        <v>21</v>
      </c>
      <c r="O7" s="4" t="s">
        <v>22</v>
      </c>
      <c r="P7" s="4" t="s">
        <v>22</v>
      </c>
      <c r="Q7" s="4" t="s">
        <v>22</v>
      </c>
      <c r="R7" s="4" t="s">
        <v>22</v>
      </c>
      <c r="S7" s="4" t="s">
        <v>22</v>
      </c>
      <c r="T7" s="4" t="s">
        <v>22</v>
      </c>
      <c r="U7" s="4" t="s">
        <v>23</v>
      </c>
      <c r="V7" s="4" t="s">
        <v>23</v>
      </c>
      <c r="W7" s="4" t="s">
        <v>23</v>
      </c>
      <c r="X7" s="4" t="s">
        <v>23</v>
      </c>
      <c r="Y7" s="4" t="s">
        <v>23</v>
      </c>
      <c r="Z7" s="4" t="s">
        <v>23</v>
      </c>
      <c r="AA7" s="23"/>
      <c r="AB7" s="23"/>
      <c r="AC7" s="23"/>
      <c r="AD7" s="23"/>
      <c r="AE7" s="23"/>
      <c r="AF7" s="23"/>
      <c r="AG7" s="23"/>
      <c r="AH7" s="23"/>
    </row>
    <row r="8" spans="1:34" s="4" customFormat="1" ht="15" customHeight="1" x14ac:dyDescent="0.2">
      <c r="A8" s="1"/>
      <c r="B8" s="1"/>
      <c r="C8" s="1"/>
      <c r="D8" s="1"/>
      <c r="E8" s="2"/>
      <c r="F8" s="1"/>
      <c r="G8" s="1"/>
      <c r="H8" s="1"/>
      <c r="I8" s="1"/>
      <c r="J8" s="1"/>
      <c r="K8" s="1"/>
      <c r="L8" s="1"/>
      <c r="M8" s="1"/>
      <c r="N8" s="3" t="s">
        <v>24</v>
      </c>
      <c r="O8" s="4" t="s">
        <v>25</v>
      </c>
      <c r="P8" s="4" t="s">
        <v>25</v>
      </c>
      <c r="Q8" s="4" t="s">
        <v>25</v>
      </c>
      <c r="R8" s="4" t="s">
        <v>26</v>
      </c>
      <c r="S8" s="4" t="s">
        <v>26</v>
      </c>
      <c r="T8" s="4" t="s">
        <v>26</v>
      </c>
      <c r="U8" s="4" t="s">
        <v>27</v>
      </c>
      <c r="V8" s="4" t="s">
        <v>27</v>
      </c>
      <c r="W8" s="4" t="s">
        <v>27</v>
      </c>
      <c r="X8" s="4" t="s">
        <v>28</v>
      </c>
      <c r="Y8" s="4" t="s">
        <v>28</v>
      </c>
      <c r="Z8" s="4" t="s">
        <v>28</v>
      </c>
      <c r="AA8" s="23"/>
      <c r="AB8" s="23"/>
      <c r="AC8" s="23"/>
      <c r="AD8" s="23"/>
      <c r="AE8" s="23"/>
      <c r="AF8" s="23"/>
      <c r="AG8" s="23"/>
      <c r="AH8" s="23"/>
    </row>
    <row r="9" spans="1:34" s="4" customFormat="1" x14ac:dyDescent="0.2">
      <c r="A9" s="6"/>
      <c r="B9" s="6"/>
      <c r="C9" s="6"/>
      <c r="D9" s="6"/>
      <c r="E9" s="7"/>
      <c r="F9" s="6"/>
      <c r="G9" s="6"/>
      <c r="H9" s="6"/>
      <c r="I9" s="6"/>
      <c r="J9" s="6"/>
      <c r="K9" s="6"/>
      <c r="L9" s="6"/>
      <c r="M9" s="6"/>
      <c r="N9" s="3" t="s">
        <v>29</v>
      </c>
      <c r="O9" s="5" t="s">
        <v>1384</v>
      </c>
      <c r="P9" s="5" t="s">
        <v>1384</v>
      </c>
      <c r="Q9" s="5" t="s">
        <v>1384</v>
      </c>
      <c r="R9" s="5" t="s">
        <v>1383</v>
      </c>
      <c r="S9" s="5" t="s">
        <v>1383</v>
      </c>
      <c r="T9" s="5" t="s">
        <v>1383</v>
      </c>
      <c r="U9" s="5" t="s">
        <v>1382</v>
      </c>
      <c r="V9" s="5" t="s">
        <v>1382</v>
      </c>
      <c r="W9" s="5" t="s">
        <v>1382</v>
      </c>
      <c r="X9" s="5" t="s">
        <v>1381</v>
      </c>
      <c r="Y9" s="5" t="s">
        <v>1381</v>
      </c>
      <c r="Z9" s="5" t="s">
        <v>1381</v>
      </c>
      <c r="AA9" s="23"/>
      <c r="AB9" s="23"/>
      <c r="AC9" s="23"/>
      <c r="AD9" s="23"/>
      <c r="AE9" s="23"/>
      <c r="AF9" s="23"/>
      <c r="AG9" s="23"/>
      <c r="AH9" s="23"/>
    </row>
    <row r="10" spans="1:34" ht="6" customHeight="1" x14ac:dyDescent="0.2">
      <c r="A10" s="8"/>
      <c r="B10" s="8"/>
      <c r="C10" s="9"/>
      <c r="D10" s="9"/>
      <c r="E10" s="10"/>
      <c r="F10" s="9"/>
      <c r="G10" s="9"/>
      <c r="H10" s="11"/>
      <c r="I10" s="11"/>
      <c r="J10" s="12"/>
      <c r="K10" s="11"/>
      <c r="L10" s="11"/>
      <c r="M10" s="11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4" s="15" customFormat="1" ht="30" x14ac:dyDescent="0.2">
      <c r="A11" s="8" t="s">
        <v>30</v>
      </c>
      <c r="B11" s="8" t="s">
        <v>31</v>
      </c>
      <c r="C11" s="8" t="s">
        <v>32</v>
      </c>
      <c r="D11" s="8" t="s">
        <v>33</v>
      </c>
      <c r="E11" s="8" t="s">
        <v>34</v>
      </c>
      <c r="F11" s="8" t="s">
        <v>35</v>
      </c>
      <c r="G11" s="8" t="s">
        <v>36</v>
      </c>
      <c r="H11" s="8" t="s">
        <v>37</v>
      </c>
      <c r="I11" s="8" t="s">
        <v>38</v>
      </c>
      <c r="J11" s="8" t="s">
        <v>39</v>
      </c>
      <c r="K11" s="8" t="s">
        <v>40</v>
      </c>
      <c r="L11" s="8" t="s">
        <v>41</v>
      </c>
      <c r="M11" s="8" t="s">
        <v>42</v>
      </c>
      <c r="N11" s="14" t="s">
        <v>43</v>
      </c>
      <c r="O11" s="14" t="s">
        <v>44</v>
      </c>
      <c r="P11" s="14" t="s">
        <v>45</v>
      </c>
      <c r="Q11" s="14" t="s">
        <v>46</v>
      </c>
      <c r="R11" s="14" t="s">
        <v>47</v>
      </c>
      <c r="S11" s="14" t="s">
        <v>48</v>
      </c>
      <c r="T11" s="14" t="s">
        <v>49</v>
      </c>
      <c r="U11" s="14" t="s">
        <v>50</v>
      </c>
      <c r="V11" s="14" t="s">
        <v>51</v>
      </c>
      <c r="W11" s="14" t="s">
        <v>52</v>
      </c>
      <c r="X11" s="14" t="s">
        <v>53</v>
      </c>
      <c r="Y11" s="14" t="s">
        <v>54</v>
      </c>
      <c r="Z11" s="14" t="s">
        <v>55</v>
      </c>
      <c r="AA11" s="32" t="s">
        <v>1385</v>
      </c>
      <c r="AB11" s="33" t="s">
        <v>1386</v>
      </c>
      <c r="AC11" s="32" t="s">
        <v>1387</v>
      </c>
      <c r="AD11" s="33" t="s">
        <v>1388</v>
      </c>
      <c r="AE11" s="32" t="s">
        <v>1389</v>
      </c>
      <c r="AF11" s="33" t="s">
        <v>1390</v>
      </c>
      <c r="AG11" s="32" t="s">
        <v>1391</v>
      </c>
      <c r="AH11" s="33" t="s">
        <v>1392</v>
      </c>
    </row>
    <row r="12" spans="1:34" ht="15" customHeight="1" x14ac:dyDescent="0.2">
      <c r="A12" s="6">
        <v>453</v>
      </c>
      <c r="B12" s="6">
        <v>1</v>
      </c>
      <c r="C12" s="16">
        <v>39796</v>
      </c>
      <c r="D12" s="16" t="s">
        <v>56</v>
      </c>
      <c r="E12" s="17">
        <v>100003047</v>
      </c>
      <c r="F12" s="16">
        <v>1381.3</v>
      </c>
      <c r="G12" s="16">
        <v>665.21457999999996</v>
      </c>
      <c r="H12" s="18" t="s">
        <v>57</v>
      </c>
      <c r="I12" s="18">
        <v>166775</v>
      </c>
      <c r="J12" s="19"/>
      <c r="K12" s="20" t="s">
        <v>58</v>
      </c>
      <c r="L12" s="21" t="s">
        <v>59</v>
      </c>
      <c r="M12" s="21" t="s">
        <v>60</v>
      </c>
      <c r="N12" s="22" t="s">
        <v>61</v>
      </c>
      <c r="O12" s="23">
        <v>0.87639999999999996</v>
      </c>
      <c r="P12" s="23">
        <v>0.97030000000000005</v>
      </c>
      <c r="Q12" s="23">
        <v>1.1184000000000001</v>
      </c>
      <c r="R12" s="23">
        <v>1.1733</v>
      </c>
      <c r="S12" s="23">
        <v>1.3257000000000001</v>
      </c>
      <c r="T12" s="23">
        <v>1.5285</v>
      </c>
      <c r="U12" s="23">
        <v>1.5899000000000001</v>
      </c>
      <c r="V12" s="23">
        <v>1.6958</v>
      </c>
      <c r="W12" s="23">
        <v>0.86729999999999996</v>
      </c>
      <c r="X12" s="23">
        <v>1.2706999999999999</v>
      </c>
      <c r="Y12" s="23">
        <v>0.94340000000000002</v>
      </c>
      <c r="Z12" s="23">
        <v>1.2364999999999999</v>
      </c>
      <c r="AA12" s="30">
        <f>_xlfn.STDEV.P(O12:Q12)</f>
        <v>9.9618617180168262E-2</v>
      </c>
      <c r="AB12" s="30">
        <f>(AA12/SQRT(3))</f>
        <v>5.7514835445268427E-2</v>
      </c>
      <c r="AC12" s="30">
        <f>_xlfn.STDEV.P(R12:T12)</f>
        <v>0.14549556694277763</v>
      </c>
      <c r="AD12" s="30">
        <f>(AC12/SQRT(3))</f>
        <v>8.4001904740309885E-2</v>
      </c>
      <c r="AE12" s="30">
        <f>_xlfn.STDEV.P(U12:W12)</f>
        <v>0.36814517365964233</v>
      </c>
      <c r="AF12" s="30">
        <f>(AE12/SQRT(3))</f>
        <v>0.21254871511325604</v>
      </c>
      <c r="AG12" s="30">
        <f>_xlfn.STDEV.P(X12:Z12)</f>
        <v>0.14689472420750688</v>
      </c>
      <c r="AH12" s="30">
        <f>(AG12/SQRT(3))</f>
        <v>8.4809708563739941E-2</v>
      </c>
    </row>
    <row r="13" spans="1:34" ht="15" customHeight="1" x14ac:dyDescent="0.2">
      <c r="A13" s="6">
        <v>149</v>
      </c>
      <c r="B13" s="6">
        <v>2</v>
      </c>
      <c r="C13" s="16">
        <v>1654</v>
      </c>
      <c r="D13" s="16" t="s">
        <v>62</v>
      </c>
      <c r="E13" s="17">
        <v>48</v>
      </c>
      <c r="F13" s="16">
        <v>1633.8</v>
      </c>
      <c r="G13" s="16">
        <v>174</v>
      </c>
      <c r="H13" s="18" t="s">
        <v>63</v>
      </c>
      <c r="I13" s="18">
        <v>428</v>
      </c>
      <c r="J13" s="24" t="s">
        <v>64</v>
      </c>
      <c r="K13" s="20" t="s">
        <v>65</v>
      </c>
      <c r="L13" s="21" t="s">
        <v>66</v>
      </c>
      <c r="M13" s="21" t="s">
        <v>67</v>
      </c>
      <c r="N13" s="22" t="s">
        <v>68</v>
      </c>
      <c r="O13" s="23">
        <v>0.27379999999999999</v>
      </c>
      <c r="P13" s="23">
        <v>0.27379999999999999</v>
      </c>
      <c r="Q13" s="23">
        <v>0.27379999999999999</v>
      </c>
      <c r="R13" s="23">
        <v>0.27379999999999999</v>
      </c>
      <c r="S13" s="23">
        <v>0.27379999999999999</v>
      </c>
      <c r="T13" s="23">
        <v>0.27379999999999999</v>
      </c>
      <c r="U13" s="23">
        <v>0.27379999999999999</v>
      </c>
      <c r="V13" s="23">
        <v>0.27379999999999999</v>
      </c>
      <c r="W13" s="23">
        <v>0.27379999999999999</v>
      </c>
      <c r="X13" s="23">
        <v>0.27379999999999999</v>
      </c>
      <c r="Y13" s="23">
        <v>0.27379999999999999</v>
      </c>
      <c r="Z13" s="23">
        <v>0.27379999999999999</v>
      </c>
      <c r="AA13" s="30">
        <f t="shared" ref="AA13:AA76" si="0">_xlfn.STDEV.P(O13:Q13)</f>
        <v>0</v>
      </c>
      <c r="AB13" s="30">
        <f t="shared" ref="AB13:AB76" si="1">(AA13/SQRT(3))</f>
        <v>0</v>
      </c>
      <c r="AC13" s="30">
        <f t="shared" ref="AC13:AC76" si="2">_xlfn.STDEV.P(R13:T13)</f>
        <v>0</v>
      </c>
      <c r="AD13" s="30">
        <f t="shared" ref="AD13:AD76" si="3">(AC13/SQRT(3))</f>
        <v>0</v>
      </c>
      <c r="AE13" s="30">
        <f t="shared" ref="AE13:AE76" si="4">_xlfn.STDEV.P(U13:W13)</f>
        <v>0</v>
      </c>
      <c r="AF13" s="30">
        <f t="shared" ref="AF13:AF76" si="5">(AE13/SQRT(3))</f>
        <v>0</v>
      </c>
      <c r="AG13" s="30">
        <f t="shared" ref="AG13:AG76" si="6">_xlfn.STDEV.P(X13:Z13)</f>
        <v>0</v>
      </c>
      <c r="AH13" s="30">
        <f t="shared" ref="AH13:AH76" si="7">(AG13/SQRT(3))</f>
        <v>0</v>
      </c>
    </row>
    <row r="14" spans="1:34" ht="15" customHeight="1" x14ac:dyDescent="0.2">
      <c r="A14" s="6">
        <v>584</v>
      </c>
      <c r="B14" s="6">
        <v>3</v>
      </c>
      <c r="C14" s="16">
        <v>38395</v>
      </c>
      <c r="D14" s="16" t="s">
        <v>56</v>
      </c>
      <c r="E14" s="17">
        <v>62</v>
      </c>
      <c r="F14" s="16">
        <v>5137</v>
      </c>
      <c r="G14" s="16">
        <v>313.23842999999999</v>
      </c>
      <c r="H14" s="18" t="s">
        <v>69</v>
      </c>
      <c r="I14" s="18">
        <v>10236635</v>
      </c>
      <c r="J14" s="24" t="s">
        <v>70</v>
      </c>
      <c r="K14" s="20" t="s">
        <v>71</v>
      </c>
      <c r="L14" s="21" t="s">
        <v>72</v>
      </c>
      <c r="M14" s="21" t="s">
        <v>73</v>
      </c>
      <c r="N14" s="22" t="s">
        <v>74</v>
      </c>
      <c r="O14" s="23">
        <v>0.10440000000000001</v>
      </c>
      <c r="P14" s="23">
        <v>9.69E-2</v>
      </c>
      <c r="Q14" s="23">
        <v>0.17119999999999999</v>
      </c>
      <c r="R14" s="23">
        <v>0.1119</v>
      </c>
      <c r="S14" s="23">
        <v>0.12280000000000001</v>
      </c>
      <c r="T14" s="23">
        <v>9.0399999999999994E-2</v>
      </c>
      <c r="U14" s="23">
        <v>0.1741</v>
      </c>
      <c r="V14" s="23">
        <v>0.2041</v>
      </c>
      <c r="W14" s="23">
        <v>0.14779999999999999</v>
      </c>
      <c r="X14" s="23">
        <v>0.2102</v>
      </c>
      <c r="Y14" s="23">
        <v>0.16539999999999999</v>
      </c>
      <c r="Z14" s="23">
        <v>0.10829999999999999</v>
      </c>
      <c r="AA14" s="30">
        <f t="shared" si="0"/>
        <v>3.3398236813074765E-2</v>
      </c>
      <c r="AB14" s="30">
        <f t="shared" si="1"/>
        <v>1.9282481014487585E-2</v>
      </c>
      <c r="AC14" s="30">
        <f t="shared" si="2"/>
        <v>1.3461137478765411E-2</v>
      </c>
      <c r="AD14" s="30">
        <f t="shared" si="3"/>
        <v>7.7717913469637703E-3</v>
      </c>
      <c r="AE14" s="30">
        <f t="shared" si="4"/>
        <v>2.3000917856081882E-2</v>
      </c>
      <c r="AF14" s="30">
        <f t="shared" si="5"/>
        <v>1.3279586115817345E-2</v>
      </c>
      <c r="AG14" s="30">
        <f t="shared" si="6"/>
        <v>4.1701398857432383E-2</v>
      </c>
      <c r="AH14" s="30">
        <f t="shared" si="7"/>
        <v>2.407631385592254E-2</v>
      </c>
    </row>
    <row r="15" spans="1:34" ht="15" customHeight="1" x14ac:dyDescent="0.2">
      <c r="A15" s="6">
        <v>581</v>
      </c>
      <c r="B15" s="6">
        <v>4</v>
      </c>
      <c r="C15" s="16">
        <v>37752</v>
      </c>
      <c r="D15" s="16" t="s">
        <v>56</v>
      </c>
      <c r="E15" s="17">
        <v>100002196</v>
      </c>
      <c r="F15" s="16">
        <v>5275</v>
      </c>
      <c r="G15" s="16">
        <v>295.22825</v>
      </c>
      <c r="I15" s="18">
        <v>43013</v>
      </c>
      <c r="J15" s="19"/>
      <c r="K15" s="21"/>
      <c r="L15" s="21" t="s">
        <v>72</v>
      </c>
      <c r="M15" s="21" t="s">
        <v>73</v>
      </c>
      <c r="N15" s="22" t="s">
        <v>75</v>
      </c>
      <c r="O15" s="23">
        <v>0.15479999999999999</v>
      </c>
      <c r="P15" s="23">
        <v>0.1071</v>
      </c>
      <c r="Q15" s="23">
        <v>0.33119999999999999</v>
      </c>
      <c r="R15" s="23">
        <v>0.1522</v>
      </c>
      <c r="S15" s="23">
        <v>0.18029999999999999</v>
      </c>
      <c r="T15" s="23">
        <v>0.1019</v>
      </c>
      <c r="U15" s="23">
        <v>0.2145</v>
      </c>
      <c r="V15" s="23">
        <v>0.13639999999999999</v>
      </c>
      <c r="W15" s="23">
        <v>0.249</v>
      </c>
      <c r="X15" s="23">
        <v>0.50049999999999994</v>
      </c>
      <c r="Y15" s="23">
        <v>0.29509999999999997</v>
      </c>
      <c r="Z15" s="23">
        <v>0.2336</v>
      </c>
      <c r="AA15" s="30">
        <f t="shared" si="0"/>
        <v>9.6386409830432049E-2</v>
      </c>
      <c r="AB15" s="30">
        <f t="shared" si="1"/>
        <v>5.5648719661821534E-2</v>
      </c>
      <c r="AC15" s="30">
        <f t="shared" si="2"/>
        <v>3.2431568982500124E-2</v>
      </c>
      <c r="AD15" s="30">
        <f t="shared" si="3"/>
        <v>1.8724375082288365E-2</v>
      </c>
      <c r="AE15" s="30">
        <f t="shared" si="4"/>
        <v>4.7103455876990184E-2</v>
      </c>
      <c r="AF15" s="30">
        <f t="shared" si="5"/>
        <v>2.7195192930341946E-2</v>
      </c>
      <c r="AG15" s="30">
        <f t="shared" si="6"/>
        <v>0.11411836934614084</v>
      </c>
      <c r="AH15" s="30">
        <f t="shared" si="7"/>
        <v>6.5886271261475546E-2</v>
      </c>
    </row>
    <row r="16" spans="1:34" ht="15" customHeight="1" x14ac:dyDescent="0.2">
      <c r="A16" s="6">
        <v>595</v>
      </c>
      <c r="B16" s="6">
        <v>5</v>
      </c>
      <c r="C16" s="16">
        <v>46109</v>
      </c>
      <c r="D16" s="16" t="s">
        <v>76</v>
      </c>
      <c r="E16" s="17">
        <v>100002836</v>
      </c>
      <c r="F16" s="16">
        <v>5365</v>
      </c>
      <c r="G16" s="16">
        <v>277.21620999999999</v>
      </c>
      <c r="H16" s="18" t="s">
        <v>77</v>
      </c>
      <c r="J16" s="19"/>
      <c r="K16" s="21"/>
      <c r="L16" s="21" t="s">
        <v>72</v>
      </c>
      <c r="M16" s="21" t="s">
        <v>73</v>
      </c>
      <c r="N16" s="22" t="s">
        <v>78</v>
      </c>
      <c r="O16" s="23">
        <v>7.85E-2</v>
      </c>
      <c r="P16" s="23">
        <v>9.8799999999999999E-2</v>
      </c>
      <c r="Q16" s="23">
        <v>0.1426</v>
      </c>
      <c r="R16" s="23">
        <v>8.6400000000000005E-2</v>
      </c>
      <c r="S16" s="23">
        <v>0.1037</v>
      </c>
      <c r="T16" s="23">
        <v>5.8500000000000003E-2</v>
      </c>
      <c r="U16" s="23">
        <v>0.1234</v>
      </c>
      <c r="V16" s="23">
        <v>5.8500000000000003E-2</v>
      </c>
      <c r="W16" s="23">
        <v>0.1232</v>
      </c>
      <c r="X16" s="23">
        <v>0.2336</v>
      </c>
      <c r="Y16" s="23">
        <v>0.10059999999999999</v>
      </c>
      <c r="Z16" s="23">
        <v>9.5600000000000004E-2</v>
      </c>
      <c r="AA16" s="30">
        <f t="shared" si="0"/>
        <v>2.6748499438701622E-2</v>
      </c>
      <c r="AB16" s="30">
        <f t="shared" si="1"/>
        <v>1.5443253351352937E-2</v>
      </c>
      <c r="AC16" s="30">
        <f t="shared" si="2"/>
        <v>1.8621194614978097E-2</v>
      </c>
      <c r="AD16" s="30">
        <f t="shared" si="3"/>
        <v>1.0750951723590014E-2</v>
      </c>
      <c r="AE16" s="30">
        <f t="shared" si="4"/>
        <v>3.0547122068480745E-2</v>
      </c>
      <c r="AF16" s="30">
        <f t="shared" si="5"/>
        <v>1.7636389149205716E-2</v>
      </c>
      <c r="AG16" s="30">
        <f t="shared" si="6"/>
        <v>6.3907919870875324E-2</v>
      </c>
      <c r="AH16" s="30">
        <f t="shared" si="7"/>
        <v>3.6897254740798906E-2</v>
      </c>
    </row>
    <row r="17" spans="1:34" ht="15" customHeight="1" x14ac:dyDescent="0.2">
      <c r="A17" s="6">
        <v>396</v>
      </c>
      <c r="B17" s="6">
        <v>6</v>
      </c>
      <c r="C17" s="16">
        <v>22012</v>
      </c>
      <c r="D17" s="16" t="s">
        <v>56</v>
      </c>
      <c r="E17" s="17">
        <v>100000980</v>
      </c>
      <c r="F17" s="16">
        <v>1054</v>
      </c>
      <c r="G17" s="16">
        <v>503.16174999999998</v>
      </c>
      <c r="H17" s="18" t="s">
        <v>79</v>
      </c>
      <c r="I17" s="18">
        <v>440080</v>
      </c>
      <c r="J17" s="24" t="s">
        <v>80</v>
      </c>
      <c r="K17" s="20" t="s">
        <v>81</v>
      </c>
      <c r="L17" s="21" t="s">
        <v>59</v>
      </c>
      <c r="M17" s="21" t="s">
        <v>60</v>
      </c>
      <c r="N17" s="22" t="s">
        <v>82</v>
      </c>
      <c r="O17" s="23">
        <v>0.64429999999999998</v>
      </c>
      <c r="P17" s="23">
        <v>0.69130000000000003</v>
      </c>
      <c r="Q17" s="23">
        <v>0.80669999999999997</v>
      </c>
      <c r="R17" s="23">
        <v>0.7379</v>
      </c>
      <c r="S17" s="23">
        <v>0.82189999999999996</v>
      </c>
      <c r="T17" s="23">
        <v>0.95389999999999997</v>
      </c>
      <c r="U17" s="23">
        <v>0.91500000000000004</v>
      </c>
      <c r="V17" s="23">
        <v>1.2077</v>
      </c>
      <c r="W17" s="23">
        <v>0.84260000000000002</v>
      </c>
      <c r="X17" s="23">
        <v>0.91469999999999996</v>
      </c>
      <c r="Y17" s="23">
        <v>0.97219999999999995</v>
      </c>
      <c r="Z17" s="23">
        <v>0.81200000000000006</v>
      </c>
      <c r="AA17" s="30">
        <f t="shared" si="0"/>
        <v>6.8231566497235469E-2</v>
      </c>
      <c r="AB17" s="30">
        <f t="shared" si="1"/>
        <v>3.9393513284408752E-2</v>
      </c>
      <c r="AC17" s="30">
        <f t="shared" si="2"/>
        <v>8.8904443083571538E-2</v>
      </c>
      <c r="AD17" s="30">
        <f t="shared" si="3"/>
        <v>5.1329004146453791E-2</v>
      </c>
      <c r="AE17" s="30">
        <f t="shared" si="4"/>
        <v>0.15783713828570972</v>
      </c>
      <c r="AF17" s="30">
        <f t="shared" si="5"/>
        <v>9.1127314277374694E-2</v>
      </c>
      <c r="AG17" s="30">
        <f t="shared" si="6"/>
        <v>6.6263430504481247E-2</v>
      </c>
      <c r="AH17" s="30">
        <f t="shared" si="7"/>
        <v>3.8257209439190309E-2</v>
      </c>
    </row>
    <row r="18" spans="1:34" ht="15" customHeight="1" x14ac:dyDescent="0.2">
      <c r="A18" s="6">
        <v>625</v>
      </c>
      <c r="B18" s="6">
        <v>7</v>
      </c>
      <c r="C18" s="16">
        <v>34393</v>
      </c>
      <c r="D18" s="16" t="s">
        <v>56</v>
      </c>
      <c r="E18" s="17">
        <v>100001435</v>
      </c>
      <c r="F18" s="16">
        <v>6214</v>
      </c>
      <c r="G18" s="16">
        <v>277.21728000000002</v>
      </c>
      <c r="I18" s="18">
        <v>53480978</v>
      </c>
      <c r="J18" s="19"/>
      <c r="K18" s="21"/>
      <c r="L18" s="21" t="s">
        <v>72</v>
      </c>
      <c r="M18" s="21" t="s">
        <v>83</v>
      </c>
      <c r="N18" s="22" t="s">
        <v>84</v>
      </c>
      <c r="O18" s="23">
        <v>0.24</v>
      </c>
      <c r="P18" s="23">
        <v>0.38150000000000001</v>
      </c>
      <c r="Q18" s="23">
        <v>1.1738</v>
      </c>
      <c r="R18" s="23">
        <v>0.2334</v>
      </c>
      <c r="S18" s="23">
        <v>5.6500000000000002E-2</v>
      </c>
      <c r="T18" s="23">
        <v>5.6500000000000002E-2</v>
      </c>
      <c r="U18" s="23">
        <v>0.25040000000000001</v>
      </c>
      <c r="V18" s="23">
        <v>0.48270000000000002</v>
      </c>
      <c r="W18" s="23">
        <v>0.37440000000000001</v>
      </c>
      <c r="X18" s="23">
        <v>1.024</v>
      </c>
      <c r="Y18" s="23">
        <v>0.43130000000000002</v>
      </c>
      <c r="Z18" s="23">
        <v>0.26769999999999999</v>
      </c>
      <c r="AA18" s="30">
        <f t="shared" si="0"/>
        <v>0.41092632213356961</v>
      </c>
      <c r="AB18" s="30">
        <f t="shared" si="1"/>
        <v>0.23724842270091931</v>
      </c>
      <c r="AC18" s="30">
        <f t="shared" si="2"/>
        <v>8.3391459727933506E-2</v>
      </c>
      <c r="AD18" s="30">
        <f t="shared" si="3"/>
        <v>4.8146081722038249E-2</v>
      </c>
      <c r="AE18" s="30">
        <f t="shared" si="4"/>
        <v>9.4908248090224218E-2</v>
      </c>
      <c r="AF18" s="30">
        <f t="shared" si="5"/>
        <v>5.4795302583206744E-2</v>
      </c>
      <c r="AG18" s="30">
        <f t="shared" si="6"/>
        <v>0.32490134229058243</v>
      </c>
      <c r="AH18" s="30">
        <f t="shared" si="7"/>
        <v>0.18758187743153851</v>
      </c>
    </row>
    <row r="19" spans="1:34" ht="15" customHeight="1" x14ac:dyDescent="0.2">
      <c r="A19" s="6">
        <v>682</v>
      </c>
      <c r="B19" s="6">
        <v>8</v>
      </c>
      <c r="C19" s="16">
        <v>45951</v>
      </c>
      <c r="D19" s="16" t="s">
        <v>76</v>
      </c>
      <c r="E19" s="17">
        <v>100005350</v>
      </c>
      <c r="F19" s="16">
        <v>5506</v>
      </c>
      <c r="G19" s="16">
        <v>518.32411999999999</v>
      </c>
      <c r="J19" s="19"/>
      <c r="K19" s="21"/>
      <c r="L19" s="21" t="s">
        <v>72</v>
      </c>
      <c r="M19" s="21" t="s">
        <v>85</v>
      </c>
      <c r="N19" s="22" t="s">
        <v>86</v>
      </c>
      <c r="O19" s="23">
        <v>0.45100000000000001</v>
      </c>
      <c r="P19" s="23">
        <v>0.64639999999999997</v>
      </c>
      <c r="Q19" s="23">
        <v>0.46350000000000002</v>
      </c>
      <c r="R19" s="23">
        <v>0.67220000000000002</v>
      </c>
      <c r="S19" s="23">
        <v>1.0326</v>
      </c>
      <c r="T19" s="23">
        <v>1.0806</v>
      </c>
      <c r="U19" s="23">
        <v>0.75419999999999998</v>
      </c>
      <c r="V19" s="23">
        <v>0.58389999999999997</v>
      </c>
      <c r="W19" s="23">
        <v>0.26200000000000001</v>
      </c>
      <c r="X19" s="23">
        <v>1.1342000000000001</v>
      </c>
      <c r="Y19" s="23">
        <v>1.4588000000000001</v>
      </c>
      <c r="Z19" s="23">
        <v>1.9409000000000001</v>
      </c>
      <c r="AA19" s="30">
        <f t="shared" si="0"/>
        <v>8.9312074584944515E-2</v>
      </c>
      <c r="AB19" s="30">
        <f t="shared" si="1"/>
        <v>5.1564350303501649E-2</v>
      </c>
      <c r="AC19" s="30">
        <f t="shared" si="2"/>
        <v>0.18226437452838168</v>
      </c>
      <c r="AD19" s="30">
        <f t="shared" si="3"/>
        <v>0.10523038569763994</v>
      </c>
      <c r="AE19" s="30">
        <f t="shared" si="4"/>
        <v>0.20409217416538936</v>
      </c>
      <c r="AF19" s="30">
        <f t="shared" si="5"/>
        <v>0.11783267169388353</v>
      </c>
      <c r="AG19" s="30">
        <f t="shared" si="6"/>
        <v>0.33141958300619517</v>
      </c>
      <c r="AH19" s="30">
        <f t="shared" si="7"/>
        <v>0.19134518546334031</v>
      </c>
    </row>
    <row r="20" spans="1:34" ht="15" customHeight="1" x14ac:dyDescent="0.2">
      <c r="A20" s="6">
        <v>606</v>
      </c>
      <c r="B20" s="6">
        <v>9</v>
      </c>
      <c r="C20" s="16">
        <v>27447</v>
      </c>
      <c r="D20" s="16" t="s">
        <v>56</v>
      </c>
      <c r="E20" s="17">
        <v>100001040</v>
      </c>
      <c r="F20" s="16">
        <v>6477</v>
      </c>
      <c r="G20" s="16">
        <v>279.23293000000001</v>
      </c>
      <c r="H20" s="18" t="s">
        <v>87</v>
      </c>
      <c r="I20" s="18">
        <v>5283469</v>
      </c>
      <c r="J20" s="19"/>
      <c r="K20" s="21"/>
      <c r="L20" s="21" t="s">
        <v>72</v>
      </c>
      <c r="M20" s="21" t="s">
        <v>83</v>
      </c>
      <c r="N20" s="22" t="s">
        <v>88</v>
      </c>
      <c r="O20" s="23">
        <v>0.68310000000000004</v>
      </c>
      <c r="P20" s="23">
        <v>0.46029999999999999</v>
      </c>
      <c r="Q20" s="23">
        <v>1.3078000000000001</v>
      </c>
      <c r="R20" s="23">
        <v>0.28000000000000003</v>
      </c>
      <c r="S20" s="23">
        <v>0.19750000000000001</v>
      </c>
      <c r="T20" s="23">
        <v>0.69869999999999999</v>
      </c>
      <c r="U20" s="23">
        <v>0.46260000000000001</v>
      </c>
      <c r="V20" s="23">
        <v>0.85929999999999995</v>
      </c>
      <c r="W20" s="23">
        <v>0.90090000000000003</v>
      </c>
      <c r="X20" s="23">
        <v>1.5739000000000001</v>
      </c>
      <c r="Y20" s="23">
        <v>0.9254</v>
      </c>
      <c r="Z20" s="23">
        <v>0.61639999999999995</v>
      </c>
      <c r="AA20" s="30">
        <f t="shared" si="0"/>
        <v>0.35872400099364538</v>
      </c>
      <c r="AB20" s="30">
        <f t="shared" si="1"/>
        <v>0.20710939853846075</v>
      </c>
      <c r="AC20" s="30">
        <f t="shared" si="2"/>
        <v>0.21942282368877569</v>
      </c>
      <c r="AD20" s="30">
        <f t="shared" si="3"/>
        <v>0.12668382632306244</v>
      </c>
      <c r="AE20" s="30">
        <f t="shared" si="4"/>
        <v>0.19754277736452155</v>
      </c>
      <c r="AF20" s="30">
        <f t="shared" si="5"/>
        <v>0.11405137568787284</v>
      </c>
      <c r="AG20" s="30">
        <f t="shared" si="6"/>
        <v>0.39900424670533158</v>
      </c>
      <c r="AH20" s="30">
        <f t="shared" si="7"/>
        <v>0.23036520924312706</v>
      </c>
    </row>
    <row r="21" spans="1:34" ht="15" customHeight="1" x14ac:dyDescent="0.2">
      <c r="A21" s="6">
        <v>693</v>
      </c>
      <c r="B21" s="6">
        <v>10</v>
      </c>
      <c r="C21" s="16">
        <v>43676</v>
      </c>
      <c r="D21" s="16" t="s">
        <v>56</v>
      </c>
      <c r="E21" s="17">
        <v>100004606</v>
      </c>
      <c r="F21" s="16">
        <v>5500</v>
      </c>
      <c r="G21" s="16">
        <v>520.26809000000003</v>
      </c>
      <c r="J21" s="19"/>
      <c r="K21" s="21"/>
      <c r="L21" s="21" t="s">
        <v>72</v>
      </c>
      <c r="M21" s="21" t="s">
        <v>85</v>
      </c>
      <c r="N21" s="22" t="s">
        <v>89</v>
      </c>
      <c r="O21" s="23">
        <v>0.1726</v>
      </c>
      <c r="P21" s="23">
        <v>0.10829999999999999</v>
      </c>
      <c r="Q21" s="23">
        <v>0.41620000000000001</v>
      </c>
      <c r="R21" s="23">
        <v>0.19620000000000001</v>
      </c>
      <c r="S21" s="23">
        <v>0.192</v>
      </c>
      <c r="T21" s="23">
        <v>0.26960000000000001</v>
      </c>
      <c r="U21" s="23">
        <v>0.2974</v>
      </c>
      <c r="V21" s="23">
        <v>0.76729999999999998</v>
      </c>
      <c r="W21" s="23">
        <v>0.71660000000000001</v>
      </c>
      <c r="X21" s="23">
        <v>1.2741</v>
      </c>
      <c r="Y21" s="23">
        <v>1</v>
      </c>
      <c r="Z21" s="23">
        <v>0.62849999999999995</v>
      </c>
      <c r="AA21" s="30">
        <f t="shared" si="0"/>
        <v>0.13261383370104673</v>
      </c>
      <c r="AB21" s="30">
        <f t="shared" si="1"/>
        <v>7.6564632585567602E-2</v>
      </c>
      <c r="AC21" s="30">
        <f t="shared" si="2"/>
        <v>3.5632319910752754E-2</v>
      </c>
      <c r="AD21" s="30">
        <f t="shared" si="3"/>
        <v>2.0572329492323967E-2</v>
      </c>
      <c r="AE21" s="30">
        <f t="shared" si="4"/>
        <v>0.21058256232545838</v>
      </c>
      <c r="AF21" s="30">
        <f t="shared" si="5"/>
        <v>0.12157989904524455</v>
      </c>
      <c r="AG21" s="30">
        <f t="shared" si="6"/>
        <v>0.26456304016665422</v>
      </c>
      <c r="AH21" s="30">
        <f t="shared" si="7"/>
        <v>0.15274554245784361</v>
      </c>
    </row>
    <row r="22" spans="1:34" ht="15" customHeight="1" x14ac:dyDescent="0.2">
      <c r="A22" s="6">
        <v>637</v>
      </c>
      <c r="B22" s="6">
        <v>11</v>
      </c>
      <c r="C22" s="16">
        <v>34419</v>
      </c>
      <c r="D22" s="16" t="s">
        <v>76</v>
      </c>
      <c r="E22" s="17">
        <v>100001395</v>
      </c>
      <c r="F22" s="16">
        <v>5575.9</v>
      </c>
      <c r="G22" s="16">
        <v>520.33977000000004</v>
      </c>
      <c r="I22" s="18">
        <v>11988421</v>
      </c>
      <c r="J22" s="24" t="s">
        <v>90</v>
      </c>
      <c r="K22" s="21"/>
      <c r="L22" s="21" t="s">
        <v>72</v>
      </c>
      <c r="M22" s="21" t="s">
        <v>85</v>
      </c>
      <c r="N22" s="22" t="s">
        <v>91</v>
      </c>
      <c r="O22" s="23">
        <v>0.39200000000000002</v>
      </c>
      <c r="P22" s="23">
        <v>0.60089999999999999</v>
      </c>
      <c r="Q22" s="23">
        <v>0.44500000000000001</v>
      </c>
      <c r="R22" s="23">
        <v>1.2239</v>
      </c>
      <c r="S22" s="23">
        <v>1.9422999999999999</v>
      </c>
      <c r="T22" s="23">
        <v>1.2798</v>
      </c>
      <c r="U22" s="23">
        <v>0.57740000000000002</v>
      </c>
      <c r="V22" s="23">
        <v>0.56440000000000001</v>
      </c>
      <c r="W22" s="23">
        <v>0.2908</v>
      </c>
      <c r="X22" s="23">
        <v>1.0203</v>
      </c>
      <c r="Y22" s="23">
        <v>1.7914000000000001</v>
      </c>
      <c r="Z22" s="23">
        <v>2.4517000000000002</v>
      </c>
      <c r="AA22" s="30">
        <f t="shared" si="0"/>
        <v>8.8664799479086884E-2</v>
      </c>
      <c r="AB22" s="30">
        <f t="shared" si="1"/>
        <v>5.1190645846895005E-2</v>
      </c>
      <c r="AC22" s="30">
        <f t="shared" si="2"/>
        <v>0.32628031915312755</v>
      </c>
      <c r="AD22" s="30">
        <f t="shared" si="3"/>
        <v>0.18837803009433521</v>
      </c>
      <c r="AE22" s="30">
        <f t="shared" si="4"/>
        <v>0.13214702249977334</v>
      </c>
      <c r="AF22" s="30">
        <f t="shared" si="5"/>
        <v>7.6295119012851673E-2</v>
      </c>
      <c r="AG22" s="30">
        <f t="shared" si="6"/>
        <v>0.58494988009420246</v>
      </c>
      <c r="AH22" s="30">
        <f t="shared" si="7"/>
        <v>0.3377209707348271</v>
      </c>
    </row>
    <row r="23" spans="1:34" ht="15" customHeight="1" x14ac:dyDescent="0.2">
      <c r="A23" s="6">
        <v>638</v>
      </c>
      <c r="B23" s="6">
        <v>12</v>
      </c>
      <c r="C23" s="16">
        <v>32635</v>
      </c>
      <c r="D23" s="16" t="s">
        <v>56</v>
      </c>
      <c r="E23" s="17">
        <v>100001570</v>
      </c>
      <c r="F23" s="16">
        <v>5900</v>
      </c>
      <c r="G23" s="16">
        <v>476.27825999999999</v>
      </c>
      <c r="I23" s="18">
        <v>52925130</v>
      </c>
      <c r="J23" s="19"/>
      <c r="K23" s="21"/>
      <c r="L23" s="21" t="s">
        <v>72</v>
      </c>
      <c r="M23" s="21" t="s">
        <v>85</v>
      </c>
      <c r="N23" s="22" t="s">
        <v>92</v>
      </c>
      <c r="O23" s="23">
        <v>0.45700000000000002</v>
      </c>
      <c r="P23" s="23">
        <v>0.39900000000000002</v>
      </c>
      <c r="Q23" s="23">
        <v>0.91959999999999997</v>
      </c>
      <c r="R23" s="23">
        <v>0.2878</v>
      </c>
      <c r="S23" s="23">
        <v>0.2742</v>
      </c>
      <c r="T23" s="23">
        <v>0.3982</v>
      </c>
      <c r="U23" s="23">
        <v>0.60570000000000002</v>
      </c>
      <c r="V23" s="23">
        <v>1.1811</v>
      </c>
      <c r="W23" s="23">
        <v>1.1722999999999999</v>
      </c>
      <c r="X23" s="23">
        <v>2.855</v>
      </c>
      <c r="Y23" s="23">
        <v>1.9508000000000001</v>
      </c>
      <c r="Z23" s="23">
        <v>1.2628999999999999</v>
      </c>
      <c r="AA23" s="30">
        <f t="shared" si="0"/>
        <v>0.23294899775606562</v>
      </c>
      <c r="AB23" s="30">
        <f t="shared" si="1"/>
        <v>0.13449316656191801</v>
      </c>
      <c r="AC23" s="30">
        <f t="shared" si="2"/>
        <v>5.5526890382548447E-2</v>
      </c>
      <c r="AD23" s="30">
        <f t="shared" si="3"/>
        <v>3.2058465109627191E-2</v>
      </c>
      <c r="AE23" s="30">
        <f t="shared" si="4"/>
        <v>0.26919595506289157</v>
      </c>
      <c r="AF23" s="30">
        <f t="shared" si="5"/>
        <v>0.15542035712031885</v>
      </c>
      <c r="AG23" s="30">
        <f t="shared" si="6"/>
        <v>0.65196851150956703</v>
      </c>
      <c r="AH23" s="30">
        <f t="shared" si="7"/>
        <v>0.37641419562320816</v>
      </c>
    </row>
    <row r="24" spans="1:34" ht="15" customHeight="1" x14ac:dyDescent="0.2">
      <c r="A24" s="6">
        <v>639</v>
      </c>
      <c r="B24" s="6">
        <v>13</v>
      </c>
      <c r="C24" s="16">
        <v>36594</v>
      </c>
      <c r="D24" s="16" t="s">
        <v>56</v>
      </c>
      <c r="E24" s="17">
        <v>100001778</v>
      </c>
      <c r="F24" s="16">
        <v>5494</v>
      </c>
      <c r="G24" s="16">
        <v>595.28887999999995</v>
      </c>
      <c r="J24" s="19"/>
      <c r="K24" s="21"/>
      <c r="L24" s="21" t="s">
        <v>72</v>
      </c>
      <c r="M24" s="21" t="s">
        <v>85</v>
      </c>
      <c r="N24" s="22" t="s">
        <v>93</v>
      </c>
      <c r="O24" s="23">
        <v>0.24990000000000001</v>
      </c>
      <c r="P24" s="23">
        <v>0.21149999999999999</v>
      </c>
      <c r="Q24" s="23">
        <v>0.58540000000000003</v>
      </c>
      <c r="R24" s="23">
        <v>0.25840000000000002</v>
      </c>
      <c r="S24" s="23">
        <v>0.4244</v>
      </c>
      <c r="T24" s="23">
        <v>0.33679999999999999</v>
      </c>
      <c r="U24" s="23">
        <v>0.37119999999999997</v>
      </c>
      <c r="V24" s="23">
        <v>0.89549999999999996</v>
      </c>
      <c r="W24" s="23">
        <v>0.75029999999999997</v>
      </c>
      <c r="X24" s="23">
        <v>1.952</v>
      </c>
      <c r="Y24" s="23">
        <v>1.82</v>
      </c>
      <c r="Z24" s="23">
        <v>1.1045</v>
      </c>
      <c r="AA24" s="30">
        <f t="shared" si="0"/>
        <v>0.16794047225794673</v>
      </c>
      <c r="AB24" s="30">
        <f t="shared" si="1"/>
        <v>9.696047686595842E-2</v>
      </c>
      <c r="AC24" s="30">
        <f t="shared" si="2"/>
        <v>6.7803900248354851E-2</v>
      </c>
      <c r="AD24" s="30">
        <f t="shared" si="3"/>
        <v>3.914660006049421E-2</v>
      </c>
      <c r="AE24" s="30">
        <f t="shared" si="4"/>
        <v>0.22103050066047933</v>
      </c>
      <c r="AF24" s="30">
        <f t="shared" si="5"/>
        <v>0.1276120190554455</v>
      </c>
      <c r="AG24" s="30">
        <f t="shared" si="6"/>
        <v>0.37232311236344168</v>
      </c>
      <c r="AH24" s="30">
        <f t="shared" si="7"/>
        <v>0.21496084914855235</v>
      </c>
    </row>
    <row r="25" spans="1:34" ht="15" customHeight="1" x14ac:dyDescent="0.2">
      <c r="A25" s="6">
        <v>906</v>
      </c>
      <c r="B25" s="6">
        <v>14</v>
      </c>
      <c r="C25" s="16">
        <v>1527</v>
      </c>
      <c r="D25" s="16" t="s">
        <v>76</v>
      </c>
      <c r="E25" s="17">
        <v>54</v>
      </c>
      <c r="F25" s="16">
        <v>940</v>
      </c>
      <c r="G25" s="16">
        <v>150.07742999999999</v>
      </c>
      <c r="H25" s="18" t="s">
        <v>94</v>
      </c>
      <c r="I25" s="18">
        <v>78821</v>
      </c>
      <c r="J25" s="24" t="s">
        <v>95</v>
      </c>
      <c r="K25" s="21"/>
      <c r="L25" s="21" t="s">
        <v>96</v>
      </c>
      <c r="M25" s="21" t="s">
        <v>97</v>
      </c>
      <c r="N25" s="22" t="s">
        <v>98</v>
      </c>
      <c r="O25" s="23">
        <v>0.14449999999999999</v>
      </c>
      <c r="P25" s="23">
        <v>0.26340000000000002</v>
      </c>
      <c r="Q25" s="23">
        <v>0.4052</v>
      </c>
      <c r="R25" s="23">
        <v>0.47599999999999998</v>
      </c>
      <c r="S25" s="23">
        <v>0.83379999999999999</v>
      </c>
      <c r="T25" s="23">
        <v>0.71579999999999999</v>
      </c>
      <c r="U25" s="23">
        <v>0.25159999999999999</v>
      </c>
      <c r="V25" s="23">
        <v>0.46839999999999998</v>
      </c>
      <c r="W25" s="23">
        <v>0.26700000000000002</v>
      </c>
      <c r="X25" s="23">
        <v>1.0449999999999999</v>
      </c>
      <c r="Y25" s="23">
        <v>1.5555000000000001</v>
      </c>
      <c r="Z25" s="23">
        <v>0.66659999999999997</v>
      </c>
      <c r="AA25" s="30">
        <f t="shared" si="0"/>
        <v>0.10656710978950719</v>
      </c>
      <c r="AB25" s="30">
        <f t="shared" si="1"/>
        <v>6.1526549523732384E-2</v>
      </c>
      <c r="AC25" s="30">
        <f t="shared" si="2"/>
        <v>0.14886566651403135</v>
      </c>
      <c r="AD25" s="30">
        <f t="shared" si="3"/>
        <v>8.5947632634969059E-2</v>
      </c>
      <c r="AE25" s="30">
        <f t="shared" si="4"/>
        <v>9.8770980893512744E-2</v>
      </c>
      <c r="AF25" s="30">
        <f t="shared" si="5"/>
        <v>5.7025452406992971E-2</v>
      </c>
      <c r="AG25" s="30">
        <f t="shared" si="6"/>
        <v>0.36422520810924436</v>
      </c>
      <c r="AH25" s="30">
        <f t="shared" si="7"/>
        <v>0.2102855219475197</v>
      </c>
    </row>
    <row r="26" spans="1:34" ht="15" customHeight="1" x14ac:dyDescent="0.2">
      <c r="A26" s="6">
        <v>608</v>
      </c>
      <c r="B26" s="6">
        <v>15</v>
      </c>
      <c r="C26" s="16">
        <v>21184</v>
      </c>
      <c r="D26" s="16" t="s">
        <v>56</v>
      </c>
      <c r="E26" s="17">
        <v>100000924</v>
      </c>
      <c r="F26" s="16">
        <v>6794</v>
      </c>
      <c r="G26" s="16">
        <v>281.24858</v>
      </c>
      <c r="H26" s="18" t="s">
        <v>99</v>
      </c>
      <c r="I26" s="18">
        <v>5283468</v>
      </c>
      <c r="J26" s="19"/>
      <c r="K26" s="21"/>
      <c r="L26" s="21" t="s">
        <v>72</v>
      </c>
      <c r="M26" s="21" t="s">
        <v>83</v>
      </c>
      <c r="N26" s="22" t="s">
        <v>100</v>
      </c>
      <c r="O26" s="23">
        <v>0.54410000000000003</v>
      </c>
      <c r="P26" s="23">
        <v>0.59179999999999999</v>
      </c>
      <c r="Q26" s="23">
        <v>1.1406000000000001</v>
      </c>
      <c r="R26" s="23">
        <v>0.45200000000000001</v>
      </c>
      <c r="S26" s="23">
        <v>0.21609999999999999</v>
      </c>
      <c r="T26" s="23">
        <v>0.30909999999999999</v>
      </c>
      <c r="U26" s="23">
        <v>0.34760000000000002</v>
      </c>
      <c r="V26" s="23">
        <v>0.60940000000000005</v>
      </c>
      <c r="W26" s="23">
        <v>0.85940000000000005</v>
      </c>
      <c r="X26" s="23">
        <v>1.1933</v>
      </c>
      <c r="Y26" s="23">
        <v>0.71379999999999999</v>
      </c>
      <c r="Z26" s="23">
        <v>0.6452</v>
      </c>
      <c r="AA26" s="30">
        <f t="shared" si="0"/>
        <v>0.27065126803488104</v>
      </c>
      <c r="AB26" s="30">
        <f t="shared" si="1"/>
        <v>0.15626058245645214</v>
      </c>
      <c r="AC26" s="30">
        <f t="shared" si="2"/>
        <v>9.7021314954784804E-2</v>
      </c>
      <c r="AD26" s="30">
        <f t="shared" si="3"/>
        <v>5.6015282306276476E-2</v>
      </c>
      <c r="AE26" s="30">
        <f t="shared" si="4"/>
        <v>0.20895998553683789</v>
      </c>
      <c r="AF26" s="30">
        <f t="shared" si="5"/>
        <v>0.12064310389955367</v>
      </c>
      <c r="AG26" s="30">
        <f t="shared" si="6"/>
        <v>0.24382138726717381</v>
      </c>
      <c r="AH26" s="30">
        <f t="shared" si="7"/>
        <v>0.14077034357289081</v>
      </c>
    </row>
    <row r="27" spans="1:34" ht="15" customHeight="1" x14ac:dyDescent="0.2">
      <c r="A27" s="6">
        <v>704</v>
      </c>
      <c r="B27" s="6">
        <v>16</v>
      </c>
      <c r="C27" s="16">
        <v>36812</v>
      </c>
      <c r="D27" s="16" t="s">
        <v>56</v>
      </c>
      <c r="E27" s="17">
        <v>100001671</v>
      </c>
      <c r="F27" s="16">
        <v>5615</v>
      </c>
      <c r="G27" s="16">
        <v>435.25171</v>
      </c>
      <c r="H27" s="18" t="s">
        <v>101</v>
      </c>
      <c r="I27" s="18">
        <v>5497152</v>
      </c>
      <c r="J27" s="19"/>
      <c r="K27" s="21"/>
      <c r="L27" s="21" t="s">
        <v>72</v>
      </c>
      <c r="M27" s="21" t="s">
        <v>85</v>
      </c>
      <c r="N27" s="22" t="s">
        <v>102</v>
      </c>
      <c r="O27" s="23">
        <v>4.0399999999999998E-2</v>
      </c>
      <c r="P27" s="23">
        <v>4.0399999999999998E-2</v>
      </c>
      <c r="Q27" s="23">
        <v>4.0399999999999998E-2</v>
      </c>
      <c r="R27" s="23">
        <v>4.0399999999999998E-2</v>
      </c>
      <c r="S27" s="23">
        <v>4.0399999999999998E-2</v>
      </c>
      <c r="T27" s="23">
        <v>8.14E-2</v>
      </c>
      <c r="U27" s="23">
        <v>6.6500000000000004E-2</v>
      </c>
      <c r="V27" s="23">
        <v>4.0399999999999998E-2</v>
      </c>
      <c r="W27" s="23">
        <v>4.0399999999999998E-2</v>
      </c>
      <c r="X27" s="23">
        <v>0.2752</v>
      </c>
      <c r="Y27" s="23">
        <v>0.27960000000000002</v>
      </c>
      <c r="Z27" s="23">
        <v>0.1246</v>
      </c>
      <c r="AA27" s="30">
        <f t="shared" si="0"/>
        <v>0</v>
      </c>
      <c r="AB27" s="30">
        <f t="shared" si="1"/>
        <v>0</v>
      </c>
      <c r="AC27" s="30">
        <f t="shared" si="2"/>
        <v>1.9327585352432279E-2</v>
      </c>
      <c r="AD27" s="30">
        <f t="shared" si="3"/>
        <v>1.1158786606012244E-2</v>
      </c>
      <c r="AE27" s="30">
        <f t="shared" si="4"/>
        <v>1.230365799264594E-2</v>
      </c>
      <c r="AF27" s="30">
        <f t="shared" si="5"/>
        <v>7.1035202540712244E-3</v>
      </c>
      <c r="AG27" s="30">
        <f t="shared" si="6"/>
        <v>7.2053005180599941E-2</v>
      </c>
      <c r="AH27" s="30">
        <f t="shared" si="7"/>
        <v>4.1599821936940881E-2</v>
      </c>
    </row>
    <row r="28" spans="1:34" ht="15" customHeight="1" x14ac:dyDescent="0.2">
      <c r="A28" s="6">
        <v>642</v>
      </c>
      <c r="B28" s="6">
        <v>17</v>
      </c>
      <c r="C28" s="16">
        <v>48258</v>
      </c>
      <c r="D28" s="16" t="s">
        <v>76</v>
      </c>
      <c r="E28" s="17">
        <v>100001272</v>
      </c>
      <c r="F28" s="16">
        <v>5700</v>
      </c>
      <c r="G28" s="16">
        <v>522.35541999999998</v>
      </c>
      <c r="H28" s="18" t="s">
        <v>103</v>
      </c>
      <c r="I28" s="18">
        <v>16081932</v>
      </c>
      <c r="J28" s="19"/>
      <c r="K28" s="21"/>
      <c r="L28" s="21" t="s">
        <v>72</v>
      </c>
      <c r="M28" s="21" t="s">
        <v>85</v>
      </c>
      <c r="N28" s="22" t="s">
        <v>104</v>
      </c>
      <c r="O28" s="23">
        <v>0.24390000000000001</v>
      </c>
      <c r="P28" s="23">
        <v>0.24390000000000001</v>
      </c>
      <c r="Q28" s="23">
        <v>0.24390000000000001</v>
      </c>
      <c r="R28" s="23">
        <v>0.4556</v>
      </c>
      <c r="S28" s="23">
        <v>0.75329999999999997</v>
      </c>
      <c r="T28" s="23">
        <v>0.437</v>
      </c>
      <c r="U28" s="23">
        <v>0.24390000000000001</v>
      </c>
      <c r="V28" s="23">
        <v>0.24390000000000001</v>
      </c>
      <c r="W28" s="23">
        <v>0.24390000000000001</v>
      </c>
      <c r="X28" s="23">
        <v>0.24390000000000001</v>
      </c>
      <c r="Y28" s="23">
        <v>0.66010000000000002</v>
      </c>
      <c r="Z28" s="23">
        <v>0.98709999999999998</v>
      </c>
      <c r="AA28" s="30">
        <f t="shared" si="0"/>
        <v>0</v>
      </c>
      <c r="AB28" s="30">
        <f t="shared" si="1"/>
        <v>0</v>
      </c>
      <c r="AC28" s="30">
        <f t="shared" si="2"/>
        <v>0.14492026160003382</v>
      </c>
      <c r="AD28" s="30">
        <f t="shared" si="3"/>
        <v>8.3669752045810522E-2</v>
      </c>
      <c r="AE28" s="30">
        <f t="shared" si="4"/>
        <v>0</v>
      </c>
      <c r="AF28" s="30">
        <f t="shared" si="5"/>
        <v>0</v>
      </c>
      <c r="AG28" s="30">
        <f t="shared" si="6"/>
        <v>0.30413770273055946</v>
      </c>
      <c r="AH28" s="30">
        <f t="shared" si="7"/>
        <v>0.1755939845422029</v>
      </c>
    </row>
    <row r="29" spans="1:34" ht="15" customHeight="1" x14ac:dyDescent="0.2">
      <c r="A29" s="6">
        <v>643</v>
      </c>
      <c r="B29" s="6">
        <v>18</v>
      </c>
      <c r="C29" s="16">
        <v>35628</v>
      </c>
      <c r="D29" s="16" t="s">
        <v>56</v>
      </c>
      <c r="E29" s="17">
        <v>100001569</v>
      </c>
      <c r="F29" s="16">
        <v>6125.1</v>
      </c>
      <c r="G29" s="16">
        <v>478.29390999999998</v>
      </c>
      <c r="H29" s="18" t="s">
        <v>105</v>
      </c>
      <c r="I29" s="18">
        <v>9547071</v>
      </c>
      <c r="J29" s="19"/>
      <c r="K29" s="21"/>
      <c r="L29" s="21" t="s">
        <v>72</v>
      </c>
      <c r="M29" s="21" t="s">
        <v>85</v>
      </c>
      <c r="N29" s="22" t="s">
        <v>106</v>
      </c>
      <c r="O29" s="23">
        <v>0.17799999999999999</v>
      </c>
      <c r="P29" s="23">
        <v>0.19539999999999999</v>
      </c>
      <c r="Q29" s="23">
        <v>0.3866</v>
      </c>
      <c r="R29" s="23">
        <v>0.14860000000000001</v>
      </c>
      <c r="S29" s="23">
        <v>0.1212</v>
      </c>
      <c r="T29" s="23">
        <v>0.20150000000000001</v>
      </c>
      <c r="U29" s="23">
        <v>0.20069999999999999</v>
      </c>
      <c r="V29" s="23">
        <v>0.4652</v>
      </c>
      <c r="W29" s="23">
        <v>0.44590000000000002</v>
      </c>
      <c r="X29" s="23">
        <v>1.0792999999999999</v>
      </c>
      <c r="Y29" s="23">
        <v>1</v>
      </c>
      <c r="Z29" s="23">
        <v>0.49359999999999998</v>
      </c>
      <c r="AA29" s="30">
        <f t="shared" si="0"/>
        <v>9.4501122862229628E-2</v>
      </c>
      <c r="AB29" s="30">
        <f t="shared" si="1"/>
        <v>5.4560248723230176E-2</v>
      </c>
      <c r="AC29" s="30">
        <f t="shared" si="2"/>
        <v>3.3328766353807153E-2</v>
      </c>
      <c r="AD29" s="30">
        <f t="shared" si="3"/>
        <v>1.9242372226128703E-2</v>
      </c>
      <c r="AE29" s="30">
        <f t="shared" si="4"/>
        <v>0.12039554255314731</v>
      </c>
      <c r="AF29" s="30">
        <f t="shared" si="5"/>
        <v>6.9510398902290646E-2</v>
      </c>
      <c r="AG29" s="30">
        <f t="shared" si="6"/>
        <v>0.25943826925794089</v>
      </c>
      <c r="AH29" s="30">
        <f t="shared" si="7"/>
        <v>0.1497867545941628</v>
      </c>
    </row>
    <row r="30" spans="1:34" ht="15" customHeight="1" x14ac:dyDescent="0.2">
      <c r="A30" s="6">
        <v>628</v>
      </c>
      <c r="B30" s="6">
        <v>19</v>
      </c>
      <c r="C30" s="16">
        <v>45968</v>
      </c>
      <c r="D30" s="16" t="s">
        <v>56</v>
      </c>
      <c r="E30" s="17">
        <v>100005716</v>
      </c>
      <c r="F30" s="16">
        <v>5610</v>
      </c>
      <c r="G30" s="16">
        <v>509.28849000000002</v>
      </c>
      <c r="J30" s="19"/>
      <c r="K30" s="21"/>
      <c r="L30" s="21" t="s">
        <v>72</v>
      </c>
      <c r="M30" s="21" t="s">
        <v>83</v>
      </c>
      <c r="N30" s="22" t="s">
        <v>107</v>
      </c>
      <c r="O30" s="23">
        <v>0.16420000000000001</v>
      </c>
      <c r="P30" s="23">
        <v>0.18629999999999999</v>
      </c>
      <c r="Q30" s="23">
        <v>0.50060000000000004</v>
      </c>
      <c r="R30" s="23">
        <v>0.21629999999999999</v>
      </c>
      <c r="S30" s="23">
        <v>0.21340000000000001</v>
      </c>
      <c r="T30" s="23">
        <v>0.32040000000000002</v>
      </c>
      <c r="U30" s="23">
        <v>0.24210000000000001</v>
      </c>
      <c r="V30" s="23">
        <v>0.48699999999999999</v>
      </c>
      <c r="W30" s="23">
        <v>0.51029999999999998</v>
      </c>
      <c r="X30" s="23">
        <v>1.4334</v>
      </c>
      <c r="Y30" s="23">
        <v>1</v>
      </c>
      <c r="Z30" s="23">
        <v>0.48380000000000001</v>
      </c>
      <c r="AA30" s="30">
        <f t="shared" si="0"/>
        <v>0.1536366058811072</v>
      </c>
      <c r="AB30" s="30">
        <f t="shared" si="1"/>
        <v>8.8702135762837683E-2</v>
      </c>
      <c r="AC30" s="30">
        <f t="shared" si="2"/>
        <v>4.9770830368354911E-2</v>
      </c>
      <c r="AD30" s="30">
        <f t="shared" si="3"/>
        <v>2.8735202310960911E-2</v>
      </c>
      <c r="AE30" s="30">
        <f t="shared" si="4"/>
        <v>0.12131233334753024</v>
      </c>
      <c r="AF30" s="30">
        <f t="shared" si="5"/>
        <v>7.0039708314218199E-2</v>
      </c>
      <c r="AG30" s="30">
        <f t="shared" si="6"/>
        <v>0.3881635050679893</v>
      </c>
      <c r="AH30" s="30">
        <f t="shared" si="7"/>
        <v>0.22410630414059229</v>
      </c>
    </row>
    <row r="31" spans="1:34" ht="15" customHeight="1" x14ac:dyDescent="0.2">
      <c r="A31" s="6">
        <v>644</v>
      </c>
      <c r="B31" s="6">
        <v>20</v>
      </c>
      <c r="C31" s="16">
        <v>36602</v>
      </c>
      <c r="D31" s="16" t="s">
        <v>56</v>
      </c>
      <c r="E31" s="17">
        <v>100001777</v>
      </c>
      <c r="F31" s="16">
        <v>5599</v>
      </c>
      <c r="G31" s="16">
        <v>597.30453</v>
      </c>
      <c r="J31" s="19"/>
      <c r="K31" s="21"/>
      <c r="L31" s="21" t="s">
        <v>72</v>
      </c>
      <c r="M31" s="21" t="s">
        <v>85</v>
      </c>
      <c r="N31" s="22" t="s">
        <v>108</v>
      </c>
      <c r="O31" s="23">
        <v>0.42209999999999998</v>
      </c>
      <c r="P31" s="23">
        <v>0.42209999999999998</v>
      </c>
      <c r="Q31" s="23">
        <v>0.42209999999999998</v>
      </c>
      <c r="R31" s="23">
        <v>0.42209999999999998</v>
      </c>
      <c r="S31" s="23">
        <v>0.42209999999999998</v>
      </c>
      <c r="T31" s="23">
        <v>0.42209999999999998</v>
      </c>
      <c r="U31" s="23">
        <v>0.42209999999999998</v>
      </c>
      <c r="V31" s="23">
        <v>0.42209999999999998</v>
      </c>
      <c r="W31" s="23">
        <v>0.42209999999999998</v>
      </c>
      <c r="X31" s="23">
        <v>0.44629999999999997</v>
      </c>
      <c r="Y31" s="23">
        <v>0.42209999999999998</v>
      </c>
      <c r="Z31" s="23">
        <v>0.42209999999999998</v>
      </c>
      <c r="AA31" s="30">
        <f t="shared" si="0"/>
        <v>0</v>
      </c>
      <c r="AB31" s="30">
        <f t="shared" si="1"/>
        <v>0</v>
      </c>
      <c r="AC31" s="30">
        <f t="shared" si="2"/>
        <v>0</v>
      </c>
      <c r="AD31" s="30">
        <f t="shared" si="3"/>
        <v>0</v>
      </c>
      <c r="AE31" s="30">
        <f t="shared" si="4"/>
        <v>0</v>
      </c>
      <c r="AF31" s="30">
        <f t="shared" si="5"/>
        <v>0</v>
      </c>
      <c r="AG31" s="30">
        <f t="shared" si="6"/>
        <v>1.1407989403142966E-2</v>
      </c>
      <c r="AH31" s="30">
        <f t="shared" si="7"/>
        <v>6.5864057528169893E-3</v>
      </c>
    </row>
    <row r="32" spans="1:34" ht="15" customHeight="1" x14ac:dyDescent="0.2">
      <c r="A32" s="6">
        <v>721</v>
      </c>
      <c r="B32" s="6">
        <v>21</v>
      </c>
      <c r="C32" s="16">
        <v>52460</v>
      </c>
      <c r="D32" s="16" t="s">
        <v>109</v>
      </c>
      <c r="E32" s="17">
        <v>1537</v>
      </c>
      <c r="F32" s="16">
        <v>870</v>
      </c>
      <c r="G32" s="16">
        <v>802.56017999999995</v>
      </c>
      <c r="H32" s="18" t="s">
        <v>110</v>
      </c>
      <c r="I32" s="18">
        <v>5287971</v>
      </c>
      <c r="J32" s="19"/>
      <c r="K32" s="21"/>
      <c r="L32" s="21" t="s">
        <v>72</v>
      </c>
      <c r="M32" s="21" t="s">
        <v>85</v>
      </c>
      <c r="N32" s="22" t="s">
        <v>111</v>
      </c>
      <c r="O32" s="23">
        <v>0.88560000000000005</v>
      </c>
      <c r="P32" s="23">
        <v>0.82289999999999996</v>
      </c>
      <c r="Q32" s="23">
        <v>1.1776</v>
      </c>
      <c r="R32" s="23">
        <v>0.63839999999999997</v>
      </c>
      <c r="S32" s="23">
        <v>0.64700000000000002</v>
      </c>
      <c r="T32" s="23">
        <v>0.54569999999999996</v>
      </c>
      <c r="U32" s="23">
        <v>0.94669999999999999</v>
      </c>
      <c r="V32" s="23">
        <v>1.0690999999999999</v>
      </c>
      <c r="W32" s="23">
        <v>1.0532999999999999</v>
      </c>
      <c r="X32" s="23">
        <v>0.86829999999999996</v>
      </c>
      <c r="Y32" s="23">
        <v>0.77249999999999996</v>
      </c>
      <c r="Z32" s="23">
        <v>0.71450000000000002</v>
      </c>
      <c r="AA32" s="30">
        <f t="shared" si="0"/>
        <v>0.15456296092171959</v>
      </c>
      <c r="AB32" s="30">
        <f t="shared" si="1"/>
        <v>8.9236967094900421E-2</v>
      </c>
      <c r="AC32" s="30">
        <f t="shared" si="2"/>
        <v>4.5860828116766027E-2</v>
      </c>
      <c r="AD32" s="30">
        <f t="shared" si="3"/>
        <v>2.6477761458474025E-2</v>
      </c>
      <c r="AE32" s="30">
        <f t="shared" si="4"/>
        <v>5.43598708198939E-2</v>
      </c>
      <c r="AF32" s="30">
        <f t="shared" si="5"/>
        <v>3.1384686050979028E-2</v>
      </c>
      <c r="AG32" s="30">
        <f t="shared" si="6"/>
        <v>6.3417558031405336E-2</v>
      </c>
      <c r="AH32" s="30">
        <f t="shared" si="7"/>
        <v>3.6614144200780588E-2</v>
      </c>
    </row>
    <row r="33" spans="1:34" ht="15" customHeight="1" x14ac:dyDescent="0.2">
      <c r="A33" s="6">
        <v>722</v>
      </c>
      <c r="B33" s="6">
        <v>22</v>
      </c>
      <c r="C33" s="16">
        <v>42449</v>
      </c>
      <c r="D33" s="16" t="s">
        <v>109</v>
      </c>
      <c r="E33" s="17">
        <v>100001870</v>
      </c>
      <c r="F33" s="16">
        <v>762</v>
      </c>
      <c r="G33" s="16">
        <v>714.50792000000001</v>
      </c>
      <c r="I33" s="18">
        <v>9546747</v>
      </c>
      <c r="J33" s="19"/>
      <c r="K33" s="21"/>
      <c r="L33" s="21" t="s">
        <v>72</v>
      </c>
      <c r="M33" s="21" t="s">
        <v>85</v>
      </c>
      <c r="N33" s="22" t="s">
        <v>112</v>
      </c>
      <c r="O33" s="23">
        <v>0.91490000000000005</v>
      </c>
      <c r="P33" s="23">
        <v>0.72050000000000003</v>
      </c>
      <c r="Q33" s="23">
        <v>0.92100000000000004</v>
      </c>
      <c r="R33" s="23">
        <v>0.60929999999999995</v>
      </c>
      <c r="S33" s="23">
        <v>0.72899999999999998</v>
      </c>
      <c r="T33" s="23">
        <v>0.33950000000000002</v>
      </c>
      <c r="U33" s="23">
        <v>1.0872999999999999</v>
      </c>
      <c r="V33" s="23">
        <v>1.6854</v>
      </c>
      <c r="W33" s="23">
        <v>1.0357000000000001</v>
      </c>
      <c r="X33" s="23">
        <v>0.77539999999999998</v>
      </c>
      <c r="Y33" s="23">
        <v>0.70550000000000002</v>
      </c>
      <c r="Z33" s="23">
        <v>0.69369999999999998</v>
      </c>
      <c r="AA33" s="30">
        <f t="shared" si="0"/>
        <v>9.3112130728971079E-2</v>
      </c>
      <c r="AB33" s="30">
        <f t="shared" si="1"/>
        <v>5.3758313741191083E-2</v>
      </c>
      <c r="AC33" s="30">
        <f t="shared" si="2"/>
        <v>0.16290091739732113</v>
      </c>
      <c r="AD33" s="30">
        <f t="shared" si="3"/>
        <v>9.4050888510580355E-2</v>
      </c>
      <c r="AE33" s="30">
        <f t="shared" si="4"/>
        <v>0.29486272889073101</v>
      </c>
      <c r="AF33" s="30">
        <f t="shared" si="5"/>
        <v>0.17023907589905121</v>
      </c>
      <c r="AG33" s="30">
        <f t="shared" si="6"/>
        <v>3.6055728470737555E-2</v>
      </c>
      <c r="AH33" s="30">
        <f t="shared" si="7"/>
        <v>2.0816784538408382E-2</v>
      </c>
    </row>
    <row r="34" spans="1:34" ht="15" customHeight="1" x14ac:dyDescent="0.2">
      <c r="A34" s="6">
        <v>723</v>
      </c>
      <c r="B34" s="6">
        <v>23</v>
      </c>
      <c r="C34" s="16">
        <v>52450</v>
      </c>
      <c r="D34" s="16" t="s">
        <v>109</v>
      </c>
      <c r="E34" s="17">
        <v>1528</v>
      </c>
      <c r="F34" s="16">
        <v>910</v>
      </c>
      <c r="G34" s="16">
        <v>833.51845000000003</v>
      </c>
      <c r="J34" s="19"/>
      <c r="K34" s="21"/>
      <c r="L34" s="21" t="s">
        <v>72</v>
      </c>
      <c r="M34" s="21" t="s">
        <v>85</v>
      </c>
      <c r="N34" s="22" t="s">
        <v>113</v>
      </c>
      <c r="O34" s="23">
        <v>0.36680000000000001</v>
      </c>
      <c r="P34" s="23">
        <v>0.40129999999999999</v>
      </c>
      <c r="Q34" s="23">
        <v>0.46389999999999998</v>
      </c>
      <c r="R34" s="23">
        <v>0.36070000000000002</v>
      </c>
      <c r="S34" s="23">
        <v>0.55830000000000002</v>
      </c>
      <c r="T34" s="23">
        <v>0.3387</v>
      </c>
      <c r="U34" s="23">
        <v>0.45639999999999997</v>
      </c>
      <c r="V34" s="23">
        <v>0.49440000000000001</v>
      </c>
      <c r="W34" s="23">
        <v>0.55410000000000004</v>
      </c>
      <c r="X34" s="23">
        <v>0.56520000000000004</v>
      </c>
      <c r="Y34" s="23">
        <v>0.45619999999999999</v>
      </c>
      <c r="Z34" s="23">
        <v>0.39090000000000003</v>
      </c>
      <c r="AA34" s="30">
        <f t="shared" si="0"/>
        <v>4.0190407921404422E-2</v>
      </c>
      <c r="AB34" s="30">
        <f t="shared" si="1"/>
        <v>2.3203942832263711E-2</v>
      </c>
      <c r="AC34" s="30">
        <f t="shared" si="2"/>
        <v>9.8744293787314988E-2</v>
      </c>
      <c r="AD34" s="30">
        <f t="shared" si="3"/>
        <v>5.7010044599045802E-2</v>
      </c>
      <c r="AE34" s="30">
        <f t="shared" si="4"/>
        <v>4.021246351844443E-2</v>
      </c>
      <c r="AF34" s="30">
        <f t="shared" si="5"/>
        <v>2.3216676637151899E-2</v>
      </c>
      <c r="AG34" s="30">
        <f t="shared" si="6"/>
        <v>7.1899296859488371E-2</v>
      </c>
      <c r="AH34" s="30">
        <f t="shared" si="7"/>
        <v>4.1511078396370429E-2</v>
      </c>
    </row>
    <row r="35" spans="1:34" ht="15" customHeight="1" x14ac:dyDescent="0.2">
      <c r="A35" s="6">
        <v>727</v>
      </c>
      <c r="B35" s="6">
        <v>24</v>
      </c>
      <c r="C35" s="16">
        <v>52461</v>
      </c>
      <c r="D35" s="16" t="s">
        <v>109</v>
      </c>
      <c r="E35" s="17">
        <v>1539</v>
      </c>
      <c r="F35" s="16">
        <v>853</v>
      </c>
      <c r="G35" s="16">
        <v>804.57604000000003</v>
      </c>
      <c r="H35" s="18" t="s">
        <v>114</v>
      </c>
      <c r="I35" s="18">
        <v>6436017</v>
      </c>
      <c r="J35" s="19"/>
      <c r="K35" s="21"/>
      <c r="L35" s="21" t="s">
        <v>72</v>
      </c>
      <c r="M35" s="21" t="s">
        <v>85</v>
      </c>
      <c r="N35" s="22" t="s">
        <v>115</v>
      </c>
      <c r="O35" s="23">
        <v>0.90900000000000003</v>
      </c>
      <c r="P35" s="23">
        <v>1.0173000000000001</v>
      </c>
      <c r="Q35" s="23">
        <v>1.2696000000000001</v>
      </c>
      <c r="R35" s="23">
        <v>0.66149999999999998</v>
      </c>
      <c r="S35" s="23">
        <v>0.67879999999999996</v>
      </c>
      <c r="T35" s="23">
        <v>0.66059999999999997</v>
      </c>
      <c r="U35" s="23">
        <v>0.81889999999999996</v>
      </c>
      <c r="V35" s="23">
        <v>1.3580000000000001</v>
      </c>
      <c r="W35" s="23">
        <v>1</v>
      </c>
      <c r="X35" s="23">
        <v>0.74750000000000005</v>
      </c>
      <c r="Y35" s="23">
        <v>0.75239999999999996</v>
      </c>
      <c r="Z35" s="23">
        <v>0.58779999999999999</v>
      </c>
      <c r="AA35" s="30">
        <f t="shared" si="0"/>
        <v>0.15107633831940787</v>
      </c>
      <c r="AB35" s="30">
        <f t="shared" si="1"/>
        <v>8.7223964596893105E-2</v>
      </c>
      <c r="AC35" s="30">
        <f t="shared" si="2"/>
        <v>8.3754933519697098E-3</v>
      </c>
      <c r="AD35" s="30">
        <f t="shared" si="3"/>
        <v>4.835593341355633E-3</v>
      </c>
      <c r="AE35" s="30">
        <f t="shared" si="4"/>
        <v>0.2240014930505804</v>
      </c>
      <c r="AF35" s="30">
        <f t="shared" si="5"/>
        <v>0.12932732231163069</v>
      </c>
      <c r="AG35" s="30">
        <f t="shared" si="6"/>
        <v>7.6464414381244156E-2</v>
      </c>
      <c r="AH35" s="30">
        <f t="shared" si="7"/>
        <v>4.4146750226438408E-2</v>
      </c>
    </row>
    <row r="36" spans="1:34" ht="15" customHeight="1" x14ac:dyDescent="0.2">
      <c r="A36" s="6">
        <v>726</v>
      </c>
      <c r="B36" s="6">
        <v>25</v>
      </c>
      <c r="C36" s="16">
        <v>19263</v>
      </c>
      <c r="D36" s="16" t="s">
        <v>109</v>
      </c>
      <c r="E36" s="17">
        <v>1526</v>
      </c>
      <c r="F36" s="16">
        <v>765</v>
      </c>
      <c r="G36" s="16">
        <v>716.52356999999995</v>
      </c>
      <c r="H36" s="18" t="s">
        <v>116</v>
      </c>
      <c r="I36" s="18">
        <v>5283496</v>
      </c>
      <c r="J36" s="19"/>
      <c r="K36" s="21"/>
      <c r="L36" s="21" t="s">
        <v>72</v>
      </c>
      <c r="M36" s="21" t="s">
        <v>85</v>
      </c>
      <c r="N36" s="22" t="s">
        <v>117</v>
      </c>
      <c r="O36" s="23">
        <v>1.2533000000000001</v>
      </c>
      <c r="P36" s="23">
        <v>1.2413000000000001</v>
      </c>
      <c r="Q36" s="23">
        <v>1.2286999999999999</v>
      </c>
      <c r="R36" s="23">
        <v>1.6477999999999999</v>
      </c>
      <c r="S36" s="23">
        <v>1.6471</v>
      </c>
      <c r="T36" s="23">
        <v>1.6069</v>
      </c>
      <c r="U36" s="23">
        <v>1.2879</v>
      </c>
      <c r="V36" s="23">
        <v>1.327</v>
      </c>
      <c r="W36" s="23">
        <v>0.74670000000000003</v>
      </c>
      <c r="X36" s="23">
        <v>1.1405000000000001</v>
      </c>
      <c r="Y36" s="23">
        <v>1.5709</v>
      </c>
      <c r="Z36" s="23">
        <v>1</v>
      </c>
      <c r="AA36" s="30">
        <f t="shared" si="0"/>
        <v>1.0043903623591848E-2</v>
      </c>
      <c r="AB36" s="30">
        <f t="shared" si="1"/>
        <v>5.7988504607954117E-3</v>
      </c>
      <c r="AC36" s="30">
        <f t="shared" si="2"/>
        <v>1.9117589341290438E-2</v>
      </c>
      <c r="AD36" s="30">
        <f t="shared" si="3"/>
        <v>1.1037545352450755E-2</v>
      </c>
      <c r="AE36" s="30">
        <f t="shared" si="4"/>
        <v>0.26482160452316228</v>
      </c>
      <c r="AF36" s="30">
        <f t="shared" si="5"/>
        <v>0.15289482465867638</v>
      </c>
      <c r="AG36" s="30">
        <f t="shared" si="6"/>
        <v>0.24287884954346142</v>
      </c>
      <c r="AH36" s="30">
        <f t="shared" si="7"/>
        <v>0.14022616916438407</v>
      </c>
    </row>
    <row r="37" spans="1:34" ht="15" customHeight="1" x14ac:dyDescent="0.2">
      <c r="A37" s="6">
        <v>634</v>
      </c>
      <c r="B37" s="6">
        <v>26</v>
      </c>
      <c r="C37" s="16">
        <v>52448</v>
      </c>
      <c r="D37" s="16" t="s">
        <v>109</v>
      </c>
      <c r="E37" s="17">
        <v>100000641</v>
      </c>
      <c r="F37" s="16">
        <v>745</v>
      </c>
      <c r="G37" s="16">
        <v>747.51853000000006</v>
      </c>
      <c r="I37" s="18">
        <v>5283509</v>
      </c>
      <c r="J37" s="19"/>
      <c r="K37" s="21"/>
      <c r="L37" s="21" t="s">
        <v>72</v>
      </c>
      <c r="M37" s="21" t="s">
        <v>83</v>
      </c>
      <c r="N37" s="22" t="s">
        <v>118</v>
      </c>
      <c r="O37" s="23">
        <v>0.83909999999999996</v>
      </c>
      <c r="P37" s="23">
        <v>1.0484</v>
      </c>
      <c r="Q37" s="23">
        <v>1.1045</v>
      </c>
      <c r="R37" s="23">
        <v>0.99270000000000003</v>
      </c>
      <c r="S37" s="23">
        <v>1.0075000000000001</v>
      </c>
      <c r="T37" s="23">
        <v>1.0112000000000001</v>
      </c>
      <c r="U37" s="23">
        <v>1.0058</v>
      </c>
      <c r="V37" s="23">
        <v>1.1901999999999999</v>
      </c>
      <c r="W37" s="23">
        <v>0.99419999999999997</v>
      </c>
      <c r="X37" s="23">
        <v>0.96130000000000004</v>
      </c>
      <c r="Y37" s="23">
        <v>1.0739000000000001</v>
      </c>
      <c r="Z37" s="23">
        <v>0.77329999999999999</v>
      </c>
      <c r="AA37" s="30">
        <f t="shared" si="0"/>
        <v>0.11420783199452189</v>
      </c>
      <c r="AB37" s="30">
        <f t="shared" si="1"/>
        <v>6.5937922545600769E-2</v>
      </c>
      <c r="AC37" s="30">
        <f t="shared" si="2"/>
        <v>7.992913528036388E-3</v>
      </c>
      <c r="AD37" s="30">
        <f t="shared" si="3"/>
        <v>4.6147107770212106E-3</v>
      </c>
      <c r="AE37" s="30">
        <f t="shared" si="4"/>
        <v>8.9786116224428933E-2</v>
      </c>
      <c r="AF37" s="30">
        <f t="shared" si="5"/>
        <v>5.183803837166507E-2</v>
      </c>
      <c r="AG37" s="30">
        <f t="shared" si="6"/>
        <v>0.12399960573414037</v>
      </c>
      <c r="AH37" s="30">
        <f t="shared" si="7"/>
        <v>7.1591205750013417E-2</v>
      </c>
    </row>
    <row r="38" spans="1:34" ht="15" customHeight="1" x14ac:dyDescent="0.2">
      <c r="A38" s="6">
        <v>609</v>
      </c>
      <c r="B38" s="6">
        <v>27</v>
      </c>
      <c r="C38" s="16">
        <v>21127</v>
      </c>
      <c r="D38" s="16" t="s">
        <v>56</v>
      </c>
      <c r="E38" s="17">
        <v>100000827</v>
      </c>
      <c r="F38" s="16">
        <v>6400</v>
      </c>
      <c r="G38" s="16">
        <v>255.23293000000001</v>
      </c>
      <c r="H38" s="18" t="s">
        <v>119</v>
      </c>
      <c r="I38" s="18">
        <v>14900</v>
      </c>
      <c r="J38" s="19"/>
      <c r="K38" s="21"/>
      <c r="L38" s="21" t="s">
        <v>72</v>
      </c>
      <c r="M38" s="21" t="s">
        <v>83</v>
      </c>
      <c r="N38" s="22" t="s">
        <v>120</v>
      </c>
      <c r="O38" s="23">
        <v>0.66379999999999995</v>
      </c>
      <c r="P38" s="23">
        <v>1.0429999999999999</v>
      </c>
      <c r="Q38" s="23">
        <v>1.5431999999999999</v>
      </c>
      <c r="R38" s="23">
        <v>0.99739999999999995</v>
      </c>
      <c r="S38" s="23">
        <v>0.37190000000000001</v>
      </c>
      <c r="T38" s="23">
        <v>0.43180000000000002</v>
      </c>
      <c r="U38" s="23">
        <v>0.6008</v>
      </c>
      <c r="V38" s="23">
        <v>1.0025999999999999</v>
      </c>
      <c r="W38" s="23">
        <v>1.7226999999999999</v>
      </c>
      <c r="X38" s="23">
        <v>1.3571</v>
      </c>
      <c r="Y38" s="23">
        <v>1.5609999999999999</v>
      </c>
      <c r="Z38" s="23">
        <v>1.7670999999999999</v>
      </c>
      <c r="AA38" s="30">
        <f t="shared" si="0"/>
        <v>0.36014457590744736</v>
      </c>
      <c r="AB38" s="30">
        <f t="shared" si="1"/>
        <v>0.20792956784734837</v>
      </c>
      <c r="AC38" s="30">
        <f t="shared" si="2"/>
        <v>0.28180797638738969</v>
      </c>
      <c r="AD38" s="30">
        <f t="shared" si="3"/>
        <v>0.16270191102704315</v>
      </c>
      <c r="AE38" s="30">
        <f t="shared" si="4"/>
        <v>0.46411766467854521</v>
      </c>
      <c r="AF38" s="30">
        <f t="shared" si="5"/>
        <v>0.26795845863781853</v>
      </c>
      <c r="AG38" s="30">
        <f t="shared" si="6"/>
        <v>0.16738260230847091</v>
      </c>
      <c r="AH38" s="30">
        <f t="shared" si="7"/>
        <v>9.6638390500455765E-2</v>
      </c>
    </row>
    <row r="39" spans="1:34" ht="15" customHeight="1" x14ac:dyDescent="0.2">
      <c r="A39" s="6">
        <v>646</v>
      </c>
      <c r="B39" s="6">
        <v>28</v>
      </c>
      <c r="C39" s="16">
        <v>34428</v>
      </c>
      <c r="D39" s="16" t="s">
        <v>56</v>
      </c>
      <c r="E39" s="17">
        <v>100001445</v>
      </c>
      <c r="F39" s="16">
        <v>5600</v>
      </c>
      <c r="G39" s="16">
        <v>409.23606000000001</v>
      </c>
      <c r="H39" s="18" t="s">
        <v>121</v>
      </c>
      <c r="I39" s="18">
        <v>6419701</v>
      </c>
      <c r="J39" s="24" t="s">
        <v>122</v>
      </c>
      <c r="K39" s="21"/>
      <c r="L39" s="21" t="s">
        <v>72</v>
      </c>
      <c r="M39" s="21" t="s">
        <v>85</v>
      </c>
      <c r="N39" s="22" t="s">
        <v>123</v>
      </c>
      <c r="O39" s="23">
        <v>0.33989999999999998</v>
      </c>
      <c r="P39" s="23">
        <v>0.23960000000000001</v>
      </c>
      <c r="Q39" s="23">
        <v>0.43230000000000002</v>
      </c>
      <c r="R39" s="23">
        <v>0.45019999999999999</v>
      </c>
      <c r="S39" s="23">
        <v>0.38169999999999998</v>
      </c>
      <c r="T39" s="23">
        <v>0.31290000000000001</v>
      </c>
      <c r="U39" s="23">
        <v>0.50170000000000003</v>
      </c>
      <c r="V39" s="23">
        <v>0.56479999999999997</v>
      </c>
      <c r="W39" s="23">
        <v>0.54410000000000003</v>
      </c>
      <c r="X39" s="23">
        <v>2.1916000000000002</v>
      </c>
      <c r="Y39" s="23">
        <v>1.7645999999999999</v>
      </c>
      <c r="Z39" s="23">
        <v>1.1162000000000001</v>
      </c>
      <c r="AA39" s="30">
        <f t="shared" si="0"/>
        <v>7.8691479137762366E-2</v>
      </c>
      <c r="AB39" s="30">
        <f t="shared" si="1"/>
        <v>4.5432546663116927E-2</v>
      </c>
      <c r="AC39" s="30">
        <f t="shared" si="2"/>
        <v>5.6052534881721836E-2</v>
      </c>
      <c r="AD39" s="30">
        <f t="shared" si="3"/>
        <v>3.2361946102722992E-2</v>
      </c>
      <c r="AE39" s="30">
        <f t="shared" si="4"/>
        <v>2.6263324660488453E-2</v>
      </c>
      <c r="AF39" s="30">
        <f t="shared" si="5"/>
        <v>1.5163137562547547E-2</v>
      </c>
      <c r="AG39" s="30">
        <f t="shared" si="6"/>
        <v>0.44212073765733623</v>
      </c>
      <c r="AH39" s="30">
        <f t="shared" si="7"/>
        <v>0.25525852690077899</v>
      </c>
    </row>
    <row r="40" spans="1:34" ht="15" customHeight="1" x14ac:dyDescent="0.2">
      <c r="A40" s="6">
        <v>647</v>
      </c>
      <c r="B40" s="6">
        <v>29</v>
      </c>
      <c r="C40" s="16">
        <v>33955</v>
      </c>
      <c r="D40" s="16" t="s">
        <v>76</v>
      </c>
      <c r="E40" s="17">
        <v>100001263</v>
      </c>
      <c r="F40" s="16">
        <v>5670</v>
      </c>
      <c r="G40" s="16">
        <v>496.33976999999999</v>
      </c>
      <c r="H40" s="18" t="s">
        <v>124</v>
      </c>
      <c r="I40" s="18">
        <v>86554</v>
      </c>
      <c r="J40" s="19"/>
      <c r="K40" s="20" t="s">
        <v>125</v>
      </c>
      <c r="L40" s="21" t="s">
        <v>72</v>
      </c>
      <c r="M40" s="21" t="s">
        <v>85</v>
      </c>
      <c r="N40" s="22" t="s">
        <v>126</v>
      </c>
      <c r="O40" s="23">
        <v>0.40649999999999997</v>
      </c>
      <c r="P40" s="23">
        <v>0.38490000000000002</v>
      </c>
      <c r="Q40" s="23">
        <v>0.24929999999999999</v>
      </c>
      <c r="R40" s="23">
        <v>1.7020999999999999</v>
      </c>
      <c r="S40" s="23">
        <v>2.286</v>
      </c>
      <c r="T40" s="23">
        <v>1.6324000000000001</v>
      </c>
      <c r="U40" s="23">
        <v>0.31669999999999998</v>
      </c>
      <c r="V40" s="23">
        <v>0.44590000000000002</v>
      </c>
      <c r="W40" s="23">
        <v>0.1734</v>
      </c>
      <c r="X40" s="23">
        <v>0.94040000000000001</v>
      </c>
      <c r="Y40" s="23">
        <v>2.6785999999999999</v>
      </c>
      <c r="Z40" s="23">
        <v>3.8942999999999999</v>
      </c>
      <c r="AA40" s="30">
        <f t="shared" si="0"/>
        <v>6.9574708048255676E-2</v>
      </c>
      <c r="AB40" s="30">
        <f t="shared" si="1"/>
        <v>4.0168976420450038E-2</v>
      </c>
      <c r="AC40" s="30">
        <f t="shared" si="2"/>
        <v>0.29306621549859185</v>
      </c>
      <c r="AD40" s="30">
        <f t="shared" si="3"/>
        <v>0.16920185840849689</v>
      </c>
      <c r="AE40" s="30">
        <f t="shared" si="4"/>
        <v>0.11129728957466427</v>
      </c>
      <c r="AF40" s="30">
        <f t="shared" si="5"/>
        <v>6.4257520096008144E-2</v>
      </c>
      <c r="AG40" s="30">
        <f t="shared" si="6"/>
        <v>1.212196855117005</v>
      </c>
      <c r="AH40" s="30">
        <f t="shared" si="7"/>
        <v>0.69986218061262073</v>
      </c>
    </row>
    <row r="41" spans="1:34" ht="15" customHeight="1" x14ac:dyDescent="0.2">
      <c r="A41" s="6">
        <v>648</v>
      </c>
      <c r="B41" s="6">
        <v>30</v>
      </c>
      <c r="C41" s="16">
        <v>35631</v>
      </c>
      <c r="D41" s="16" t="s">
        <v>56</v>
      </c>
      <c r="E41" s="17">
        <v>100001567</v>
      </c>
      <c r="F41" s="16">
        <v>6057.2</v>
      </c>
      <c r="G41" s="16">
        <v>452.27825999999999</v>
      </c>
      <c r="I41" s="18">
        <v>9547069</v>
      </c>
      <c r="J41" s="19"/>
      <c r="K41" s="20" t="s">
        <v>127</v>
      </c>
      <c r="L41" s="21" t="s">
        <v>72</v>
      </c>
      <c r="M41" s="21" t="s">
        <v>85</v>
      </c>
      <c r="N41" s="22" t="s">
        <v>128</v>
      </c>
      <c r="O41" s="23">
        <v>1</v>
      </c>
      <c r="P41" s="23">
        <v>0.7641</v>
      </c>
      <c r="Q41" s="23">
        <v>1.7316</v>
      </c>
      <c r="R41" s="23">
        <v>0.66639999999999999</v>
      </c>
      <c r="S41" s="23">
        <v>0.74050000000000005</v>
      </c>
      <c r="T41" s="23">
        <v>1.0777000000000001</v>
      </c>
      <c r="U41" s="23">
        <v>0.99909999999999999</v>
      </c>
      <c r="V41" s="23">
        <v>2.2021000000000002</v>
      </c>
      <c r="W41" s="23">
        <v>1.8692</v>
      </c>
      <c r="X41" s="23">
        <v>6.7930999999999999</v>
      </c>
      <c r="Y41" s="23">
        <v>5.0857000000000001</v>
      </c>
      <c r="Z41" s="23">
        <v>3.6084999999999998</v>
      </c>
      <c r="AA41" s="30">
        <f t="shared" si="0"/>
        <v>0.41189853389180969</v>
      </c>
      <c r="AB41" s="30">
        <f t="shared" si="1"/>
        <v>0.23780972942124853</v>
      </c>
      <c r="AC41" s="30">
        <f t="shared" si="2"/>
        <v>0.17899793294895866</v>
      </c>
      <c r="AD41" s="30">
        <f t="shared" si="3"/>
        <v>0.10334450477246787</v>
      </c>
      <c r="AE41" s="30">
        <f t="shared" si="4"/>
        <v>0.50718234941247287</v>
      </c>
      <c r="AF41" s="30">
        <f t="shared" si="5"/>
        <v>0.29282186596151805</v>
      </c>
      <c r="AG41" s="30">
        <f t="shared" si="6"/>
        <v>1.3012392281547964</v>
      </c>
      <c r="AH41" s="30">
        <f t="shared" si="7"/>
        <v>0.75127081865527257</v>
      </c>
    </row>
    <row r="42" spans="1:34" ht="15" customHeight="1" x14ac:dyDescent="0.2">
      <c r="A42" s="6">
        <v>689</v>
      </c>
      <c r="B42" s="6">
        <v>31</v>
      </c>
      <c r="C42" s="16">
        <v>45970</v>
      </c>
      <c r="D42" s="16" t="s">
        <v>56</v>
      </c>
      <c r="E42" s="17">
        <v>100005717</v>
      </c>
      <c r="F42" s="16">
        <v>5570</v>
      </c>
      <c r="G42" s="16">
        <v>483.27283999999997</v>
      </c>
      <c r="I42" s="18">
        <v>3300276</v>
      </c>
      <c r="J42" s="19"/>
      <c r="K42" s="21"/>
      <c r="L42" s="21" t="s">
        <v>72</v>
      </c>
      <c r="M42" s="21" t="s">
        <v>85</v>
      </c>
      <c r="N42" s="22" t="s">
        <v>129</v>
      </c>
      <c r="O42" s="23">
        <v>0.6905</v>
      </c>
      <c r="P42" s="23">
        <v>0.6008</v>
      </c>
      <c r="Q42" s="23">
        <v>1.2055</v>
      </c>
      <c r="R42" s="23">
        <v>0.73499999999999999</v>
      </c>
      <c r="S42" s="23">
        <v>0.60560000000000003</v>
      </c>
      <c r="T42" s="23">
        <v>0.78439999999999999</v>
      </c>
      <c r="U42" s="23">
        <v>1.0532999999999999</v>
      </c>
      <c r="V42" s="23">
        <v>1.7638</v>
      </c>
      <c r="W42" s="23">
        <v>1.6862999999999999</v>
      </c>
      <c r="X42" s="23">
        <v>4.8173000000000004</v>
      </c>
      <c r="Y42" s="23">
        <v>3.2160000000000002</v>
      </c>
      <c r="Z42" s="23">
        <v>2.4563999999999999</v>
      </c>
      <c r="AA42" s="30">
        <f t="shared" si="0"/>
        <v>0.26644431980351058</v>
      </c>
      <c r="AB42" s="30">
        <f t="shared" si="1"/>
        <v>0.15383169976260358</v>
      </c>
      <c r="AC42" s="30">
        <f t="shared" si="2"/>
        <v>7.5390951416967722E-2</v>
      </c>
      <c r="AD42" s="30">
        <f t="shared" si="3"/>
        <v>4.3526986095048313E-2</v>
      </c>
      <c r="AE42" s="30">
        <f t="shared" si="4"/>
        <v>0.31824265724269107</v>
      </c>
      <c r="AF42" s="30">
        <f t="shared" si="5"/>
        <v>0.1837374838266895</v>
      </c>
      <c r="AG42" s="30">
        <f t="shared" si="6"/>
        <v>0.98403944478302718</v>
      </c>
      <c r="AH42" s="30">
        <f t="shared" si="7"/>
        <v>0.56813543833869062</v>
      </c>
    </row>
    <row r="43" spans="1:34" ht="15" customHeight="1" x14ac:dyDescent="0.2">
      <c r="A43" s="6">
        <v>649</v>
      </c>
      <c r="B43" s="6">
        <v>32</v>
      </c>
      <c r="C43" s="16">
        <v>35305</v>
      </c>
      <c r="D43" s="16" t="s">
        <v>56</v>
      </c>
      <c r="E43" s="17">
        <v>100001655</v>
      </c>
      <c r="F43" s="16">
        <v>5564</v>
      </c>
      <c r="G43" s="16">
        <v>571.28887999999995</v>
      </c>
      <c r="J43" s="19"/>
      <c r="K43" s="21"/>
      <c r="L43" s="21" t="s">
        <v>72</v>
      </c>
      <c r="M43" s="21" t="s">
        <v>85</v>
      </c>
      <c r="N43" s="22" t="s">
        <v>130</v>
      </c>
      <c r="O43" s="23">
        <v>0.14530000000000001</v>
      </c>
      <c r="P43" s="23">
        <v>0.14530000000000001</v>
      </c>
      <c r="Q43" s="23">
        <v>0.27060000000000001</v>
      </c>
      <c r="R43" s="23">
        <v>0.14530000000000001</v>
      </c>
      <c r="S43" s="23">
        <v>0.14530000000000001</v>
      </c>
      <c r="T43" s="23">
        <v>0.14530000000000001</v>
      </c>
      <c r="U43" s="23">
        <v>0.30199999999999999</v>
      </c>
      <c r="V43" s="23">
        <v>1.0179</v>
      </c>
      <c r="W43" s="23">
        <v>0.78559999999999997</v>
      </c>
      <c r="X43" s="23">
        <v>1.41</v>
      </c>
      <c r="Y43" s="23">
        <v>0.70389999999999997</v>
      </c>
      <c r="Z43" s="23">
        <v>0.49940000000000001</v>
      </c>
      <c r="AA43" s="30">
        <f t="shared" si="0"/>
        <v>5.9066986455116273E-2</v>
      </c>
      <c r="AB43" s="30">
        <f t="shared" si="1"/>
        <v>3.4102340530081363E-2</v>
      </c>
      <c r="AC43" s="30">
        <f t="shared" si="2"/>
        <v>0</v>
      </c>
      <c r="AD43" s="30">
        <f t="shared" si="3"/>
        <v>0</v>
      </c>
      <c r="AE43" s="30">
        <f t="shared" si="4"/>
        <v>0.29820668820281171</v>
      </c>
      <c r="AF43" s="30">
        <f t="shared" si="5"/>
        <v>0.17216971170804016</v>
      </c>
      <c r="AG43" s="30">
        <f t="shared" si="6"/>
        <v>0.3900982525808932</v>
      </c>
      <c r="AH43" s="30">
        <f t="shared" si="7"/>
        <v>0.22522333113798132</v>
      </c>
    </row>
    <row r="44" spans="1:34" ht="15" customHeight="1" x14ac:dyDescent="0.2">
      <c r="A44" s="6">
        <v>650</v>
      </c>
      <c r="B44" s="6">
        <v>33</v>
      </c>
      <c r="C44" s="16">
        <v>33961</v>
      </c>
      <c r="D44" s="16" t="s">
        <v>56</v>
      </c>
      <c r="E44" s="17">
        <v>100001271</v>
      </c>
      <c r="F44" s="16">
        <v>6870</v>
      </c>
      <c r="G44" s="16">
        <v>598.37255000000005</v>
      </c>
      <c r="H44" s="18" t="s">
        <v>131</v>
      </c>
      <c r="I44" s="18">
        <v>497299</v>
      </c>
      <c r="J44" s="19"/>
      <c r="K44" s="21"/>
      <c r="L44" s="21" t="s">
        <v>72</v>
      </c>
      <c r="M44" s="21" t="s">
        <v>85</v>
      </c>
      <c r="N44" s="22" t="s">
        <v>132</v>
      </c>
      <c r="O44" s="23">
        <v>1.1143000000000001</v>
      </c>
      <c r="P44" s="23">
        <v>1.0546</v>
      </c>
      <c r="Q44" s="23">
        <v>2.8532999999999999</v>
      </c>
      <c r="R44" s="23">
        <v>1.0062</v>
      </c>
      <c r="S44" s="23">
        <v>0.78439999999999999</v>
      </c>
      <c r="T44" s="23">
        <v>1.1168</v>
      </c>
      <c r="U44" s="23">
        <v>0.99380000000000002</v>
      </c>
      <c r="V44" s="23">
        <v>1.5174000000000001</v>
      </c>
      <c r="W44" s="23">
        <v>1.6565000000000001</v>
      </c>
      <c r="X44" s="23">
        <v>4.3085000000000004</v>
      </c>
      <c r="Y44" s="23">
        <v>3.2665999999999999</v>
      </c>
      <c r="Z44" s="23">
        <v>1.9935</v>
      </c>
      <c r="AA44" s="30">
        <f t="shared" si="0"/>
        <v>0.83420000133194816</v>
      </c>
      <c r="AB44" s="30">
        <f t="shared" si="1"/>
        <v>0.48162559532698646</v>
      </c>
      <c r="AC44" s="30">
        <f t="shared" si="2"/>
        <v>0.13820972790975641</v>
      </c>
      <c r="AD44" s="30">
        <f t="shared" si="3"/>
        <v>7.97954236133228E-2</v>
      </c>
      <c r="AE44" s="30">
        <f t="shared" si="4"/>
        <v>0.28532185724585252</v>
      </c>
      <c r="AF44" s="30">
        <f t="shared" si="5"/>
        <v>0.16473065108657695</v>
      </c>
      <c r="AG44" s="30">
        <f t="shared" si="6"/>
        <v>0.94666456689907963</v>
      </c>
      <c r="AH44" s="30">
        <f t="shared" si="7"/>
        <v>0.5465570425314642</v>
      </c>
    </row>
    <row r="45" spans="1:34" ht="15" customHeight="1" x14ac:dyDescent="0.2">
      <c r="A45" s="6">
        <v>225</v>
      </c>
      <c r="B45" s="6">
        <v>34</v>
      </c>
      <c r="C45" s="16">
        <v>38276</v>
      </c>
      <c r="D45" s="16" t="s">
        <v>109</v>
      </c>
      <c r="E45" s="17">
        <v>100002417</v>
      </c>
      <c r="F45" s="16">
        <v>1050</v>
      </c>
      <c r="G45" s="16">
        <v>133.05063000000001</v>
      </c>
      <c r="H45" s="18" t="s">
        <v>133</v>
      </c>
      <c r="I45" s="18">
        <v>677</v>
      </c>
      <c r="J45" s="24" t="s">
        <v>134</v>
      </c>
      <c r="K45" s="20" t="s">
        <v>135</v>
      </c>
      <c r="L45" s="21" t="s">
        <v>66</v>
      </c>
      <c r="M45" s="21" t="s">
        <v>136</v>
      </c>
      <c r="N45" s="22" t="s">
        <v>137</v>
      </c>
      <c r="O45" s="23">
        <v>0.64529999999999998</v>
      </c>
      <c r="P45" s="23">
        <v>0.96799999999999997</v>
      </c>
      <c r="Q45" s="23">
        <v>1.3070999999999999</v>
      </c>
      <c r="R45" s="23">
        <v>0.55930000000000002</v>
      </c>
      <c r="S45" s="23">
        <v>0.46260000000000001</v>
      </c>
      <c r="T45" s="23">
        <v>0.88529999999999998</v>
      </c>
      <c r="U45" s="23">
        <v>0.24790000000000001</v>
      </c>
      <c r="V45" s="23">
        <v>0.35149999999999998</v>
      </c>
      <c r="W45" s="23">
        <v>0.27650000000000002</v>
      </c>
      <c r="X45" s="23">
        <v>0.24790000000000001</v>
      </c>
      <c r="Y45" s="23">
        <v>0.24790000000000001</v>
      </c>
      <c r="Z45" s="23">
        <v>0.24790000000000001</v>
      </c>
      <c r="AA45" s="30">
        <f t="shared" si="0"/>
        <v>0.27020636969217121</v>
      </c>
      <c r="AB45" s="30">
        <f t="shared" si="1"/>
        <v>0.1560037202785266</v>
      </c>
      <c r="AC45" s="30">
        <f t="shared" si="2"/>
        <v>0.1808320829449859</v>
      </c>
      <c r="AD45" s="30">
        <f t="shared" si="3"/>
        <v>0.10440345176640835</v>
      </c>
      <c r="AE45" s="30">
        <f t="shared" si="4"/>
        <v>4.3685644730913256E-2</v>
      </c>
      <c r="AF45" s="30">
        <f t="shared" si="5"/>
        <v>2.5221918745115125E-2</v>
      </c>
      <c r="AG45" s="30">
        <f t="shared" si="6"/>
        <v>0</v>
      </c>
      <c r="AH45" s="30">
        <f t="shared" si="7"/>
        <v>0</v>
      </c>
    </row>
    <row r="46" spans="1:34" ht="15" customHeight="1" x14ac:dyDescent="0.2">
      <c r="A46" s="6">
        <v>1342</v>
      </c>
      <c r="B46" s="6">
        <v>35</v>
      </c>
      <c r="C46" s="16">
        <v>35892</v>
      </c>
      <c r="D46" s="16" t="s">
        <v>56</v>
      </c>
      <c r="E46" s="17">
        <v>100001718</v>
      </c>
      <c r="F46" s="16">
        <v>1574</v>
      </c>
      <c r="G46" s="16">
        <v>169.01424</v>
      </c>
      <c r="H46" s="18" t="s">
        <v>138</v>
      </c>
      <c r="I46" s="18">
        <v>66520</v>
      </c>
      <c r="J46" s="19"/>
      <c r="K46" s="21"/>
      <c r="L46" s="21" t="s">
        <v>139</v>
      </c>
      <c r="M46" s="21" t="s">
        <v>140</v>
      </c>
      <c r="N46" s="22" t="s">
        <v>141</v>
      </c>
      <c r="O46" s="23">
        <v>0.32940000000000003</v>
      </c>
      <c r="P46" s="23">
        <v>0.26300000000000001</v>
      </c>
      <c r="Q46" s="23">
        <v>0.56359999999999999</v>
      </c>
      <c r="R46" s="23">
        <v>0.1012</v>
      </c>
      <c r="S46" s="23">
        <v>0.40039999999999998</v>
      </c>
      <c r="T46" s="23">
        <v>0.45810000000000001</v>
      </c>
      <c r="U46" s="23">
        <v>5.4600000000000003E-2</v>
      </c>
      <c r="V46" s="23">
        <v>5.4600000000000003E-2</v>
      </c>
      <c r="W46" s="23">
        <v>5.4600000000000003E-2</v>
      </c>
      <c r="X46" s="23">
        <v>5.4600000000000003E-2</v>
      </c>
      <c r="Y46" s="23">
        <v>5.4600000000000003E-2</v>
      </c>
      <c r="Z46" s="23">
        <v>5.4600000000000003E-2</v>
      </c>
      <c r="AA46" s="30">
        <f t="shared" si="0"/>
        <v>0.12893536709874773</v>
      </c>
      <c r="AB46" s="30">
        <f t="shared" si="1"/>
        <v>7.4440868902525228E-2</v>
      </c>
      <c r="AC46" s="30">
        <f t="shared" si="2"/>
        <v>0.15642802391728486</v>
      </c>
      <c r="AD46" s="30">
        <f t="shared" si="3"/>
        <v>9.0313761717445637E-2</v>
      </c>
      <c r="AE46" s="30">
        <f t="shared" si="4"/>
        <v>0</v>
      </c>
      <c r="AF46" s="30">
        <f t="shared" si="5"/>
        <v>0</v>
      </c>
      <c r="AG46" s="30">
        <f t="shared" si="6"/>
        <v>0</v>
      </c>
      <c r="AH46" s="30">
        <f t="shared" si="7"/>
        <v>0</v>
      </c>
    </row>
    <row r="47" spans="1:34" ht="15" customHeight="1" x14ac:dyDescent="0.2">
      <c r="A47" s="6">
        <v>98</v>
      </c>
      <c r="B47" s="6">
        <v>36</v>
      </c>
      <c r="C47" s="16">
        <v>6146</v>
      </c>
      <c r="D47" s="16" t="s">
        <v>76</v>
      </c>
      <c r="E47" s="17">
        <v>381</v>
      </c>
      <c r="F47" s="16">
        <v>793.3</v>
      </c>
      <c r="G47" s="16">
        <v>162.07608999999999</v>
      </c>
      <c r="H47" s="18" t="s">
        <v>142</v>
      </c>
      <c r="I47" s="18">
        <v>469</v>
      </c>
      <c r="J47" s="24" t="s">
        <v>143</v>
      </c>
      <c r="K47" s="20" t="s">
        <v>144</v>
      </c>
      <c r="L47" s="21" t="s">
        <v>66</v>
      </c>
      <c r="M47" s="21" t="s">
        <v>145</v>
      </c>
      <c r="N47" s="22" t="s">
        <v>146</v>
      </c>
      <c r="O47" s="23">
        <v>0.79259999999999997</v>
      </c>
      <c r="P47" s="23">
        <v>1.3078000000000001</v>
      </c>
      <c r="Q47" s="23">
        <v>1.0039</v>
      </c>
      <c r="R47" s="23">
        <v>0.97240000000000004</v>
      </c>
      <c r="S47" s="23">
        <v>0.99609999999999999</v>
      </c>
      <c r="T47" s="23">
        <v>1.1840999999999999</v>
      </c>
      <c r="U47" s="23">
        <v>1.2923</v>
      </c>
      <c r="V47" s="23">
        <v>0.62260000000000004</v>
      </c>
      <c r="W47" s="23">
        <v>0.68889999999999996</v>
      </c>
      <c r="X47" s="23">
        <v>0.77769999999999995</v>
      </c>
      <c r="Y47" s="23">
        <v>0.94189999999999996</v>
      </c>
      <c r="Z47" s="23">
        <v>0.44629999999999997</v>
      </c>
      <c r="AA47" s="30">
        <f t="shared" si="0"/>
        <v>0.2114589374375607</v>
      </c>
      <c r="AB47" s="30">
        <f t="shared" si="1"/>
        <v>0.1220858744521279</v>
      </c>
      <c r="AC47" s="30">
        <f t="shared" si="2"/>
        <v>9.4705731376488231E-2</v>
      </c>
      <c r="AD47" s="30">
        <f t="shared" si="3"/>
        <v>5.467837950401587E-2</v>
      </c>
      <c r="AE47" s="30">
        <f t="shared" si="4"/>
        <v>0.30129080452096252</v>
      </c>
      <c r="AF47" s="30">
        <f t="shared" si="5"/>
        <v>0.17395032709453664</v>
      </c>
      <c r="AG47" s="30">
        <f t="shared" si="6"/>
        <v>0.20613020696206152</v>
      </c>
      <c r="AH47" s="30">
        <f t="shared" si="7"/>
        <v>0.11900933047765949</v>
      </c>
    </row>
    <row r="48" spans="1:34" ht="15" customHeight="1" x14ac:dyDescent="0.2">
      <c r="A48" s="6">
        <v>151</v>
      </c>
      <c r="B48" s="6">
        <v>37</v>
      </c>
      <c r="C48" s="16">
        <v>1577</v>
      </c>
      <c r="D48" s="16" t="s">
        <v>62</v>
      </c>
      <c r="E48" s="17">
        <v>1128</v>
      </c>
      <c r="F48" s="16">
        <v>1215.7</v>
      </c>
      <c r="G48" s="16">
        <v>130</v>
      </c>
      <c r="H48" s="18" t="s">
        <v>147</v>
      </c>
      <c r="I48" s="18">
        <v>439691</v>
      </c>
      <c r="J48" s="24" t="s">
        <v>148</v>
      </c>
      <c r="K48" s="20" t="s">
        <v>149</v>
      </c>
      <c r="L48" s="21" t="s">
        <v>66</v>
      </c>
      <c r="M48" s="21" t="s">
        <v>67</v>
      </c>
      <c r="N48" s="22" t="s">
        <v>150</v>
      </c>
      <c r="O48" s="23">
        <v>0.1153</v>
      </c>
      <c r="P48" s="23">
        <v>0.1191</v>
      </c>
      <c r="Q48" s="23">
        <v>0.16489999999999999</v>
      </c>
      <c r="R48" s="23">
        <v>0.27039999999999997</v>
      </c>
      <c r="S48" s="23">
        <v>0.1176</v>
      </c>
      <c r="T48" s="23">
        <v>0.19520000000000001</v>
      </c>
      <c r="U48" s="23">
        <v>0.23100000000000001</v>
      </c>
      <c r="V48" s="23">
        <v>0.26979999999999998</v>
      </c>
      <c r="W48" s="23">
        <v>0.1792</v>
      </c>
      <c r="X48" s="23">
        <v>0.156</v>
      </c>
      <c r="Y48" s="23">
        <v>0.24440000000000001</v>
      </c>
      <c r="Z48" s="23">
        <v>0.1153</v>
      </c>
      <c r="AA48" s="30">
        <f t="shared" si="0"/>
        <v>2.2539446902412386E-2</v>
      </c>
      <c r="AB48" s="30">
        <f t="shared" si="1"/>
        <v>1.3013155736493068E-2</v>
      </c>
      <c r="AC48" s="30">
        <f t="shared" si="2"/>
        <v>6.2382903640874815E-2</v>
      </c>
      <c r="AD48" s="30">
        <f t="shared" si="3"/>
        <v>3.6016786209889559E-2</v>
      </c>
      <c r="AE48" s="30">
        <f t="shared" si="4"/>
        <v>3.7113998556998401E-2</v>
      </c>
      <c r="AF48" s="30">
        <f t="shared" si="5"/>
        <v>2.142777705758641E-2</v>
      </c>
      <c r="AG48" s="30">
        <f t="shared" si="6"/>
        <v>5.3890691836964523E-2</v>
      </c>
      <c r="AH48" s="30">
        <f t="shared" si="7"/>
        <v>3.1113805438886637E-2</v>
      </c>
    </row>
    <row r="49" spans="1:34" ht="15" customHeight="1" x14ac:dyDescent="0.2">
      <c r="A49" s="6">
        <v>908</v>
      </c>
      <c r="B49" s="6">
        <v>38</v>
      </c>
      <c r="C49" s="16">
        <v>1553</v>
      </c>
      <c r="D49" s="16" t="s">
        <v>76</v>
      </c>
      <c r="E49" s="17">
        <v>211</v>
      </c>
      <c r="F49" s="16">
        <v>1643</v>
      </c>
      <c r="G49" s="16">
        <v>252.10911999999999</v>
      </c>
      <c r="H49" s="18" t="s">
        <v>151</v>
      </c>
      <c r="I49" s="18">
        <v>13730</v>
      </c>
      <c r="J49" s="24" t="s">
        <v>152</v>
      </c>
      <c r="K49" s="20" t="s">
        <v>153</v>
      </c>
      <c r="L49" s="21" t="s">
        <v>96</v>
      </c>
      <c r="M49" s="21" t="s">
        <v>97</v>
      </c>
      <c r="N49" s="22" t="s">
        <v>154</v>
      </c>
      <c r="O49" s="23">
        <v>0.2387</v>
      </c>
      <c r="P49" s="23">
        <v>0.41389999999999999</v>
      </c>
      <c r="Q49" s="23">
        <v>0.78739999999999999</v>
      </c>
      <c r="R49" s="23">
        <v>0.4325</v>
      </c>
      <c r="S49" s="23">
        <v>0.3286</v>
      </c>
      <c r="T49" s="23">
        <v>0.43020000000000003</v>
      </c>
      <c r="U49" s="23">
        <v>0.2576</v>
      </c>
      <c r="V49" s="23">
        <v>0.59589999999999999</v>
      </c>
      <c r="W49" s="23">
        <v>0.27810000000000001</v>
      </c>
      <c r="X49" s="23">
        <v>0.33150000000000002</v>
      </c>
      <c r="Y49" s="23">
        <v>0.3674</v>
      </c>
      <c r="Z49" s="23">
        <v>0.20599999999999999</v>
      </c>
      <c r="AA49" s="30">
        <f t="shared" si="0"/>
        <v>0.22883011165491313</v>
      </c>
      <c r="AB49" s="30">
        <f t="shared" si="1"/>
        <v>0.13211512656265623</v>
      </c>
      <c r="AC49" s="30">
        <f t="shared" si="2"/>
        <v>4.8445914860457538E-2</v>
      </c>
      <c r="AD49" s="30">
        <f t="shared" si="3"/>
        <v>2.7970261985822854E-2</v>
      </c>
      <c r="AE49" s="30">
        <f t="shared" si="4"/>
        <v>0.15487054809313056</v>
      </c>
      <c r="AF49" s="30">
        <f t="shared" si="5"/>
        <v>8.9414552631113808E-2</v>
      </c>
      <c r="AG49" s="30">
        <f t="shared" si="6"/>
        <v>6.9192982945446624E-2</v>
      </c>
      <c r="AH49" s="30">
        <f t="shared" si="7"/>
        <v>3.9948587329586796E-2</v>
      </c>
    </row>
    <row r="50" spans="1:34" ht="15" customHeight="1" x14ac:dyDescent="0.2">
      <c r="A50" s="6">
        <v>958</v>
      </c>
      <c r="B50" s="6">
        <v>39</v>
      </c>
      <c r="C50" s="16">
        <v>46333</v>
      </c>
      <c r="D50" s="16" t="s">
        <v>56</v>
      </c>
      <c r="E50" s="17">
        <v>100000485</v>
      </c>
      <c r="F50" s="16">
        <v>1315</v>
      </c>
      <c r="G50" s="16">
        <v>330.06088999999997</v>
      </c>
      <c r="H50" s="18" t="s">
        <v>155</v>
      </c>
      <c r="I50" s="18">
        <v>12599</v>
      </c>
      <c r="J50" s="24" t="s">
        <v>156</v>
      </c>
      <c r="K50" s="21"/>
      <c r="L50" s="21" t="s">
        <v>96</v>
      </c>
      <c r="M50" s="21" t="s">
        <v>97</v>
      </c>
      <c r="N50" s="22" t="s">
        <v>157</v>
      </c>
      <c r="O50" s="23">
        <v>0.40710000000000002</v>
      </c>
      <c r="P50" s="23">
        <v>0.40710000000000002</v>
      </c>
      <c r="Q50" s="23">
        <v>0.40710000000000002</v>
      </c>
      <c r="R50" s="23">
        <v>0.40710000000000002</v>
      </c>
      <c r="S50" s="23">
        <v>0.40710000000000002</v>
      </c>
      <c r="T50" s="23">
        <v>0.40710000000000002</v>
      </c>
      <c r="U50" s="23">
        <v>0.40710000000000002</v>
      </c>
      <c r="V50" s="23">
        <v>0.40710000000000002</v>
      </c>
      <c r="W50" s="23">
        <v>0.40710000000000002</v>
      </c>
      <c r="X50" s="23">
        <v>0.40710000000000002</v>
      </c>
      <c r="Y50" s="23">
        <v>0.40710000000000002</v>
      </c>
      <c r="Z50" s="23">
        <v>0.40710000000000002</v>
      </c>
      <c r="AA50" s="30">
        <f t="shared" si="0"/>
        <v>0</v>
      </c>
      <c r="AB50" s="30">
        <f t="shared" si="1"/>
        <v>0</v>
      </c>
      <c r="AC50" s="30">
        <f t="shared" si="2"/>
        <v>0</v>
      </c>
      <c r="AD50" s="30">
        <f t="shared" si="3"/>
        <v>0</v>
      </c>
      <c r="AE50" s="30">
        <f t="shared" si="4"/>
        <v>0</v>
      </c>
      <c r="AF50" s="30">
        <f t="shared" si="5"/>
        <v>0</v>
      </c>
      <c r="AG50" s="30">
        <f t="shared" si="6"/>
        <v>0</v>
      </c>
      <c r="AH50" s="30">
        <f t="shared" si="7"/>
        <v>0</v>
      </c>
    </row>
    <row r="51" spans="1:34" ht="15" customHeight="1" x14ac:dyDescent="0.2">
      <c r="A51" s="6">
        <v>963</v>
      </c>
      <c r="B51" s="6">
        <v>40</v>
      </c>
      <c r="C51" s="16">
        <v>15949</v>
      </c>
      <c r="D51" s="16" t="s">
        <v>76</v>
      </c>
      <c r="E51" s="17">
        <v>100000125</v>
      </c>
      <c r="F51" s="16">
        <v>1252.2</v>
      </c>
      <c r="G51" s="16">
        <v>228.09789000000001</v>
      </c>
      <c r="H51" s="18" t="s">
        <v>158</v>
      </c>
      <c r="I51" s="18">
        <v>13711</v>
      </c>
      <c r="J51" s="24" t="s">
        <v>159</v>
      </c>
      <c r="K51" s="20" t="s">
        <v>160</v>
      </c>
      <c r="L51" s="21" t="s">
        <v>96</v>
      </c>
      <c r="M51" s="21" t="s">
        <v>161</v>
      </c>
      <c r="N51" s="22" t="s">
        <v>162</v>
      </c>
      <c r="O51" s="23">
        <v>7.1199999999999999E-2</v>
      </c>
      <c r="P51" s="23">
        <v>0.1527</v>
      </c>
      <c r="Q51" s="23">
        <v>0.61780000000000002</v>
      </c>
      <c r="R51" s="23">
        <v>8.9399999999999993E-2</v>
      </c>
      <c r="S51" s="23">
        <v>5.9400000000000001E-2</v>
      </c>
      <c r="T51" s="23">
        <v>0.21029999999999999</v>
      </c>
      <c r="U51" s="23">
        <v>0.1158</v>
      </c>
      <c r="V51" s="23">
        <v>0.64549999999999996</v>
      </c>
      <c r="W51" s="23">
        <v>0.1845</v>
      </c>
      <c r="X51" s="23">
        <v>0.18379999999999999</v>
      </c>
      <c r="Y51" s="23">
        <v>7.3300000000000004E-2</v>
      </c>
      <c r="Z51" s="23">
        <v>3.2599999999999997E-2</v>
      </c>
      <c r="AA51" s="30">
        <f t="shared" si="0"/>
        <v>0.24077001935918482</v>
      </c>
      <c r="AB51" s="30">
        <f t="shared" si="1"/>
        <v>0.13900863548981676</v>
      </c>
      <c r="AC51" s="30">
        <f t="shared" si="2"/>
        <v>6.5224075309658486E-2</v>
      </c>
      <c r="AD51" s="30">
        <f t="shared" si="3"/>
        <v>3.765713743767575E-2</v>
      </c>
      <c r="AE51" s="30">
        <f t="shared" si="4"/>
        <v>0.23518852485234526</v>
      </c>
      <c r="AF51" s="30">
        <f t="shared" si="5"/>
        <v>0.13578615813381253</v>
      </c>
      <c r="AG51" s="30">
        <f t="shared" si="6"/>
        <v>6.388199189825633E-2</v>
      </c>
      <c r="AH51" s="30">
        <f t="shared" si="7"/>
        <v>3.6882285218827783E-2</v>
      </c>
    </row>
    <row r="52" spans="1:34" ht="15" customHeight="1" x14ac:dyDescent="0.2">
      <c r="A52" s="6">
        <v>964</v>
      </c>
      <c r="B52" s="6">
        <v>41</v>
      </c>
      <c r="C52" s="16">
        <v>533</v>
      </c>
      <c r="D52" s="16" t="s">
        <v>76</v>
      </c>
      <c r="E52" s="17">
        <v>298</v>
      </c>
      <c r="F52" s="16">
        <v>1125.5</v>
      </c>
      <c r="G52" s="16">
        <v>308.06421999999998</v>
      </c>
      <c r="H52" s="18" t="s">
        <v>163</v>
      </c>
      <c r="I52" s="18">
        <v>13945</v>
      </c>
      <c r="J52" s="24" t="s">
        <v>164</v>
      </c>
      <c r="K52" s="20" t="s">
        <v>165</v>
      </c>
      <c r="L52" s="21" t="s">
        <v>96</v>
      </c>
      <c r="M52" s="21" t="s">
        <v>161</v>
      </c>
      <c r="N52" s="22" t="s">
        <v>166</v>
      </c>
      <c r="O52" s="23">
        <v>0.35220000000000001</v>
      </c>
      <c r="P52" s="23">
        <v>0.35220000000000001</v>
      </c>
      <c r="Q52" s="23">
        <v>0.35220000000000001</v>
      </c>
      <c r="R52" s="23">
        <v>0.35220000000000001</v>
      </c>
      <c r="S52" s="23">
        <v>0.35220000000000001</v>
      </c>
      <c r="T52" s="23">
        <v>0.35220000000000001</v>
      </c>
      <c r="U52" s="23">
        <v>0.35220000000000001</v>
      </c>
      <c r="V52" s="23">
        <v>0.35220000000000001</v>
      </c>
      <c r="W52" s="23">
        <v>0.35220000000000001</v>
      </c>
      <c r="X52" s="23">
        <v>0.35220000000000001</v>
      </c>
      <c r="Y52" s="23">
        <v>0.35220000000000001</v>
      </c>
      <c r="Z52" s="23">
        <v>0.35220000000000001</v>
      </c>
      <c r="AA52" s="30">
        <f t="shared" si="0"/>
        <v>0</v>
      </c>
      <c r="AB52" s="30">
        <f t="shared" si="1"/>
        <v>0</v>
      </c>
      <c r="AC52" s="30">
        <f t="shared" si="2"/>
        <v>0</v>
      </c>
      <c r="AD52" s="30">
        <f t="shared" si="3"/>
        <v>0</v>
      </c>
      <c r="AE52" s="30">
        <f t="shared" si="4"/>
        <v>0</v>
      </c>
      <c r="AF52" s="30">
        <f t="shared" si="5"/>
        <v>0</v>
      </c>
      <c r="AG52" s="30">
        <f t="shared" si="6"/>
        <v>0</v>
      </c>
      <c r="AH52" s="30">
        <f t="shared" si="7"/>
        <v>0</v>
      </c>
    </row>
    <row r="53" spans="1:34" ht="15" customHeight="1" x14ac:dyDescent="0.2">
      <c r="A53" s="6">
        <v>909</v>
      </c>
      <c r="B53" s="6">
        <v>42</v>
      </c>
      <c r="C53" s="16">
        <v>1411</v>
      </c>
      <c r="D53" s="16" t="s">
        <v>56</v>
      </c>
      <c r="E53" s="17">
        <v>348</v>
      </c>
      <c r="F53" s="16">
        <v>1751</v>
      </c>
      <c r="G53" s="16">
        <v>266.08947999999998</v>
      </c>
      <c r="H53" s="18" t="s">
        <v>167</v>
      </c>
      <c r="I53" s="18">
        <v>187790</v>
      </c>
      <c r="J53" s="24" t="s">
        <v>168</v>
      </c>
      <c r="K53" s="20" t="s">
        <v>169</v>
      </c>
      <c r="L53" s="21" t="s">
        <v>96</v>
      </c>
      <c r="M53" s="21" t="s">
        <v>97</v>
      </c>
      <c r="N53" s="22" t="s">
        <v>170</v>
      </c>
      <c r="O53" s="23">
        <v>0.373</v>
      </c>
      <c r="P53" s="23">
        <v>0.4637</v>
      </c>
      <c r="Q53" s="23">
        <v>1.004</v>
      </c>
      <c r="R53" s="23">
        <v>0.58650000000000002</v>
      </c>
      <c r="S53" s="23">
        <v>0.5302</v>
      </c>
      <c r="T53" s="23">
        <v>0.55659999999999998</v>
      </c>
      <c r="U53" s="23">
        <v>0.376</v>
      </c>
      <c r="V53" s="23">
        <v>0.70740000000000003</v>
      </c>
      <c r="W53" s="23">
        <v>0.34310000000000002</v>
      </c>
      <c r="X53" s="23">
        <v>0.40710000000000002</v>
      </c>
      <c r="Y53" s="23">
        <v>0.45400000000000001</v>
      </c>
      <c r="Z53" s="23">
        <v>0.2291</v>
      </c>
      <c r="AA53" s="30">
        <f t="shared" si="0"/>
        <v>0.27855013113541249</v>
      </c>
      <c r="AB53" s="30">
        <f t="shared" si="1"/>
        <v>0.16082099319383597</v>
      </c>
      <c r="AC53" s="30">
        <f t="shared" si="2"/>
        <v>2.299917872929863E-2</v>
      </c>
      <c r="AD53" s="30">
        <f t="shared" si="3"/>
        <v>1.327858203050088E-2</v>
      </c>
      <c r="AE53" s="30">
        <f t="shared" si="4"/>
        <v>0.16452722165850445</v>
      </c>
      <c r="AF53" s="30">
        <f t="shared" si="5"/>
        <v>9.4989835713558776E-2</v>
      </c>
      <c r="AG53" s="30">
        <f t="shared" si="6"/>
        <v>9.6875418278666997E-2</v>
      </c>
      <c r="AH53" s="30">
        <f t="shared" si="7"/>
        <v>5.5931048821045985E-2</v>
      </c>
    </row>
    <row r="54" spans="1:34" ht="15" customHeight="1" x14ac:dyDescent="0.2">
      <c r="A54" s="6">
        <v>911</v>
      </c>
      <c r="B54" s="6">
        <v>43</v>
      </c>
      <c r="C54" s="16">
        <v>15076</v>
      </c>
      <c r="D54" s="16" t="s">
        <v>56</v>
      </c>
      <c r="E54" s="17">
        <v>100000135</v>
      </c>
      <c r="F54" s="16">
        <v>1688</v>
      </c>
      <c r="G54" s="16">
        <v>251.07857000000001</v>
      </c>
      <c r="H54" s="18" t="s">
        <v>171</v>
      </c>
      <c r="I54" s="18">
        <v>65058</v>
      </c>
      <c r="J54" s="24" t="s">
        <v>172</v>
      </c>
      <c r="K54" s="21"/>
      <c r="L54" s="21" t="s">
        <v>96</v>
      </c>
      <c r="M54" s="21" t="s">
        <v>97</v>
      </c>
      <c r="N54" s="22" t="s">
        <v>173</v>
      </c>
      <c r="O54" s="23">
        <v>0.1021</v>
      </c>
      <c r="P54" s="23">
        <v>0.1021</v>
      </c>
      <c r="Q54" s="23">
        <v>0.1021</v>
      </c>
      <c r="R54" s="23">
        <v>0.1021</v>
      </c>
      <c r="S54" s="23">
        <v>0.1021</v>
      </c>
      <c r="T54" s="23">
        <v>0.1585</v>
      </c>
      <c r="U54" s="23">
        <v>0.1021</v>
      </c>
      <c r="V54" s="23">
        <v>0.1021</v>
      </c>
      <c r="W54" s="23">
        <v>0.1021</v>
      </c>
      <c r="X54" s="23">
        <v>0.1021</v>
      </c>
      <c r="Y54" s="23">
        <v>0.1169</v>
      </c>
      <c r="Z54" s="23">
        <v>0.1021</v>
      </c>
      <c r="AA54" s="30">
        <f t="shared" si="0"/>
        <v>1.3877787807814457E-17</v>
      </c>
      <c r="AB54" s="30">
        <f t="shared" si="1"/>
        <v>8.0123445265981841E-18</v>
      </c>
      <c r="AC54" s="30">
        <f t="shared" si="2"/>
        <v>2.6587214972614171E-2</v>
      </c>
      <c r="AD54" s="30">
        <f t="shared" si="3"/>
        <v>1.5350135721441241E-2</v>
      </c>
      <c r="AE54" s="30">
        <f t="shared" si="4"/>
        <v>1.3877787807814457E-17</v>
      </c>
      <c r="AF54" s="30">
        <f t="shared" si="5"/>
        <v>8.0123445265981841E-18</v>
      </c>
      <c r="AG54" s="30">
        <f t="shared" si="6"/>
        <v>6.9767869077072726E-3</v>
      </c>
      <c r="AH54" s="30">
        <f t="shared" si="7"/>
        <v>4.0280497992434506E-3</v>
      </c>
    </row>
    <row r="55" spans="1:34" ht="15" customHeight="1" x14ac:dyDescent="0.2">
      <c r="A55" s="6">
        <v>965</v>
      </c>
      <c r="B55" s="6">
        <v>44</v>
      </c>
      <c r="C55" s="16">
        <v>1412</v>
      </c>
      <c r="D55" s="16" t="s">
        <v>56</v>
      </c>
      <c r="E55" s="17">
        <v>536</v>
      </c>
      <c r="F55" s="16">
        <v>1585.5</v>
      </c>
      <c r="G55" s="16">
        <v>111.01997</v>
      </c>
      <c r="H55" s="18" t="s">
        <v>174</v>
      </c>
      <c r="I55" s="18">
        <v>13712</v>
      </c>
      <c r="J55" s="24" t="s">
        <v>175</v>
      </c>
      <c r="K55" s="20" t="s">
        <v>176</v>
      </c>
      <c r="L55" s="21" t="s">
        <v>96</v>
      </c>
      <c r="M55" s="21" t="s">
        <v>161</v>
      </c>
      <c r="N55" s="22" t="s">
        <v>177</v>
      </c>
      <c r="O55" s="23">
        <v>0.24410000000000001</v>
      </c>
      <c r="P55" s="23">
        <v>0.44040000000000001</v>
      </c>
      <c r="Q55" s="23">
        <v>1.0679000000000001</v>
      </c>
      <c r="R55" s="23">
        <v>0.57889999999999997</v>
      </c>
      <c r="S55" s="23">
        <v>0.58460000000000001</v>
      </c>
      <c r="T55" s="23">
        <v>0.62070000000000003</v>
      </c>
      <c r="U55" s="23">
        <v>0.51380000000000003</v>
      </c>
      <c r="V55" s="23">
        <v>0.76929999999999998</v>
      </c>
      <c r="W55" s="23">
        <v>0.218</v>
      </c>
      <c r="X55" s="23">
        <v>0.31540000000000001</v>
      </c>
      <c r="Y55" s="23">
        <v>0.43230000000000002</v>
      </c>
      <c r="Z55" s="23">
        <v>0.1678</v>
      </c>
      <c r="AA55" s="30">
        <f t="shared" si="0"/>
        <v>0.35133655596244973</v>
      </c>
      <c r="AB55" s="30">
        <f t="shared" si="1"/>
        <v>0.20284425516107638</v>
      </c>
      <c r="AC55" s="30">
        <f t="shared" si="2"/>
        <v>1.85080763151898E-2</v>
      </c>
      <c r="AD55" s="30">
        <f t="shared" si="3"/>
        <v>1.0685642842756969E-2</v>
      </c>
      <c r="AE55" s="30">
        <f t="shared" si="4"/>
        <v>0.22526763835244698</v>
      </c>
      <c r="AF55" s="30">
        <f t="shared" si="5"/>
        <v>0.13005833164249653</v>
      </c>
      <c r="AG55" s="30">
        <f t="shared" si="6"/>
        <v>0.10822385237193434</v>
      </c>
      <c r="AH55" s="30">
        <f t="shared" si="7"/>
        <v>6.2483070299674613E-2</v>
      </c>
    </row>
    <row r="56" spans="1:34" ht="15" customHeight="1" x14ac:dyDescent="0.2">
      <c r="A56" s="6">
        <v>228</v>
      </c>
      <c r="B56" s="6">
        <v>45</v>
      </c>
      <c r="C56" s="16">
        <v>36746</v>
      </c>
      <c r="D56" s="16" t="s">
        <v>56</v>
      </c>
      <c r="E56" s="17">
        <v>100001541</v>
      </c>
      <c r="F56" s="16">
        <v>1800</v>
      </c>
      <c r="G56" s="16">
        <v>131.07136</v>
      </c>
      <c r="H56" s="18" t="s">
        <v>178</v>
      </c>
      <c r="I56" s="18">
        <v>164623</v>
      </c>
      <c r="J56" s="19"/>
      <c r="K56" s="21"/>
      <c r="L56" s="21" t="s">
        <v>66</v>
      </c>
      <c r="M56" s="21" t="s">
        <v>136</v>
      </c>
      <c r="N56" s="22" t="s">
        <v>179</v>
      </c>
      <c r="O56" s="23">
        <v>0.90539999999999998</v>
      </c>
      <c r="P56" s="23">
        <v>1.1684000000000001</v>
      </c>
      <c r="Q56" s="23">
        <v>1.2406999999999999</v>
      </c>
      <c r="R56" s="23">
        <v>0.79359999999999997</v>
      </c>
      <c r="S56" s="23">
        <v>0.84050000000000002</v>
      </c>
      <c r="T56" s="23">
        <v>1.3648</v>
      </c>
      <c r="U56" s="23">
        <v>0.51919999999999999</v>
      </c>
      <c r="V56" s="23">
        <v>0.51959999999999995</v>
      </c>
      <c r="W56" s="23">
        <v>0.7157</v>
      </c>
      <c r="X56" s="23">
        <v>0.51349999999999996</v>
      </c>
      <c r="Y56" s="23">
        <v>0.47370000000000001</v>
      </c>
      <c r="Z56" s="23">
        <v>0.47370000000000001</v>
      </c>
      <c r="AA56" s="30">
        <f t="shared" si="0"/>
        <v>0.14407651516545608</v>
      </c>
      <c r="AB56" s="30">
        <f t="shared" si="1"/>
        <v>8.318261481467927E-2</v>
      </c>
      <c r="AC56" s="30">
        <f t="shared" si="2"/>
        <v>0.25892073862263071</v>
      </c>
      <c r="AD56" s="30">
        <f t="shared" si="3"/>
        <v>0.14948795814255258</v>
      </c>
      <c r="AE56" s="30">
        <f t="shared" si="4"/>
        <v>9.2536851518132304E-2</v>
      </c>
      <c r="AF56" s="30">
        <f t="shared" si="5"/>
        <v>5.3426176133954117E-2</v>
      </c>
      <c r="AG56" s="30">
        <f t="shared" si="6"/>
        <v>1.8761899927483037E-2</v>
      </c>
      <c r="AH56" s="30">
        <f t="shared" si="7"/>
        <v>1.0832187973641152E-2</v>
      </c>
    </row>
    <row r="57" spans="1:34" ht="15" customHeight="1" x14ac:dyDescent="0.2">
      <c r="A57" s="6">
        <v>139</v>
      </c>
      <c r="B57" s="6">
        <v>46</v>
      </c>
      <c r="C57" s="16">
        <v>31934</v>
      </c>
      <c r="D57" s="16" t="s">
        <v>109</v>
      </c>
      <c r="E57" s="17">
        <v>100001153</v>
      </c>
      <c r="F57" s="16">
        <v>3000</v>
      </c>
      <c r="G57" s="16">
        <v>161.04553999999999</v>
      </c>
      <c r="H57" s="18" t="s">
        <v>180</v>
      </c>
      <c r="I57" s="18">
        <v>193530</v>
      </c>
      <c r="J57" s="24" t="s">
        <v>181</v>
      </c>
      <c r="K57" s="21"/>
      <c r="L57" s="21" t="s">
        <v>66</v>
      </c>
      <c r="M57" s="21" t="s">
        <v>145</v>
      </c>
      <c r="N57" s="22" t="s">
        <v>182</v>
      </c>
      <c r="O57" s="23">
        <v>0.68020000000000003</v>
      </c>
      <c r="P57" s="23">
        <v>0.92249999999999999</v>
      </c>
      <c r="Q57" s="23">
        <v>1.5893999999999999</v>
      </c>
      <c r="R57" s="23">
        <v>0.72660000000000002</v>
      </c>
      <c r="S57" s="23">
        <v>1.1273</v>
      </c>
      <c r="T57" s="23">
        <v>1.5174000000000001</v>
      </c>
      <c r="U57" s="23">
        <v>0.68430000000000002</v>
      </c>
      <c r="V57" s="23">
        <v>0.4204</v>
      </c>
      <c r="W57" s="23">
        <v>0.49759999999999999</v>
      </c>
      <c r="X57" s="23">
        <v>0.874</v>
      </c>
      <c r="Y57" s="23">
        <v>0.81110000000000004</v>
      </c>
      <c r="Z57" s="23">
        <v>0.54700000000000004</v>
      </c>
      <c r="AA57" s="30">
        <f t="shared" si="0"/>
        <v>0.38443458336742903</v>
      </c>
      <c r="AB57" s="30">
        <f t="shared" si="1"/>
        <v>0.22195341019298678</v>
      </c>
      <c r="AC57" s="30">
        <f t="shared" si="2"/>
        <v>0.32285241554342242</v>
      </c>
      <c r="AD57" s="30">
        <f t="shared" si="3"/>
        <v>0.18639892902251587</v>
      </c>
      <c r="AE57" s="30">
        <f t="shared" si="4"/>
        <v>0.11078504712580409</v>
      </c>
      <c r="AF57" s="30">
        <f t="shared" si="5"/>
        <v>6.3961776780268376E-2</v>
      </c>
      <c r="AG57" s="30">
        <f t="shared" si="6"/>
        <v>0.14167028230680168</v>
      </c>
      <c r="AH57" s="30">
        <f t="shared" si="7"/>
        <v>8.1793375626002224E-2</v>
      </c>
    </row>
    <row r="58" spans="1:34" ht="15" customHeight="1" x14ac:dyDescent="0.2">
      <c r="A58" s="6">
        <v>815</v>
      </c>
      <c r="B58" s="6">
        <v>47</v>
      </c>
      <c r="C58" s="16">
        <v>37253</v>
      </c>
      <c r="D58" s="16" t="s">
        <v>109</v>
      </c>
      <c r="E58" s="17">
        <v>100002070</v>
      </c>
      <c r="F58" s="16">
        <v>3352.8</v>
      </c>
      <c r="G58" s="16">
        <v>147.02988999999999</v>
      </c>
      <c r="H58" s="18" t="s">
        <v>183</v>
      </c>
      <c r="I58" s="18">
        <v>43</v>
      </c>
      <c r="J58" s="24" t="s">
        <v>184</v>
      </c>
      <c r="K58" s="20" t="s">
        <v>185</v>
      </c>
      <c r="L58" s="21" t="s">
        <v>72</v>
      </c>
      <c r="M58" s="21" t="s">
        <v>186</v>
      </c>
      <c r="N58" s="22" t="s">
        <v>187</v>
      </c>
      <c r="O58" s="23">
        <v>0.83489999999999998</v>
      </c>
      <c r="P58" s="23">
        <v>0.77029999999999998</v>
      </c>
      <c r="Q58" s="23">
        <v>1.2088000000000001</v>
      </c>
      <c r="R58" s="23">
        <v>0.97389999999999999</v>
      </c>
      <c r="S58" s="23">
        <v>1.0261</v>
      </c>
      <c r="T58" s="23">
        <v>0.90700000000000003</v>
      </c>
      <c r="U58" s="23">
        <v>0.82379999999999998</v>
      </c>
      <c r="V58" s="23">
        <v>1.208</v>
      </c>
      <c r="W58" s="23">
        <v>0.83930000000000005</v>
      </c>
      <c r="X58" s="23">
        <v>0.70009999999999994</v>
      </c>
      <c r="Y58" s="23">
        <v>0.59870000000000001</v>
      </c>
      <c r="Z58" s="23">
        <v>0.41189999999999999</v>
      </c>
      <c r="AA58" s="30">
        <f t="shared" si="0"/>
        <v>0.19329212779279659</v>
      </c>
      <c r="AB58" s="30">
        <f t="shared" si="1"/>
        <v>0.11159726201340665</v>
      </c>
      <c r="AC58" s="30">
        <f t="shared" si="2"/>
        <v>4.8745666474056946E-2</v>
      </c>
      <c r="AD58" s="30">
        <f t="shared" si="3"/>
        <v>2.8143323660624494E-2</v>
      </c>
      <c r="AE58" s="30">
        <f t="shared" si="4"/>
        <v>0.17757301471663822</v>
      </c>
      <c r="AF58" s="30">
        <f t="shared" si="5"/>
        <v>0.10252182784746446</v>
      </c>
      <c r="AG58" s="30">
        <f t="shared" si="6"/>
        <v>0.1193665875453522</v>
      </c>
      <c r="AH58" s="30">
        <f t="shared" si="7"/>
        <v>6.8916331451556123E-2</v>
      </c>
    </row>
    <row r="59" spans="1:34" ht="15" customHeight="1" x14ac:dyDescent="0.2">
      <c r="A59" s="6">
        <v>561</v>
      </c>
      <c r="B59" s="6">
        <v>48</v>
      </c>
      <c r="C59" s="16">
        <v>22036</v>
      </c>
      <c r="D59" s="16" t="s">
        <v>56</v>
      </c>
      <c r="E59" s="17">
        <v>100000743</v>
      </c>
      <c r="F59" s="16">
        <v>3736.8</v>
      </c>
      <c r="G59" s="16">
        <v>159.10265999999999</v>
      </c>
      <c r="H59" s="18" t="s">
        <v>188</v>
      </c>
      <c r="I59" s="18">
        <v>94180</v>
      </c>
      <c r="J59" s="19"/>
      <c r="K59" s="21"/>
      <c r="L59" s="21" t="s">
        <v>72</v>
      </c>
      <c r="M59" s="21" t="s">
        <v>189</v>
      </c>
      <c r="N59" s="22" t="s">
        <v>190</v>
      </c>
      <c r="O59" s="23">
        <v>0.75960000000000005</v>
      </c>
      <c r="P59" s="23">
        <v>0.75960000000000005</v>
      </c>
      <c r="Q59" s="23">
        <v>0.75960000000000005</v>
      </c>
      <c r="R59" s="23">
        <v>0.75960000000000005</v>
      </c>
      <c r="S59" s="23">
        <v>0.75960000000000005</v>
      </c>
      <c r="T59" s="23">
        <v>0.75960000000000005</v>
      </c>
      <c r="U59" s="23">
        <v>0.75960000000000005</v>
      </c>
      <c r="V59" s="23">
        <v>0.75960000000000005</v>
      </c>
      <c r="W59" s="23">
        <v>0.75960000000000005</v>
      </c>
      <c r="X59" s="23">
        <v>0.75960000000000005</v>
      </c>
      <c r="Y59" s="23">
        <v>0.75960000000000005</v>
      </c>
      <c r="Z59" s="23">
        <v>0.75960000000000005</v>
      </c>
      <c r="AA59" s="30">
        <f t="shared" si="0"/>
        <v>1.1102230246251565E-16</v>
      </c>
      <c r="AB59" s="30">
        <f t="shared" si="1"/>
        <v>6.4098756212785473E-17</v>
      </c>
      <c r="AC59" s="30">
        <f t="shared" si="2"/>
        <v>1.1102230246251565E-16</v>
      </c>
      <c r="AD59" s="30">
        <f t="shared" si="3"/>
        <v>6.4098756212785473E-17</v>
      </c>
      <c r="AE59" s="30">
        <f t="shared" si="4"/>
        <v>1.1102230246251565E-16</v>
      </c>
      <c r="AF59" s="30">
        <f t="shared" si="5"/>
        <v>6.4098756212785473E-17</v>
      </c>
      <c r="AG59" s="30">
        <f t="shared" si="6"/>
        <v>1.1102230246251565E-16</v>
      </c>
      <c r="AH59" s="30">
        <f t="shared" si="7"/>
        <v>6.4098756212785473E-17</v>
      </c>
    </row>
    <row r="60" spans="1:34" ht="15" customHeight="1" x14ac:dyDescent="0.2">
      <c r="A60" s="6">
        <v>484</v>
      </c>
      <c r="B60" s="6">
        <v>49</v>
      </c>
      <c r="C60" s="16">
        <v>35675</v>
      </c>
      <c r="D60" s="16" t="s">
        <v>56</v>
      </c>
      <c r="E60" s="17">
        <v>100001579</v>
      </c>
      <c r="F60" s="16">
        <v>5511.2</v>
      </c>
      <c r="G60" s="16">
        <v>271.22786000000002</v>
      </c>
      <c r="H60" s="18" t="s">
        <v>191</v>
      </c>
      <c r="I60" s="18">
        <v>92836</v>
      </c>
      <c r="J60" s="19"/>
      <c r="K60" s="21"/>
      <c r="L60" s="21" t="s">
        <v>72</v>
      </c>
      <c r="M60" s="21" t="s">
        <v>189</v>
      </c>
      <c r="N60" s="22" t="s">
        <v>192</v>
      </c>
      <c r="O60" s="23">
        <v>0.66539999999999999</v>
      </c>
      <c r="P60" s="23">
        <v>0.50919999999999999</v>
      </c>
      <c r="Q60" s="23">
        <v>0.99439999999999995</v>
      </c>
      <c r="R60" s="23">
        <v>0.41510000000000002</v>
      </c>
      <c r="S60" s="23">
        <v>0.46200000000000002</v>
      </c>
      <c r="T60" s="23">
        <v>0.372</v>
      </c>
      <c r="U60" s="23">
        <v>0.56710000000000005</v>
      </c>
      <c r="V60" s="23">
        <v>0.8619</v>
      </c>
      <c r="W60" s="23">
        <v>0.8105</v>
      </c>
      <c r="X60" s="23">
        <v>1.3601000000000001</v>
      </c>
      <c r="Y60" s="23">
        <v>0.95220000000000005</v>
      </c>
      <c r="Z60" s="23">
        <v>0.55940000000000001</v>
      </c>
      <c r="AA60" s="30">
        <f t="shared" si="0"/>
        <v>0.20222607810731727</v>
      </c>
      <c r="AB60" s="30">
        <f t="shared" si="1"/>
        <v>0.11675528063242192</v>
      </c>
      <c r="AC60" s="30">
        <f t="shared" si="2"/>
        <v>3.6753261382117139E-2</v>
      </c>
      <c r="AD60" s="30">
        <f t="shared" si="3"/>
        <v>2.1219505352562007E-2</v>
      </c>
      <c r="AE60" s="30">
        <f t="shared" si="4"/>
        <v>0.12857879555613635</v>
      </c>
      <c r="AF60" s="30">
        <f t="shared" si="5"/>
        <v>7.4235002226413188E-2</v>
      </c>
      <c r="AG60" s="30">
        <f t="shared" si="6"/>
        <v>0.32690378129079856</v>
      </c>
      <c r="AH60" s="30">
        <f t="shared" si="7"/>
        <v>0.1887379861273491</v>
      </c>
    </row>
    <row r="61" spans="1:34" ht="15" customHeight="1" x14ac:dyDescent="0.2">
      <c r="A61" s="6">
        <v>485</v>
      </c>
      <c r="B61" s="6">
        <v>50</v>
      </c>
      <c r="C61" s="16">
        <v>17945</v>
      </c>
      <c r="D61" s="16" t="s">
        <v>56</v>
      </c>
      <c r="E61" s="17">
        <v>1239</v>
      </c>
      <c r="F61" s="16">
        <v>5695</v>
      </c>
      <c r="G61" s="16">
        <v>299.25916999999998</v>
      </c>
      <c r="H61" s="18" t="s">
        <v>193</v>
      </c>
      <c r="I61" s="18">
        <v>69417</v>
      </c>
      <c r="J61" s="24" t="s">
        <v>194</v>
      </c>
      <c r="K61" s="21"/>
      <c r="L61" s="21" t="s">
        <v>72</v>
      </c>
      <c r="M61" s="21" t="s">
        <v>189</v>
      </c>
      <c r="N61" s="22" t="s">
        <v>195</v>
      </c>
      <c r="O61" s="23">
        <v>0.80549999999999999</v>
      </c>
      <c r="P61" s="23">
        <v>0.77180000000000004</v>
      </c>
      <c r="Q61" s="23">
        <v>1.4115</v>
      </c>
      <c r="R61" s="23">
        <v>0.58050000000000002</v>
      </c>
      <c r="S61" s="23">
        <v>0.4909</v>
      </c>
      <c r="T61" s="23">
        <v>0.58640000000000003</v>
      </c>
      <c r="U61" s="23">
        <v>0.58330000000000004</v>
      </c>
      <c r="V61" s="23">
        <v>1.0465</v>
      </c>
      <c r="W61" s="23">
        <v>0.81410000000000005</v>
      </c>
      <c r="X61" s="23">
        <v>1.4352</v>
      </c>
      <c r="Y61" s="23">
        <v>0.95350000000000001</v>
      </c>
      <c r="Z61" s="23">
        <v>0.81879999999999997</v>
      </c>
      <c r="AA61" s="30">
        <f t="shared" si="0"/>
        <v>0.29393645949800434</v>
      </c>
      <c r="AB61" s="30">
        <f t="shared" si="1"/>
        <v>0.16970429401581835</v>
      </c>
      <c r="AC61" s="30">
        <f t="shared" si="2"/>
        <v>4.3694927241805404E-2</v>
      </c>
      <c r="AD61" s="30">
        <f t="shared" si="3"/>
        <v>2.5227278005277465E-2</v>
      </c>
      <c r="AE61" s="30">
        <f t="shared" si="4"/>
        <v>0.18910098419157487</v>
      </c>
      <c r="AF61" s="30">
        <f t="shared" si="5"/>
        <v>0.10917750412702892</v>
      </c>
      <c r="AG61" s="30">
        <f t="shared" si="6"/>
        <v>0.26460199461749284</v>
      </c>
      <c r="AH61" s="30">
        <f t="shared" si="7"/>
        <v>0.1527680328205214</v>
      </c>
    </row>
    <row r="62" spans="1:34" ht="15" customHeight="1" x14ac:dyDescent="0.2">
      <c r="A62" s="6">
        <v>249</v>
      </c>
      <c r="B62" s="6">
        <v>51</v>
      </c>
      <c r="C62" s="16">
        <v>15667</v>
      </c>
      <c r="D62" s="16" t="s">
        <v>109</v>
      </c>
      <c r="E62" s="17">
        <v>100000409</v>
      </c>
      <c r="F62" s="16">
        <v>2605</v>
      </c>
      <c r="G62" s="16">
        <v>175.06119000000001</v>
      </c>
      <c r="H62" s="18" t="s">
        <v>196</v>
      </c>
      <c r="I62" s="18">
        <v>77</v>
      </c>
      <c r="J62" s="24" t="s">
        <v>197</v>
      </c>
      <c r="K62" s="20" t="s">
        <v>198</v>
      </c>
      <c r="L62" s="21" t="s">
        <v>66</v>
      </c>
      <c r="M62" s="21" t="s">
        <v>136</v>
      </c>
      <c r="N62" s="22" t="s">
        <v>199</v>
      </c>
      <c r="O62" s="23">
        <v>1</v>
      </c>
      <c r="P62" s="23">
        <v>0.47460000000000002</v>
      </c>
      <c r="Q62" s="23">
        <v>1.3055000000000001</v>
      </c>
      <c r="R62" s="23">
        <v>3.6400000000000002E-2</v>
      </c>
      <c r="S62" s="23">
        <v>3.6400000000000002E-2</v>
      </c>
      <c r="T62" s="23">
        <v>3.6400000000000002E-2</v>
      </c>
      <c r="U62" s="23">
        <v>0.12809999999999999</v>
      </c>
      <c r="V62" s="23">
        <v>0.23119999999999999</v>
      </c>
      <c r="W62" s="23">
        <v>0.40260000000000001</v>
      </c>
      <c r="X62" s="23">
        <v>0.47039999999999998</v>
      </c>
      <c r="Y62" s="23">
        <v>3.6400000000000002E-2</v>
      </c>
      <c r="Z62" s="23">
        <v>6.8599999999999994E-2</v>
      </c>
      <c r="AA62" s="30">
        <f t="shared" si="0"/>
        <v>0.34315047233927398</v>
      </c>
      <c r="AB62" s="30">
        <f t="shared" si="1"/>
        <v>0.19811801757762706</v>
      </c>
      <c r="AC62" s="30">
        <f t="shared" si="2"/>
        <v>0</v>
      </c>
      <c r="AD62" s="30">
        <f t="shared" si="3"/>
        <v>0</v>
      </c>
      <c r="AE62" s="30">
        <f t="shared" si="4"/>
        <v>0.11321455540501654</v>
      </c>
      <c r="AF62" s="30">
        <f t="shared" si="5"/>
        <v>6.5364454039270103E-2</v>
      </c>
      <c r="AG62" s="30">
        <f t="shared" si="6"/>
        <v>0.19743805779703835</v>
      </c>
      <c r="AH62" s="30">
        <f t="shared" si="7"/>
        <v>0.113990915817397</v>
      </c>
    </row>
    <row r="63" spans="1:34" ht="15" customHeight="1" x14ac:dyDescent="0.2">
      <c r="A63" s="6">
        <v>614</v>
      </c>
      <c r="B63" s="6">
        <v>52</v>
      </c>
      <c r="C63" s="16">
        <v>32506</v>
      </c>
      <c r="D63" s="16" t="s">
        <v>56</v>
      </c>
      <c r="E63" s="17">
        <v>100000987</v>
      </c>
      <c r="F63" s="16">
        <v>6250</v>
      </c>
      <c r="G63" s="16">
        <v>279.23293000000001</v>
      </c>
      <c r="H63" s="18" t="s">
        <v>200</v>
      </c>
      <c r="I63" s="18">
        <v>5365676</v>
      </c>
      <c r="J63" s="19"/>
      <c r="K63" s="21"/>
      <c r="L63" s="21" t="s">
        <v>72</v>
      </c>
      <c r="M63" s="21" t="s">
        <v>83</v>
      </c>
      <c r="N63" s="22" t="s">
        <v>201</v>
      </c>
      <c r="O63" s="23">
        <v>0.35149999999999998</v>
      </c>
      <c r="P63" s="23">
        <v>0.25700000000000001</v>
      </c>
      <c r="Q63" s="23">
        <v>0.78469999999999995</v>
      </c>
      <c r="R63" s="23">
        <v>0.22500000000000001</v>
      </c>
      <c r="S63" s="23">
        <v>9.1600000000000001E-2</v>
      </c>
      <c r="T63" s="23">
        <v>9.1600000000000001E-2</v>
      </c>
      <c r="U63" s="23">
        <v>9.1600000000000001E-2</v>
      </c>
      <c r="V63" s="23">
        <v>0.3649</v>
      </c>
      <c r="W63" s="23">
        <v>0.50360000000000005</v>
      </c>
      <c r="X63" s="23">
        <v>1.2042999999999999</v>
      </c>
      <c r="Y63" s="23">
        <v>0.75260000000000005</v>
      </c>
      <c r="Z63" s="23">
        <v>0.43409999999999999</v>
      </c>
      <c r="AA63" s="30">
        <f t="shared" si="0"/>
        <v>0.22974860173676787</v>
      </c>
      <c r="AB63" s="30">
        <f t="shared" si="1"/>
        <v>0.13264541705866306</v>
      </c>
      <c r="AC63" s="30">
        <f t="shared" si="2"/>
        <v>6.2885363073523604E-2</v>
      </c>
      <c r="AD63" s="30">
        <f t="shared" si="3"/>
        <v>3.6306881298586204E-2</v>
      </c>
      <c r="AE63" s="30">
        <f t="shared" si="4"/>
        <v>0.17116417719708629</v>
      </c>
      <c r="AF63" s="30">
        <f t="shared" si="5"/>
        <v>9.8821683780358577E-2</v>
      </c>
      <c r="AG63" s="30">
        <f t="shared" si="6"/>
        <v>0.31599633964124768</v>
      </c>
      <c r="AH63" s="30">
        <f t="shared" si="7"/>
        <v>0.18244057175481077</v>
      </c>
    </row>
    <row r="64" spans="1:34" ht="15" customHeight="1" x14ac:dyDescent="0.2">
      <c r="A64" s="6">
        <v>301</v>
      </c>
      <c r="B64" s="6">
        <v>53</v>
      </c>
      <c r="C64" s="16">
        <v>37483</v>
      </c>
      <c r="D64" s="16" t="s">
        <v>109</v>
      </c>
      <c r="E64" s="17">
        <v>90</v>
      </c>
      <c r="F64" s="16">
        <v>4565.3</v>
      </c>
      <c r="G64" s="16">
        <v>205.03538</v>
      </c>
      <c r="H64" s="18" t="s">
        <v>202</v>
      </c>
      <c r="I64" s="18">
        <v>439681</v>
      </c>
      <c r="J64" s="24" t="s">
        <v>203</v>
      </c>
      <c r="K64" s="21"/>
      <c r="L64" s="21" t="s">
        <v>59</v>
      </c>
      <c r="M64" s="21" t="s">
        <v>204</v>
      </c>
      <c r="N64" s="22" t="s">
        <v>205</v>
      </c>
      <c r="O64" s="23">
        <v>0.1009</v>
      </c>
      <c r="P64" s="23">
        <v>0.1009</v>
      </c>
      <c r="Q64" s="23">
        <v>0.1009</v>
      </c>
      <c r="R64" s="23">
        <v>0.1009</v>
      </c>
      <c r="S64" s="23">
        <v>0.1009</v>
      </c>
      <c r="T64" s="23">
        <v>0.1009</v>
      </c>
      <c r="U64" s="23">
        <v>0.1009</v>
      </c>
      <c r="V64" s="23">
        <v>0.1009</v>
      </c>
      <c r="W64" s="23">
        <v>0.1009</v>
      </c>
      <c r="X64" s="23">
        <v>0.1009</v>
      </c>
      <c r="Y64" s="23">
        <v>0.1009</v>
      </c>
      <c r="Z64" s="23">
        <v>0.1009</v>
      </c>
      <c r="AA64" s="30">
        <f t="shared" si="0"/>
        <v>0</v>
      </c>
      <c r="AB64" s="30">
        <f t="shared" si="1"/>
        <v>0</v>
      </c>
      <c r="AC64" s="30">
        <f t="shared" si="2"/>
        <v>0</v>
      </c>
      <c r="AD64" s="30">
        <f t="shared" si="3"/>
        <v>0</v>
      </c>
      <c r="AE64" s="30">
        <f t="shared" si="4"/>
        <v>0</v>
      </c>
      <c r="AF64" s="30">
        <f t="shared" si="5"/>
        <v>0</v>
      </c>
      <c r="AG64" s="30">
        <f t="shared" si="6"/>
        <v>0</v>
      </c>
      <c r="AH64" s="30">
        <f t="shared" si="7"/>
        <v>0</v>
      </c>
    </row>
    <row r="65" spans="1:34" ht="15" customHeight="1" x14ac:dyDescent="0.2">
      <c r="A65" s="6">
        <v>616</v>
      </c>
      <c r="B65" s="6">
        <v>54</v>
      </c>
      <c r="C65" s="16">
        <v>21232</v>
      </c>
      <c r="D65" s="16" t="s">
        <v>56</v>
      </c>
      <c r="E65" s="17">
        <v>100000943</v>
      </c>
      <c r="F65" s="16">
        <v>6950</v>
      </c>
      <c r="G65" s="16">
        <v>281.24858</v>
      </c>
      <c r="H65" s="18" t="s">
        <v>206</v>
      </c>
      <c r="I65" s="18">
        <v>5319879</v>
      </c>
      <c r="J65" s="19"/>
      <c r="K65" s="21"/>
      <c r="L65" s="21" t="s">
        <v>72</v>
      </c>
      <c r="M65" s="21" t="s">
        <v>83</v>
      </c>
      <c r="N65" s="22" t="s">
        <v>207</v>
      </c>
      <c r="O65" s="23">
        <v>0.24440000000000001</v>
      </c>
      <c r="P65" s="23">
        <v>0.3906</v>
      </c>
      <c r="Q65" s="23">
        <v>0.70050000000000001</v>
      </c>
      <c r="R65" s="23">
        <v>0.4022</v>
      </c>
      <c r="S65" s="23">
        <v>9.1499999999999998E-2</v>
      </c>
      <c r="T65" s="23">
        <v>0.15029999999999999</v>
      </c>
      <c r="U65" s="23">
        <v>0.1094</v>
      </c>
      <c r="V65" s="23">
        <v>0.2535</v>
      </c>
      <c r="W65" s="23">
        <v>0.69969999999999999</v>
      </c>
      <c r="X65" s="23">
        <v>0.9284</v>
      </c>
      <c r="Y65" s="23">
        <v>1.1442000000000001</v>
      </c>
      <c r="Z65" s="23">
        <v>0.71020000000000005</v>
      </c>
      <c r="AA65" s="30">
        <f t="shared" si="0"/>
        <v>0.1901577298513584</v>
      </c>
      <c r="AB65" s="30">
        <f t="shared" si="1"/>
        <v>0.10978761651816991</v>
      </c>
      <c r="AC65" s="30">
        <f t="shared" si="2"/>
        <v>0.13476132811587882</v>
      </c>
      <c r="AD65" s="30">
        <f t="shared" si="3"/>
        <v>7.7804489064054128E-2</v>
      </c>
      <c r="AE65" s="30">
        <f t="shared" si="4"/>
        <v>0.25128853270029389</v>
      </c>
      <c r="AF65" s="30">
        <f t="shared" si="5"/>
        <v>0.14508150199878075</v>
      </c>
      <c r="AG65" s="30">
        <f t="shared" si="6"/>
        <v>0.17718066109670888</v>
      </c>
      <c r="AH65" s="30">
        <f t="shared" si="7"/>
        <v>0.10229530237938073</v>
      </c>
    </row>
    <row r="66" spans="1:34" ht="15" customHeight="1" x14ac:dyDescent="0.2">
      <c r="A66" s="6">
        <v>954</v>
      </c>
      <c r="B66" s="6">
        <v>55</v>
      </c>
      <c r="C66" s="16">
        <v>42607</v>
      </c>
      <c r="D66" s="16" t="s">
        <v>76</v>
      </c>
      <c r="E66" s="17">
        <v>100004047</v>
      </c>
      <c r="F66" s="16">
        <v>1853</v>
      </c>
      <c r="G66" s="16">
        <v>282.11968000000002</v>
      </c>
      <c r="H66" s="18" t="s">
        <v>208</v>
      </c>
      <c r="I66" s="18">
        <v>102213</v>
      </c>
      <c r="J66" s="19"/>
      <c r="K66" s="21"/>
      <c r="L66" s="21" t="s">
        <v>96</v>
      </c>
      <c r="M66" s="21" t="s">
        <v>97</v>
      </c>
      <c r="N66" s="22" t="s">
        <v>209</v>
      </c>
      <c r="O66" s="23">
        <v>0.80649999999999999</v>
      </c>
      <c r="P66" s="23">
        <v>0.59150000000000003</v>
      </c>
      <c r="Q66" s="23">
        <v>1.0204</v>
      </c>
      <c r="R66" s="23">
        <v>2.6219999999999999</v>
      </c>
      <c r="S66" s="23">
        <v>3.0268999999999999</v>
      </c>
      <c r="T66" s="23">
        <v>2.8067000000000002</v>
      </c>
      <c r="U66" s="23">
        <v>0.29859999999999998</v>
      </c>
      <c r="V66" s="23">
        <v>0.22239999999999999</v>
      </c>
      <c r="W66" s="23">
        <v>0.42330000000000001</v>
      </c>
      <c r="X66" s="23">
        <v>3.5074999999999998</v>
      </c>
      <c r="Y66" s="23">
        <v>4.3372999999999999</v>
      </c>
      <c r="Z66" s="23">
        <v>1.9954000000000001</v>
      </c>
      <c r="AA66" s="30">
        <f t="shared" si="0"/>
        <v>0.17509788373618032</v>
      </c>
      <c r="AB66" s="30">
        <f t="shared" si="1"/>
        <v>0.1010928103096175</v>
      </c>
      <c r="AC66" s="30">
        <f t="shared" si="2"/>
        <v>0.16551137590980131</v>
      </c>
      <c r="AD66" s="30">
        <f t="shared" si="3"/>
        <v>9.5558037435469131E-2</v>
      </c>
      <c r="AE66" s="30">
        <f t="shared" si="4"/>
        <v>8.2809916207071732E-2</v>
      </c>
      <c r="AF66" s="30">
        <f t="shared" si="5"/>
        <v>4.7810327413723222E-2</v>
      </c>
      <c r="AG66" s="30">
        <f t="shared" si="6"/>
        <v>0.96950789693649408</v>
      </c>
      <c r="AH66" s="30">
        <f t="shared" si="7"/>
        <v>0.55974564527775283</v>
      </c>
    </row>
    <row r="67" spans="1:34" ht="15" customHeight="1" x14ac:dyDescent="0.2">
      <c r="A67" s="6">
        <v>1297</v>
      </c>
      <c r="B67" s="6">
        <v>56</v>
      </c>
      <c r="C67" s="16">
        <v>40479</v>
      </c>
      <c r="D67" s="16" t="s">
        <v>76</v>
      </c>
      <c r="E67" s="17">
        <v>100003109</v>
      </c>
      <c r="F67" s="16">
        <v>3208</v>
      </c>
      <c r="G67" s="16">
        <v>192.06551999999999</v>
      </c>
      <c r="H67" s="18" t="s">
        <v>210</v>
      </c>
      <c r="I67" s="18">
        <v>3080590</v>
      </c>
      <c r="J67" s="19"/>
      <c r="K67" s="20" t="s">
        <v>211</v>
      </c>
      <c r="L67" s="21" t="s">
        <v>212</v>
      </c>
      <c r="M67" s="21" t="s">
        <v>213</v>
      </c>
      <c r="N67" s="22" t="s">
        <v>214</v>
      </c>
      <c r="O67" s="23">
        <v>0.3921</v>
      </c>
      <c r="P67" s="23">
        <v>0.3921</v>
      </c>
      <c r="Q67" s="23">
        <v>0.3921</v>
      </c>
      <c r="R67" s="23">
        <v>1</v>
      </c>
      <c r="S67" s="23">
        <v>0.3921</v>
      </c>
      <c r="T67" s="23">
        <v>0.3921</v>
      </c>
      <c r="U67" s="23">
        <v>0.3921</v>
      </c>
      <c r="V67" s="23">
        <v>0.3921</v>
      </c>
      <c r="W67" s="23">
        <v>0.68869999999999998</v>
      </c>
      <c r="X67" s="23">
        <v>0.3921</v>
      </c>
      <c r="Y67" s="23">
        <v>0.3921</v>
      </c>
      <c r="Z67" s="23">
        <v>0.3921</v>
      </c>
      <c r="AA67" s="30">
        <f t="shared" si="0"/>
        <v>5.5511151231257827E-17</v>
      </c>
      <c r="AB67" s="30">
        <f t="shared" si="1"/>
        <v>3.2049378106392736E-17</v>
      </c>
      <c r="AC67" s="30">
        <f t="shared" si="2"/>
        <v>0.28656680818886798</v>
      </c>
      <c r="AD67" s="30">
        <f t="shared" si="3"/>
        <v>0.1654494238486548</v>
      </c>
      <c r="AE67" s="30">
        <f t="shared" si="4"/>
        <v>0.13981858086661977</v>
      </c>
      <c r="AF67" s="30">
        <f t="shared" si="5"/>
        <v>8.0724295301054391E-2</v>
      </c>
      <c r="AG67" s="30">
        <f t="shared" si="6"/>
        <v>5.5511151231257827E-17</v>
      </c>
      <c r="AH67" s="30">
        <f t="shared" si="7"/>
        <v>3.2049378106392736E-17</v>
      </c>
    </row>
    <row r="68" spans="1:34" ht="15" customHeight="1" x14ac:dyDescent="0.2">
      <c r="A68" s="6">
        <v>657</v>
      </c>
      <c r="B68" s="6">
        <v>57</v>
      </c>
      <c r="C68" s="16">
        <v>35253</v>
      </c>
      <c r="D68" s="16" t="s">
        <v>76</v>
      </c>
      <c r="E68" s="17">
        <v>100001562</v>
      </c>
      <c r="F68" s="16">
        <v>5610</v>
      </c>
      <c r="G68" s="16">
        <v>496.33976999999999</v>
      </c>
      <c r="I68" s="18">
        <v>15061532</v>
      </c>
      <c r="J68" s="19"/>
      <c r="K68" s="21"/>
      <c r="L68" s="21" t="s">
        <v>72</v>
      </c>
      <c r="M68" s="21" t="s">
        <v>85</v>
      </c>
      <c r="N68" s="22" t="s">
        <v>215</v>
      </c>
      <c r="O68" s="23">
        <v>0.35610000000000003</v>
      </c>
      <c r="P68" s="23">
        <v>0.35610000000000003</v>
      </c>
      <c r="Q68" s="23">
        <v>0.35610000000000003</v>
      </c>
      <c r="R68" s="23">
        <v>0.35610000000000003</v>
      </c>
      <c r="S68" s="23">
        <v>0.57569999999999999</v>
      </c>
      <c r="T68" s="23">
        <v>0.45729999999999998</v>
      </c>
      <c r="U68" s="23">
        <v>0.35610000000000003</v>
      </c>
      <c r="V68" s="23">
        <v>0.35610000000000003</v>
      </c>
      <c r="W68" s="23">
        <v>0.35610000000000003</v>
      </c>
      <c r="X68" s="23">
        <v>0.35610000000000003</v>
      </c>
      <c r="Y68" s="23">
        <v>0.53690000000000004</v>
      </c>
      <c r="Z68" s="23">
        <v>0.85509999999999997</v>
      </c>
      <c r="AA68" s="30">
        <f t="shared" si="0"/>
        <v>0</v>
      </c>
      <c r="AB68" s="30">
        <f t="shared" si="1"/>
        <v>0</v>
      </c>
      <c r="AC68" s="30">
        <f t="shared" si="2"/>
        <v>8.9742941536120516E-2</v>
      </c>
      <c r="AD68" s="30">
        <f t="shared" si="3"/>
        <v>5.1813111453748027E-2</v>
      </c>
      <c r="AE68" s="30">
        <f t="shared" si="4"/>
        <v>0</v>
      </c>
      <c r="AF68" s="30">
        <f t="shared" si="5"/>
        <v>0</v>
      </c>
      <c r="AG68" s="30">
        <f t="shared" si="6"/>
        <v>0.20627405718283315</v>
      </c>
      <c r="AH68" s="30">
        <f t="shared" si="7"/>
        <v>0.11909238244134498</v>
      </c>
    </row>
    <row r="69" spans="1:34" ht="15" customHeight="1" x14ac:dyDescent="0.2">
      <c r="A69" s="6">
        <v>136</v>
      </c>
      <c r="B69" s="6">
        <v>58</v>
      </c>
      <c r="C69" s="16">
        <v>43400</v>
      </c>
      <c r="D69" s="16" t="s">
        <v>76</v>
      </c>
      <c r="E69" s="17">
        <v>100004295</v>
      </c>
      <c r="F69" s="16">
        <v>2047</v>
      </c>
      <c r="G69" s="16">
        <v>100.07568999999999</v>
      </c>
      <c r="H69" s="18" t="s">
        <v>216</v>
      </c>
      <c r="I69" s="18">
        <v>12665</v>
      </c>
      <c r="J69" s="19"/>
      <c r="K69" s="21"/>
      <c r="L69" s="21" t="s">
        <v>66</v>
      </c>
      <c r="M69" s="21" t="s">
        <v>145</v>
      </c>
      <c r="N69" s="22" t="s">
        <v>217</v>
      </c>
      <c r="O69" s="23">
        <v>0.61270000000000002</v>
      </c>
      <c r="P69" s="23">
        <v>0.6492</v>
      </c>
      <c r="Q69" s="23">
        <v>0.77210000000000001</v>
      </c>
      <c r="R69" s="23">
        <v>0.93469999999999998</v>
      </c>
      <c r="S69" s="23">
        <v>0.78300000000000003</v>
      </c>
      <c r="T69" s="23">
        <v>1.0402</v>
      </c>
      <c r="U69" s="23">
        <v>0.72550000000000003</v>
      </c>
      <c r="V69" s="23">
        <v>1.2019</v>
      </c>
      <c r="W69" s="23">
        <v>0.65869999999999995</v>
      </c>
      <c r="X69" s="23">
        <v>1.4779</v>
      </c>
      <c r="Y69" s="23">
        <v>1.3136000000000001</v>
      </c>
      <c r="Z69" s="23">
        <v>1.3026</v>
      </c>
      <c r="AA69" s="30">
        <f t="shared" si="0"/>
        <v>6.8186851127374201E-2</v>
      </c>
      <c r="AB69" s="30">
        <f t="shared" si="1"/>
        <v>3.9367696853582435E-2</v>
      </c>
      <c r="AC69" s="30">
        <f t="shared" si="2"/>
        <v>0.10556460896847288</v>
      </c>
      <c r="AD69" s="30">
        <f t="shared" si="3"/>
        <v>6.09477554048454E-2</v>
      </c>
      <c r="AE69" s="30">
        <f t="shared" si="4"/>
        <v>0.24186438808187974</v>
      </c>
      <c r="AF69" s="30">
        <f t="shared" si="5"/>
        <v>0.1396404695664574</v>
      </c>
      <c r="AG69" s="30">
        <f t="shared" si="6"/>
        <v>8.0170360275270455E-2</v>
      </c>
      <c r="AH69" s="30">
        <f t="shared" si="7"/>
        <v>4.6286379085956682E-2</v>
      </c>
    </row>
    <row r="70" spans="1:34" ht="15" customHeight="1" x14ac:dyDescent="0.2">
      <c r="A70" s="6">
        <v>152</v>
      </c>
      <c r="B70" s="6">
        <v>59</v>
      </c>
      <c r="C70" s="16">
        <v>31675</v>
      </c>
      <c r="D70" s="16" t="s">
        <v>76</v>
      </c>
      <c r="E70" s="17">
        <v>100001081</v>
      </c>
      <c r="F70" s="16">
        <v>1651.8</v>
      </c>
      <c r="G70" s="16">
        <v>86.060040000000001</v>
      </c>
      <c r="H70" s="18" t="s">
        <v>218</v>
      </c>
      <c r="I70" s="18">
        <v>12025</v>
      </c>
      <c r="J70" s="19"/>
      <c r="K70" s="21"/>
      <c r="L70" s="21" t="s">
        <v>66</v>
      </c>
      <c r="M70" s="21" t="s">
        <v>67</v>
      </c>
      <c r="N70" s="22" t="s">
        <v>219</v>
      </c>
      <c r="O70" s="23">
        <v>0.85550000000000004</v>
      </c>
      <c r="P70" s="23">
        <v>0.83299999999999996</v>
      </c>
      <c r="Q70" s="23">
        <v>1.9248000000000001</v>
      </c>
      <c r="R70" s="23">
        <v>0.67030000000000001</v>
      </c>
      <c r="S70" s="23">
        <v>0.9798</v>
      </c>
      <c r="T70" s="23">
        <v>0.71679999999999999</v>
      </c>
      <c r="U70" s="23">
        <v>0.87029999999999996</v>
      </c>
      <c r="V70" s="23">
        <v>1.1664000000000001</v>
      </c>
      <c r="W70" s="23">
        <v>0.86260000000000003</v>
      </c>
      <c r="X70" s="23">
        <v>0.3493</v>
      </c>
      <c r="Y70" s="23">
        <v>0.30430000000000001</v>
      </c>
      <c r="Z70" s="23">
        <v>0.27279999999999999</v>
      </c>
      <c r="AA70" s="30">
        <f t="shared" si="0"/>
        <v>0.50945897010674224</v>
      </c>
      <c r="AB70" s="30">
        <f t="shared" si="1"/>
        <v>0.29413627353219718</v>
      </c>
      <c r="AC70" s="30">
        <f t="shared" si="2"/>
        <v>0.13626832190775484</v>
      </c>
      <c r="AD70" s="30">
        <f t="shared" si="3"/>
        <v>7.8674552335460834E-2</v>
      </c>
      <c r="AE70" s="30">
        <f t="shared" si="4"/>
        <v>0.14143272448607969</v>
      </c>
      <c r="AF70" s="30">
        <f t="shared" si="5"/>
        <v>8.1656221554260291E-2</v>
      </c>
      <c r="AG70" s="30">
        <f t="shared" si="6"/>
        <v>3.1392674304684676E-2</v>
      </c>
      <c r="AH70" s="30">
        <f t="shared" si="7"/>
        <v>1.8124568960391947E-2</v>
      </c>
    </row>
    <row r="71" spans="1:34" ht="15" customHeight="1" x14ac:dyDescent="0.2">
      <c r="A71" s="6">
        <v>31</v>
      </c>
      <c r="B71" s="6">
        <v>60</v>
      </c>
      <c r="C71" s="16">
        <v>32197</v>
      </c>
      <c r="D71" s="16" t="s">
        <v>56</v>
      </c>
      <c r="E71" s="17">
        <v>240</v>
      </c>
      <c r="F71" s="16">
        <v>1379</v>
      </c>
      <c r="G71" s="16">
        <v>181.05063000000001</v>
      </c>
      <c r="H71" s="18" t="s">
        <v>220</v>
      </c>
      <c r="I71" s="18">
        <v>9378</v>
      </c>
      <c r="J71" s="24" t="s">
        <v>221</v>
      </c>
      <c r="K71" s="20" t="s">
        <v>222</v>
      </c>
      <c r="L71" s="21" t="s">
        <v>66</v>
      </c>
      <c r="M71" s="21" t="s">
        <v>223</v>
      </c>
      <c r="N71" s="22" t="s">
        <v>224</v>
      </c>
      <c r="O71" s="23">
        <v>0.95679999999999998</v>
      </c>
      <c r="P71" s="23">
        <v>1.0183</v>
      </c>
      <c r="Q71" s="23">
        <v>1.2238</v>
      </c>
      <c r="R71" s="23">
        <v>1.2586999999999999</v>
      </c>
      <c r="S71" s="23">
        <v>1.2270000000000001</v>
      </c>
      <c r="T71" s="23">
        <v>1.9854000000000001</v>
      </c>
      <c r="U71" s="23">
        <v>0.89680000000000004</v>
      </c>
      <c r="V71" s="23">
        <v>0.91930000000000001</v>
      </c>
      <c r="W71" s="23">
        <v>1.3348</v>
      </c>
      <c r="X71" s="23">
        <v>1.0349999999999999</v>
      </c>
      <c r="Y71" s="23">
        <v>0.67110000000000003</v>
      </c>
      <c r="Z71" s="23">
        <v>0.79220000000000002</v>
      </c>
      <c r="AA71" s="30">
        <f t="shared" si="0"/>
        <v>0.11416435520774336</v>
      </c>
      <c r="AB71" s="30">
        <f t="shared" si="1"/>
        <v>6.5912821211050687E-2</v>
      </c>
      <c r="AC71" s="30">
        <f t="shared" si="2"/>
        <v>0.35028057642727256</v>
      </c>
      <c r="AD71" s="30">
        <f t="shared" si="3"/>
        <v>0.20223458509218312</v>
      </c>
      <c r="AE71" s="30">
        <f t="shared" si="4"/>
        <v>0.2013814787908757</v>
      </c>
      <c r="AF71" s="30">
        <f t="shared" si="5"/>
        <v>0.116267650989717</v>
      </c>
      <c r="AG71" s="30">
        <f t="shared" si="6"/>
        <v>0.15130552607959274</v>
      </c>
      <c r="AH71" s="30">
        <f t="shared" si="7"/>
        <v>8.7356286211930811E-2</v>
      </c>
    </row>
    <row r="72" spans="1:34" ht="15" customHeight="1" x14ac:dyDescent="0.2">
      <c r="A72" s="6">
        <v>77</v>
      </c>
      <c r="B72" s="6">
        <v>61</v>
      </c>
      <c r="C72" s="16">
        <v>39587</v>
      </c>
      <c r="D72" s="16" t="s">
        <v>56</v>
      </c>
      <c r="E72" s="17">
        <v>100002914</v>
      </c>
      <c r="F72" s="16">
        <v>1670</v>
      </c>
      <c r="G72" s="16">
        <v>165.05571</v>
      </c>
      <c r="H72" s="18" t="s">
        <v>225</v>
      </c>
      <c r="I72" s="18">
        <v>10394</v>
      </c>
      <c r="J72" s="24" t="s">
        <v>226</v>
      </c>
      <c r="K72" s="21"/>
      <c r="L72" s="21" t="s">
        <v>66</v>
      </c>
      <c r="M72" s="21" t="s">
        <v>223</v>
      </c>
      <c r="N72" s="22" t="s">
        <v>227</v>
      </c>
      <c r="O72" s="23">
        <v>0.1087</v>
      </c>
      <c r="P72" s="23">
        <v>0.1087</v>
      </c>
      <c r="Q72" s="23">
        <v>0.1759</v>
      </c>
      <c r="R72" s="23">
        <v>0.23150000000000001</v>
      </c>
      <c r="S72" s="23">
        <v>0.24379999999999999</v>
      </c>
      <c r="T72" s="23">
        <v>0.1706</v>
      </c>
      <c r="U72" s="23">
        <v>0.1171</v>
      </c>
      <c r="V72" s="23">
        <v>0.1125</v>
      </c>
      <c r="W72" s="23">
        <v>0.1804</v>
      </c>
      <c r="X72" s="23">
        <v>0.33100000000000002</v>
      </c>
      <c r="Y72" s="23">
        <v>0.1087</v>
      </c>
      <c r="Z72" s="23">
        <v>0.17649999999999999</v>
      </c>
      <c r="AA72" s="30">
        <f t="shared" si="0"/>
        <v>3.1678383797157358E-2</v>
      </c>
      <c r="AB72" s="30">
        <f t="shared" si="1"/>
        <v>1.8289523412781082E-2</v>
      </c>
      <c r="AC72" s="30">
        <f t="shared" si="2"/>
        <v>3.2004062242159181E-2</v>
      </c>
      <c r="AD72" s="30">
        <f t="shared" si="3"/>
        <v>1.8477553950672142E-2</v>
      </c>
      <c r="AE72" s="30">
        <f t="shared" si="4"/>
        <v>3.0981105352922568E-2</v>
      </c>
      <c r="AF72" s="30">
        <f t="shared" si="5"/>
        <v>1.7886949515302002E-2</v>
      </c>
      <c r="AG72" s="30">
        <f t="shared" si="6"/>
        <v>9.3025910369100878E-2</v>
      </c>
      <c r="AH72" s="30">
        <f t="shared" si="7"/>
        <v>5.3708534393210397E-2</v>
      </c>
    </row>
    <row r="73" spans="1:34" ht="15" customHeight="1" x14ac:dyDescent="0.2">
      <c r="A73" s="6">
        <v>966</v>
      </c>
      <c r="B73" s="6">
        <v>62</v>
      </c>
      <c r="C73" s="16">
        <v>1566</v>
      </c>
      <c r="D73" s="16" t="s">
        <v>62</v>
      </c>
      <c r="E73" s="17">
        <v>1114</v>
      </c>
      <c r="F73" s="16">
        <v>1252.2</v>
      </c>
      <c r="G73" s="16">
        <v>102</v>
      </c>
      <c r="H73" s="18" t="s">
        <v>228</v>
      </c>
      <c r="I73" s="18">
        <v>64956</v>
      </c>
      <c r="J73" s="24" t="s">
        <v>229</v>
      </c>
      <c r="K73" s="20" t="s">
        <v>230</v>
      </c>
      <c r="L73" s="21" t="s">
        <v>96</v>
      </c>
      <c r="M73" s="21" t="s">
        <v>161</v>
      </c>
      <c r="N73" s="22" t="s">
        <v>231</v>
      </c>
      <c r="O73" s="23">
        <v>0.28810000000000002</v>
      </c>
      <c r="P73" s="23">
        <v>0.28810000000000002</v>
      </c>
      <c r="Q73" s="23">
        <v>0.37640000000000001</v>
      </c>
      <c r="R73" s="23">
        <v>0.28810000000000002</v>
      </c>
      <c r="S73" s="23">
        <v>0.28810000000000002</v>
      </c>
      <c r="T73" s="23">
        <v>0.28810000000000002</v>
      </c>
      <c r="U73" s="23">
        <v>0.28810000000000002</v>
      </c>
      <c r="V73" s="23">
        <v>0.58209999999999995</v>
      </c>
      <c r="W73" s="23">
        <v>0.28810000000000002</v>
      </c>
      <c r="X73" s="23">
        <v>0.28810000000000002</v>
      </c>
      <c r="Y73" s="23">
        <v>0.28810000000000002</v>
      </c>
      <c r="Z73" s="23">
        <v>0.28810000000000002</v>
      </c>
      <c r="AA73" s="30">
        <f t="shared" si="0"/>
        <v>4.16250191858481E-2</v>
      </c>
      <c r="AB73" s="30">
        <f t="shared" si="1"/>
        <v>2.4032216031972739E-2</v>
      </c>
      <c r="AC73" s="30">
        <f t="shared" si="2"/>
        <v>0</v>
      </c>
      <c r="AD73" s="30">
        <f t="shared" si="3"/>
        <v>0</v>
      </c>
      <c r="AE73" s="30">
        <f t="shared" si="4"/>
        <v>0.13859292911256327</v>
      </c>
      <c r="AF73" s="30">
        <f t="shared" si="5"/>
        <v>8.0016664930917122E-2</v>
      </c>
      <c r="AG73" s="30">
        <f t="shared" si="6"/>
        <v>0</v>
      </c>
      <c r="AH73" s="30">
        <f t="shared" si="7"/>
        <v>0</v>
      </c>
    </row>
    <row r="74" spans="1:34" ht="15" customHeight="1" x14ac:dyDescent="0.2">
      <c r="A74" s="6">
        <v>397</v>
      </c>
      <c r="B74" s="6">
        <v>63</v>
      </c>
      <c r="C74" s="16">
        <v>43805</v>
      </c>
      <c r="D74" s="16" t="s">
        <v>109</v>
      </c>
      <c r="E74" s="17">
        <v>100000095</v>
      </c>
      <c r="F74" s="16">
        <v>2706.7</v>
      </c>
      <c r="G74" s="16">
        <v>237.06159</v>
      </c>
      <c r="H74" s="18" t="s">
        <v>232</v>
      </c>
      <c r="I74" s="18">
        <v>4636210</v>
      </c>
      <c r="J74" s="19"/>
      <c r="K74" s="20" t="s">
        <v>233</v>
      </c>
      <c r="L74" s="21" t="s">
        <v>59</v>
      </c>
      <c r="M74" s="21" t="s">
        <v>60</v>
      </c>
      <c r="N74" s="22" t="s">
        <v>234</v>
      </c>
      <c r="O74" s="23">
        <v>0.99370000000000003</v>
      </c>
      <c r="P74" s="23">
        <v>0.84730000000000005</v>
      </c>
      <c r="Q74" s="23">
        <v>1.1731</v>
      </c>
      <c r="R74" s="23">
        <v>1.242</v>
      </c>
      <c r="S74" s="23">
        <v>1.2912999999999999</v>
      </c>
      <c r="T74" s="23">
        <v>1.1577</v>
      </c>
      <c r="U74" s="23">
        <v>0.69710000000000005</v>
      </c>
      <c r="V74" s="23">
        <v>0.9385</v>
      </c>
      <c r="W74" s="23">
        <v>0.59179999999999999</v>
      </c>
      <c r="X74" s="23">
        <v>0.55769999999999997</v>
      </c>
      <c r="Y74" s="23">
        <v>0.62209999999999999</v>
      </c>
      <c r="Z74" s="23">
        <v>0.28050000000000003</v>
      </c>
      <c r="AA74" s="30">
        <f t="shared" si="0"/>
        <v>0.13323453005884028</v>
      </c>
      <c r="AB74" s="30">
        <f t="shared" si="1"/>
        <v>7.692299179482473E-2</v>
      </c>
      <c r="AC74" s="30">
        <f t="shared" si="2"/>
        <v>5.5162326113228945E-2</v>
      </c>
      <c r="AD74" s="30">
        <f t="shared" si="3"/>
        <v>3.1847983830598656E-2</v>
      </c>
      <c r="AE74" s="30">
        <f t="shared" si="4"/>
        <v>0.14512942116913716</v>
      </c>
      <c r="AF74" s="30">
        <f t="shared" si="5"/>
        <v>8.3790510379335909E-2</v>
      </c>
      <c r="AG74" s="30">
        <f t="shared" si="6"/>
        <v>0.14820322383658038</v>
      </c>
      <c r="AH74" s="30">
        <f t="shared" si="7"/>
        <v>8.5565171176820054E-2</v>
      </c>
    </row>
    <row r="75" spans="1:34" ht="15" customHeight="1" x14ac:dyDescent="0.2">
      <c r="A75" s="6">
        <v>741</v>
      </c>
      <c r="B75" s="6">
        <v>64</v>
      </c>
      <c r="C75" s="16">
        <v>531</v>
      </c>
      <c r="D75" s="16" t="s">
        <v>109</v>
      </c>
      <c r="E75" s="17">
        <v>112</v>
      </c>
      <c r="F75" s="16">
        <v>2700</v>
      </c>
      <c r="G75" s="16">
        <v>161.04554999999999</v>
      </c>
      <c r="H75" s="18" t="s">
        <v>235</v>
      </c>
      <c r="I75" s="18">
        <v>1662</v>
      </c>
      <c r="J75" s="24" t="s">
        <v>236</v>
      </c>
      <c r="K75" s="21"/>
      <c r="L75" s="21" t="s">
        <v>72</v>
      </c>
      <c r="M75" s="21" t="s">
        <v>237</v>
      </c>
      <c r="N75" s="22" t="s">
        <v>238</v>
      </c>
      <c r="O75" s="23">
        <v>0.48280000000000001</v>
      </c>
      <c r="P75" s="23">
        <v>0.58140000000000003</v>
      </c>
      <c r="Q75" s="23">
        <v>1.0185</v>
      </c>
      <c r="R75" s="23">
        <v>0.4698</v>
      </c>
      <c r="S75" s="23">
        <v>0.61240000000000006</v>
      </c>
      <c r="T75" s="23">
        <v>0.83960000000000001</v>
      </c>
      <c r="U75" s="23">
        <v>0.50739999999999996</v>
      </c>
      <c r="V75" s="23">
        <v>0.73280000000000001</v>
      </c>
      <c r="W75" s="23">
        <v>0.4803</v>
      </c>
      <c r="X75" s="23">
        <v>0.42159999999999997</v>
      </c>
      <c r="Y75" s="23">
        <v>0.39140000000000003</v>
      </c>
      <c r="Z75" s="23">
        <v>0.28120000000000001</v>
      </c>
      <c r="AA75" s="30">
        <f t="shared" si="0"/>
        <v>0.23279768517367647</v>
      </c>
      <c r="AB75" s="30">
        <f t="shared" si="1"/>
        <v>0.13440580620174386</v>
      </c>
      <c r="AC75" s="30">
        <f t="shared" si="2"/>
        <v>0.15228140617510272</v>
      </c>
      <c r="AD75" s="30">
        <f t="shared" si="3"/>
        <v>8.7919710847770297E-2</v>
      </c>
      <c r="AE75" s="30">
        <f t="shared" si="4"/>
        <v>0.11318412727351249</v>
      </c>
      <c r="AF75" s="30">
        <f t="shared" si="5"/>
        <v>6.5346886349355301E-2</v>
      </c>
      <c r="AG75" s="30">
        <f t="shared" si="6"/>
        <v>6.0339999631716774E-2</v>
      </c>
      <c r="AH75" s="30">
        <f t="shared" si="7"/>
        <v>3.4837315030273604E-2</v>
      </c>
    </row>
    <row r="76" spans="1:34" ht="15" customHeight="1" x14ac:dyDescent="0.2">
      <c r="A76" s="6">
        <v>757</v>
      </c>
      <c r="B76" s="6">
        <v>65</v>
      </c>
      <c r="C76" s="16">
        <v>542</v>
      </c>
      <c r="D76" s="16" t="s">
        <v>109</v>
      </c>
      <c r="E76" s="17">
        <v>254</v>
      </c>
      <c r="F76" s="16">
        <v>1443.3</v>
      </c>
      <c r="G76" s="16">
        <v>103.04007</v>
      </c>
      <c r="H76" s="18" t="s">
        <v>239</v>
      </c>
      <c r="I76" s="18">
        <v>441</v>
      </c>
      <c r="J76" s="24" t="s">
        <v>240</v>
      </c>
      <c r="K76" s="20" t="s">
        <v>241</v>
      </c>
      <c r="L76" s="21" t="s">
        <v>72</v>
      </c>
      <c r="M76" s="21" t="s">
        <v>242</v>
      </c>
      <c r="N76" s="22" t="s">
        <v>243</v>
      </c>
      <c r="O76" s="23">
        <v>0.64380000000000004</v>
      </c>
      <c r="P76" s="23">
        <v>0.64380000000000004</v>
      </c>
      <c r="Q76" s="23">
        <v>0.64380000000000004</v>
      </c>
      <c r="R76" s="23">
        <v>0.64380000000000004</v>
      </c>
      <c r="S76" s="23">
        <v>0.64380000000000004</v>
      </c>
      <c r="T76" s="23">
        <v>0.64380000000000004</v>
      </c>
      <c r="U76" s="23">
        <v>0.64380000000000004</v>
      </c>
      <c r="V76" s="23">
        <v>0.64380000000000004</v>
      </c>
      <c r="W76" s="23">
        <v>0.64380000000000004</v>
      </c>
      <c r="X76" s="23">
        <v>0.64380000000000004</v>
      </c>
      <c r="Y76" s="23">
        <v>0.64380000000000004</v>
      </c>
      <c r="Z76" s="23">
        <v>0.64380000000000004</v>
      </c>
      <c r="AA76" s="30">
        <f t="shared" si="0"/>
        <v>0</v>
      </c>
      <c r="AB76" s="30">
        <f t="shared" si="1"/>
        <v>0</v>
      </c>
      <c r="AC76" s="30">
        <f t="shared" si="2"/>
        <v>0</v>
      </c>
      <c r="AD76" s="30">
        <f t="shared" si="3"/>
        <v>0</v>
      </c>
      <c r="AE76" s="30">
        <f t="shared" si="4"/>
        <v>0</v>
      </c>
      <c r="AF76" s="30">
        <f t="shared" si="5"/>
        <v>0</v>
      </c>
      <c r="AG76" s="30">
        <f t="shared" si="6"/>
        <v>0</v>
      </c>
      <c r="AH76" s="30">
        <f t="shared" si="7"/>
        <v>0</v>
      </c>
    </row>
    <row r="77" spans="1:34" ht="15" customHeight="1" x14ac:dyDescent="0.2">
      <c r="A77" s="6">
        <v>1590</v>
      </c>
      <c r="B77" s="6">
        <v>66</v>
      </c>
      <c r="C77" s="16">
        <v>42561</v>
      </c>
      <c r="D77" s="16" t="s">
        <v>76</v>
      </c>
      <c r="E77" s="17">
        <v>100003823</v>
      </c>
      <c r="F77" s="16">
        <v>2645</v>
      </c>
      <c r="G77" s="16">
        <v>132.0444</v>
      </c>
      <c r="H77" s="18" t="s">
        <v>244</v>
      </c>
      <c r="I77" s="18">
        <v>6097</v>
      </c>
      <c r="J77" s="24" t="s">
        <v>245</v>
      </c>
      <c r="K77" s="21"/>
      <c r="L77" s="21" t="s">
        <v>139</v>
      </c>
      <c r="M77" s="21" t="s">
        <v>246</v>
      </c>
      <c r="N77" s="22" t="s">
        <v>247</v>
      </c>
      <c r="O77" s="23">
        <v>0.32040000000000002</v>
      </c>
      <c r="P77" s="23">
        <v>0.32040000000000002</v>
      </c>
      <c r="Q77" s="23">
        <v>0.32040000000000002</v>
      </c>
      <c r="R77" s="23">
        <v>0.32040000000000002</v>
      </c>
      <c r="S77" s="23">
        <v>0.32040000000000002</v>
      </c>
      <c r="T77" s="23">
        <v>0.32040000000000002</v>
      </c>
      <c r="U77" s="23">
        <v>0.32040000000000002</v>
      </c>
      <c r="V77" s="23">
        <v>0.32040000000000002</v>
      </c>
      <c r="W77" s="23">
        <v>0.32040000000000002</v>
      </c>
      <c r="X77" s="23">
        <v>0.32040000000000002</v>
      </c>
      <c r="Y77" s="23">
        <v>0.32040000000000002</v>
      </c>
      <c r="Z77" s="23">
        <v>0.32040000000000002</v>
      </c>
      <c r="AA77" s="30">
        <f t="shared" ref="AA77:AA140" si="8">_xlfn.STDEV.P(O77:Q77)</f>
        <v>0</v>
      </c>
      <c r="AB77" s="30">
        <f t="shared" ref="AB77:AB140" si="9">(AA77/SQRT(3))</f>
        <v>0</v>
      </c>
      <c r="AC77" s="30">
        <f t="shared" ref="AC77:AC140" si="10">_xlfn.STDEV.P(R77:T77)</f>
        <v>0</v>
      </c>
      <c r="AD77" s="30">
        <f t="shared" ref="AD77:AD140" si="11">(AC77/SQRT(3))</f>
        <v>0</v>
      </c>
      <c r="AE77" s="30">
        <f t="shared" ref="AE77:AE140" si="12">_xlfn.STDEV.P(U77:W77)</f>
        <v>0</v>
      </c>
      <c r="AF77" s="30">
        <f t="shared" ref="AF77:AF140" si="13">(AE77/SQRT(3))</f>
        <v>0</v>
      </c>
      <c r="AG77" s="30">
        <f t="shared" ref="AG77:AG140" si="14">_xlfn.STDEV.P(X77:Z77)</f>
        <v>0</v>
      </c>
      <c r="AH77" s="30">
        <f t="shared" ref="AH77:AH140" si="15">(AG77/SQRT(3))</f>
        <v>0</v>
      </c>
    </row>
    <row r="78" spans="1:34" ht="15" customHeight="1" x14ac:dyDescent="0.2">
      <c r="A78" s="6">
        <v>230</v>
      </c>
      <c r="B78" s="6">
        <v>67</v>
      </c>
      <c r="C78" s="16">
        <v>1549</v>
      </c>
      <c r="D78" s="16" t="s">
        <v>109</v>
      </c>
      <c r="E78" s="17">
        <v>111</v>
      </c>
      <c r="F78" s="16">
        <v>1619.1</v>
      </c>
      <c r="G78" s="16">
        <v>103.04007</v>
      </c>
      <c r="H78" s="18" t="s">
        <v>248</v>
      </c>
      <c r="I78" s="18">
        <v>87</v>
      </c>
      <c r="J78" s="24" t="s">
        <v>249</v>
      </c>
      <c r="K78" s="20" t="s">
        <v>250</v>
      </c>
      <c r="L78" s="21" t="s">
        <v>66</v>
      </c>
      <c r="M78" s="21" t="s">
        <v>136</v>
      </c>
      <c r="N78" s="22" t="s">
        <v>251</v>
      </c>
      <c r="O78" s="23">
        <v>0.57240000000000002</v>
      </c>
      <c r="P78" s="23">
        <v>0.57240000000000002</v>
      </c>
      <c r="Q78" s="23">
        <v>0.57240000000000002</v>
      </c>
      <c r="R78" s="23">
        <v>0.57240000000000002</v>
      </c>
      <c r="S78" s="23">
        <v>0.57240000000000002</v>
      </c>
      <c r="T78" s="23">
        <v>0.57240000000000002</v>
      </c>
      <c r="U78" s="23">
        <v>0.57240000000000002</v>
      </c>
      <c r="V78" s="23">
        <v>0.57240000000000002</v>
      </c>
      <c r="W78" s="23">
        <v>0.57240000000000002</v>
      </c>
      <c r="X78" s="23">
        <v>0.57240000000000002</v>
      </c>
      <c r="Y78" s="23">
        <v>0.57240000000000002</v>
      </c>
      <c r="Z78" s="23">
        <v>0.57240000000000002</v>
      </c>
      <c r="AA78" s="30">
        <f t="shared" si="8"/>
        <v>0</v>
      </c>
      <c r="AB78" s="30">
        <f t="shared" si="9"/>
        <v>0</v>
      </c>
      <c r="AC78" s="30">
        <f t="shared" si="10"/>
        <v>0</v>
      </c>
      <c r="AD78" s="30">
        <f t="shared" si="11"/>
        <v>0</v>
      </c>
      <c r="AE78" s="30">
        <f t="shared" si="12"/>
        <v>0</v>
      </c>
      <c r="AF78" s="30">
        <f t="shared" si="13"/>
        <v>0</v>
      </c>
      <c r="AG78" s="30">
        <f t="shared" si="14"/>
        <v>0</v>
      </c>
      <c r="AH78" s="30">
        <f t="shared" si="15"/>
        <v>0</v>
      </c>
    </row>
    <row r="79" spans="1:34" ht="15" customHeight="1" x14ac:dyDescent="0.2">
      <c r="A79" s="6">
        <v>489</v>
      </c>
      <c r="B79" s="6">
        <v>68</v>
      </c>
      <c r="C79" s="16">
        <v>22001</v>
      </c>
      <c r="D79" s="16" t="s">
        <v>56</v>
      </c>
      <c r="E79" s="17">
        <v>100000773</v>
      </c>
      <c r="F79" s="16">
        <v>3446</v>
      </c>
      <c r="G79" s="16">
        <v>159.10265999999999</v>
      </c>
      <c r="H79" s="18" t="s">
        <v>252</v>
      </c>
      <c r="I79" s="18">
        <v>26613</v>
      </c>
      <c r="J79" s="19"/>
      <c r="K79" s="21"/>
      <c r="L79" s="21" t="s">
        <v>72</v>
      </c>
      <c r="M79" s="21" t="s">
        <v>189</v>
      </c>
      <c r="N79" s="22" t="s">
        <v>253</v>
      </c>
      <c r="O79" s="23">
        <v>0.1363</v>
      </c>
      <c r="P79" s="23">
        <v>0.1363</v>
      </c>
      <c r="Q79" s="23">
        <v>0.2102</v>
      </c>
      <c r="R79" s="23">
        <v>0.1363</v>
      </c>
      <c r="S79" s="23">
        <v>0.1966</v>
      </c>
      <c r="T79" s="23">
        <v>0.14599999999999999</v>
      </c>
      <c r="U79" s="23">
        <v>0.22070000000000001</v>
      </c>
      <c r="V79" s="23">
        <v>0.1578</v>
      </c>
      <c r="W79" s="23">
        <v>0.1363</v>
      </c>
      <c r="X79" s="23">
        <v>0.1363</v>
      </c>
      <c r="Y79" s="23">
        <v>0.18759999999999999</v>
      </c>
      <c r="Z79" s="23">
        <v>0.14399999999999999</v>
      </c>
      <c r="AA79" s="30">
        <f t="shared" si="8"/>
        <v>3.4836794086457221E-2</v>
      </c>
      <c r="AB79" s="30">
        <f t="shared" si="9"/>
        <v>2.0113032443519641E-2</v>
      </c>
      <c r="AC79" s="30">
        <f t="shared" si="10"/>
        <v>2.6437641515250316E-2</v>
      </c>
      <c r="AD79" s="30">
        <f t="shared" si="11"/>
        <v>1.5263779445568596E-2</v>
      </c>
      <c r="AE79" s="30">
        <f t="shared" si="12"/>
        <v>3.5811264522028055E-2</v>
      </c>
      <c r="AF79" s="30">
        <f t="shared" si="13"/>
        <v>2.0675643211813793E-2</v>
      </c>
      <c r="AG79" s="30">
        <f t="shared" si="14"/>
        <v>2.2587951557313853E-2</v>
      </c>
      <c r="AH79" s="30">
        <f t="shared" si="15"/>
        <v>1.3041159912057381E-2</v>
      </c>
    </row>
    <row r="80" spans="1:34" ht="15" customHeight="1" x14ac:dyDescent="0.2">
      <c r="A80" s="6">
        <v>36</v>
      </c>
      <c r="B80" s="6">
        <v>69</v>
      </c>
      <c r="C80" s="16">
        <v>12017</v>
      </c>
      <c r="D80" s="16" t="s">
        <v>76</v>
      </c>
      <c r="E80" s="17">
        <v>1342</v>
      </c>
      <c r="F80" s="16">
        <v>1771</v>
      </c>
      <c r="G80" s="16">
        <v>212.09173999999999</v>
      </c>
      <c r="H80" s="18" t="s">
        <v>254</v>
      </c>
      <c r="I80" s="18">
        <v>1670</v>
      </c>
      <c r="J80" s="19"/>
      <c r="K80" s="21"/>
      <c r="L80" s="21" t="s">
        <v>66</v>
      </c>
      <c r="M80" s="21" t="s">
        <v>223</v>
      </c>
      <c r="N80" s="22" t="s">
        <v>255</v>
      </c>
      <c r="O80" s="23">
        <v>0.2329</v>
      </c>
      <c r="P80" s="23">
        <v>0.13450000000000001</v>
      </c>
      <c r="Q80" s="23">
        <v>0.52229999999999999</v>
      </c>
      <c r="R80" s="23">
        <v>0.47289999999999999</v>
      </c>
      <c r="S80" s="23">
        <v>0.57020000000000004</v>
      </c>
      <c r="T80" s="23">
        <v>0.57569999999999999</v>
      </c>
      <c r="U80" s="23">
        <v>0.94289999999999996</v>
      </c>
      <c r="V80" s="23">
        <v>0.99580000000000002</v>
      </c>
      <c r="W80" s="23">
        <v>0.88</v>
      </c>
      <c r="X80" s="23">
        <v>2.2004000000000001</v>
      </c>
      <c r="Y80" s="23">
        <v>1.3478000000000001</v>
      </c>
      <c r="Z80" s="23">
        <v>1.6805000000000001</v>
      </c>
      <c r="AA80" s="30">
        <f t="shared" si="8"/>
        <v>0.16459504515291121</v>
      </c>
      <c r="AB80" s="30">
        <f t="shared" si="9"/>
        <v>9.5028993626311897E-2</v>
      </c>
      <c r="AC80" s="30">
        <f t="shared" si="10"/>
        <v>4.721744028075503E-2</v>
      </c>
      <c r="AD80" s="30">
        <f t="shared" si="11"/>
        <v>2.7261001856538996E-2</v>
      </c>
      <c r="AE80" s="30">
        <f t="shared" si="12"/>
        <v>4.7333873236357446E-2</v>
      </c>
      <c r="AF80" s="30">
        <f t="shared" si="13"/>
        <v>2.7328224454798596E-2</v>
      </c>
      <c r="AG80" s="30">
        <f t="shared" si="14"/>
        <v>0.35085800546659845</v>
      </c>
      <c r="AH80" s="30">
        <f t="shared" si="15"/>
        <v>0.20256796390347581</v>
      </c>
    </row>
    <row r="81" spans="1:34" ht="15" customHeight="1" x14ac:dyDescent="0.2">
      <c r="A81" s="6">
        <v>231</v>
      </c>
      <c r="B81" s="6">
        <v>70</v>
      </c>
      <c r="C81" s="16">
        <v>44526</v>
      </c>
      <c r="D81" s="16" t="s">
        <v>109</v>
      </c>
      <c r="E81" s="17">
        <v>100000936</v>
      </c>
      <c r="F81" s="16">
        <v>911</v>
      </c>
      <c r="G81" s="16">
        <v>115.04006</v>
      </c>
      <c r="H81" s="18" t="s">
        <v>256</v>
      </c>
      <c r="I81" s="18">
        <v>49</v>
      </c>
      <c r="J81" s="24" t="s">
        <v>257</v>
      </c>
      <c r="K81" s="20" t="s">
        <v>258</v>
      </c>
      <c r="L81" s="21" t="s">
        <v>66</v>
      </c>
      <c r="M81" s="21" t="s">
        <v>136</v>
      </c>
      <c r="N81" s="22" t="s">
        <v>259</v>
      </c>
      <c r="O81" s="23">
        <v>0.21229999999999999</v>
      </c>
      <c r="P81" s="23">
        <v>0.21229999999999999</v>
      </c>
      <c r="Q81" s="23">
        <v>0.35420000000000001</v>
      </c>
      <c r="R81" s="23">
        <v>0.21229999999999999</v>
      </c>
      <c r="S81" s="23">
        <v>0.29399999999999998</v>
      </c>
      <c r="T81" s="23">
        <v>0.88680000000000003</v>
      </c>
      <c r="U81" s="23">
        <v>0.2555</v>
      </c>
      <c r="V81" s="23">
        <v>0.21229999999999999</v>
      </c>
      <c r="W81" s="23">
        <v>0.21229999999999999</v>
      </c>
      <c r="X81" s="23">
        <v>0.21229999999999999</v>
      </c>
      <c r="Y81" s="23">
        <v>0.21229999999999999</v>
      </c>
      <c r="Z81" s="23">
        <v>0.21229999999999999</v>
      </c>
      <c r="AA81" s="30">
        <f t="shared" si="8"/>
        <v>6.6892301500247525E-2</v>
      </c>
      <c r="AB81" s="30">
        <f t="shared" si="9"/>
        <v>3.8620288277881519E-2</v>
      </c>
      <c r="AC81" s="30">
        <f t="shared" si="10"/>
        <v>0.30056187752644581</v>
      </c>
      <c r="AD81" s="30">
        <f t="shared" si="11"/>
        <v>0.17352948089803283</v>
      </c>
      <c r="AE81" s="30">
        <f t="shared" si="12"/>
        <v>2.0364675298172579E-2</v>
      </c>
      <c r="AF81" s="30">
        <f t="shared" si="13"/>
        <v>1.1757550765359262E-2</v>
      </c>
      <c r="AG81" s="30">
        <f t="shared" si="14"/>
        <v>2.7755575615628914E-17</v>
      </c>
      <c r="AH81" s="30">
        <f t="shared" si="15"/>
        <v>1.6024689053196368E-17</v>
      </c>
    </row>
    <row r="82" spans="1:34" ht="15" customHeight="1" x14ac:dyDescent="0.2">
      <c r="A82" s="6">
        <v>232</v>
      </c>
      <c r="B82" s="6">
        <v>71</v>
      </c>
      <c r="C82" s="16">
        <v>15676</v>
      </c>
      <c r="D82" s="16" t="s">
        <v>56</v>
      </c>
      <c r="E82" s="17">
        <v>100000036</v>
      </c>
      <c r="F82" s="16">
        <v>2064.1999999999998</v>
      </c>
      <c r="G82" s="16">
        <v>129.05572000000001</v>
      </c>
      <c r="H82" s="18" t="s">
        <v>260</v>
      </c>
      <c r="I82" s="18">
        <v>47</v>
      </c>
      <c r="J82" s="24" t="s">
        <v>261</v>
      </c>
      <c r="K82" s="20" t="s">
        <v>262</v>
      </c>
      <c r="L82" s="21" t="s">
        <v>66</v>
      </c>
      <c r="M82" s="21" t="s">
        <v>136</v>
      </c>
      <c r="N82" s="22" t="s">
        <v>263</v>
      </c>
      <c r="O82" s="23">
        <v>0.1835</v>
      </c>
      <c r="P82" s="23">
        <v>0.30049999999999999</v>
      </c>
      <c r="Q82" s="23">
        <v>0.27710000000000001</v>
      </c>
      <c r="R82" s="23">
        <v>0.25</v>
      </c>
      <c r="S82" s="23">
        <v>0.18720000000000001</v>
      </c>
      <c r="T82" s="23">
        <v>0.2969</v>
      </c>
      <c r="U82" s="23">
        <v>0.26879999999999998</v>
      </c>
      <c r="V82" s="23">
        <v>0.26279999999999998</v>
      </c>
      <c r="W82" s="23">
        <v>0.34399999999999997</v>
      </c>
      <c r="X82" s="23">
        <v>0.37769999999999998</v>
      </c>
      <c r="Y82" s="23">
        <v>0.34329999999999999</v>
      </c>
      <c r="Z82" s="23">
        <v>0.26700000000000002</v>
      </c>
      <c r="AA82" s="30">
        <f t="shared" si="8"/>
        <v>5.0549777447581427E-2</v>
      </c>
      <c r="AB82" s="30">
        <f t="shared" si="9"/>
        <v>2.9184927616836814E-2</v>
      </c>
      <c r="AC82" s="30">
        <f t="shared" si="10"/>
        <v>4.4941369212193119E-2</v>
      </c>
      <c r="AD82" s="30">
        <f t="shared" si="11"/>
        <v>2.594691161241006E-2</v>
      </c>
      <c r="AE82" s="30">
        <f t="shared" si="12"/>
        <v>3.6945124471602836E-2</v>
      </c>
      <c r="AF82" s="30">
        <f t="shared" si="13"/>
        <v>2.1330277558924127E-2</v>
      </c>
      <c r="AG82" s="30">
        <f t="shared" si="14"/>
        <v>4.6259581590075725E-2</v>
      </c>
      <c r="AH82" s="30">
        <f t="shared" si="15"/>
        <v>2.6707981883629679E-2</v>
      </c>
    </row>
    <row r="83" spans="1:34" ht="15" customHeight="1" x14ac:dyDescent="0.2">
      <c r="A83" s="6">
        <v>153</v>
      </c>
      <c r="B83" s="6">
        <v>72</v>
      </c>
      <c r="C83" s="16">
        <v>15677</v>
      </c>
      <c r="D83" s="16" t="s">
        <v>56</v>
      </c>
      <c r="E83" s="17">
        <v>100000042</v>
      </c>
      <c r="F83" s="16">
        <v>906.3</v>
      </c>
      <c r="G83" s="16">
        <v>168.07785000000001</v>
      </c>
      <c r="H83" s="18" t="s">
        <v>264</v>
      </c>
      <c r="I83" s="18">
        <v>64969</v>
      </c>
      <c r="J83" s="24" t="s">
        <v>265</v>
      </c>
      <c r="K83" s="21"/>
      <c r="L83" s="21" t="s">
        <v>66</v>
      </c>
      <c r="M83" s="21" t="s">
        <v>67</v>
      </c>
      <c r="N83" s="22" t="s">
        <v>266</v>
      </c>
      <c r="O83" s="23">
        <v>0.3417</v>
      </c>
      <c r="P83" s="23">
        <v>0.45760000000000001</v>
      </c>
      <c r="Q83" s="23">
        <v>0.3417</v>
      </c>
      <c r="R83" s="23">
        <v>0.79390000000000005</v>
      </c>
      <c r="S83" s="23">
        <v>0.82089999999999996</v>
      </c>
      <c r="T83" s="23">
        <v>1</v>
      </c>
      <c r="U83" s="23">
        <v>0.498</v>
      </c>
      <c r="V83" s="23">
        <v>0.3417</v>
      </c>
      <c r="W83" s="23">
        <v>0.87770000000000004</v>
      </c>
      <c r="X83" s="23">
        <v>1.2905</v>
      </c>
      <c r="Y83" s="23">
        <v>2.5234000000000001</v>
      </c>
      <c r="Z83" s="23">
        <v>0.84079999999999999</v>
      </c>
      <c r="AA83" s="30">
        <f t="shared" si="8"/>
        <v>5.4635783959680724E-2</v>
      </c>
      <c r="AB83" s="30">
        <f t="shared" si="9"/>
        <v>3.1543984576507908E-2</v>
      </c>
      <c r="AC83" s="30">
        <f t="shared" si="10"/>
        <v>9.1459171218637558E-2</v>
      </c>
      <c r="AD83" s="30">
        <f t="shared" si="11"/>
        <v>5.2803977122940472E-2</v>
      </c>
      <c r="AE83" s="30">
        <f t="shared" si="12"/>
        <v>0.22506734300846243</v>
      </c>
      <c r="AF83" s="30">
        <f t="shared" si="13"/>
        <v>0.12994269107172962</v>
      </c>
      <c r="AG83" s="30">
        <f t="shared" si="14"/>
        <v>0.71129109996462669</v>
      </c>
      <c r="AH83" s="30">
        <f t="shared" si="15"/>
        <v>0.41066410803676223</v>
      </c>
    </row>
    <row r="84" spans="1:34" ht="15" customHeight="1" x14ac:dyDescent="0.2">
      <c r="A84" s="6">
        <v>1001</v>
      </c>
      <c r="B84" s="6">
        <v>73</v>
      </c>
      <c r="C84" s="16">
        <v>3155</v>
      </c>
      <c r="D84" s="16" t="s">
        <v>76</v>
      </c>
      <c r="E84" s="17">
        <v>1053</v>
      </c>
      <c r="F84" s="16">
        <v>1090.5999999999999</v>
      </c>
      <c r="G84" s="16">
        <v>133.06076999999999</v>
      </c>
      <c r="H84" s="18" t="s">
        <v>267</v>
      </c>
      <c r="I84" s="18">
        <v>111</v>
      </c>
      <c r="J84" s="24" t="s">
        <v>268</v>
      </c>
      <c r="K84" s="20" t="s">
        <v>269</v>
      </c>
      <c r="L84" s="21" t="s">
        <v>96</v>
      </c>
      <c r="M84" s="21" t="s">
        <v>161</v>
      </c>
      <c r="N84" s="22" t="s">
        <v>270</v>
      </c>
      <c r="O84" s="23">
        <v>4.7899999999999998E-2</v>
      </c>
      <c r="P84" s="23">
        <v>4.7899999999999998E-2</v>
      </c>
      <c r="Q84" s="23">
        <v>4.7899999999999998E-2</v>
      </c>
      <c r="R84" s="23">
        <v>4.7899999999999998E-2</v>
      </c>
      <c r="S84" s="23">
        <v>4.7899999999999998E-2</v>
      </c>
      <c r="T84" s="23">
        <v>4.7899999999999998E-2</v>
      </c>
      <c r="U84" s="23">
        <v>4.7899999999999998E-2</v>
      </c>
      <c r="V84" s="23">
        <v>4.7899999999999998E-2</v>
      </c>
      <c r="W84" s="23">
        <v>4.7899999999999998E-2</v>
      </c>
      <c r="X84" s="23">
        <v>4.7899999999999998E-2</v>
      </c>
      <c r="Y84" s="23">
        <v>4.7899999999999998E-2</v>
      </c>
      <c r="Z84" s="23">
        <v>4.7899999999999998E-2</v>
      </c>
      <c r="AA84" s="30">
        <f t="shared" si="8"/>
        <v>0</v>
      </c>
      <c r="AB84" s="30">
        <f t="shared" si="9"/>
        <v>0</v>
      </c>
      <c r="AC84" s="30">
        <f t="shared" si="10"/>
        <v>0</v>
      </c>
      <c r="AD84" s="30">
        <f t="shared" si="11"/>
        <v>0</v>
      </c>
      <c r="AE84" s="30">
        <f t="shared" si="12"/>
        <v>0</v>
      </c>
      <c r="AF84" s="30">
        <f t="shared" si="13"/>
        <v>0</v>
      </c>
      <c r="AG84" s="30">
        <f t="shared" si="14"/>
        <v>0</v>
      </c>
      <c r="AH84" s="30">
        <f t="shared" si="15"/>
        <v>0</v>
      </c>
    </row>
    <row r="85" spans="1:34" ht="15" customHeight="1" x14ac:dyDescent="0.2">
      <c r="A85" s="6">
        <v>154</v>
      </c>
      <c r="B85" s="6">
        <v>74</v>
      </c>
      <c r="C85" s="16">
        <v>1558</v>
      </c>
      <c r="D85" s="16" t="s">
        <v>76</v>
      </c>
      <c r="E85" s="17">
        <v>1113</v>
      </c>
      <c r="F85" s="16">
        <v>1721.3</v>
      </c>
      <c r="G85" s="16">
        <v>146.08116999999999</v>
      </c>
      <c r="H85" s="18" t="s">
        <v>271</v>
      </c>
      <c r="I85" s="18">
        <v>18189</v>
      </c>
      <c r="J85" s="24" t="s">
        <v>272</v>
      </c>
      <c r="K85" s="21"/>
      <c r="L85" s="21" t="s">
        <v>66</v>
      </c>
      <c r="M85" s="21" t="s">
        <v>67</v>
      </c>
      <c r="N85" s="22" t="s">
        <v>273</v>
      </c>
      <c r="O85" s="23">
        <v>0.47039999999999998</v>
      </c>
      <c r="P85" s="23">
        <v>0.65369999999999995</v>
      </c>
      <c r="Q85" s="23">
        <v>1.0198</v>
      </c>
      <c r="R85" s="23">
        <v>0.65249999999999997</v>
      </c>
      <c r="S85" s="23">
        <v>0.89659999999999995</v>
      </c>
      <c r="T85" s="23">
        <v>0.89739999999999998</v>
      </c>
      <c r="U85" s="23">
        <v>0.66180000000000005</v>
      </c>
      <c r="V85" s="23">
        <v>0.65910000000000002</v>
      </c>
      <c r="W85" s="23">
        <v>0.43730000000000002</v>
      </c>
      <c r="X85" s="23">
        <v>0.58709999999999996</v>
      </c>
      <c r="Y85" s="23">
        <v>0.53510000000000002</v>
      </c>
      <c r="Z85" s="23">
        <v>0.46610000000000001</v>
      </c>
      <c r="AA85" s="30">
        <f t="shared" si="8"/>
        <v>0.22839256166132513</v>
      </c>
      <c r="AB85" s="30">
        <f t="shared" si="9"/>
        <v>0.13186250695607427</v>
      </c>
      <c r="AC85" s="30">
        <f t="shared" si="10"/>
        <v>0.1152588680608423</v>
      </c>
      <c r="AD85" s="30">
        <f t="shared" si="11"/>
        <v>6.6544738501418871E-2</v>
      </c>
      <c r="AE85" s="30">
        <f t="shared" si="12"/>
        <v>0.10519969370466611</v>
      </c>
      <c r="AF85" s="30">
        <f t="shared" si="13"/>
        <v>6.073707147905516E-2</v>
      </c>
      <c r="AG85" s="30">
        <f t="shared" si="14"/>
        <v>4.956028876249835E-2</v>
      </c>
      <c r="AH85" s="30">
        <f t="shared" si="15"/>
        <v>2.861364605814401E-2</v>
      </c>
    </row>
    <row r="86" spans="1:34" ht="15" customHeight="1" x14ac:dyDescent="0.2">
      <c r="A86" s="6">
        <v>205</v>
      </c>
      <c r="B86" s="6">
        <v>75</v>
      </c>
      <c r="C86" s="16">
        <v>15681</v>
      </c>
      <c r="D86" s="16" t="s">
        <v>76</v>
      </c>
      <c r="E86" s="17">
        <v>100000096</v>
      </c>
      <c r="F86" s="16">
        <v>1150</v>
      </c>
      <c r="G86" s="16">
        <v>146.09241</v>
      </c>
      <c r="H86" s="18" t="s">
        <v>274</v>
      </c>
      <c r="I86" s="18">
        <v>500</v>
      </c>
      <c r="J86" s="24" t="s">
        <v>275</v>
      </c>
      <c r="K86" s="21"/>
      <c r="L86" s="21" t="s">
        <v>66</v>
      </c>
      <c r="M86" s="21" t="s">
        <v>67</v>
      </c>
      <c r="N86" s="22" t="s">
        <v>276</v>
      </c>
      <c r="O86" s="23">
        <v>0.61329999999999996</v>
      </c>
      <c r="P86" s="23">
        <v>0.62409999999999999</v>
      </c>
      <c r="Q86" s="23">
        <v>0.6794</v>
      </c>
      <c r="R86" s="23">
        <v>0.81569999999999998</v>
      </c>
      <c r="S86" s="23">
        <v>0.77649999999999997</v>
      </c>
      <c r="T86" s="23">
        <v>0.89070000000000005</v>
      </c>
      <c r="U86" s="23">
        <v>0.39839999999999998</v>
      </c>
      <c r="V86" s="23">
        <v>0.4476</v>
      </c>
      <c r="W86" s="23">
        <v>0.3997</v>
      </c>
      <c r="X86" s="23">
        <v>0.62150000000000005</v>
      </c>
      <c r="Y86" s="23">
        <v>0.64219999999999999</v>
      </c>
      <c r="Z86" s="23">
        <v>0.53169999999999995</v>
      </c>
      <c r="AA86" s="30">
        <f t="shared" si="8"/>
        <v>2.8951952534424282E-2</v>
      </c>
      <c r="AB86" s="30">
        <f t="shared" si="9"/>
        <v>1.6715417589315128E-2</v>
      </c>
      <c r="AC86" s="30">
        <f t="shared" si="10"/>
        <v>4.7379414188958607E-2</v>
      </c>
      <c r="AD86" s="30">
        <f t="shared" si="11"/>
        <v>2.7354517536042029E-2</v>
      </c>
      <c r="AE86" s="30">
        <f t="shared" si="12"/>
        <v>2.2892842161300601E-2</v>
      </c>
      <c r="AF86" s="30">
        <f t="shared" si="13"/>
        <v>1.3217188584342517E-2</v>
      </c>
      <c r="AG86" s="30">
        <f t="shared" si="14"/>
        <v>4.7961535514294072E-2</v>
      </c>
      <c r="AH86" s="30">
        <f t="shared" si="15"/>
        <v>2.7690605439925482E-2</v>
      </c>
    </row>
    <row r="87" spans="1:34" ht="15" customHeight="1" x14ac:dyDescent="0.2">
      <c r="A87" s="6">
        <v>191</v>
      </c>
      <c r="B87" s="6">
        <v>76</v>
      </c>
      <c r="C87" s="16">
        <v>40062</v>
      </c>
      <c r="D87" s="16" t="s">
        <v>62</v>
      </c>
      <c r="E87" s="17">
        <v>100002537</v>
      </c>
      <c r="F87" s="16">
        <v>1658</v>
      </c>
      <c r="G87" s="16">
        <v>333.1</v>
      </c>
      <c r="H87" s="18" t="s">
        <v>277</v>
      </c>
      <c r="I87" s="18">
        <v>599</v>
      </c>
      <c r="J87" s="24" t="s">
        <v>278</v>
      </c>
      <c r="K87" s="21"/>
      <c r="L87" s="21" t="s">
        <v>66</v>
      </c>
      <c r="M87" s="21" t="s">
        <v>67</v>
      </c>
      <c r="N87" s="22" t="s">
        <v>279</v>
      </c>
      <c r="O87" s="23">
        <v>4.6399999999999997E-2</v>
      </c>
      <c r="P87" s="23">
        <v>4.6399999999999997E-2</v>
      </c>
      <c r="Q87" s="23">
        <v>4.6399999999999997E-2</v>
      </c>
      <c r="R87" s="23">
        <v>0.1187</v>
      </c>
      <c r="S87" s="23">
        <v>4.6399999999999997E-2</v>
      </c>
      <c r="T87" s="23">
        <v>4.6399999999999997E-2</v>
      </c>
      <c r="U87" s="23">
        <v>4.6399999999999997E-2</v>
      </c>
      <c r="V87" s="23">
        <v>4.6399999999999997E-2</v>
      </c>
      <c r="W87" s="23">
        <v>4.6399999999999997E-2</v>
      </c>
      <c r="X87" s="23">
        <v>4.6399999999999997E-2</v>
      </c>
      <c r="Y87" s="23">
        <v>4.6399999999999997E-2</v>
      </c>
      <c r="Z87" s="23">
        <v>8.8700000000000001E-2</v>
      </c>
      <c r="AA87" s="30">
        <f t="shared" si="8"/>
        <v>0</v>
      </c>
      <c r="AB87" s="30">
        <f t="shared" si="9"/>
        <v>0</v>
      </c>
      <c r="AC87" s="30">
        <f t="shared" si="10"/>
        <v>3.4082546853191599E-2</v>
      </c>
      <c r="AD87" s="30">
        <f t="shared" si="11"/>
        <v>1.9677567600358204E-2</v>
      </c>
      <c r="AE87" s="30">
        <f t="shared" si="12"/>
        <v>0</v>
      </c>
      <c r="AF87" s="30">
        <f t="shared" si="13"/>
        <v>0</v>
      </c>
      <c r="AG87" s="30">
        <f t="shared" si="14"/>
        <v>1.9940411229460636E-2</v>
      </c>
      <c r="AH87" s="30">
        <f t="shared" si="15"/>
        <v>1.1512601791080936E-2</v>
      </c>
    </row>
    <row r="88" spans="1:34" ht="15" customHeight="1" x14ac:dyDescent="0.2">
      <c r="A88" s="6">
        <v>1347</v>
      </c>
      <c r="B88" s="6">
        <v>77</v>
      </c>
      <c r="C88" s="16">
        <v>21133</v>
      </c>
      <c r="D88" s="16" t="s">
        <v>56</v>
      </c>
      <c r="E88" s="17">
        <v>100000862</v>
      </c>
      <c r="F88" s="16">
        <v>820</v>
      </c>
      <c r="G88" s="16">
        <v>137.02440999999999</v>
      </c>
      <c r="H88" s="18" t="s">
        <v>280</v>
      </c>
      <c r="I88" s="18">
        <v>135</v>
      </c>
      <c r="J88" s="24" t="s">
        <v>281</v>
      </c>
      <c r="K88" s="20" t="s">
        <v>282</v>
      </c>
      <c r="L88" s="21" t="s">
        <v>139</v>
      </c>
      <c r="M88" s="21" t="s">
        <v>140</v>
      </c>
      <c r="N88" s="22" t="s">
        <v>282</v>
      </c>
      <c r="O88" s="23">
        <v>0.43990000000000001</v>
      </c>
      <c r="P88" s="23">
        <v>0.60289999999999999</v>
      </c>
      <c r="Q88" s="23">
        <v>0.77769999999999995</v>
      </c>
      <c r="R88" s="23">
        <v>0.34139999999999998</v>
      </c>
      <c r="S88" s="23">
        <v>0.25340000000000001</v>
      </c>
      <c r="T88" s="23">
        <v>0.41</v>
      </c>
      <c r="U88" s="23">
        <v>0.58789999999999998</v>
      </c>
      <c r="V88" s="23">
        <v>0.78590000000000004</v>
      </c>
      <c r="W88" s="23">
        <v>0.42570000000000002</v>
      </c>
      <c r="X88" s="23">
        <v>0.45040000000000002</v>
      </c>
      <c r="Y88" s="23">
        <v>0.48259999999999997</v>
      </c>
      <c r="Z88" s="23">
        <v>0.27160000000000001</v>
      </c>
      <c r="AA88" s="30">
        <f t="shared" si="8"/>
        <v>0.13793431609123066</v>
      </c>
      <c r="AB88" s="30">
        <f t="shared" si="9"/>
        <v>7.9636414525758953E-2</v>
      </c>
      <c r="AC88" s="30">
        <f t="shared" si="10"/>
        <v>6.4094998938207914E-2</v>
      </c>
      <c r="AD88" s="30">
        <f t="shared" si="11"/>
        <v>3.7005264890683121E-2</v>
      </c>
      <c r="AE88" s="30">
        <f t="shared" si="12"/>
        <v>0.14729293563809806</v>
      </c>
      <c r="AF88" s="30">
        <f t="shared" si="13"/>
        <v>8.5039616040386137E-2</v>
      </c>
      <c r="AG88" s="30">
        <f t="shared" si="14"/>
        <v>9.2812403385658507E-2</v>
      </c>
      <c r="AH88" s="30">
        <f t="shared" si="15"/>
        <v>5.3585266078846075E-2</v>
      </c>
    </row>
    <row r="89" spans="1:34" ht="15" customHeight="1" x14ac:dyDescent="0.2">
      <c r="A89" s="6">
        <v>156</v>
      </c>
      <c r="B89" s="6">
        <v>78</v>
      </c>
      <c r="C89" s="16">
        <v>34585</v>
      </c>
      <c r="D89" s="16" t="s">
        <v>109</v>
      </c>
      <c r="E89" s="17">
        <v>100001507</v>
      </c>
      <c r="F89" s="16">
        <v>1765</v>
      </c>
      <c r="G89" s="16">
        <v>103.04006</v>
      </c>
      <c r="H89" s="18" t="s">
        <v>283</v>
      </c>
      <c r="I89" s="18">
        <v>10413</v>
      </c>
      <c r="J89" s="24" t="s">
        <v>284</v>
      </c>
      <c r="K89" s="20" t="s">
        <v>285</v>
      </c>
      <c r="L89" s="21" t="s">
        <v>66</v>
      </c>
      <c r="M89" s="21" t="s">
        <v>67</v>
      </c>
      <c r="N89" s="22" t="s">
        <v>286</v>
      </c>
      <c r="O89" s="23">
        <v>0.27810000000000001</v>
      </c>
      <c r="P89" s="23">
        <v>0.27810000000000001</v>
      </c>
      <c r="Q89" s="23">
        <v>0.27810000000000001</v>
      </c>
      <c r="R89" s="23">
        <v>0.27810000000000001</v>
      </c>
      <c r="S89" s="23">
        <v>0.27810000000000001</v>
      </c>
      <c r="T89" s="23">
        <v>0.55149999999999999</v>
      </c>
      <c r="U89" s="23">
        <v>0.27810000000000001</v>
      </c>
      <c r="V89" s="23">
        <v>0.27810000000000001</v>
      </c>
      <c r="W89" s="23">
        <v>0.27810000000000001</v>
      </c>
      <c r="X89" s="23">
        <v>0.27810000000000001</v>
      </c>
      <c r="Y89" s="23">
        <v>0.27810000000000001</v>
      </c>
      <c r="Z89" s="23">
        <v>0.27810000000000001</v>
      </c>
      <c r="AA89" s="30">
        <f t="shared" si="8"/>
        <v>0</v>
      </c>
      <c r="AB89" s="30">
        <f t="shared" si="9"/>
        <v>0</v>
      </c>
      <c r="AC89" s="30">
        <f t="shared" si="10"/>
        <v>0.12888199598426819</v>
      </c>
      <c r="AD89" s="30">
        <f t="shared" si="11"/>
        <v>7.4410055075213519E-2</v>
      </c>
      <c r="AE89" s="30">
        <f t="shared" si="12"/>
        <v>0</v>
      </c>
      <c r="AF89" s="30">
        <f t="shared" si="13"/>
        <v>0</v>
      </c>
      <c r="AG89" s="30">
        <f t="shared" si="14"/>
        <v>0</v>
      </c>
      <c r="AH89" s="30">
        <f t="shared" si="15"/>
        <v>0</v>
      </c>
    </row>
    <row r="90" spans="1:34" ht="15" customHeight="1" x14ac:dyDescent="0.2">
      <c r="A90" s="6">
        <v>1494</v>
      </c>
      <c r="B90" s="6">
        <v>79</v>
      </c>
      <c r="C90" s="16">
        <v>36770</v>
      </c>
      <c r="D90" s="16" t="s">
        <v>56</v>
      </c>
      <c r="E90" s="17">
        <v>100001675</v>
      </c>
      <c r="F90" s="16">
        <v>1457</v>
      </c>
      <c r="G90" s="16">
        <v>163.04006000000001</v>
      </c>
      <c r="H90" s="18" t="s">
        <v>287</v>
      </c>
      <c r="I90" s="18">
        <v>637542</v>
      </c>
      <c r="J90" s="24" t="s">
        <v>288</v>
      </c>
      <c r="K90" s="20" t="s">
        <v>289</v>
      </c>
      <c r="L90" s="21" t="s">
        <v>139</v>
      </c>
      <c r="M90" s="21" t="s">
        <v>290</v>
      </c>
      <c r="N90" s="22" t="s">
        <v>291</v>
      </c>
      <c r="O90" s="23">
        <v>0.11310000000000001</v>
      </c>
      <c r="P90" s="23">
        <v>1.0419</v>
      </c>
      <c r="Q90" s="23">
        <v>0.378</v>
      </c>
      <c r="R90" s="23">
        <v>0.54990000000000006</v>
      </c>
      <c r="S90" s="23">
        <v>0.4284</v>
      </c>
      <c r="T90" s="23">
        <v>0.2853</v>
      </c>
      <c r="U90" s="23">
        <v>0.62</v>
      </c>
      <c r="V90" s="23">
        <v>0.2238</v>
      </c>
      <c r="W90" s="23">
        <v>0.29799999999999999</v>
      </c>
      <c r="X90" s="23">
        <v>0.19739999999999999</v>
      </c>
      <c r="Y90" s="23">
        <v>0.26889999999999997</v>
      </c>
      <c r="Z90" s="23">
        <v>0.21390000000000001</v>
      </c>
      <c r="AA90" s="30">
        <f t="shared" si="8"/>
        <v>0.39066960465334399</v>
      </c>
      <c r="AB90" s="30">
        <f t="shared" si="9"/>
        <v>0.22555320141081284</v>
      </c>
      <c r="AC90" s="30">
        <f t="shared" si="10"/>
        <v>0.10814240611342062</v>
      </c>
      <c r="AD90" s="30">
        <f t="shared" si="11"/>
        <v>6.2436047280397228E-2</v>
      </c>
      <c r="AE90" s="30">
        <f t="shared" si="12"/>
        <v>0.17197030751460177</v>
      </c>
      <c r="AF90" s="30">
        <f t="shared" si="13"/>
        <v>9.9287103336178059E-2</v>
      </c>
      <c r="AG90" s="30">
        <f t="shared" si="14"/>
        <v>3.0567775334310748E-2</v>
      </c>
      <c r="AH90" s="30">
        <f t="shared" si="15"/>
        <v>1.7648313317792316E-2</v>
      </c>
    </row>
    <row r="91" spans="1:34" ht="15" customHeight="1" x14ac:dyDescent="0.2">
      <c r="A91" s="6">
        <v>282</v>
      </c>
      <c r="B91" s="6">
        <v>80</v>
      </c>
      <c r="C91" s="16">
        <v>48487</v>
      </c>
      <c r="D91" s="16" t="s">
        <v>56</v>
      </c>
      <c r="E91" s="17">
        <v>100006240</v>
      </c>
      <c r="F91" s="16">
        <v>3319.2</v>
      </c>
      <c r="G91" s="16">
        <v>462.19155999999998</v>
      </c>
      <c r="H91" s="18" t="s">
        <v>292</v>
      </c>
      <c r="J91" s="19"/>
      <c r="K91" s="21"/>
      <c r="L91" s="21" t="s">
        <v>66</v>
      </c>
      <c r="M91" s="21" t="s">
        <v>293</v>
      </c>
      <c r="N91" s="22" t="s">
        <v>294</v>
      </c>
      <c r="O91" s="23">
        <v>0.29099999999999998</v>
      </c>
      <c r="P91" s="23">
        <v>0.29099999999999998</v>
      </c>
      <c r="Q91" s="23">
        <v>0.29099999999999998</v>
      </c>
      <c r="R91" s="23">
        <v>0.29099999999999998</v>
      </c>
      <c r="S91" s="23">
        <v>0.29099999999999998</v>
      </c>
      <c r="T91" s="23">
        <v>0.29099999999999998</v>
      </c>
      <c r="U91" s="23">
        <v>0.29099999999999998</v>
      </c>
      <c r="V91" s="23">
        <v>0.29099999999999998</v>
      </c>
      <c r="W91" s="23">
        <v>0.29099999999999998</v>
      </c>
      <c r="X91" s="23">
        <v>0.29099999999999998</v>
      </c>
      <c r="Y91" s="23">
        <v>0.29099999999999998</v>
      </c>
      <c r="Z91" s="23">
        <v>0.29099999999999998</v>
      </c>
      <c r="AA91" s="30">
        <f t="shared" si="8"/>
        <v>0</v>
      </c>
      <c r="AB91" s="30">
        <f t="shared" si="9"/>
        <v>0</v>
      </c>
      <c r="AC91" s="30">
        <f t="shared" si="10"/>
        <v>0</v>
      </c>
      <c r="AD91" s="30">
        <f t="shared" si="11"/>
        <v>0</v>
      </c>
      <c r="AE91" s="30">
        <f t="shared" si="12"/>
        <v>0</v>
      </c>
      <c r="AF91" s="30">
        <f t="shared" si="13"/>
        <v>0</v>
      </c>
      <c r="AG91" s="30">
        <f t="shared" si="14"/>
        <v>0</v>
      </c>
      <c r="AH91" s="30">
        <f t="shared" si="15"/>
        <v>0</v>
      </c>
    </row>
    <row r="92" spans="1:34" ht="15" customHeight="1" x14ac:dyDescent="0.2">
      <c r="A92" s="6">
        <v>38</v>
      </c>
      <c r="B92" s="6">
        <v>81</v>
      </c>
      <c r="C92" s="16">
        <v>1669</v>
      </c>
      <c r="D92" s="16" t="s">
        <v>56</v>
      </c>
      <c r="E92" s="17">
        <v>1141</v>
      </c>
      <c r="F92" s="16">
        <v>1690.1</v>
      </c>
      <c r="G92" s="16">
        <v>179.03497999999999</v>
      </c>
      <c r="H92" s="18" t="s">
        <v>295</v>
      </c>
      <c r="I92" s="18">
        <v>979</v>
      </c>
      <c r="J92" s="24" t="s">
        <v>296</v>
      </c>
      <c r="K92" s="20" t="s">
        <v>297</v>
      </c>
      <c r="L92" s="21" t="s">
        <v>66</v>
      </c>
      <c r="M92" s="21" t="s">
        <v>223</v>
      </c>
      <c r="N92" s="22" t="s">
        <v>298</v>
      </c>
      <c r="O92" s="23">
        <v>0.62729999999999997</v>
      </c>
      <c r="P92" s="23">
        <v>0.70330000000000004</v>
      </c>
      <c r="Q92" s="23">
        <v>0.79930000000000001</v>
      </c>
      <c r="R92" s="23">
        <v>1.2145999999999999</v>
      </c>
      <c r="S92" s="23">
        <v>1</v>
      </c>
      <c r="T92" s="23">
        <v>0.97360000000000002</v>
      </c>
      <c r="U92" s="23">
        <v>0.62729999999999997</v>
      </c>
      <c r="V92" s="23">
        <v>0.62729999999999997</v>
      </c>
      <c r="W92" s="23">
        <v>0.90839999999999999</v>
      </c>
      <c r="X92" s="23">
        <v>1.3055000000000001</v>
      </c>
      <c r="Y92" s="23">
        <v>0.62729999999999997</v>
      </c>
      <c r="Z92" s="23">
        <v>1.1773</v>
      </c>
      <c r="AA92" s="30">
        <f t="shared" si="8"/>
        <v>7.037676384211547E-2</v>
      </c>
      <c r="AB92" s="30">
        <f t="shared" si="9"/>
        <v>4.0632043548940087E-2</v>
      </c>
      <c r="AC92" s="30">
        <f t="shared" si="10"/>
        <v>0.10792544751921221</v>
      </c>
      <c r="AD92" s="30">
        <f t="shared" si="11"/>
        <v>6.2310786177628003E-2</v>
      </c>
      <c r="AE92" s="30">
        <f t="shared" si="12"/>
        <v>0.13251181079435898</v>
      </c>
      <c r="AF92" s="30">
        <f t="shared" si="13"/>
        <v>7.6505729632927913E-2</v>
      </c>
      <c r="AG92" s="30">
        <f t="shared" si="14"/>
        <v>0.2941825736964489</v>
      </c>
      <c r="AH92" s="30">
        <f t="shared" si="15"/>
        <v>0.1698463881145417</v>
      </c>
    </row>
    <row r="93" spans="1:34" ht="15" customHeight="1" x14ac:dyDescent="0.2">
      <c r="A93" s="6">
        <v>207</v>
      </c>
      <c r="B93" s="6">
        <v>82</v>
      </c>
      <c r="C93" s="16">
        <v>32349</v>
      </c>
      <c r="D93" s="16" t="s">
        <v>76</v>
      </c>
      <c r="E93" s="17">
        <v>100001207</v>
      </c>
      <c r="F93" s="16">
        <v>757</v>
      </c>
      <c r="G93" s="16">
        <v>127.05021000000001</v>
      </c>
      <c r="H93" s="18" t="s">
        <v>299</v>
      </c>
      <c r="I93" s="18">
        <v>96215</v>
      </c>
      <c r="J93" s="24" t="s">
        <v>300</v>
      </c>
      <c r="K93" s="21"/>
      <c r="L93" s="21" t="s">
        <v>66</v>
      </c>
      <c r="M93" s="21" t="s">
        <v>67</v>
      </c>
      <c r="N93" s="22" t="s">
        <v>301</v>
      </c>
      <c r="O93" s="23">
        <v>0.71599999999999997</v>
      </c>
      <c r="P93" s="23">
        <v>0.57569999999999999</v>
      </c>
      <c r="Q93" s="23">
        <v>0.69789999999999996</v>
      </c>
      <c r="R93" s="23">
        <v>0.89990000000000003</v>
      </c>
      <c r="S93" s="23">
        <v>0.61850000000000005</v>
      </c>
      <c r="T93" s="23">
        <v>1.1891</v>
      </c>
      <c r="U93" s="23">
        <v>0.70379999999999998</v>
      </c>
      <c r="V93" s="23">
        <v>0.92730000000000001</v>
      </c>
      <c r="W93" s="23">
        <v>1.1456999999999999</v>
      </c>
      <c r="X93" s="23">
        <v>1.3575999999999999</v>
      </c>
      <c r="Y93" s="23">
        <v>1.1615</v>
      </c>
      <c r="Z93" s="23">
        <v>1.294</v>
      </c>
      <c r="AA93" s="30">
        <f t="shared" si="8"/>
        <v>6.2311529163282982E-2</v>
      </c>
      <c r="AB93" s="30">
        <f t="shared" si="9"/>
        <v>3.5975578136038647E-2</v>
      </c>
      <c r="AC93" s="30">
        <f t="shared" si="10"/>
        <v>0.23295372931120825</v>
      </c>
      <c r="AD93" s="30">
        <f t="shared" si="11"/>
        <v>0.13449589832655331</v>
      </c>
      <c r="AE93" s="30">
        <f t="shared" si="12"/>
        <v>0.18040892439122866</v>
      </c>
      <c r="AF93" s="30">
        <f t="shared" si="13"/>
        <v>0.10415914106148672</v>
      </c>
      <c r="AG93" s="30">
        <f t="shared" si="14"/>
        <v>8.168803801999136E-2</v>
      </c>
      <c r="AH93" s="30">
        <f t="shared" si="15"/>
        <v>4.7162610740414397E-2</v>
      </c>
    </row>
    <row r="94" spans="1:34" ht="15" customHeight="1" x14ac:dyDescent="0.2">
      <c r="A94" s="6">
        <v>233</v>
      </c>
      <c r="B94" s="6">
        <v>83</v>
      </c>
      <c r="C94" s="16">
        <v>22116</v>
      </c>
      <c r="D94" s="16" t="s">
        <v>56</v>
      </c>
      <c r="E94" s="17">
        <v>100000551</v>
      </c>
      <c r="F94" s="16">
        <v>2170</v>
      </c>
      <c r="G94" s="16">
        <v>129.05571</v>
      </c>
      <c r="H94" s="18" t="s">
        <v>302</v>
      </c>
      <c r="I94" s="18">
        <v>70</v>
      </c>
      <c r="J94" s="24" t="s">
        <v>303</v>
      </c>
      <c r="K94" s="20" t="s">
        <v>304</v>
      </c>
      <c r="L94" s="21" t="s">
        <v>66</v>
      </c>
      <c r="M94" s="21" t="s">
        <v>136</v>
      </c>
      <c r="N94" s="22" t="s">
        <v>305</v>
      </c>
      <c r="O94" s="23">
        <v>0.1812</v>
      </c>
      <c r="P94" s="23">
        <v>0.19639999999999999</v>
      </c>
      <c r="Q94" s="23">
        <v>0.20200000000000001</v>
      </c>
      <c r="R94" s="23">
        <v>0.2596</v>
      </c>
      <c r="S94" s="23">
        <v>0.18659999999999999</v>
      </c>
      <c r="T94" s="23">
        <v>0.1968</v>
      </c>
      <c r="U94" s="23">
        <v>0.26650000000000001</v>
      </c>
      <c r="V94" s="23">
        <v>0.2555</v>
      </c>
      <c r="W94" s="23">
        <v>0.32119999999999999</v>
      </c>
      <c r="X94" s="23">
        <v>0.35110000000000002</v>
      </c>
      <c r="Y94" s="23">
        <v>0.41420000000000001</v>
      </c>
      <c r="Z94" s="23">
        <v>0.25290000000000001</v>
      </c>
      <c r="AA94" s="30">
        <f t="shared" si="8"/>
        <v>8.7878704284181791E-3</v>
      </c>
      <c r="AB94" s="30">
        <f t="shared" si="9"/>
        <v>5.0736793574507879E-3</v>
      </c>
      <c r="AC94" s="30">
        <f t="shared" si="10"/>
        <v>3.2278097148926647E-2</v>
      </c>
      <c r="AD94" s="30">
        <f t="shared" si="11"/>
        <v>1.8635768077861693E-2</v>
      </c>
      <c r="AE94" s="30">
        <f t="shared" si="12"/>
        <v>2.8731670485526838E-2</v>
      </c>
      <c r="AF94" s="30">
        <f t="shared" si="13"/>
        <v>1.6588237689086547E-2</v>
      </c>
      <c r="AG94" s="30">
        <f t="shared" si="14"/>
        <v>6.6368114834358838E-2</v>
      </c>
      <c r="AH94" s="30">
        <f t="shared" si="15"/>
        <v>3.8317648965225069E-2</v>
      </c>
    </row>
    <row r="95" spans="1:34" ht="15" customHeight="1" x14ac:dyDescent="0.2">
      <c r="A95" s="6">
        <v>974</v>
      </c>
      <c r="B95" s="6">
        <v>84</v>
      </c>
      <c r="C95" s="16">
        <v>38159</v>
      </c>
      <c r="D95" s="16" t="s">
        <v>76</v>
      </c>
      <c r="E95" s="17">
        <v>100002300</v>
      </c>
      <c r="F95" s="16">
        <v>1481</v>
      </c>
      <c r="G95" s="16">
        <v>242.11354</v>
      </c>
      <c r="H95" s="18" t="s">
        <v>306</v>
      </c>
      <c r="I95" s="18">
        <v>440055</v>
      </c>
      <c r="J95" s="24" t="s">
        <v>307</v>
      </c>
      <c r="K95" s="21"/>
      <c r="L95" s="21" t="s">
        <v>96</v>
      </c>
      <c r="M95" s="21" t="s">
        <v>161</v>
      </c>
      <c r="N95" s="22" t="s">
        <v>308</v>
      </c>
      <c r="O95" s="23">
        <v>0.1033</v>
      </c>
      <c r="P95" s="23">
        <v>0.20100000000000001</v>
      </c>
      <c r="Q95" s="23">
        <v>0.65690000000000004</v>
      </c>
      <c r="R95" s="23">
        <v>0.13339999999999999</v>
      </c>
      <c r="S95" s="23">
        <v>1.0699999999999999E-2</v>
      </c>
      <c r="T95" s="23">
        <v>0.1595</v>
      </c>
      <c r="U95" s="23">
        <v>0.12280000000000001</v>
      </c>
      <c r="V95" s="23">
        <v>0.61219999999999997</v>
      </c>
      <c r="W95" s="23">
        <v>0.14499999999999999</v>
      </c>
      <c r="X95" s="23">
        <v>0.13</v>
      </c>
      <c r="Y95" s="23">
        <v>8.8400000000000006E-2</v>
      </c>
      <c r="Z95" s="23">
        <v>1.0699999999999999E-2</v>
      </c>
      <c r="AA95" s="30">
        <f t="shared" si="8"/>
        <v>0.24126128298313157</v>
      </c>
      <c r="AB95" s="30">
        <f t="shared" si="9"/>
        <v>0.1392922666753455</v>
      </c>
      <c r="AC95" s="30">
        <f t="shared" si="10"/>
        <v>6.4874185929381795E-2</v>
      </c>
      <c r="AD95" s="30">
        <f t="shared" si="11"/>
        <v>3.7455128709786414E-2</v>
      </c>
      <c r="AE95" s="30">
        <f t="shared" si="12"/>
        <v>0.22565485936614693</v>
      </c>
      <c r="AF95" s="30">
        <f t="shared" si="13"/>
        <v>0.13028189379899208</v>
      </c>
      <c r="AG95" s="30">
        <f t="shared" si="14"/>
        <v>4.9441705292417072E-2</v>
      </c>
      <c r="AH95" s="30">
        <f t="shared" si="15"/>
        <v>2.8545181859771143E-2</v>
      </c>
    </row>
    <row r="96" spans="1:34" ht="15" customHeight="1" x14ac:dyDescent="0.2">
      <c r="A96" s="6">
        <v>263</v>
      </c>
      <c r="B96" s="6">
        <v>85</v>
      </c>
      <c r="C96" s="16">
        <v>1419</v>
      </c>
      <c r="D96" s="16" t="s">
        <v>76</v>
      </c>
      <c r="E96" s="17">
        <v>212</v>
      </c>
      <c r="F96" s="16">
        <v>2444.9</v>
      </c>
      <c r="G96" s="16">
        <v>298.09683999999999</v>
      </c>
      <c r="H96" s="18" t="s">
        <v>309</v>
      </c>
      <c r="I96" s="18">
        <v>439176</v>
      </c>
      <c r="J96" s="24" t="s">
        <v>310</v>
      </c>
      <c r="K96" s="20" t="s">
        <v>311</v>
      </c>
      <c r="L96" s="21" t="s">
        <v>66</v>
      </c>
      <c r="M96" s="21" t="s">
        <v>312</v>
      </c>
      <c r="N96" s="22" t="s">
        <v>313</v>
      </c>
      <c r="O96" s="23">
        <v>0.6552</v>
      </c>
      <c r="P96" s="23">
        <v>8.2799999999999999E-2</v>
      </c>
      <c r="Q96" s="23">
        <v>0.23019999999999999</v>
      </c>
      <c r="R96" s="23">
        <v>1.3272999999999999</v>
      </c>
      <c r="S96" s="23">
        <v>1</v>
      </c>
      <c r="T96" s="23">
        <v>2.3319999999999999</v>
      </c>
      <c r="U96" s="23">
        <v>0.51539999999999997</v>
      </c>
      <c r="V96" s="23">
        <v>0.3614</v>
      </c>
      <c r="W96" s="23">
        <v>8.2799999999999999E-2</v>
      </c>
      <c r="X96" s="23">
        <v>4.3136999999999999</v>
      </c>
      <c r="Y96" s="23">
        <v>5.4359999999999999</v>
      </c>
      <c r="Z96" s="23">
        <v>3.0017</v>
      </c>
      <c r="AA96" s="30">
        <f t="shared" si="8"/>
        <v>0.24266884614405884</v>
      </c>
      <c r="AB96" s="30">
        <f t="shared" si="9"/>
        <v>0.14010492364520827</v>
      </c>
      <c r="AC96" s="30">
        <f t="shared" si="10"/>
        <v>0.56674228711116981</v>
      </c>
      <c r="AD96" s="30">
        <f t="shared" si="11"/>
        <v>0.32720881202477808</v>
      </c>
      <c r="AE96" s="30">
        <f t="shared" si="12"/>
        <v>0.17903342952892587</v>
      </c>
      <c r="AF96" s="30">
        <f t="shared" si="13"/>
        <v>0.10336499873246725</v>
      </c>
      <c r="AG96" s="30">
        <f t="shared" si="14"/>
        <v>0.9948041560472527</v>
      </c>
      <c r="AH96" s="30">
        <f t="shared" si="15"/>
        <v>0.57435044728483986</v>
      </c>
    </row>
    <row r="97" spans="1:34" ht="15" customHeight="1" x14ac:dyDescent="0.2">
      <c r="A97" s="6">
        <v>973</v>
      </c>
      <c r="B97" s="6">
        <v>86</v>
      </c>
      <c r="C97" s="16">
        <v>35136</v>
      </c>
      <c r="D97" s="16" t="s">
        <v>56</v>
      </c>
      <c r="E97" s="17">
        <v>100001446</v>
      </c>
      <c r="F97" s="16">
        <v>1778.1</v>
      </c>
      <c r="G97" s="16">
        <v>257.07790999999997</v>
      </c>
      <c r="H97" s="18" t="s">
        <v>314</v>
      </c>
      <c r="I97" s="18">
        <v>445408</v>
      </c>
      <c r="J97" s="19"/>
      <c r="K97" s="21"/>
      <c r="L97" s="21" t="s">
        <v>96</v>
      </c>
      <c r="M97" s="21" t="s">
        <v>161</v>
      </c>
      <c r="N97" s="22" t="s">
        <v>315</v>
      </c>
      <c r="O97" s="23">
        <v>0.55400000000000005</v>
      </c>
      <c r="P97" s="23">
        <v>0.47199999999999998</v>
      </c>
      <c r="Q97" s="23">
        <v>1.071</v>
      </c>
      <c r="R97" s="23">
        <v>1.0688</v>
      </c>
      <c r="S97" s="23">
        <v>1.2455000000000001</v>
      </c>
      <c r="T97" s="23">
        <v>1.0505</v>
      </c>
      <c r="U97" s="23">
        <v>0.40510000000000002</v>
      </c>
      <c r="V97" s="23">
        <v>0.23139999999999999</v>
      </c>
      <c r="W97" s="23">
        <v>0.4113</v>
      </c>
      <c r="X97" s="23">
        <v>0.94440000000000002</v>
      </c>
      <c r="Y97" s="23">
        <v>0.96450000000000002</v>
      </c>
      <c r="Z97" s="23">
        <v>0.55169999999999997</v>
      </c>
      <c r="AA97" s="30">
        <f t="shared" si="8"/>
        <v>0.26516535721444978</v>
      </c>
      <c r="AB97" s="30">
        <f t="shared" si="9"/>
        <v>0.15309329036752586</v>
      </c>
      <c r="AC97" s="30">
        <f t="shared" si="10"/>
        <v>8.7928493675258679E-2</v>
      </c>
      <c r="AD97" s="30">
        <f t="shared" si="11"/>
        <v>5.0765539492848906E-2</v>
      </c>
      <c r="AE97" s="30">
        <f t="shared" si="12"/>
        <v>8.3382745350715187E-2</v>
      </c>
      <c r="AF97" s="30">
        <f t="shared" si="13"/>
        <v>4.814105047400543E-2</v>
      </c>
      <c r="AG97" s="30">
        <f t="shared" si="14"/>
        <v>0.19003541775153376</v>
      </c>
      <c r="AH97" s="30">
        <f t="shared" si="15"/>
        <v>0.10971699959441102</v>
      </c>
    </row>
    <row r="98" spans="1:34" ht="15" customHeight="1" x14ac:dyDescent="0.2">
      <c r="A98" s="6">
        <v>273</v>
      </c>
      <c r="B98" s="6">
        <v>87</v>
      </c>
      <c r="C98" s="16">
        <v>1494</v>
      </c>
      <c r="D98" s="16" t="s">
        <v>56</v>
      </c>
      <c r="E98" s="17">
        <v>1021</v>
      </c>
      <c r="F98" s="16">
        <v>738.5</v>
      </c>
      <c r="G98" s="16">
        <v>128.03531000000001</v>
      </c>
      <c r="H98" s="18" t="s">
        <v>316</v>
      </c>
      <c r="I98" s="18">
        <v>7405</v>
      </c>
      <c r="J98" s="24" t="s">
        <v>317</v>
      </c>
      <c r="K98" s="20" t="s">
        <v>318</v>
      </c>
      <c r="L98" s="21" t="s">
        <v>66</v>
      </c>
      <c r="M98" s="21" t="s">
        <v>293</v>
      </c>
      <c r="N98" s="22" t="s">
        <v>319</v>
      </c>
      <c r="O98" s="23">
        <v>0.48509999999999998</v>
      </c>
      <c r="P98" s="23">
        <v>0.47410000000000002</v>
      </c>
      <c r="Q98" s="23">
        <v>0.76060000000000005</v>
      </c>
      <c r="R98" s="23">
        <v>0.58330000000000004</v>
      </c>
      <c r="S98" s="23">
        <v>0.58479999999999999</v>
      </c>
      <c r="T98" s="23">
        <v>0.5857</v>
      </c>
      <c r="U98" s="23">
        <v>0.57599999999999996</v>
      </c>
      <c r="V98" s="23">
        <v>1.1924999999999999</v>
      </c>
      <c r="W98" s="23">
        <v>0.56879999999999997</v>
      </c>
      <c r="X98" s="23">
        <v>0.46700000000000003</v>
      </c>
      <c r="Y98" s="23">
        <v>0.64129999999999998</v>
      </c>
      <c r="Z98" s="23">
        <v>0.47170000000000001</v>
      </c>
      <c r="AA98" s="30">
        <f t="shared" si="8"/>
        <v>0.1325407694090972</v>
      </c>
      <c r="AB98" s="30">
        <f t="shared" si="9"/>
        <v>7.6522448896942388E-2</v>
      </c>
      <c r="AC98" s="30">
        <f t="shared" si="10"/>
        <v>9.8994949366114728E-4</v>
      </c>
      <c r="AD98" s="30">
        <f t="shared" si="11"/>
        <v>5.7154760664939711E-4</v>
      </c>
      <c r="AE98" s="30">
        <f t="shared" si="12"/>
        <v>0.29233272139806715</v>
      </c>
      <c r="AF98" s="30">
        <f t="shared" si="13"/>
        <v>0.16877837539210996</v>
      </c>
      <c r="AG98" s="30">
        <f t="shared" si="14"/>
        <v>8.1080714243414245E-2</v>
      </c>
      <c r="AH98" s="30">
        <f t="shared" si="15"/>
        <v>4.6811972194522343E-2</v>
      </c>
    </row>
    <row r="99" spans="1:34" ht="15" customHeight="1" x14ac:dyDescent="0.2">
      <c r="A99" s="6">
        <v>135</v>
      </c>
      <c r="B99" s="6">
        <v>88</v>
      </c>
      <c r="C99" s="16">
        <v>43231</v>
      </c>
      <c r="D99" s="16" t="s">
        <v>76</v>
      </c>
      <c r="E99" s="17">
        <v>100004499</v>
      </c>
      <c r="F99" s="16">
        <v>1826.6</v>
      </c>
      <c r="G99" s="16">
        <v>144.06551999999999</v>
      </c>
      <c r="H99" s="18" t="s">
        <v>320</v>
      </c>
      <c r="I99" s="18">
        <v>3014237</v>
      </c>
      <c r="J99" s="19"/>
      <c r="K99" s="21"/>
      <c r="L99" s="21" t="s">
        <v>66</v>
      </c>
      <c r="M99" s="21" t="s">
        <v>145</v>
      </c>
      <c r="N99" s="22" t="s">
        <v>321</v>
      </c>
      <c r="O99" s="23">
        <v>0.49249999999999999</v>
      </c>
      <c r="P99" s="23">
        <v>1.2704</v>
      </c>
      <c r="Q99" s="23">
        <v>1.1349</v>
      </c>
      <c r="R99" s="23">
        <v>0.4083</v>
      </c>
      <c r="S99" s="23">
        <v>0.43669999999999998</v>
      </c>
      <c r="T99" s="23">
        <v>0.49680000000000002</v>
      </c>
      <c r="U99" s="23">
        <v>1.0639000000000001</v>
      </c>
      <c r="V99" s="23">
        <v>1.3096000000000001</v>
      </c>
      <c r="W99" s="23">
        <v>0.90039999999999998</v>
      </c>
      <c r="X99" s="23">
        <v>0.34989999999999999</v>
      </c>
      <c r="Y99" s="23">
        <v>0.31740000000000002</v>
      </c>
      <c r="Z99" s="23">
        <v>0.23549999999999999</v>
      </c>
      <c r="AA99" s="30">
        <f t="shared" si="8"/>
        <v>0.33930753340033892</v>
      </c>
      <c r="AB99" s="30">
        <f t="shared" si="9"/>
        <v>0.19589929574675363</v>
      </c>
      <c r="AC99" s="30">
        <f t="shared" si="10"/>
        <v>3.6894474142101868E-2</v>
      </c>
      <c r="AD99" s="30">
        <f t="shared" si="11"/>
        <v>2.13010345775522E-2</v>
      </c>
      <c r="AE99" s="30">
        <f t="shared" si="12"/>
        <v>0.16817496841087962</v>
      </c>
      <c r="AF99" s="30">
        <f t="shared" si="13"/>
        <v>9.7095863282978159E-2</v>
      </c>
      <c r="AG99" s="30">
        <f t="shared" si="14"/>
        <v>4.8133171744881062E-2</v>
      </c>
      <c r="AH99" s="30">
        <f t="shared" si="15"/>
        <v>2.7789699663857571E-2</v>
      </c>
    </row>
    <row r="100" spans="1:34" ht="15" customHeight="1" x14ac:dyDescent="0.2">
      <c r="A100" s="6">
        <v>913</v>
      </c>
      <c r="B100" s="6">
        <v>89</v>
      </c>
      <c r="C100" s="16">
        <v>35114</v>
      </c>
      <c r="D100" s="16" t="s">
        <v>76</v>
      </c>
      <c r="E100" s="17">
        <v>100001456</v>
      </c>
      <c r="F100" s="16">
        <v>1395.6</v>
      </c>
      <c r="G100" s="16">
        <v>166.07234</v>
      </c>
      <c r="H100" s="18" t="s">
        <v>322</v>
      </c>
      <c r="I100" s="18">
        <v>11361</v>
      </c>
      <c r="J100" s="24" t="s">
        <v>323</v>
      </c>
      <c r="K100" s="21"/>
      <c r="L100" s="21" t="s">
        <v>96</v>
      </c>
      <c r="M100" s="21" t="s">
        <v>97</v>
      </c>
      <c r="N100" s="22" t="s">
        <v>324</v>
      </c>
      <c r="O100" s="23">
        <v>0.29559999999999997</v>
      </c>
      <c r="P100" s="23">
        <v>0.30769999999999997</v>
      </c>
      <c r="Q100" s="23">
        <v>0.52680000000000005</v>
      </c>
      <c r="R100" s="23">
        <v>0.82989999999999997</v>
      </c>
      <c r="S100" s="23">
        <v>1.0966</v>
      </c>
      <c r="T100" s="23">
        <v>2.1379000000000001</v>
      </c>
      <c r="U100" s="23">
        <v>0.43690000000000001</v>
      </c>
      <c r="V100" s="23">
        <v>0.125</v>
      </c>
      <c r="W100" s="23">
        <v>0.23139999999999999</v>
      </c>
      <c r="X100" s="23">
        <v>0.50970000000000004</v>
      </c>
      <c r="Y100" s="23">
        <v>0.54559999999999997</v>
      </c>
      <c r="Z100" s="23">
        <v>0.4133</v>
      </c>
      <c r="AA100" s="30">
        <f t="shared" si="8"/>
        <v>0.10625161959549907</v>
      </c>
      <c r="AB100" s="30">
        <f t="shared" si="9"/>
        <v>6.1344401175295112E-2</v>
      </c>
      <c r="AC100" s="30">
        <f t="shared" si="10"/>
        <v>0.56433821419428953</v>
      </c>
      <c r="AD100" s="30">
        <f t="shared" si="11"/>
        <v>0.32582081987906575</v>
      </c>
      <c r="AE100" s="30">
        <f t="shared" si="12"/>
        <v>0.12945733745996091</v>
      </c>
      <c r="AF100" s="30">
        <f t="shared" si="13"/>
        <v>7.4742228631080654E-2</v>
      </c>
      <c r="AG100" s="30">
        <f t="shared" si="14"/>
        <v>5.5861992644572492E-2</v>
      </c>
      <c r="AH100" s="30">
        <f t="shared" si="15"/>
        <v>3.2251936490812823E-2</v>
      </c>
    </row>
    <row r="101" spans="1:34" ht="15" customHeight="1" x14ac:dyDescent="0.2">
      <c r="A101" s="6">
        <v>914</v>
      </c>
      <c r="B101" s="6">
        <v>90</v>
      </c>
      <c r="C101" s="16">
        <v>31580</v>
      </c>
      <c r="D101" s="16" t="s">
        <v>76</v>
      </c>
      <c r="E101" s="17">
        <v>100001118</v>
      </c>
      <c r="F101" s="16">
        <v>1475</v>
      </c>
      <c r="G101" s="16">
        <v>298.1146</v>
      </c>
      <c r="H101" s="18" t="s">
        <v>325</v>
      </c>
      <c r="J101" s="19"/>
      <c r="K101" s="20" t="s">
        <v>326</v>
      </c>
      <c r="L101" s="21" t="s">
        <v>96</v>
      </c>
      <c r="M101" s="21" t="s">
        <v>97</v>
      </c>
      <c r="N101" s="22" t="s">
        <v>327</v>
      </c>
      <c r="O101" s="23">
        <v>0.34820000000000001</v>
      </c>
      <c r="P101" s="23">
        <v>0.2601</v>
      </c>
      <c r="Q101" s="23">
        <v>0.51200000000000001</v>
      </c>
      <c r="R101" s="23">
        <v>1.0212000000000001</v>
      </c>
      <c r="S101" s="23">
        <v>0.9788</v>
      </c>
      <c r="T101" s="23">
        <v>1.3620000000000001</v>
      </c>
      <c r="U101" s="23">
        <v>0.47989999999999999</v>
      </c>
      <c r="V101" s="23">
        <v>0.1447</v>
      </c>
      <c r="W101" s="23">
        <v>0.5837</v>
      </c>
      <c r="X101" s="23">
        <v>1.8467</v>
      </c>
      <c r="Y101" s="23">
        <v>2.6434000000000002</v>
      </c>
      <c r="Z101" s="23">
        <v>1.1819999999999999</v>
      </c>
      <c r="AA101" s="30">
        <f t="shared" si="8"/>
        <v>0.10437414537241593</v>
      </c>
      <c r="AB101" s="30">
        <f t="shared" si="9"/>
        <v>6.0260440927201474E-2</v>
      </c>
      <c r="AC101" s="30">
        <f t="shared" si="10"/>
        <v>0.1715240961368279</v>
      </c>
      <c r="AD101" s="30">
        <f t="shared" si="11"/>
        <v>9.9029483077104838E-2</v>
      </c>
      <c r="AE101" s="30">
        <f t="shared" si="12"/>
        <v>0.18733644125535823</v>
      </c>
      <c r="AF101" s="30">
        <f t="shared" si="13"/>
        <v>0.1081587447878076</v>
      </c>
      <c r="AG101" s="30">
        <f t="shared" si="14"/>
        <v>0.59742474560957604</v>
      </c>
      <c r="AH101" s="30">
        <f t="shared" si="15"/>
        <v>0.34492333769823241</v>
      </c>
    </row>
    <row r="102" spans="1:34" ht="15" customHeight="1" x14ac:dyDescent="0.2">
      <c r="A102" s="6">
        <v>496</v>
      </c>
      <c r="B102" s="6">
        <v>91</v>
      </c>
      <c r="C102" s="16">
        <v>21239</v>
      </c>
      <c r="D102" s="16" t="s">
        <v>56</v>
      </c>
      <c r="E102" s="17">
        <v>100000956</v>
      </c>
      <c r="F102" s="16">
        <v>2300.4</v>
      </c>
      <c r="G102" s="16">
        <v>159.10265999999999</v>
      </c>
      <c r="H102" s="18" t="s">
        <v>328</v>
      </c>
      <c r="I102" s="18">
        <v>69820</v>
      </c>
      <c r="J102" s="19"/>
      <c r="K102" s="21"/>
      <c r="L102" s="21" t="s">
        <v>72</v>
      </c>
      <c r="M102" s="21" t="s">
        <v>189</v>
      </c>
      <c r="N102" s="22" t="s">
        <v>329</v>
      </c>
      <c r="O102" s="23">
        <v>0.37640000000000001</v>
      </c>
      <c r="P102" s="23">
        <v>0.36670000000000003</v>
      </c>
      <c r="Q102" s="23">
        <v>0.5181</v>
      </c>
      <c r="R102" s="23">
        <v>0.501</v>
      </c>
      <c r="S102" s="23">
        <v>0.49020000000000002</v>
      </c>
      <c r="T102" s="23">
        <v>0.41499999999999998</v>
      </c>
      <c r="U102" s="23">
        <v>0.37040000000000001</v>
      </c>
      <c r="V102" s="23">
        <v>0.27360000000000001</v>
      </c>
      <c r="W102" s="23">
        <v>0.54730000000000001</v>
      </c>
      <c r="X102" s="23">
        <v>0.62119999999999997</v>
      </c>
      <c r="Y102" s="23">
        <v>0.50460000000000005</v>
      </c>
      <c r="Z102" s="23">
        <v>0.43909999999999999</v>
      </c>
      <c r="AA102" s="30">
        <f t="shared" si="8"/>
        <v>6.9197735993792961E-2</v>
      </c>
      <c r="AB102" s="30">
        <f t="shared" si="9"/>
        <v>3.9951331503329024E-2</v>
      </c>
      <c r="AC102" s="30">
        <f t="shared" si="10"/>
        <v>3.8250170660476229E-2</v>
      </c>
      <c r="AD102" s="30">
        <f t="shared" si="11"/>
        <v>2.2083746327375076E-2</v>
      </c>
      <c r="AE102" s="30">
        <f t="shared" si="12"/>
        <v>0.11332134250293133</v>
      </c>
      <c r="AF102" s="30">
        <f t="shared" si="13"/>
        <v>6.5426107598997182E-2</v>
      </c>
      <c r="AG102" s="30">
        <f t="shared" si="14"/>
        <v>7.5311368479282478E-2</v>
      </c>
      <c r="AH102" s="30">
        <f t="shared" si="15"/>
        <v>4.3481038864552839E-2</v>
      </c>
    </row>
    <row r="103" spans="1:34" ht="15" customHeight="1" x14ac:dyDescent="0.2">
      <c r="A103" s="6">
        <v>585</v>
      </c>
      <c r="B103" s="6">
        <v>92</v>
      </c>
      <c r="C103" s="16">
        <v>38399</v>
      </c>
      <c r="D103" s="16" t="s">
        <v>56</v>
      </c>
      <c r="E103" s="17">
        <v>179</v>
      </c>
      <c r="F103" s="16">
        <v>5180</v>
      </c>
      <c r="G103" s="16">
        <v>313.23842999999999</v>
      </c>
      <c r="H103" s="18" t="s">
        <v>330</v>
      </c>
      <c r="I103" s="18">
        <v>9966640</v>
      </c>
      <c r="J103" s="24" t="s">
        <v>331</v>
      </c>
      <c r="K103" s="21"/>
      <c r="L103" s="21" t="s">
        <v>72</v>
      </c>
      <c r="M103" s="21" t="s">
        <v>73</v>
      </c>
      <c r="N103" s="22" t="s">
        <v>332</v>
      </c>
      <c r="O103" s="23">
        <v>0.23860000000000001</v>
      </c>
      <c r="P103" s="23">
        <v>0.21160000000000001</v>
      </c>
      <c r="Q103" s="23">
        <v>0.39939999999999998</v>
      </c>
      <c r="R103" s="23">
        <v>0.20430000000000001</v>
      </c>
      <c r="S103" s="23">
        <v>0.24679999999999999</v>
      </c>
      <c r="T103" s="23">
        <v>0.17499999999999999</v>
      </c>
      <c r="U103" s="23">
        <v>0.4471</v>
      </c>
      <c r="V103" s="23">
        <v>0.50870000000000004</v>
      </c>
      <c r="W103" s="23">
        <v>0.4541</v>
      </c>
      <c r="X103" s="23">
        <v>0.37409999999999999</v>
      </c>
      <c r="Y103" s="23">
        <v>0.38350000000000001</v>
      </c>
      <c r="Z103" s="23">
        <v>0.26050000000000001</v>
      </c>
      <c r="AA103" s="30">
        <f t="shared" si="8"/>
        <v>8.2901869701472911E-2</v>
      </c>
      <c r="AB103" s="30">
        <f t="shared" si="9"/>
        <v>4.7863416788468671E-2</v>
      </c>
      <c r="AC103" s="30">
        <f t="shared" si="10"/>
        <v>2.9476883598281909E-2</v>
      </c>
      <c r="AD103" s="30">
        <f t="shared" si="11"/>
        <v>1.7018486680339326E-2</v>
      </c>
      <c r="AE103" s="30">
        <f t="shared" si="12"/>
        <v>2.753728785160629E-2</v>
      </c>
      <c r="AF103" s="30">
        <f t="shared" si="13"/>
        <v>1.5898660553877102E-2</v>
      </c>
      <c r="AG103" s="30">
        <f t="shared" si="14"/>
        <v>5.5899035968630315E-2</v>
      </c>
      <c r="AH103" s="30">
        <f t="shared" si="15"/>
        <v>3.227332346392929E-2</v>
      </c>
    </row>
    <row r="104" spans="1:34" ht="15" customHeight="1" x14ac:dyDescent="0.2">
      <c r="A104" s="6">
        <v>760</v>
      </c>
      <c r="B104" s="6">
        <v>93</v>
      </c>
      <c r="C104" s="16">
        <v>32198</v>
      </c>
      <c r="D104" s="16" t="s">
        <v>76</v>
      </c>
      <c r="E104" s="17">
        <v>100000802</v>
      </c>
      <c r="F104" s="16">
        <v>1166.9000000000001</v>
      </c>
      <c r="G104" s="16">
        <v>204.12304</v>
      </c>
      <c r="H104" s="18" t="s">
        <v>333</v>
      </c>
      <c r="I104" s="18">
        <v>1</v>
      </c>
      <c r="J104" s="24" t="s">
        <v>334</v>
      </c>
      <c r="K104" s="21"/>
      <c r="L104" s="21" t="s">
        <v>72</v>
      </c>
      <c r="M104" s="21" t="s">
        <v>335</v>
      </c>
      <c r="N104" s="22" t="s">
        <v>336</v>
      </c>
      <c r="O104" s="23">
        <v>7.0900000000000005E-2</v>
      </c>
      <c r="P104" s="23">
        <v>0.2571</v>
      </c>
      <c r="Q104" s="23">
        <v>7.6300000000000007E-2</v>
      </c>
      <c r="R104" s="23">
        <v>0.14879999999999999</v>
      </c>
      <c r="S104" s="23">
        <v>0.59789999999999999</v>
      </c>
      <c r="T104" s="23">
        <v>0.59119999999999995</v>
      </c>
      <c r="U104" s="23">
        <v>7.0900000000000005E-2</v>
      </c>
      <c r="V104" s="23">
        <v>0.17910000000000001</v>
      </c>
      <c r="W104" s="23">
        <v>7.0900000000000005E-2</v>
      </c>
      <c r="X104" s="23">
        <v>0.64019999999999999</v>
      </c>
      <c r="Y104" s="23">
        <v>0.67600000000000005</v>
      </c>
      <c r="Z104" s="23">
        <v>0.61160000000000003</v>
      </c>
      <c r="AA104" s="30">
        <f t="shared" si="8"/>
        <v>8.6530816604387981E-2</v>
      </c>
      <c r="AB104" s="30">
        <f t="shared" si="9"/>
        <v>4.9958590259741545E-2</v>
      </c>
      <c r="AC104" s="30">
        <f t="shared" si="10"/>
        <v>0.21014636698157685</v>
      </c>
      <c r="AD104" s="30">
        <f t="shared" si="11"/>
        <v>0.12132806154603529</v>
      </c>
      <c r="AE104" s="30">
        <f t="shared" si="12"/>
        <v>5.1005969149589631E-2</v>
      </c>
      <c r="AF104" s="30">
        <f t="shared" si="13"/>
        <v>2.9448310018793323E-2</v>
      </c>
      <c r="AG104" s="30">
        <f t="shared" si="14"/>
        <v>2.6345904172502165E-2</v>
      </c>
      <c r="AH104" s="30">
        <f t="shared" si="15"/>
        <v>1.5210814866038211E-2</v>
      </c>
    </row>
    <row r="105" spans="1:34" ht="15" customHeight="1" x14ac:dyDescent="0.2">
      <c r="A105" s="6">
        <v>302</v>
      </c>
      <c r="B105" s="6">
        <v>94</v>
      </c>
      <c r="C105" s="16">
        <v>46173</v>
      </c>
      <c r="D105" s="16" t="s">
        <v>56</v>
      </c>
      <c r="E105" s="17">
        <v>100001359</v>
      </c>
      <c r="F105" s="16">
        <v>580</v>
      </c>
      <c r="G105" s="16">
        <v>173.00916000000001</v>
      </c>
      <c r="J105" s="24" t="s">
        <v>337</v>
      </c>
      <c r="K105" s="21"/>
      <c r="L105" s="21" t="s">
        <v>59</v>
      </c>
      <c r="M105" s="21" t="s">
        <v>204</v>
      </c>
      <c r="N105" s="22" t="s">
        <v>338</v>
      </c>
      <c r="O105" s="23">
        <v>0.79749999999999999</v>
      </c>
      <c r="P105" s="23">
        <v>0.65290000000000004</v>
      </c>
      <c r="Q105" s="23">
        <v>0.61950000000000005</v>
      </c>
      <c r="R105" s="23">
        <v>0.4385</v>
      </c>
      <c r="S105" s="23">
        <v>0.3125</v>
      </c>
      <c r="T105" s="23">
        <v>0.35160000000000002</v>
      </c>
      <c r="U105" s="23">
        <v>0.43490000000000001</v>
      </c>
      <c r="V105" s="23">
        <v>0.43769999999999998</v>
      </c>
      <c r="W105" s="23">
        <v>0.67769999999999997</v>
      </c>
      <c r="X105" s="23">
        <v>0.62909999999999999</v>
      </c>
      <c r="Y105" s="23">
        <v>0.503</v>
      </c>
      <c r="Z105" s="23">
        <v>0.65380000000000005</v>
      </c>
      <c r="AA105" s="30">
        <f t="shared" si="8"/>
        <v>7.725047285004473E-2</v>
      </c>
      <c r="AB105" s="30">
        <f t="shared" si="9"/>
        <v>4.4600581294999206E-2</v>
      </c>
      <c r="AC105" s="30">
        <f t="shared" si="10"/>
        <v>5.2658670279029464E-2</v>
      </c>
      <c r="AD105" s="30">
        <f t="shared" si="11"/>
        <v>3.0402497460765409E-2</v>
      </c>
      <c r="AE105" s="30">
        <f t="shared" si="12"/>
        <v>0.11380279238909519</v>
      </c>
      <c r="AF105" s="30">
        <f t="shared" si="13"/>
        <v>6.5704072820375201E-2</v>
      </c>
      <c r="AG105" s="30">
        <f t="shared" si="14"/>
        <v>6.6040341206468178E-2</v>
      </c>
      <c r="AH105" s="30">
        <f t="shared" si="15"/>
        <v>3.812840877292914E-2</v>
      </c>
    </row>
    <row r="106" spans="1:34" ht="15" customHeight="1" x14ac:dyDescent="0.2">
      <c r="A106" s="6">
        <v>916</v>
      </c>
      <c r="B106" s="6">
        <v>95</v>
      </c>
      <c r="C106" s="16">
        <v>554</v>
      </c>
      <c r="D106" s="16" t="s">
        <v>76</v>
      </c>
      <c r="E106" s="17">
        <v>880</v>
      </c>
      <c r="F106" s="16">
        <v>1002</v>
      </c>
      <c r="G106" s="16">
        <v>136.06178</v>
      </c>
      <c r="H106" s="18" t="s">
        <v>339</v>
      </c>
      <c r="I106" s="18">
        <v>190</v>
      </c>
      <c r="J106" s="24" t="s">
        <v>340</v>
      </c>
      <c r="K106" s="20" t="s">
        <v>341</v>
      </c>
      <c r="L106" s="21" t="s">
        <v>96</v>
      </c>
      <c r="M106" s="21" t="s">
        <v>97</v>
      </c>
      <c r="N106" s="22" t="s">
        <v>342</v>
      </c>
      <c r="O106" s="23">
        <v>0.1014</v>
      </c>
      <c r="P106" s="23">
        <v>0.16170000000000001</v>
      </c>
      <c r="Q106" s="23">
        <v>0.32519999999999999</v>
      </c>
      <c r="R106" s="23">
        <v>0.24759999999999999</v>
      </c>
      <c r="S106" s="23">
        <v>0.37219999999999998</v>
      </c>
      <c r="T106" s="23">
        <v>0.44240000000000002</v>
      </c>
      <c r="U106" s="23">
        <v>0.25559999999999999</v>
      </c>
      <c r="V106" s="23">
        <v>0.25430000000000003</v>
      </c>
      <c r="W106" s="23">
        <v>0.20549999999999999</v>
      </c>
      <c r="X106" s="23">
        <v>1.4024000000000001</v>
      </c>
      <c r="Y106" s="23">
        <v>0.94210000000000005</v>
      </c>
      <c r="Z106" s="23">
        <v>0.40510000000000002</v>
      </c>
      <c r="AA106" s="30">
        <f t="shared" si="8"/>
        <v>9.4548506069636024E-2</v>
      </c>
      <c r="AB106" s="30">
        <f t="shared" si="9"/>
        <v>5.4587605430781325E-2</v>
      </c>
      <c r="AC106" s="30">
        <f t="shared" si="10"/>
        <v>8.0553805344971696E-2</v>
      </c>
      <c r="AD106" s="30">
        <f t="shared" si="11"/>
        <v>4.6507761200168127E-2</v>
      </c>
      <c r="AE106" s="30">
        <f t="shared" si="12"/>
        <v>2.3316994279328172E-2</v>
      </c>
      <c r="AF106" s="30">
        <f t="shared" si="13"/>
        <v>1.3462072923863085E-2</v>
      </c>
      <c r="AG106" s="30">
        <f t="shared" si="14"/>
        <v>0.40754718608878776</v>
      </c>
      <c r="AH106" s="30">
        <f t="shared" si="15"/>
        <v>0.23529747759583614</v>
      </c>
    </row>
    <row r="107" spans="1:34" ht="15" customHeight="1" x14ac:dyDescent="0.2">
      <c r="A107" s="6">
        <v>917</v>
      </c>
      <c r="B107" s="6">
        <v>96</v>
      </c>
      <c r="C107" s="16">
        <v>555</v>
      </c>
      <c r="D107" s="16" t="s">
        <v>76</v>
      </c>
      <c r="E107" s="17">
        <v>798</v>
      </c>
      <c r="F107" s="16">
        <v>1625.3</v>
      </c>
      <c r="G107" s="16">
        <v>268.10404</v>
      </c>
      <c r="H107" s="18" t="s">
        <v>343</v>
      </c>
      <c r="I107" s="18">
        <v>60961</v>
      </c>
      <c r="J107" s="24" t="s">
        <v>344</v>
      </c>
      <c r="K107" s="20" t="s">
        <v>345</v>
      </c>
      <c r="L107" s="21" t="s">
        <v>96</v>
      </c>
      <c r="M107" s="21" t="s">
        <v>97</v>
      </c>
      <c r="N107" s="22" t="s">
        <v>346</v>
      </c>
      <c r="O107" s="23">
        <v>0.51090000000000002</v>
      </c>
      <c r="P107" s="23">
        <v>0.4667</v>
      </c>
      <c r="Q107" s="23">
        <v>0.66420000000000001</v>
      </c>
      <c r="R107" s="23">
        <v>0.96919999999999995</v>
      </c>
      <c r="S107" s="23">
        <v>1.0307999999999999</v>
      </c>
      <c r="T107" s="23">
        <v>0.90690000000000004</v>
      </c>
      <c r="U107" s="23">
        <v>0.48670000000000002</v>
      </c>
      <c r="V107" s="23">
        <v>0.57550000000000001</v>
      </c>
      <c r="W107" s="23">
        <v>0.52969999999999995</v>
      </c>
      <c r="X107" s="23">
        <v>0.96630000000000005</v>
      </c>
      <c r="Y107" s="23">
        <v>1.0447</v>
      </c>
      <c r="Z107" s="23">
        <v>0.83550000000000002</v>
      </c>
      <c r="AA107" s="30">
        <f t="shared" si="8"/>
        <v>8.4630425314356952E-2</v>
      </c>
      <c r="AB107" s="30">
        <f t="shared" si="9"/>
        <v>4.8861398836876506E-2</v>
      </c>
      <c r="AC107" s="30">
        <f t="shared" si="10"/>
        <v>5.0582232277967112E-2</v>
      </c>
      <c r="AD107" s="30">
        <f t="shared" si="11"/>
        <v>2.920366542189649E-2</v>
      </c>
      <c r="AE107" s="30">
        <f t="shared" si="12"/>
        <v>3.6258454952680423E-2</v>
      </c>
      <c r="AF107" s="30">
        <f t="shared" si="13"/>
        <v>2.0933828727329962E-2</v>
      </c>
      <c r="AG107" s="30">
        <f t="shared" si="14"/>
        <v>8.6293967859224593E-2</v>
      </c>
      <c r="AH107" s="30">
        <f t="shared" si="15"/>
        <v>4.9821845572964235E-2</v>
      </c>
    </row>
    <row r="108" spans="1:34" ht="15" customHeight="1" x14ac:dyDescent="0.2">
      <c r="A108" s="6">
        <v>918</v>
      </c>
      <c r="B108" s="6">
        <v>97</v>
      </c>
      <c r="C108" s="16">
        <v>36815</v>
      </c>
      <c r="D108" s="16" t="s">
        <v>56</v>
      </c>
      <c r="E108" s="17">
        <v>100001694</v>
      </c>
      <c r="F108" s="16">
        <v>1497.7</v>
      </c>
      <c r="G108" s="16">
        <v>346.05579999999998</v>
      </c>
      <c r="H108" s="18" t="s">
        <v>347</v>
      </c>
      <c r="I108" s="18">
        <v>94136</v>
      </c>
      <c r="J108" s="24" t="s">
        <v>348</v>
      </c>
      <c r="K108" s="20" t="s">
        <v>349</v>
      </c>
      <c r="L108" s="21" t="s">
        <v>96</v>
      </c>
      <c r="M108" s="21" t="s">
        <v>97</v>
      </c>
      <c r="N108" s="22" t="s">
        <v>350</v>
      </c>
      <c r="O108" s="23">
        <v>0.27639999999999998</v>
      </c>
      <c r="P108" s="23">
        <v>0.38629999999999998</v>
      </c>
      <c r="Q108" s="23">
        <v>0.45379999999999998</v>
      </c>
      <c r="R108" s="23">
        <v>0.22889999999999999</v>
      </c>
      <c r="S108" s="23">
        <v>0.2823</v>
      </c>
      <c r="T108" s="23">
        <v>0.19059999999999999</v>
      </c>
      <c r="U108" s="23">
        <v>0.49149999999999999</v>
      </c>
      <c r="V108" s="23">
        <v>0.62429999999999997</v>
      </c>
      <c r="W108" s="23">
        <v>0.54830000000000001</v>
      </c>
      <c r="X108" s="23">
        <v>0.56430000000000002</v>
      </c>
      <c r="Y108" s="23">
        <v>0.4471</v>
      </c>
      <c r="Z108" s="23">
        <v>0.36020000000000002</v>
      </c>
      <c r="AA108" s="30">
        <f t="shared" si="8"/>
        <v>7.3109522103637359E-2</v>
      </c>
      <c r="AB108" s="30">
        <f t="shared" si="9"/>
        <v>4.2209802266859928E-2</v>
      </c>
      <c r="AC108" s="30">
        <f t="shared" si="10"/>
        <v>3.7605171039218697E-2</v>
      </c>
      <c r="AD108" s="30">
        <f t="shared" si="11"/>
        <v>2.1711355622414837E-2</v>
      </c>
      <c r="AE108" s="30">
        <f t="shared" si="12"/>
        <v>5.4403921427289274E-2</v>
      </c>
      <c r="AF108" s="30">
        <f t="shared" si="13"/>
        <v>3.1410118681016716E-2</v>
      </c>
      <c r="AG108" s="30">
        <f t="shared" si="14"/>
        <v>8.3628982217091474E-2</v>
      </c>
      <c r="AH108" s="30">
        <f t="shared" si="15"/>
        <v>4.8283215395092192E-2</v>
      </c>
    </row>
    <row r="109" spans="1:34" ht="15" customHeight="1" x14ac:dyDescent="0.2">
      <c r="A109" s="6">
        <v>920</v>
      </c>
      <c r="B109" s="6">
        <v>98</v>
      </c>
      <c r="C109" s="16">
        <v>35142</v>
      </c>
      <c r="D109" s="16" t="s">
        <v>56</v>
      </c>
      <c r="E109" s="17">
        <v>100001449</v>
      </c>
      <c r="F109" s="16">
        <v>1245</v>
      </c>
      <c r="G109" s="16">
        <v>346.05579999999998</v>
      </c>
      <c r="H109" s="18" t="s">
        <v>351</v>
      </c>
      <c r="I109" s="18">
        <v>41211</v>
      </c>
      <c r="J109" s="24" t="s">
        <v>352</v>
      </c>
      <c r="K109" s="20" t="s">
        <v>353</v>
      </c>
      <c r="L109" s="21" t="s">
        <v>96</v>
      </c>
      <c r="M109" s="21" t="s">
        <v>97</v>
      </c>
      <c r="N109" s="22" t="s">
        <v>354</v>
      </c>
      <c r="O109" s="23">
        <v>0.36870000000000003</v>
      </c>
      <c r="P109" s="23">
        <v>0.36870000000000003</v>
      </c>
      <c r="Q109" s="23">
        <v>0.36870000000000003</v>
      </c>
      <c r="R109" s="23">
        <v>0.36870000000000003</v>
      </c>
      <c r="S109" s="23">
        <v>0.36870000000000003</v>
      </c>
      <c r="T109" s="23">
        <v>0.36870000000000003</v>
      </c>
      <c r="U109" s="23">
        <v>0.36870000000000003</v>
      </c>
      <c r="V109" s="23">
        <v>0.36870000000000003</v>
      </c>
      <c r="W109" s="23">
        <v>0.36870000000000003</v>
      </c>
      <c r="X109" s="23">
        <v>0.36870000000000003</v>
      </c>
      <c r="Y109" s="23">
        <v>0.36870000000000003</v>
      </c>
      <c r="Z109" s="23">
        <v>0.36870000000000003</v>
      </c>
      <c r="AA109" s="30">
        <f t="shared" si="8"/>
        <v>0</v>
      </c>
      <c r="AB109" s="30">
        <f t="shared" si="9"/>
        <v>0</v>
      </c>
      <c r="AC109" s="30">
        <f t="shared" si="10"/>
        <v>0</v>
      </c>
      <c r="AD109" s="30">
        <f t="shared" si="11"/>
        <v>0</v>
      </c>
      <c r="AE109" s="30">
        <f t="shared" si="12"/>
        <v>0</v>
      </c>
      <c r="AF109" s="30">
        <f t="shared" si="13"/>
        <v>0</v>
      </c>
      <c r="AG109" s="30">
        <f t="shared" si="14"/>
        <v>0</v>
      </c>
      <c r="AH109" s="30">
        <f t="shared" si="15"/>
        <v>0</v>
      </c>
    </row>
    <row r="110" spans="1:34" ht="15" customHeight="1" x14ac:dyDescent="0.2">
      <c r="A110" s="6">
        <v>922</v>
      </c>
      <c r="B110" s="6">
        <v>99</v>
      </c>
      <c r="C110" s="16">
        <v>32342</v>
      </c>
      <c r="D110" s="16" t="s">
        <v>76</v>
      </c>
      <c r="E110" s="17">
        <v>209</v>
      </c>
      <c r="F110" s="16">
        <v>1208</v>
      </c>
      <c r="G110" s="16">
        <v>348.07037000000003</v>
      </c>
      <c r="H110" s="18" t="s">
        <v>355</v>
      </c>
      <c r="I110" s="18">
        <v>6083</v>
      </c>
      <c r="J110" s="24" t="s">
        <v>356</v>
      </c>
      <c r="K110" s="20" t="s">
        <v>357</v>
      </c>
      <c r="L110" s="21" t="s">
        <v>96</v>
      </c>
      <c r="M110" s="21" t="s">
        <v>97</v>
      </c>
      <c r="N110" s="22" t="s">
        <v>358</v>
      </c>
      <c r="O110" s="23">
        <v>0.217</v>
      </c>
      <c r="P110" s="23">
        <v>0.217</v>
      </c>
      <c r="Q110" s="23">
        <v>0.217</v>
      </c>
      <c r="R110" s="23">
        <v>0.217</v>
      </c>
      <c r="S110" s="23">
        <v>0.217</v>
      </c>
      <c r="T110" s="23">
        <v>0.217</v>
      </c>
      <c r="U110" s="23">
        <v>0.217</v>
      </c>
      <c r="V110" s="23">
        <v>0.217</v>
      </c>
      <c r="W110" s="23">
        <v>0.217</v>
      </c>
      <c r="X110" s="23">
        <v>0.217</v>
      </c>
      <c r="Y110" s="23">
        <v>0.217</v>
      </c>
      <c r="Z110" s="23">
        <v>0.217</v>
      </c>
      <c r="AA110" s="30">
        <f t="shared" si="8"/>
        <v>0</v>
      </c>
      <c r="AB110" s="30">
        <f t="shared" si="9"/>
        <v>0</v>
      </c>
      <c r="AC110" s="30">
        <f t="shared" si="10"/>
        <v>0</v>
      </c>
      <c r="AD110" s="30">
        <f t="shared" si="11"/>
        <v>0</v>
      </c>
      <c r="AE110" s="30">
        <f t="shared" si="12"/>
        <v>0</v>
      </c>
      <c r="AF110" s="30">
        <f t="shared" si="13"/>
        <v>0</v>
      </c>
      <c r="AG110" s="30">
        <f t="shared" si="14"/>
        <v>0</v>
      </c>
      <c r="AH110" s="30">
        <f t="shared" si="15"/>
        <v>0</v>
      </c>
    </row>
    <row r="111" spans="1:34" ht="15" customHeight="1" x14ac:dyDescent="0.2">
      <c r="A111" s="6">
        <v>923</v>
      </c>
      <c r="B111" s="6">
        <v>100</v>
      </c>
      <c r="C111" s="16">
        <v>37467</v>
      </c>
      <c r="D111" s="16" t="s">
        <v>56</v>
      </c>
      <c r="E111" s="17">
        <v>72</v>
      </c>
      <c r="F111" s="16">
        <v>1793</v>
      </c>
      <c r="G111" s="16">
        <v>328.04523999999998</v>
      </c>
      <c r="H111" s="18" t="s">
        <v>359</v>
      </c>
      <c r="I111" s="18">
        <v>2024</v>
      </c>
      <c r="J111" s="24" t="s">
        <v>360</v>
      </c>
      <c r="K111" s="21"/>
      <c r="L111" s="21" t="s">
        <v>96</v>
      </c>
      <c r="M111" s="21" t="s">
        <v>97</v>
      </c>
      <c r="N111" s="22" t="s">
        <v>361</v>
      </c>
      <c r="O111" s="23">
        <v>0.2364</v>
      </c>
      <c r="P111" s="23">
        <v>0.2364</v>
      </c>
      <c r="Q111" s="23">
        <v>0.2364</v>
      </c>
      <c r="R111" s="23">
        <v>0.2364</v>
      </c>
      <c r="S111" s="23">
        <v>0.2954</v>
      </c>
      <c r="T111" s="23">
        <v>0.40899999999999997</v>
      </c>
      <c r="U111" s="23">
        <v>0.2364</v>
      </c>
      <c r="V111" s="23">
        <v>0.68869999999999998</v>
      </c>
      <c r="W111" s="23">
        <v>0.2364</v>
      </c>
      <c r="X111" s="23">
        <v>0.86809999999999998</v>
      </c>
      <c r="Y111" s="23">
        <v>1</v>
      </c>
      <c r="Z111" s="23">
        <v>0.4451</v>
      </c>
      <c r="AA111" s="30">
        <f t="shared" si="8"/>
        <v>2.7755575615628914E-17</v>
      </c>
      <c r="AB111" s="30">
        <f t="shared" si="9"/>
        <v>1.6024689053196368E-17</v>
      </c>
      <c r="AC111" s="30">
        <f t="shared" si="10"/>
        <v>7.1629230532420471E-2</v>
      </c>
      <c r="AD111" s="30">
        <f t="shared" si="11"/>
        <v>4.1355155529738723E-2</v>
      </c>
      <c r="AE111" s="30">
        <f t="shared" si="12"/>
        <v>0.21321626475378361</v>
      </c>
      <c r="AF111" s="30">
        <f t="shared" si="13"/>
        <v>0.12310046785120349</v>
      </c>
      <c r="AG111" s="30">
        <f t="shared" si="14"/>
        <v>0.23669967375464515</v>
      </c>
      <c r="AH111" s="30">
        <f t="shared" si="15"/>
        <v>0.13665862035934098</v>
      </c>
    </row>
    <row r="112" spans="1:34" ht="15" customHeight="1" x14ac:dyDescent="0.2">
      <c r="A112" s="6">
        <v>264</v>
      </c>
      <c r="B112" s="6">
        <v>101</v>
      </c>
      <c r="C112" s="16">
        <v>15496</v>
      </c>
      <c r="D112" s="16" t="s">
        <v>76</v>
      </c>
      <c r="E112" s="17">
        <v>100000103</v>
      </c>
      <c r="F112" s="16">
        <v>598.4</v>
      </c>
      <c r="G112" s="16">
        <v>131.12913</v>
      </c>
      <c r="H112" s="18" t="s">
        <v>362</v>
      </c>
      <c r="I112" s="18">
        <v>199</v>
      </c>
      <c r="J112" s="24" t="s">
        <v>363</v>
      </c>
      <c r="K112" s="20" t="s">
        <v>364</v>
      </c>
      <c r="L112" s="21" t="s">
        <v>66</v>
      </c>
      <c r="M112" s="21" t="s">
        <v>312</v>
      </c>
      <c r="N112" s="22" t="s">
        <v>365</v>
      </c>
      <c r="O112" s="23">
        <v>3.0700000000000002E-2</v>
      </c>
      <c r="P112" s="23">
        <v>2.9100000000000001E-2</v>
      </c>
      <c r="Q112" s="23">
        <v>5.8999999999999997E-2</v>
      </c>
      <c r="R112" s="23">
        <v>0.14099999999999999</v>
      </c>
      <c r="S112" s="23">
        <v>0.25580000000000003</v>
      </c>
      <c r="T112" s="23">
        <v>0.21970000000000001</v>
      </c>
      <c r="U112" s="23">
        <v>2.9100000000000001E-2</v>
      </c>
      <c r="V112" s="23">
        <v>0.20399999999999999</v>
      </c>
      <c r="W112" s="23">
        <v>2.9100000000000001E-2</v>
      </c>
      <c r="X112" s="23">
        <v>0.49230000000000002</v>
      </c>
      <c r="Y112" s="23">
        <v>0.3639</v>
      </c>
      <c r="Z112" s="23">
        <v>0.19220000000000001</v>
      </c>
      <c r="AA112" s="30">
        <f t="shared" si="8"/>
        <v>1.373341423924389E-2</v>
      </c>
      <c r="AB112" s="30">
        <f t="shared" si="9"/>
        <v>7.9289904079200991E-3</v>
      </c>
      <c r="AC112" s="30">
        <f t="shared" si="10"/>
        <v>4.7930435702866994E-2</v>
      </c>
      <c r="AD112" s="30">
        <f t="shared" si="11"/>
        <v>2.7672649955426312E-2</v>
      </c>
      <c r="AE112" s="30">
        <f t="shared" si="12"/>
        <v>8.2448650686351446E-2</v>
      </c>
      <c r="AF112" s="30">
        <f t="shared" si="13"/>
        <v>4.7601750668086432E-2</v>
      </c>
      <c r="AG112" s="30">
        <f t="shared" si="14"/>
        <v>0.12293966903413324</v>
      </c>
      <c r="AH112" s="30">
        <f t="shared" si="15"/>
        <v>7.0979251010940325E-2</v>
      </c>
    </row>
    <row r="113" spans="1:34" ht="15" customHeight="1" x14ac:dyDescent="0.2">
      <c r="A113" s="6">
        <v>101</v>
      </c>
      <c r="B113" s="6">
        <v>102</v>
      </c>
      <c r="C113" s="16">
        <v>1126</v>
      </c>
      <c r="D113" s="16" t="s">
        <v>76</v>
      </c>
      <c r="E113" s="17">
        <v>811</v>
      </c>
      <c r="F113" s="16">
        <v>696</v>
      </c>
      <c r="G113" s="16">
        <v>90.054959999999994</v>
      </c>
      <c r="H113" s="18" t="s">
        <v>366</v>
      </c>
      <c r="I113" s="18">
        <v>5950</v>
      </c>
      <c r="J113" s="24" t="s">
        <v>367</v>
      </c>
      <c r="K113" s="20" t="s">
        <v>368</v>
      </c>
      <c r="L113" s="21" t="s">
        <v>66</v>
      </c>
      <c r="M113" s="21" t="s">
        <v>145</v>
      </c>
      <c r="N113" s="22" t="s">
        <v>369</v>
      </c>
      <c r="O113" s="23">
        <v>0.15210000000000001</v>
      </c>
      <c r="P113" s="23">
        <v>0.16539999999999999</v>
      </c>
      <c r="Q113" s="23">
        <v>0.16750000000000001</v>
      </c>
      <c r="R113" s="23">
        <v>0.53969999999999996</v>
      </c>
      <c r="S113" s="23">
        <v>0.68559999999999999</v>
      </c>
      <c r="T113" s="23">
        <v>0.86060000000000003</v>
      </c>
      <c r="U113" s="23">
        <v>0.21829999999999999</v>
      </c>
      <c r="V113" s="23">
        <v>0.3009</v>
      </c>
      <c r="W113" s="23">
        <v>0.1678</v>
      </c>
      <c r="X113" s="23">
        <v>0.44950000000000001</v>
      </c>
      <c r="Y113" s="23">
        <v>0.55900000000000005</v>
      </c>
      <c r="Z113" s="23">
        <v>0.30430000000000001</v>
      </c>
      <c r="AA113" s="30">
        <f t="shared" si="8"/>
        <v>6.8187649582278093E-3</v>
      </c>
      <c r="AB113" s="30">
        <f t="shared" si="9"/>
        <v>3.936815784173613E-3</v>
      </c>
      <c r="AC113" s="30">
        <f t="shared" si="10"/>
        <v>0.13118630517956859</v>
      </c>
      <c r="AD113" s="30">
        <f t="shared" si="11"/>
        <v>7.5740448609416325E-2</v>
      </c>
      <c r="AE113" s="30">
        <f t="shared" si="12"/>
        <v>5.4862069471235363E-2</v>
      </c>
      <c r="AF113" s="30">
        <f t="shared" si="13"/>
        <v>3.1674630577517689E-2</v>
      </c>
      <c r="AG113" s="30">
        <f t="shared" si="14"/>
        <v>0.10432075536536334</v>
      </c>
      <c r="AH113" s="30">
        <f t="shared" si="15"/>
        <v>6.0229616192257626E-2</v>
      </c>
    </row>
    <row r="114" spans="1:34" ht="15" customHeight="1" x14ac:dyDescent="0.2">
      <c r="A114" s="6">
        <v>1036</v>
      </c>
      <c r="B114" s="6">
        <v>103</v>
      </c>
      <c r="C114" s="16">
        <v>37093</v>
      </c>
      <c r="D114" s="16" t="s">
        <v>76</v>
      </c>
      <c r="E114" s="17">
        <v>100001890</v>
      </c>
      <c r="F114" s="16">
        <v>2165</v>
      </c>
      <c r="G114" s="16">
        <v>203.13901999999999</v>
      </c>
      <c r="H114" s="18" t="s">
        <v>370</v>
      </c>
      <c r="I114" s="18">
        <v>259583</v>
      </c>
      <c r="J114" s="19"/>
      <c r="K114" s="21"/>
      <c r="L114" s="21" t="s">
        <v>371</v>
      </c>
      <c r="M114" s="21" t="s">
        <v>372</v>
      </c>
      <c r="N114" s="22" t="s">
        <v>373</v>
      </c>
      <c r="O114" s="23">
        <v>0.1537</v>
      </c>
      <c r="P114" s="23">
        <v>0.15279999999999999</v>
      </c>
      <c r="Q114" s="23">
        <v>0.27829999999999999</v>
      </c>
      <c r="R114" s="23">
        <v>0.25840000000000002</v>
      </c>
      <c r="S114" s="23">
        <v>0.26469999999999999</v>
      </c>
      <c r="T114" s="23">
        <v>0.86629999999999996</v>
      </c>
      <c r="U114" s="23">
        <v>0.15679999999999999</v>
      </c>
      <c r="V114" s="23">
        <v>0.24859999999999999</v>
      </c>
      <c r="W114" s="23">
        <v>0.16839999999999999</v>
      </c>
      <c r="X114" s="23">
        <v>0.48480000000000001</v>
      </c>
      <c r="Y114" s="23">
        <v>0.41539999999999999</v>
      </c>
      <c r="Z114" s="23">
        <v>0.32929999999999998</v>
      </c>
      <c r="AA114" s="30">
        <f t="shared" si="8"/>
        <v>5.8950280368761251E-2</v>
      </c>
      <c r="AB114" s="30">
        <f t="shared" si="9"/>
        <v>3.4034960239708222E-2</v>
      </c>
      <c r="AC114" s="30">
        <f t="shared" si="10"/>
        <v>0.2850934856420882</v>
      </c>
      <c r="AD114" s="30">
        <f t="shared" si="11"/>
        <v>0.16459880067966834</v>
      </c>
      <c r="AE114" s="30">
        <f t="shared" si="12"/>
        <v>4.0816445487355045E-2</v>
      </c>
      <c r="AF114" s="30">
        <f t="shared" si="13"/>
        <v>2.3565385789488122E-2</v>
      </c>
      <c r="AG114" s="30">
        <f t="shared" si="14"/>
        <v>6.3604524646879573E-2</v>
      </c>
      <c r="AH114" s="30">
        <f t="shared" si="15"/>
        <v>3.6722089426554111E-2</v>
      </c>
    </row>
    <row r="115" spans="1:34" ht="15" customHeight="1" x14ac:dyDescent="0.2">
      <c r="A115" s="6">
        <v>926</v>
      </c>
      <c r="B115" s="6">
        <v>104</v>
      </c>
      <c r="C115" s="16">
        <v>33434</v>
      </c>
      <c r="D115" s="16" t="s">
        <v>109</v>
      </c>
      <c r="E115" s="17">
        <v>218</v>
      </c>
      <c r="F115" s="16">
        <v>2960</v>
      </c>
      <c r="G115" s="16">
        <v>175.04728</v>
      </c>
      <c r="H115" s="18" t="s">
        <v>374</v>
      </c>
      <c r="I115" s="18">
        <v>203</v>
      </c>
      <c r="J115" s="24" t="s">
        <v>375</v>
      </c>
      <c r="K115" s="20" t="s">
        <v>376</v>
      </c>
      <c r="L115" s="21" t="s">
        <v>96</v>
      </c>
      <c r="M115" s="21" t="s">
        <v>97</v>
      </c>
      <c r="N115" s="22" t="s">
        <v>377</v>
      </c>
      <c r="O115" s="23">
        <v>0.5514</v>
      </c>
      <c r="P115" s="23">
        <v>0.22020000000000001</v>
      </c>
      <c r="Q115" s="23">
        <v>0.45290000000000002</v>
      </c>
      <c r="R115" s="23">
        <v>0.78090000000000004</v>
      </c>
      <c r="S115" s="23">
        <v>0.63529999999999998</v>
      </c>
      <c r="T115" s="23">
        <v>0.43519999999999998</v>
      </c>
      <c r="U115" s="23">
        <v>0.25890000000000002</v>
      </c>
      <c r="V115" s="23">
        <v>0.82599999999999996</v>
      </c>
      <c r="W115" s="23">
        <v>0.2019</v>
      </c>
      <c r="X115" s="23">
        <v>0.48199999999999998</v>
      </c>
      <c r="Y115" s="23">
        <v>0.66379999999999995</v>
      </c>
      <c r="Z115" s="23">
        <v>0.65390000000000004</v>
      </c>
      <c r="AA115" s="30">
        <f t="shared" si="8"/>
        <v>0.13886243392493</v>
      </c>
      <c r="AB115" s="30">
        <f t="shared" si="9"/>
        <v>8.0172263606884966E-2</v>
      </c>
      <c r="AC115" s="30">
        <f t="shared" si="10"/>
        <v>0.14171483886860839</v>
      </c>
      <c r="AD115" s="30">
        <f t="shared" si="11"/>
        <v>8.1819100368955497E-2</v>
      </c>
      <c r="AE115" s="30">
        <f t="shared" si="12"/>
        <v>0.28173119970796429</v>
      </c>
      <c r="AF115" s="30">
        <f t="shared" si="13"/>
        <v>0.16265758399050942</v>
      </c>
      <c r="AG115" s="30">
        <f t="shared" si="14"/>
        <v>8.3465801379966259E-2</v>
      </c>
      <c r="AH115" s="30">
        <f t="shared" si="15"/>
        <v>4.8189002894851361E-2</v>
      </c>
    </row>
    <row r="116" spans="1:34" ht="15" customHeight="1" x14ac:dyDescent="0.2">
      <c r="A116" s="6">
        <v>927</v>
      </c>
      <c r="B116" s="6">
        <v>105</v>
      </c>
      <c r="C116" s="16">
        <v>1107</v>
      </c>
      <c r="D116" s="16" t="s">
        <v>109</v>
      </c>
      <c r="E116" s="17">
        <v>1002</v>
      </c>
      <c r="F116" s="16">
        <v>1672</v>
      </c>
      <c r="G116" s="16">
        <v>157.03671</v>
      </c>
      <c r="H116" s="18" t="s">
        <v>378</v>
      </c>
      <c r="I116" s="18">
        <v>204</v>
      </c>
      <c r="J116" s="24" t="s">
        <v>379</v>
      </c>
      <c r="K116" s="20" t="s">
        <v>380</v>
      </c>
      <c r="L116" s="21" t="s">
        <v>96</v>
      </c>
      <c r="M116" s="21" t="s">
        <v>97</v>
      </c>
      <c r="N116" s="22" t="s">
        <v>381</v>
      </c>
      <c r="O116" s="23">
        <v>0.23469999999999999</v>
      </c>
      <c r="P116" s="23">
        <v>0.14099999999999999</v>
      </c>
      <c r="Q116" s="23">
        <v>0.26750000000000002</v>
      </c>
      <c r="R116" s="23">
        <v>0.51319999999999999</v>
      </c>
      <c r="S116" s="23">
        <v>0.57020000000000004</v>
      </c>
      <c r="T116" s="23">
        <v>0.42149999999999999</v>
      </c>
      <c r="U116" s="23">
        <v>0.14360000000000001</v>
      </c>
      <c r="V116" s="23">
        <v>0.47749999999999998</v>
      </c>
      <c r="W116" s="23">
        <v>0.12970000000000001</v>
      </c>
      <c r="X116" s="23">
        <v>0.28570000000000001</v>
      </c>
      <c r="Y116" s="23">
        <v>0.3054</v>
      </c>
      <c r="Z116" s="23">
        <v>0.20960000000000001</v>
      </c>
      <c r="AA116" s="30">
        <f t="shared" si="8"/>
        <v>5.3601181579016208E-2</v>
      </c>
      <c r="AB116" s="30">
        <f t="shared" si="9"/>
        <v>3.094665661352702E-2</v>
      </c>
      <c r="AC116" s="30">
        <f t="shared" si="10"/>
        <v>6.1255004330711647E-2</v>
      </c>
      <c r="AD116" s="30">
        <f t="shared" si="11"/>
        <v>3.5365593239548063E-2</v>
      </c>
      <c r="AE116" s="30">
        <f t="shared" si="12"/>
        <v>0.16077840512816249</v>
      </c>
      <c r="AF116" s="30">
        <f t="shared" si="13"/>
        <v>9.2825455480623334E-2</v>
      </c>
      <c r="AG116" s="30">
        <f t="shared" si="14"/>
        <v>4.1307707109771628E-2</v>
      </c>
      <c r="AH116" s="30">
        <f t="shared" si="15"/>
        <v>2.384901581943287E-2</v>
      </c>
    </row>
    <row r="117" spans="1:34" ht="15" customHeight="1" x14ac:dyDescent="0.2">
      <c r="A117" s="6">
        <v>219</v>
      </c>
      <c r="B117" s="6">
        <v>106</v>
      </c>
      <c r="C117" s="16">
        <v>46552</v>
      </c>
      <c r="D117" s="16" t="s">
        <v>62</v>
      </c>
      <c r="E117" s="17">
        <v>100005840</v>
      </c>
      <c r="F117" s="16">
        <v>1325</v>
      </c>
      <c r="G117" s="16">
        <v>158.1</v>
      </c>
      <c r="I117" s="18" t="s">
        <v>382</v>
      </c>
      <c r="J117" s="19"/>
      <c r="K117" s="21"/>
      <c r="L117" s="21" t="s">
        <v>66</v>
      </c>
      <c r="M117" s="21" t="s">
        <v>383</v>
      </c>
      <c r="N117" s="22" t="s">
        <v>384</v>
      </c>
      <c r="O117" s="23">
        <v>0.34539999999999998</v>
      </c>
      <c r="P117" s="23">
        <v>0.48209999999999997</v>
      </c>
      <c r="Q117" s="23">
        <v>0.57679999999999998</v>
      </c>
      <c r="R117" s="23">
        <v>0.51470000000000005</v>
      </c>
      <c r="S117" s="23">
        <v>0.41539999999999999</v>
      </c>
      <c r="T117" s="23">
        <v>0.74980000000000002</v>
      </c>
      <c r="U117" s="23">
        <v>0.5</v>
      </c>
      <c r="V117" s="23">
        <v>0.4012</v>
      </c>
      <c r="W117" s="23">
        <v>0.4405</v>
      </c>
      <c r="X117" s="23">
        <v>0.75870000000000004</v>
      </c>
      <c r="Y117" s="23">
        <v>0.83399999999999996</v>
      </c>
      <c r="Z117" s="23">
        <v>0.38279999999999997</v>
      </c>
      <c r="AA117" s="30">
        <f t="shared" si="8"/>
        <v>9.4985928782460552E-2</v>
      </c>
      <c r="AB117" s="30">
        <f t="shared" si="9"/>
        <v>5.4840151551780222E-2</v>
      </c>
      <c r="AC117" s="30">
        <f t="shared" si="10"/>
        <v>0.14022040586955339</v>
      </c>
      <c r="AD117" s="30">
        <f t="shared" si="11"/>
        <v>8.0956289074665233E-2</v>
      </c>
      <c r="AE117" s="30">
        <f t="shared" si="12"/>
        <v>4.0614967137196548E-2</v>
      </c>
      <c r="AF117" s="30">
        <f t="shared" si="13"/>
        <v>2.3449062209788232E-2</v>
      </c>
      <c r="AG117" s="30">
        <f t="shared" si="14"/>
        <v>0.19735820226177569</v>
      </c>
      <c r="AH117" s="30">
        <f t="shared" si="15"/>
        <v>0.11394481120261682</v>
      </c>
    </row>
    <row r="118" spans="1:34" ht="15" customHeight="1" x14ac:dyDescent="0.2">
      <c r="A118" s="6">
        <v>557</v>
      </c>
      <c r="B118" s="6">
        <v>107</v>
      </c>
      <c r="C118" s="16">
        <v>37073</v>
      </c>
      <c r="D118" s="16" t="s">
        <v>56</v>
      </c>
      <c r="E118" s="17">
        <v>100001723</v>
      </c>
      <c r="F118" s="16">
        <v>1920</v>
      </c>
      <c r="G118" s="16">
        <v>131.07136</v>
      </c>
      <c r="H118" s="18" t="s">
        <v>385</v>
      </c>
      <c r="I118" s="18">
        <v>99824</v>
      </c>
      <c r="J118" s="19"/>
      <c r="K118" s="21"/>
      <c r="L118" s="21" t="s">
        <v>72</v>
      </c>
      <c r="M118" s="21" t="s">
        <v>189</v>
      </c>
      <c r="N118" s="22" t="s">
        <v>386</v>
      </c>
      <c r="O118" s="23">
        <v>0.28449999999999998</v>
      </c>
      <c r="P118" s="23">
        <v>0.65990000000000004</v>
      </c>
      <c r="Q118" s="23">
        <v>0.2271</v>
      </c>
      <c r="R118" s="23">
        <v>0.56010000000000004</v>
      </c>
      <c r="S118" s="23">
        <v>0.2271</v>
      </c>
      <c r="T118" s="23">
        <v>0.2271</v>
      </c>
      <c r="U118" s="23">
        <v>0.2271</v>
      </c>
      <c r="V118" s="23">
        <v>0.2271</v>
      </c>
      <c r="W118" s="23">
        <v>0.2271</v>
      </c>
      <c r="X118" s="23">
        <v>0.2271</v>
      </c>
      <c r="Y118" s="23">
        <v>0.2271</v>
      </c>
      <c r="Z118" s="23">
        <v>0.36609999999999998</v>
      </c>
      <c r="AA118" s="30">
        <f t="shared" si="8"/>
        <v>0.191930473522749</v>
      </c>
      <c r="AB118" s="30">
        <f t="shared" si="9"/>
        <v>0.11081111055405148</v>
      </c>
      <c r="AC118" s="30">
        <f t="shared" si="10"/>
        <v>0.15697770542341363</v>
      </c>
      <c r="AD118" s="30">
        <f t="shared" si="11"/>
        <v>9.063112048297764E-2</v>
      </c>
      <c r="AE118" s="30">
        <f t="shared" si="12"/>
        <v>0</v>
      </c>
      <c r="AF118" s="30">
        <f t="shared" si="13"/>
        <v>0</v>
      </c>
      <c r="AG118" s="30">
        <f t="shared" si="14"/>
        <v>6.5525228389953366E-2</v>
      </c>
      <c r="AH118" s="30">
        <f t="shared" si="15"/>
        <v>3.7831008249651285E-2</v>
      </c>
    </row>
    <row r="119" spans="1:34" ht="15" customHeight="1" x14ac:dyDescent="0.2">
      <c r="A119" s="6">
        <v>236</v>
      </c>
      <c r="B119" s="6">
        <v>108</v>
      </c>
      <c r="C119" s="16">
        <v>22132</v>
      </c>
      <c r="D119" s="16" t="s">
        <v>56</v>
      </c>
      <c r="E119" s="17">
        <v>100000706</v>
      </c>
      <c r="F119" s="16">
        <v>1840</v>
      </c>
      <c r="G119" s="16">
        <v>131.07136</v>
      </c>
      <c r="H119" s="18" t="s">
        <v>387</v>
      </c>
      <c r="I119" s="18">
        <v>83697</v>
      </c>
      <c r="J119" s="24" t="s">
        <v>388</v>
      </c>
      <c r="K119" s="21"/>
      <c r="L119" s="21" t="s">
        <v>66</v>
      </c>
      <c r="M119" s="21" t="s">
        <v>136</v>
      </c>
      <c r="N119" s="22" t="s">
        <v>389</v>
      </c>
      <c r="O119" s="23">
        <v>0.26200000000000001</v>
      </c>
      <c r="P119" s="23">
        <v>0.30070000000000002</v>
      </c>
      <c r="Q119" s="23">
        <v>0.3891</v>
      </c>
      <c r="R119" s="23">
        <v>1</v>
      </c>
      <c r="S119" s="23">
        <v>0.72919999999999996</v>
      </c>
      <c r="T119" s="23">
        <v>1.5471999999999999</v>
      </c>
      <c r="U119" s="23">
        <v>0.26719999999999999</v>
      </c>
      <c r="V119" s="23">
        <v>0.1764</v>
      </c>
      <c r="W119" s="23">
        <v>0.1726</v>
      </c>
      <c r="X119" s="23">
        <v>0.37280000000000002</v>
      </c>
      <c r="Y119" s="23">
        <v>0.3896</v>
      </c>
      <c r="Z119" s="23">
        <v>0.1726</v>
      </c>
      <c r="AA119" s="30">
        <f t="shared" si="8"/>
        <v>5.3194256164447853E-2</v>
      </c>
      <c r="AB119" s="30">
        <f t="shared" si="9"/>
        <v>3.071171811588588E-2</v>
      </c>
      <c r="AC119" s="30">
        <f t="shared" si="10"/>
        <v>0.3402424756291052</v>
      </c>
      <c r="AD119" s="30">
        <f t="shared" si="11"/>
        <v>0.19643908489420858</v>
      </c>
      <c r="AE119" s="30">
        <f t="shared" si="12"/>
        <v>4.3726727143323513E-2</v>
      </c>
      <c r="AF119" s="30">
        <f t="shared" si="13"/>
        <v>2.5245637686979149E-2</v>
      </c>
      <c r="AG119" s="30">
        <f t="shared" si="14"/>
        <v>9.8573875285944385E-2</v>
      </c>
      <c r="AH119" s="30">
        <f t="shared" si="15"/>
        <v>5.6911653431404592E-2</v>
      </c>
    </row>
    <row r="120" spans="1:34" ht="15" customHeight="1" x14ac:dyDescent="0.2">
      <c r="A120" s="6">
        <v>237</v>
      </c>
      <c r="B120" s="6">
        <v>109</v>
      </c>
      <c r="C120" s="16">
        <v>46537</v>
      </c>
      <c r="D120" s="16" t="s">
        <v>109</v>
      </c>
      <c r="E120" s="17">
        <v>100001300</v>
      </c>
      <c r="F120" s="16">
        <v>1052</v>
      </c>
      <c r="G120" s="16">
        <v>117.05571</v>
      </c>
      <c r="H120" s="18" t="s">
        <v>390</v>
      </c>
      <c r="I120" s="18">
        <v>99823</v>
      </c>
      <c r="J120" s="19"/>
      <c r="K120" s="21"/>
      <c r="L120" s="21" t="s">
        <v>66</v>
      </c>
      <c r="M120" s="21" t="s">
        <v>136</v>
      </c>
      <c r="N120" s="22" t="s">
        <v>391</v>
      </c>
      <c r="O120" s="23">
        <v>0.56940000000000002</v>
      </c>
      <c r="P120" s="23">
        <v>0.68940000000000001</v>
      </c>
      <c r="Q120" s="23">
        <v>0.29420000000000002</v>
      </c>
      <c r="R120" s="23">
        <v>0.80569999999999997</v>
      </c>
      <c r="S120" s="23">
        <v>0.90669999999999995</v>
      </c>
      <c r="T120" s="23">
        <v>0.65159999999999996</v>
      </c>
      <c r="U120" s="23">
        <v>0.29420000000000002</v>
      </c>
      <c r="V120" s="23">
        <v>0.29420000000000002</v>
      </c>
      <c r="W120" s="23">
        <v>0.29420000000000002</v>
      </c>
      <c r="X120" s="23">
        <v>0.29420000000000002</v>
      </c>
      <c r="Y120" s="23">
        <v>0.29420000000000002</v>
      </c>
      <c r="Z120" s="23">
        <v>0.29420000000000002</v>
      </c>
      <c r="AA120" s="30">
        <f t="shared" si="8"/>
        <v>0.16543480756949414</v>
      </c>
      <c r="AB120" s="30">
        <f t="shared" si="9"/>
        <v>9.551383068358138E-2</v>
      </c>
      <c r="AC120" s="30">
        <f t="shared" si="10"/>
        <v>0.10489350154640988</v>
      </c>
      <c r="AD120" s="30">
        <f t="shared" si="11"/>
        <v>6.0560291354062171E-2</v>
      </c>
      <c r="AE120" s="30">
        <f t="shared" si="12"/>
        <v>0</v>
      </c>
      <c r="AF120" s="30">
        <f t="shared" si="13"/>
        <v>0</v>
      </c>
      <c r="AG120" s="30">
        <f t="shared" si="14"/>
        <v>0</v>
      </c>
      <c r="AH120" s="30">
        <f t="shared" si="15"/>
        <v>0</v>
      </c>
    </row>
    <row r="121" spans="1:34" ht="15" customHeight="1" x14ac:dyDescent="0.2">
      <c r="A121" s="6">
        <v>303</v>
      </c>
      <c r="B121" s="6">
        <v>110</v>
      </c>
      <c r="C121" s="16">
        <v>528</v>
      </c>
      <c r="D121" s="16" t="s">
        <v>109</v>
      </c>
      <c r="E121" s="17">
        <v>93</v>
      </c>
      <c r="F121" s="16">
        <v>2700</v>
      </c>
      <c r="G121" s="16">
        <v>145.01425</v>
      </c>
      <c r="H121" s="18" t="s">
        <v>392</v>
      </c>
      <c r="I121" s="18">
        <v>51</v>
      </c>
      <c r="J121" s="24" t="s">
        <v>393</v>
      </c>
      <c r="K121" s="20" t="s">
        <v>394</v>
      </c>
      <c r="L121" s="21" t="s">
        <v>59</v>
      </c>
      <c r="M121" s="21" t="s">
        <v>204</v>
      </c>
      <c r="N121" s="22" t="s">
        <v>395</v>
      </c>
      <c r="O121" s="23">
        <v>0.33289999999999997</v>
      </c>
      <c r="P121" s="23">
        <v>0.39939999999999998</v>
      </c>
      <c r="Q121" s="23">
        <v>0.51229999999999998</v>
      </c>
      <c r="R121" s="23">
        <v>0.55300000000000005</v>
      </c>
      <c r="S121" s="23">
        <v>0.43890000000000001</v>
      </c>
      <c r="T121" s="23">
        <v>0.5212</v>
      </c>
      <c r="U121" s="23">
        <v>0.40510000000000002</v>
      </c>
      <c r="V121" s="23">
        <v>0.52259999999999995</v>
      </c>
      <c r="W121" s="23">
        <v>0.64739999999999998</v>
      </c>
      <c r="X121" s="23">
        <v>1.0631999999999999</v>
      </c>
      <c r="Y121" s="23">
        <v>0.93679999999999997</v>
      </c>
      <c r="Z121" s="23">
        <v>0.63819999999999999</v>
      </c>
      <c r="AA121" s="30">
        <f t="shared" si="8"/>
        <v>7.4051798687735287E-2</v>
      </c>
      <c r="AB121" s="30">
        <f t="shared" si="9"/>
        <v>4.275382590633995E-2</v>
      </c>
      <c r="AC121" s="30">
        <f t="shared" si="10"/>
        <v>4.8077876640116118E-2</v>
      </c>
      <c r="AD121" s="30">
        <f t="shared" si="11"/>
        <v>2.7757775020236661E-2</v>
      </c>
      <c r="AE121" s="30">
        <f t="shared" si="12"/>
        <v>9.8933524258575767E-2</v>
      </c>
      <c r="AF121" s="30">
        <f t="shared" si="13"/>
        <v>5.7119296862567094E-2</v>
      </c>
      <c r="AG121" s="30">
        <f t="shared" si="14"/>
        <v>0.17818963681052458</v>
      </c>
      <c r="AH121" s="30">
        <f t="shared" si="15"/>
        <v>0.10287783477935802</v>
      </c>
    </row>
    <row r="122" spans="1:34" ht="15" customHeight="1" x14ac:dyDescent="0.2">
      <c r="A122" s="6">
        <v>883</v>
      </c>
      <c r="B122" s="6">
        <v>111</v>
      </c>
      <c r="C122" s="16">
        <v>1561</v>
      </c>
      <c r="D122" s="16" t="s">
        <v>62</v>
      </c>
      <c r="E122" s="17">
        <v>1105</v>
      </c>
      <c r="F122" s="16">
        <v>2305.4</v>
      </c>
      <c r="G122" s="16">
        <v>502.5</v>
      </c>
      <c r="H122" s="18" t="s">
        <v>396</v>
      </c>
      <c r="I122" s="18">
        <v>14985</v>
      </c>
      <c r="J122" s="24" t="s">
        <v>397</v>
      </c>
      <c r="K122" s="20" t="s">
        <v>398</v>
      </c>
      <c r="L122" s="21" t="s">
        <v>399</v>
      </c>
      <c r="M122" s="21" t="s">
        <v>400</v>
      </c>
      <c r="N122" s="22" t="s">
        <v>401</v>
      </c>
      <c r="O122" s="23">
        <v>0.58909999999999996</v>
      </c>
      <c r="P122" s="23">
        <v>0.58909999999999996</v>
      </c>
      <c r="Q122" s="23">
        <v>0.58909999999999996</v>
      </c>
      <c r="R122" s="23">
        <v>0.58909999999999996</v>
      </c>
      <c r="S122" s="23">
        <v>0.58909999999999996</v>
      </c>
      <c r="T122" s="23">
        <v>0.58909999999999996</v>
      </c>
      <c r="U122" s="23">
        <v>0.58909999999999996</v>
      </c>
      <c r="V122" s="23">
        <v>0.58909999999999996</v>
      </c>
      <c r="W122" s="23">
        <v>0.58909999999999996</v>
      </c>
      <c r="X122" s="23">
        <v>0.58909999999999996</v>
      </c>
      <c r="Y122" s="23">
        <v>0.58909999999999996</v>
      </c>
      <c r="Z122" s="23">
        <v>0.58909999999999996</v>
      </c>
      <c r="AA122" s="30">
        <f t="shared" si="8"/>
        <v>0</v>
      </c>
      <c r="AB122" s="30">
        <f t="shared" si="9"/>
        <v>0</v>
      </c>
      <c r="AC122" s="30">
        <f t="shared" si="10"/>
        <v>0</v>
      </c>
      <c r="AD122" s="30">
        <f t="shared" si="11"/>
        <v>0</v>
      </c>
      <c r="AE122" s="30">
        <f t="shared" si="12"/>
        <v>0</v>
      </c>
      <c r="AF122" s="30">
        <f t="shared" si="13"/>
        <v>0</v>
      </c>
      <c r="AG122" s="30">
        <f t="shared" si="14"/>
        <v>0</v>
      </c>
      <c r="AH122" s="30">
        <f t="shared" si="15"/>
        <v>0</v>
      </c>
    </row>
    <row r="123" spans="1:34" ht="15" customHeight="1" x14ac:dyDescent="0.2">
      <c r="A123" s="6">
        <v>335</v>
      </c>
      <c r="B123" s="6">
        <v>112</v>
      </c>
      <c r="C123" s="16">
        <v>575</v>
      </c>
      <c r="D123" s="16" t="s">
        <v>62</v>
      </c>
      <c r="E123" s="17">
        <v>828</v>
      </c>
      <c r="F123" s="16">
        <v>1631.6</v>
      </c>
      <c r="G123" s="16">
        <v>217</v>
      </c>
      <c r="H123" s="18" t="s">
        <v>402</v>
      </c>
      <c r="I123" s="18">
        <v>66308</v>
      </c>
      <c r="J123" s="24" t="s">
        <v>403</v>
      </c>
      <c r="K123" s="20" t="s">
        <v>404</v>
      </c>
      <c r="L123" s="21" t="s">
        <v>59</v>
      </c>
      <c r="M123" s="21" t="s">
        <v>405</v>
      </c>
      <c r="N123" s="22" t="s">
        <v>406</v>
      </c>
      <c r="O123" s="23">
        <v>1.2515000000000001</v>
      </c>
      <c r="P123" s="23">
        <v>0.47089999999999999</v>
      </c>
      <c r="Q123" s="23">
        <v>0.72130000000000005</v>
      </c>
      <c r="R123" s="23">
        <v>1.4036999999999999</v>
      </c>
      <c r="S123" s="23">
        <v>0.99039999999999995</v>
      </c>
      <c r="T123" s="23">
        <v>1.0986</v>
      </c>
      <c r="U123" s="23">
        <v>0.62329999999999997</v>
      </c>
      <c r="V123" s="23">
        <v>0.77270000000000005</v>
      </c>
      <c r="W123" s="23">
        <v>0.47089999999999999</v>
      </c>
      <c r="X123" s="23">
        <v>2.7835999999999999</v>
      </c>
      <c r="Y123" s="23">
        <v>2.5741000000000001</v>
      </c>
      <c r="Z123" s="23">
        <v>3.0316999999999998</v>
      </c>
      <c r="AA123" s="30">
        <f t="shared" si="8"/>
        <v>0.32543109186977792</v>
      </c>
      <c r="AB123" s="30">
        <f t="shared" si="9"/>
        <v>0.18788772849369012</v>
      </c>
      <c r="AC123" s="30">
        <f t="shared" si="10"/>
        <v>0.17499528247609658</v>
      </c>
      <c r="AD123" s="30">
        <f t="shared" si="11"/>
        <v>0.10103357344448896</v>
      </c>
      <c r="AE123" s="30">
        <f t="shared" si="12"/>
        <v>0.12321136311233662</v>
      </c>
      <c r="AF123" s="30">
        <f t="shared" si="13"/>
        <v>7.1136113660128272E-2</v>
      </c>
      <c r="AG123" s="30">
        <f t="shared" si="14"/>
        <v>0.1870358313859197</v>
      </c>
      <c r="AH123" s="30">
        <f t="shared" si="15"/>
        <v>0.1079851875987662</v>
      </c>
    </row>
    <row r="124" spans="1:34" ht="15" customHeight="1" x14ac:dyDescent="0.2">
      <c r="A124" s="6">
        <v>336</v>
      </c>
      <c r="B124" s="6">
        <v>113</v>
      </c>
      <c r="C124" s="16">
        <v>38075</v>
      </c>
      <c r="D124" s="16" t="s">
        <v>62</v>
      </c>
      <c r="E124" s="17">
        <v>100000012</v>
      </c>
      <c r="F124" s="16">
        <v>1687.5</v>
      </c>
      <c r="G124" s="16">
        <v>307.10000000000002</v>
      </c>
      <c r="H124" s="18" t="s">
        <v>407</v>
      </c>
      <c r="I124" s="18">
        <v>94154</v>
      </c>
      <c r="J124" s="24" t="s">
        <v>408</v>
      </c>
      <c r="K124" s="21"/>
      <c r="L124" s="21" t="s">
        <v>59</v>
      </c>
      <c r="M124" s="21" t="s">
        <v>405</v>
      </c>
      <c r="N124" s="22" t="s">
        <v>409</v>
      </c>
      <c r="O124" s="23">
        <v>2.8565999999999998</v>
      </c>
      <c r="P124" s="23">
        <v>2.9234</v>
      </c>
      <c r="Q124" s="23">
        <v>3.6352000000000002</v>
      </c>
      <c r="R124" s="23">
        <v>0.35249999999999998</v>
      </c>
      <c r="S124" s="23">
        <v>0.47570000000000001</v>
      </c>
      <c r="T124" s="23">
        <v>0.35720000000000002</v>
      </c>
      <c r="U124" s="23">
        <v>2.0059</v>
      </c>
      <c r="V124" s="23">
        <v>0.88160000000000005</v>
      </c>
      <c r="W124" s="23">
        <v>3.3031000000000001</v>
      </c>
      <c r="X124" s="23">
        <v>0.67579999999999996</v>
      </c>
      <c r="Y124" s="23">
        <v>0.2477</v>
      </c>
      <c r="Z124" s="23">
        <v>0.31940000000000002</v>
      </c>
      <c r="AA124" s="30">
        <f t="shared" si="8"/>
        <v>0.35234759353040751</v>
      </c>
      <c r="AB124" s="30">
        <f t="shared" si="9"/>
        <v>0.20342797797309764</v>
      </c>
      <c r="AC124" s="30">
        <f t="shared" si="10"/>
        <v>5.7001539940211773E-2</v>
      </c>
      <c r="AD124" s="30">
        <f t="shared" si="11"/>
        <v>3.2909854428704477E-2</v>
      </c>
      <c r="AE124" s="30">
        <f t="shared" si="12"/>
        <v>0.98941287753001417</v>
      </c>
      <c r="AF124" s="30">
        <f t="shared" si="13"/>
        <v>0.57123779118163598</v>
      </c>
      <c r="AG124" s="30">
        <f t="shared" si="14"/>
        <v>0.18721095053441711</v>
      </c>
      <c r="AH124" s="30">
        <f t="shared" si="15"/>
        <v>0.10808629268629144</v>
      </c>
    </row>
    <row r="125" spans="1:34" ht="15" customHeight="1" x14ac:dyDescent="0.2">
      <c r="A125" s="6">
        <v>337</v>
      </c>
      <c r="B125" s="6">
        <v>114</v>
      </c>
      <c r="C125" s="16">
        <v>37516</v>
      </c>
      <c r="D125" s="16" t="s">
        <v>62</v>
      </c>
      <c r="E125" s="17">
        <v>100001937</v>
      </c>
      <c r="F125" s="16">
        <v>1736</v>
      </c>
      <c r="G125" s="16">
        <v>292.10000000000002</v>
      </c>
      <c r="H125" s="18" t="s">
        <v>410</v>
      </c>
      <c r="I125" s="18">
        <v>122045</v>
      </c>
      <c r="J125" s="24" t="s">
        <v>411</v>
      </c>
      <c r="K125" s="21"/>
      <c r="L125" s="21" t="s">
        <v>59</v>
      </c>
      <c r="M125" s="21" t="s">
        <v>405</v>
      </c>
      <c r="N125" s="22" t="s">
        <v>412</v>
      </c>
      <c r="O125" s="23">
        <v>0.28220000000000001</v>
      </c>
      <c r="P125" s="23">
        <v>0.48309999999999997</v>
      </c>
      <c r="Q125" s="23">
        <v>0.55369999999999997</v>
      </c>
      <c r="R125" s="23">
        <v>0.31319999999999998</v>
      </c>
      <c r="S125" s="23">
        <v>0.2112</v>
      </c>
      <c r="T125" s="23">
        <v>0.55620000000000003</v>
      </c>
      <c r="U125" s="23">
        <v>0.59440000000000004</v>
      </c>
      <c r="V125" s="23">
        <v>1.032</v>
      </c>
      <c r="W125" s="23">
        <v>0.55740000000000001</v>
      </c>
      <c r="X125" s="23">
        <v>0.34129999999999999</v>
      </c>
      <c r="Y125" s="23">
        <v>0.2132</v>
      </c>
      <c r="Z125" s="23">
        <v>0.17599999999999999</v>
      </c>
      <c r="AA125" s="30">
        <f t="shared" si="8"/>
        <v>0.11501566076940221</v>
      </c>
      <c r="AB125" s="30">
        <f t="shared" si="9"/>
        <v>6.6404322706237057E-2</v>
      </c>
      <c r="AC125" s="30">
        <f t="shared" si="10"/>
        <v>0.14471351008112543</v>
      </c>
      <c r="AD125" s="30">
        <f t="shared" si="11"/>
        <v>8.3550384000713393E-2</v>
      </c>
      <c r="AE125" s="30">
        <f t="shared" si="12"/>
        <v>0.21553755022166191</v>
      </c>
      <c r="AF125" s="30">
        <f t="shared" si="13"/>
        <v>0.124440662640949</v>
      </c>
      <c r="AG125" s="30">
        <f t="shared" si="14"/>
        <v>7.0802966039566539E-2</v>
      </c>
      <c r="AH125" s="30">
        <f t="shared" si="15"/>
        <v>4.0878111502367677E-2</v>
      </c>
    </row>
    <row r="126" spans="1:34" ht="15" customHeight="1" x14ac:dyDescent="0.2">
      <c r="A126" s="6">
        <v>498</v>
      </c>
      <c r="B126" s="6">
        <v>115</v>
      </c>
      <c r="C126" s="16">
        <v>1118</v>
      </c>
      <c r="D126" s="16" t="s">
        <v>56</v>
      </c>
      <c r="E126" s="17">
        <v>893</v>
      </c>
      <c r="F126" s="16">
        <v>6295</v>
      </c>
      <c r="G126" s="16">
        <v>311.29554999999999</v>
      </c>
      <c r="H126" s="18" t="s">
        <v>413</v>
      </c>
      <c r="I126" s="18">
        <v>10467</v>
      </c>
      <c r="J126" s="24" t="s">
        <v>414</v>
      </c>
      <c r="K126" s="20" t="s">
        <v>415</v>
      </c>
      <c r="L126" s="21" t="s">
        <v>72</v>
      </c>
      <c r="M126" s="21" t="s">
        <v>189</v>
      </c>
      <c r="N126" s="22" t="s">
        <v>416</v>
      </c>
      <c r="O126" s="23">
        <v>0.58889999999999998</v>
      </c>
      <c r="P126" s="23">
        <v>0.74029999999999996</v>
      </c>
      <c r="Q126" s="23">
        <v>0.84379999999999999</v>
      </c>
      <c r="R126" s="23">
        <v>0.60660000000000003</v>
      </c>
      <c r="S126" s="23">
        <v>0.46410000000000001</v>
      </c>
      <c r="T126" s="23">
        <v>0.4919</v>
      </c>
      <c r="U126" s="23">
        <v>0.50209999999999999</v>
      </c>
      <c r="V126" s="23">
        <v>0.81440000000000001</v>
      </c>
      <c r="W126" s="23">
        <v>0.86939999999999995</v>
      </c>
      <c r="X126" s="23">
        <v>0.89</v>
      </c>
      <c r="Y126" s="23">
        <v>0.81950000000000001</v>
      </c>
      <c r="Z126" s="23">
        <v>0.62880000000000003</v>
      </c>
      <c r="AA126" s="30">
        <f t="shared" si="8"/>
        <v>0.10467315266527895</v>
      </c>
      <c r="AB126" s="30">
        <f t="shared" si="9"/>
        <v>6.04330728682256E-2</v>
      </c>
      <c r="AC126" s="30">
        <f t="shared" si="10"/>
        <v>6.1675837155963212E-2</v>
      </c>
      <c r="AD126" s="30">
        <f t="shared" si="11"/>
        <v>3.5608561184490885E-2</v>
      </c>
      <c r="AE126" s="30">
        <f t="shared" si="12"/>
        <v>0.1617493190780786</v>
      </c>
      <c r="AF126" s="30">
        <f t="shared" si="13"/>
        <v>9.3386012910967361E-2</v>
      </c>
      <c r="AG126" s="30">
        <f t="shared" si="14"/>
        <v>0.11033392749084653</v>
      </c>
      <c r="AH126" s="30">
        <f t="shared" si="15"/>
        <v>6.3701322737588897E-2</v>
      </c>
    </row>
    <row r="127" spans="1:34" ht="15" customHeight="1" x14ac:dyDescent="0.2">
      <c r="A127" s="6">
        <v>159</v>
      </c>
      <c r="B127" s="6">
        <v>116</v>
      </c>
      <c r="C127" s="16">
        <v>1638</v>
      </c>
      <c r="D127" s="16" t="s">
        <v>76</v>
      </c>
      <c r="E127" s="17">
        <v>231</v>
      </c>
      <c r="F127" s="16">
        <v>700</v>
      </c>
      <c r="G127" s="16">
        <v>175.11895999999999</v>
      </c>
      <c r="H127" s="18" t="s">
        <v>417</v>
      </c>
      <c r="I127" s="18">
        <v>232</v>
      </c>
      <c r="J127" s="24" t="s">
        <v>418</v>
      </c>
      <c r="K127" s="20" t="s">
        <v>419</v>
      </c>
      <c r="L127" s="21" t="s">
        <v>66</v>
      </c>
      <c r="M127" s="21" t="s">
        <v>67</v>
      </c>
      <c r="N127" s="22" t="s">
        <v>420</v>
      </c>
      <c r="O127" s="23">
        <v>7.8100000000000003E-2</v>
      </c>
      <c r="P127" s="23">
        <v>0.1077</v>
      </c>
      <c r="Q127" s="23">
        <v>0.13270000000000001</v>
      </c>
      <c r="R127" s="23">
        <v>0.26579999999999998</v>
      </c>
      <c r="S127" s="23">
        <v>0.29420000000000002</v>
      </c>
      <c r="T127" s="23">
        <v>0.71560000000000001</v>
      </c>
      <c r="U127" s="23">
        <v>0.22270000000000001</v>
      </c>
      <c r="V127" s="23">
        <v>3.4045000000000001</v>
      </c>
      <c r="W127" s="23">
        <v>0.1492</v>
      </c>
      <c r="X127" s="23">
        <v>0.9355</v>
      </c>
      <c r="Y127" s="23">
        <v>0.71919999999999995</v>
      </c>
      <c r="Z127" s="23">
        <v>0.45279999999999998</v>
      </c>
      <c r="AA127" s="30">
        <f t="shared" si="8"/>
        <v>2.2316710231473563E-2</v>
      </c>
      <c r="AB127" s="30">
        <f t="shared" si="9"/>
        <v>1.2884558659568137E-2</v>
      </c>
      <c r="AC127" s="30">
        <f t="shared" si="10"/>
        <v>0.20567086975715981</v>
      </c>
      <c r="AD127" s="30">
        <f t="shared" si="11"/>
        <v>0.11874413201876069</v>
      </c>
      <c r="AE127" s="30">
        <f t="shared" si="12"/>
        <v>1.5175357063344508</v>
      </c>
      <c r="AF127" s="30">
        <f t="shared" si="13"/>
        <v>0.87614964855706412</v>
      </c>
      <c r="AG127" s="30">
        <f t="shared" si="14"/>
        <v>0.19741494370994328</v>
      </c>
      <c r="AH127" s="30">
        <f t="shared" si="15"/>
        <v>0.11397757089299057</v>
      </c>
    </row>
    <row r="128" spans="1:34" ht="15" customHeight="1" x14ac:dyDescent="0.2">
      <c r="A128" s="6">
        <v>160</v>
      </c>
      <c r="B128" s="6">
        <v>117</v>
      </c>
      <c r="C128" s="16">
        <v>15497</v>
      </c>
      <c r="D128" s="16" t="s">
        <v>76</v>
      </c>
      <c r="E128" s="17">
        <v>232</v>
      </c>
      <c r="F128" s="16">
        <v>709.8</v>
      </c>
      <c r="G128" s="16">
        <v>291.12992000000003</v>
      </c>
      <c r="H128" s="18" t="s">
        <v>421</v>
      </c>
      <c r="I128" s="18" t="s">
        <v>422</v>
      </c>
      <c r="J128" s="24" t="s">
        <v>423</v>
      </c>
      <c r="K128" s="20" t="s">
        <v>424</v>
      </c>
      <c r="L128" s="21" t="s">
        <v>66</v>
      </c>
      <c r="M128" s="21" t="s">
        <v>67</v>
      </c>
      <c r="N128" s="22" t="s">
        <v>425</v>
      </c>
      <c r="O128" s="23">
        <v>0.39889999999999998</v>
      </c>
      <c r="P128" s="23">
        <v>0.39889999999999998</v>
      </c>
      <c r="Q128" s="23">
        <v>0.39889999999999998</v>
      </c>
      <c r="R128" s="23">
        <v>0.60980000000000001</v>
      </c>
      <c r="S128" s="23">
        <v>0.74339999999999995</v>
      </c>
      <c r="T128" s="23">
        <v>0.52170000000000005</v>
      </c>
      <c r="U128" s="23">
        <v>0.39889999999999998</v>
      </c>
      <c r="V128" s="23">
        <v>0.39889999999999998</v>
      </c>
      <c r="W128" s="23">
        <v>0.39889999999999998</v>
      </c>
      <c r="X128" s="23">
        <v>0.39889999999999998</v>
      </c>
      <c r="Y128" s="23">
        <v>0.39889999999999998</v>
      </c>
      <c r="Z128" s="23">
        <v>0.60289999999999999</v>
      </c>
      <c r="AA128" s="30">
        <f t="shared" si="8"/>
        <v>0</v>
      </c>
      <c r="AB128" s="30">
        <f t="shared" si="9"/>
        <v>0</v>
      </c>
      <c r="AC128" s="30">
        <f t="shared" si="10"/>
        <v>9.1141806482474511E-2</v>
      </c>
      <c r="AD128" s="30">
        <f t="shared" si="11"/>
        <v>5.2620746507085439E-2</v>
      </c>
      <c r="AE128" s="30">
        <f t="shared" si="12"/>
        <v>0</v>
      </c>
      <c r="AF128" s="30">
        <f t="shared" si="13"/>
        <v>0</v>
      </c>
      <c r="AG128" s="30">
        <f t="shared" si="14"/>
        <v>9.6166522241370317E-2</v>
      </c>
      <c r="AH128" s="30">
        <f t="shared" si="15"/>
        <v>5.5521767503085288E-2</v>
      </c>
    </row>
    <row r="129" spans="1:34" ht="15" customHeight="1" x14ac:dyDescent="0.2">
      <c r="A129" s="6">
        <v>103</v>
      </c>
      <c r="B129" s="6">
        <v>118</v>
      </c>
      <c r="C129" s="16">
        <v>512</v>
      </c>
      <c r="D129" s="16" t="s">
        <v>76</v>
      </c>
      <c r="E129" s="17">
        <v>917</v>
      </c>
      <c r="F129" s="16">
        <v>679</v>
      </c>
      <c r="G129" s="16">
        <v>133.06076999999999</v>
      </c>
      <c r="H129" s="18" t="s">
        <v>426</v>
      </c>
      <c r="I129" s="18">
        <v>6267</v>
      </c>
      <c r="J129" s="24" t="s">
        <v>427</v>
      </c>
      <c r="K129" s="20" t="s">
        <v>428</v>
      </c>
      <c r="L129" s="21" t="s">
        <v>66</v>
      </c>
      <c r="M129" s="21" t="s">
        <v>145</v>
      </c>
      <c r="N129" s="22" t="s">
        <v>429</v>
      </c>
      <c r="O129" s="23">
        <v>0.1948</v>
      </c>
      <c r="P129" s="23">
        <v>0.2311</v>
      </c>
      <c r="Q129" s="23">
        <v>0.29499999999999998</v>
      </c>
      <c r="R129" s="23">
        <v>0.57940000000000003</v>
      </c>
      <c r="S129" s="23">
        <v>0.67049999999999998</v>
      </c>
      <c r="T129" s="23">
        <v>0.71209999999999996</v>
      </c>
      <c r="U129" s="23">
        <v>0.34110000000000001</v>
      </c>
      <c r="V129" s="23">
        <v>0.7036</v>
      </c>
      <c r="W129" s="23">
        <v>0.27560000000000001</v>
      </c>
      <c r="X129" s="23">
        <v>0.4839</v>
      </c>
      <c r="Y129" s="23">
        <v>0.63119999999999998</v>
      </c>
      <c r="Z129" s="23">
        <v>0.70989999999999998</v>
      </c>
      <c r="AA129" s="30">
        <f t="shared" si="8"/>
        <v>4.1420526312445562E-2</v>
      </c>
      <c r="AB129" s="30">
        <f t="shared" si="9"/>
        <v>2.3914152016466423E-2</v>
      </c>
      <c r="AC129" s="30">
        <f t="shared" si="10"/>
        <v>5.5416664160400919E-2</v>
      </c>
      <c r="AD129" s="30">
        <f t="shared" si="11"/>
        <v>3.1994825970598557E-2</v>
      </c>
      <c r="AE129" s="30">
        <f t="shared" si="12"/>
        <v>0.18823168348252819</v>
      </c>
      <c r="AF129" s="30">
        <f t="shared" si="13"/>
        <v>0.10867561312865409</v>
      </c>
      <c r="AG129" s="30">
        <f t="shared" si="14"/>
        <v>9.3670213455980242E-2</v>
      </c>
      <c r="AH129" s="30">
        <f t="shared" si="15"/>
        <v>5.40805229538599E-2</v>
      </c>
    </row>
    <row r="130" spans="1:34" ht="15" customHeight="1" x14ac:dyDescent="0.2">
      <c r="A130" s="6">
        <v>104</v>
      </c>
      <c r="B130" s="6">
        <v>119</v>
      </c>
      <c r="C130" s="16">
        <v>443</v>
      </c>
      <c r="D130" s="16" t="s">
        <v>76</v>
      </c>
      <c r="E130" s="17">
        <v>234</v>
      </c>
      <c r="F130" s="16">
        <v>668</v>
      </c>
      <c r="G130" s="16">
        <v>134.04479000000001</v>
      </c>
      <c r="H130" s="18" t="s">
        <v>430</v>
      </c>
      <c r="I130" s="18">
        <v>5960</v>
      </c>
      <c r="J130" s="24" t="s">
        <v>431</v>
      </c>
      <c r="K130" s="20" t="s">
        <v>432</v>
      </c>
      <c r="L130" s="21" t="s">
        <v>66</v>
      </c>
      <c r="M130" s="21" t="s">
        <v>145</v>
      </c>
      <c r="N130" s="22" t="s">
        <v>433</v>
      </c>
      <c r="O130" s="23">
        <v>0.52800000000000002</v>
      </c>
      <c r="P130" s="23">
        <v>0.30380000000000001</v>
      </c>
      <c r="Q130" s="23">
        <v>0.37809999999999999</v>
      </c>
      <c r="R130" s="23">
        <v>0.86199999999999999</v>
      </c>
      <c r="S130" s="23">
        <v>1.0687</v>
      </c>
      <c r="T130" s="23">
        <v>1.9579</v>
      </c>
      <c r="U130" s="23">
        <v>0.37859999999999999</v>
      </c>
      <c r="V130" s="23">
        <v>0.73509999999999998</v>
      </c>
      <c r="W130" s="23">
        <v>0.38550000000000001</v>
      </c>
      <c r="X130" s="23">
        <v>1.1206</v>
      </c>
      <c r="Y130" s="23">
        <v>0.8135</v>
      </c>
      <c r="Z130" s="23">
        <v>1.5628</v>
      </c>
      <c r="AA130" s="30">
        <f t="shared" si="8"/>
        <v>9.3247663062763303E-2</v>
      </c>
      <c r="AB130" s="30">
        <f t="shared" si="9"/>
        <v>5.3836563370589917E-2</v>
      </c>
      <c r="AC130" s="30">
        <f t="shared" si="10"/>
        <v>0.47544112148614143</v>
      </c>
      <c r="AD130" s="30">
        <f t="shared" si="11"/>
        <v>0.27449605947384131</v>
      </c>
      <c r="AE130" s="30">
        <f t="shared" si="12"/>
        <v>0.16645320330017369</v>
      </c>
      <c r="AF130" s="30">
        <f t="shared" si="13"/>
        <v>9.6101801732830783E-2</v>
      </c>
      <c r="AG130" s="30">
        <f t="shared" si="14"/>
        <v>0.30755338109379038</v>
      </c>
      <c r="AH130" s="30">
        <f t="shared" si="15"/>
        <v>0.17756602736467944</v>
      </c>
    </row>
    <row r="131" spans="1:34" ht="15" customHeight="1" x14ac:dyDescent="0.2">
      <c r="A131" s="6">
        <v>802</v>
      </c>
      <c r="B131" s="6">
        <v>120</v>
      </c>
      <c r="C131" s="16">
        <v>18362</v>
      </c>
      <c r="D131" s="16" t="s">
        <v>56</v>
      </c>
      <c r="E131" s="17">
        <v>2029</v>
      </c>
      <c r="F131" s="16">
        <v>1276</v>
      </c>
      <c r="G131" s="16">
        <v>187.09757999999999</v>
      </c>
      <c r="H131" s="18" t="s">
        <v>434</v>
      </c>
      <c r="I131" s="18">
        <v>2266</v>
      </c>
      <c r="J131" s="24" t="s">
        <v>435</v>
      </c>
      <c r="K131" s="21"/>
      <c r="L131" s="21" t="s">
        <v>72</v>
      </c>
      <c r="M131" s="21" t="s">
        <v>186</v>
      </c>
      <c r="N131" s="22" t="s">
        <v>436</v>
      </c>
      <c r="O131" s="23">
        <v>0.10970000000000001</v>
      </c>
      <c r="P131" s="23">
        <v>8.4000000000000005E-2</v>
      </c>
      <c r="Q131" s="23">
        <v>0.1439</v>
      </c>
      <c r="R131" s="23">
        <v>9.4700000000000006E-2</v>
      </c>
      <c r="S131" s="23">
        <v>8.7400000000000005E-2</v>
      </c>
      <c r="T131" s="23">
        <v>6.4899999999999999E-2</v>
      </c>
      <c r="U131" s="23">
        <v>8.4400000000000003E-2</v>
      </c>
      <c r="V131" s="23">
        <v>7.0999999999999994E-2</v>
      </c>
      <c r="W131" s="23">
        <v>9.7100000000000006E-2</v>
      </c>
      <c r="X131" s="23">
        <v>0.14879999999999999</v>
      </c>
      <c r="Y131" s="23">
        <v>7.3800000000000004E-2</v>
      </c>
      <c r="Z131" s="23">
        <v>7.9000000000000001E-2</v>
      </c>
      <c r="AA131" s="30">
        <f t="shared" si="8"/>
        <v>2.4536005289279555E-2</v>
      </c>
      <c r="AB131" s="30">
        <f t="shared" si="9"/>
        <v>1.4165869258603633E-2</v>
      </c>
      <c r="AC131" s="30">
        <f t="shared" si="10"/>
        <v>1.2682358701054889E-2</v>
      </c>
      <c r="AD131" s="30">
        <f t="shared" si="11"/>
        <v>7.3221632100134333E-3</v>
      </c>
      <c r="AE131" s="30">
        <f t="shared" si="12"/>
        <v>1.0656557709796479E-2</v>
      </c>
      <c r="AF131" s="30">
        <f t="shared" si="13"/>
        <v>6.1525664623857798E-3</v>
      </c>
      <c r="AG131" s="30">
        <f t="shared" si="14"/>
        <v>3.4195646246594331E-2</v>
      </c>
      <c r="AH131" s="30">
        <f t="shared" si="15"/>
        <v>1.9742865565584453E-2</v>
      </c>
    </row>
    <row r="132" spans="1:34" ht="15" customHeight="1" x14ac:dyDescent="0.2">
      <c r="A132" s="6">
        <v>995</v>
      </c>
      <c r="B132" s="6">
        <v>121</v>
      </c>
      <c r="C132" s="16">
        <v>55</v>
      </c>
      <c r="D132" s="16" t="s">
        <v>62</v>
      </c>
      <c r="E132" s="17">
        <v>244</v>
      </c>
      <c r="F132" s="16">
        <v>1451.8</v>
      </c>
      <c r="G132" s="16">
        <v>174</v>
      </c>
      <c r="H132" s="18" t="s">
        <v>437</v>
      </c>
      <c r="I132" s="18">
        <v>239</v>
      </c>
      <c r="J132" s="24" t="s">
        <v>438</v>
      </c>
      <c r="K132" s="20" t="s">
        <v>439</v>
      </c>
      <c r="L132" s="21" t="s">
        <v>96</v>
      </c>
      <c r="M132" s="21" t="s">
        <v>161</v>
      </c>
      <c r="N132" s="22" t="s">
        <v>440</v>
      </c>
      <c r="O132" s="23">
        <v>0.17630000000000001</v>
      </c>
      <c r="P132" s="23">
        <v>0.26840000000000003</v>
      </c>
      <c r="Q132" s="23">
        <v>0.17630000000000001</v>
      </c>
      <c r="R132" s="23">
        <v>0.35909999999999997</v>
      </c>
      <c r="S132" s="23">
        <v>0.38850000000000001</v>
      </c>
      <c r="T132" s="23">
        <v>0.48920000000000002</v>
      </c>
      <c r="U132" s="23">
        <v>0.26119999999999999</v>
      </c>
      <c r="V132" s="23">
        <v>0.27400000000000002</v>
      </c>
      <c r="W132" s="23">
        <v>0.22600000000000001</v>
      </c>
      <c r="X132" s="23">
        <v>0.50239999999999996</v>
      </c>
      <c r="Y132" s="23">
        <v>0.38969999999999999</v>
      </c>
      <c r="Z132" s="23">
        <v>0.4572</v>
      </c>
      <c r="AA132" s="30">
        <f t="shared" si="8"/>
        <v>4.3416356364854081E-2</v>
      </c>
      <c r="AB132" s="30">
        <f t="shared" si="9"/>
        <v>2.5066445034481227E-2</v>
      </c>
      <c r="AC132" s="30">
        <f t="shared" si="10"/>
        <v>5.5708427449434002E-2</v>
      </c>
      <c r="AD132" s="30">
        <f t="shared" si="11"/>
        <v>3.2163275584061457E-2</v>
      </c>
      <c r="AE132" s="30">
        <f t="shared" si="12"/>
        <v>2.0294717429803145E-2</v>
      </c>
      <c r="AF132" s="30">
        <f t="shared" si="13"/>
        <v>1.1717160571224237E-2</v>
      </c>
      <c r="AG132" s="30">
        <f t="shared" si="14"/>
        <v>4.6308842448164286E-2</v>
      </c>
      <c r="AH132" s="30">
        <f t="shared" si="15"/>
        <v>2.6736422653307619E-2</v>
      </c>
    </row>
    <row r="133" spans="1:34" ht="15" customHeight="1" x14ac:dyDescent="0.2">
      <c r="A133" s="6">
        <v>238</v>
      </c>
      <c r="B133" s="6">
        <v>122</v>
      </c>
      <c r="C133" s="16">
        <v>12129</v>
      </c>
      <c r="D133" s="16" t="s">
        <v>109</v>
      </c>
      <c r="E133" s="17">
        <v>1442</v>
      </c>
      <c r="F133" s="16">
        <v>1149.8</v>
      </c>
      <c r="G133" s="16">
        <v>117.05571999999999</v>
      </c>
      <c r="H133" s="18" t="s">
        <v>441</v>
      </c>
      <c r="I133" s="18">
        <v>69362</v>
      </c>
      <c r="J133" s="19"/>
      <c r="K133" s="21"/>
      <c r="L133" s="21" t="s">
        <v>66</v>
      </c>
      <c r="M133" s="21" t="s">
        <v>136</v>
      </c>
      <c r="N133" s="22" t="s">
        <v>442</v>
      </c>
      <c r="O133" s="23">
        <v>0.31140000000000001</v>
      </c>
      <c r="P133" s="23">
        <v>0.31140000000000001</v>
      </c>
      <c r="Q133" s="23">
        <v>0.31140000000000001</v>
      </c>
      <c r="R133" s="23">
        <v>0.31140000000000001</v>
      </c>
      <c r="S133" s="23">
        <v>0.31140000000000001</v>
      </c>
      <c r="T133" s="23">
        <v>0.31140000000000001</v>
      </c>
      <c r="U133" s="23">
        <v>0.31140000000000001</v>
      </c>
      <c r="V133" s="23">
        <v>0.31140000000000001</v>
      </c>
      <c r="W133" s="23">
        <v>0.31140000000000001</v>
      </c>
      <c r="X133" s="23">
        <v>0.31140000000000001</v>
      </c>
      <c r="Y133" s="23">
        <v>0.31140000000000001</v>
      </c>
      <c r="Z133" s="23">
        <v>0.31140000000000001</v>
      </c>
      <c r="AA133" s="30">
        <f t="shared" si="8"/>
        <v>0</v>
      </c>
      <c r="AB133" s="30">
        <f t="shared" si="9"/>
        <v>0</v>
      </c>
      <c r="AC133" s="30">
        <f t="shared" si="10"/>
        <v>0</v>
      </c>
      <c r="AD133" s="30">
        <f t="shared" si="11"/>
        <v>0</v>
      </c>
      <c r="AE133" s="30">
        <f t="shared" si="12"/>
        <v>0</v>
      </c>
      <c r="AF133" s="30">
        <f t="shared" si="13"/>
        <v>0</v>
      </c>
      <c r="AG133" s="30">
        <f t="shared" si="14"/>
        <v>0</v>
      </c>
      <c r="AH133" s="30">
        <f t="shared" si="15"/>
        <v>0</v>
      </c>
    </row>
    <row r="134" spans="1:34" ht="15" customHeight="1" x14ac:dyDescent="0.2">
      <c r="A134" s="6">
        <v>5</v>
      </c>
      <c r="B134" s="6">
        <v>123</v>
      </c>
      <c r="C134" s="16">
        <v>3141</v>
      </c>
      <c r="D134" s="16" t="s">
        <v>76</v>
      </c>
      <c r="E134" s="17">
        <v>799</v>
      </c>
      <c r="F134" s="16">
        <v>734</v>
      </c>
      <c r="G134" s="16">
        <v>118.08626</v>
      </c>
      <c r="H134" s="18" t="s">
        <v>443</v>
      </c>
      <c r="I134" s="18">
        <v>247</v>
      </c>
      <c r="J134" s="24" t="s">
        <v>444</v>
      </c>
      <c r="K134" s="20" t="s">
        <v>445</v>
      </c>
      <c r="L134" s="21" t="s">
        <v>66</v>
      </c>
      <c r="M134" s="21" t="s">
        <v>446</v>
      </c>
      <c r="N134" s="22" t="s">
        <v>447</v>
      </c>
      <c r="O134" s="23">
        <v>0.64859999999999995</v>
      </c>
      <c r="P134" s="23">
        <v>0.73199999999999998</v>
      </c>
      <c r="Q134" s="23">
        <v>0.8075</v>
      </c>
      <c r="R134" s="23">
        <v>0.68989999999999996</v>
      </c>
      <c r="S134" s="23">
        <v>0.67869999999999997</v>
      </c>
      <c r="T134" s="23">
        <v>0.77070000000000005</v>
      </c>
      <c r="U134" s="23">
        <v>0.64749999999999996</v>
      </c>
      <c r="V134" s="23">
        <v>0.74650000000000005</v>
      </c>
      <c r="W134" s="23">
        <v>0.78100000000000003</v>
      </c>
      <c r="X134" s="23">
        <v>0.6542</v>
      </c>
      <c r="Y134" s="23">
        <v>0.63119999999999998</v>
      </c>
      <c r="Z134" s="23">
        <v>0.61160000000000003</v>
      </c>
      <c r="AA134" s="30">
        <f t="shared" si="8"/>
        <v>6.4897371972129123E-2</v>
      </c>
      <c r="AB134" s="30">
        <f t="shared" si="9"/>
        <v>3.7468515177808026E-2</v>
      </c>
      <c r="AC134" s="30">
        <f t="shared" si="10"/>
        <v>4.0985200581022778E-2</v>
      </c>
      <c r="AD134" s="30">
        <f t="shared" si="11"/>
        <v>2.3662816588244307E-2</v>
      </c>
      <c r="AE134" s="30">
        <f t="shared" si="12"/>
        <v>5.6581799193733698E-2</v>
      </c>
      <c r="AF134" s="30">
        <f t="shared" si="13"/>
        <v>3.2667516995735502E-2</v>
      </c>
      <c r="AG134" s="30">
        <f t="shared" si="14"/>
        <v>1.7409831194535513E-2</v>
      </c>
      <c r="AH134" s="30">
        <f t="shared" si="15"/>
        <v>1.0051570726711022E-2</v>
      </c>
    </row>
    <row r="135" spans="1:34" ht="15" customHeight="1" x14ac:dyDescent="0.2">
      <c r="A135" s="6">
        <v>742</v>
      </c>
      <c r="B135" s="6">
        <v>124</v>
      </c>
      <c r="C135" s="16">
        <v>27414</v>
      </c>
      <c r="D135" s="16" t="s">
        <v>62</v>
      </c>
      <c r="E135" s="17">
        <v>100001033</v>
      </c>
      <c r="F135" s="16">
        <v>2380.8000000000002</v>
      </c>
      <c r="G135" s="16">
        <v>357.4</v>
      </c>
      <c r="H135" s="18" t="s">
        <v>448</v>
      </c>
      <c r="I135" s="18">
        <v>222284</v>
      </c>
      <c r="J135" s="24" t="s">
        <v>449</v>
      </c>
      <c r="K135" s="20" t="s">
        <v>450</v>
      </c>
      <c r="L135" s="21" t="s">
        <v>72</v>
      </c>
      <c r="M135" s="21" t="s">
        <v>237</v>
      </c>
      <c r="N135" s="22" t="s">
        <v>451</v>
      </c>
      <c r="O135" s="23">
        <v>0.1462</v>
      </c>
      <c r="P135" s="23">
        <v>0.16839999999999999</v>
      </c>
      <c r="Q135" s="23">
        <v>0.22639999999999999</v>
      </c>
      <c r="R135" s="23">
        <v>0.15329999999999999</v>
      </c>
      <c r="S135" s="23">
        <v>0.183</v>
      </c>
      <c r="T135" s="23">
        <v>0.20649999999999999</v>
      </c>
      <c r="U135" s="23">
        <v>0.22450000000000001</v>
      </c>
      <c r="V135" s="23">
        <v>0.1971</v>
      </c>
      <c r="W135" s="23">
        <v>0.13439999999999999</v>
      </c>
      <c r="X135" s="23">
        <v>0.193</v>
      </c>
      <c r="Y135" s="23">
        <v>0.18110000000000001</v>
      </c>
      <c r="Z135" s="23">
        <v>0.14680000000000001</v>
      </c>
      <c r="AA135" s="30">
        <f t="shared" si="8"/>
        <v>3.3811372182875027E-2</v>
      </c>
      <c r="AB135" s="30">
        <f t="shared" si="9"/>
        <v>1.9521004831453522E-2</v>
      </c>
      <c r="AC135" s="30">
        <f t="shared" si="10"/>
        <v>2.1767917268820741E-2</v>
      </c>
      <c r="AD135" s="30">
        <f t="shared" si="11"/>
        <v>1.2567712894851158E-2</v>
      </c>
      <c r="AE135" s="30">
        <f t="shared" si="12"/>
        <v>3.771245005152677E-2</v>
      </c>
      <c r="AF135" s="30">
        <f t="shared" si="13"/>
        <v>2.17732931890493E-2</v>
      </c>
      <c r="AG135" s="30">
        <f t="shared" si="14"/>
        <v>1.9586106186671101E-2</v>
      </c>
      <c r="AH135" s="30">
        <f t="shared" si="15"/>
        <v>1.1308043679251156E-2</v>
      </c>
    </row>
    <row r="136" spans="1:34" ht="15" customHeight="1" x14ac:dyDescent="0.2">
      <c r="A136" s="6">
        <v>885</v>
      </c>
      <c r="B136" s="6">
        <v>125</v>
      </c>
      <c r="C136" s="16">
        <v>35702</v>
      </c>
      <c r="D136" s="16" t="s">
        <v>62</v>
      </c>
      <c r="E136" s="17">
        <v>100001641</v>
      </c>
      <c r="F136" s="16">
        <v>2260</v>
      </c>
      <c r="G136" s="16">
        <v>488.3</v>
      </c>
      <c r="H136" s="18" t="s">
        <v>452</v>
      </c>
      <c r="I136" s="18">
        <v>6857447</v>
      </c>
      <c r="J136" s="24" t="s">
        <v>453</v>
      </c>
      <c r="K136" s="20" t="s">
        <v>454</v>
      </c>
      <c r="L136" s="21" t="s">
        <v>399</v>
      </c>
      <c r="M136" s="21" t="s">
        <v>400</v>
      </c>
      <c r="N136" s="22" t="s">
        <v>455</v>
      </c>
      <c r="O136" s="23">
        <v>0.27179999999999999</v>
      </c>
      <c r="P136" s="23">
        <v>0.27179999999999999</v>
      </c>
      <c r="Q136" s="23">
        <v>0.27179999999999999</v>
      </c>
      <c r="R136" s="23">
        <v>0.27179999999999999</v>
      </c>
      <c r="S136" s="23">
        <v>0.39639999999999997</v>
      </c>
      <c r="T136" s="23">
        <v>0.27179999999999999</v>
      </c>
      <c r="U136" s="23">
        <v>0.27179999999999999</v>
      </c>
      <c r="V136" s="23">
        <v>0.27179999999999999</v>
      </c>
      <c r="W136" s="23">
        <v>0.27179999999999999</v>
      </c>
      <c r="X136" s="23">
        <v>0.27179999999999999</v>
      </c>
      <c r="Y136" s="23">
        <v>0.27179999999999999</v>
      </c>
      <c r="Z136" s="23">
        <v>0.27179999999999999</v>
      </c>
      <c r="AA136" s="30">
        <f t="shared" si="8"/>
        <v>0</v>
      </c>
      <c r="AB136" s="30">
        <f t="shared" si="9"/>
        <v>0</v>
      </c>
      <c r="AC136" s="30">
        <f t="shared" si="10"/>
        <v>5.8737003290562619E-2</v>
      </c>
      <c r="AD136" s="30">
        <f t="shared" si="11"/>
        <v>3.3911824661198263E-2</v>
      </c>
      <c r="AE136" s="30">
        <f t="shared" si="12"/>
        <v>0</v>
      </c>
      <c r="AF136" s="30">
        <f t="shared" si="13"/>
        <v>0</v>
      </c>
      <c r="AG136" s="30">
        <f t="shared" si="14"/>
        <v>0</v>
      </c>
      <c r="AH136" s="30">
        <f t="shared" si="15"/>
        <v>0</v>
      </c>
    </row>
    <row r="137" spans="1:34" ht="15" customHeight="1" x14ac:dyDescent="0.2">
      <c r="A137" s="6">
        <v>745</v>
      </c>
      <c r="B137" s="6">
        <v>126</v>
      </c>
      <c r="C137" s="16">
        <v>39511</v>
      </c>
      <c r="D137" s="16" t="s">
        <v>62</v>
      </c>
      <c r="E137" s="17">
        <v>100001269</v>
      </c>
      <c r="F137" s="16">
        <v>2353</v>
      </c>
      <c r="G137" s="16">
        <v>343.4</v>
      </c>
      <c r="H137" s="18" t="s">
        <v>456</v>
      </c>
      <c r="I137" s="18">
        <v>173183</v>
      </c>
      <c r="J137" s="24" t="s">
        <v>457</v>
      </c>
      <c r="K137" s="20" t="s">
        <v>458</v>
      </c>
      <c r="L137" s="21" t="s">
        <v>72</v>
      </c>
      <c r="M137" s="21" t="s">
        <v>237</v>
      </c>
      <c r="N137" s="22" t="s">
        <v>459</v>
      </c>
      <c r="O137" s="23">
        <v>4.7699999999999999E-2</v>
      </c>
      <c r="P137" s="23">
        <v>0.1207</v>
      </c>
      <c r="Q137" s="23">
        <v>7.5800000000000006E-2</v>
      </c>
      <c r="R137" s="23">
        <v>7.4999999999999997E-2</v>
      </c>
      <c r="S137" s="23">
        <v>9.0399999999999994E-2</v>
      </c>
      <c r="T137" s="23">
        <v>7.0199999999999999E-2</v>
      </c>
      <c r="U137" s="23">
        <v>6.8099999999999994E-2</v>
      </c>
      <c r="V137" s="23">
        <v>0.1237</v>
      </c>
      <c r="W137" s="23">
        <v>4.19E-2</v>
      </c>
      <c r="X137" s="23">
        <v>7.7100000000000002E-2</v>
      </c>
      <c r="Y137" s="23">
        <v>6.6000000000000003E-2</v>
      </c>
      <c r="Z137" s="23">
        <v>4.19E-2</v>
      </c>
      <c r="AA137" s="30">
        <f t="shared" si="8"/>
        <v>3.0064042753207131E-2</v>
      </c>
      <c r="AB137" s="30">
        <f t="shared" si="9"/>
        <v>1.7357483176492557E-2</v>
      </c>
      <c r="AC137" s="30">
        <f t="shared" si="10"/>
        <v>8.6167794963599286E-3</v>
      </c>
      <c r="AD137" s="30">
        <f t="shared" si="11"/>
        <v>4.9748999617710531E-3</v>
      </c>
      <c r="AE137" s="30">
        <f t="shared" si="12"/>
        <v>3.4106108934715322E-2</v>
      </c>
      <c r="AF137" s="30">
        <f t="shared" si="13"/>
        <v>1.9691171174468593E-2</v>
      </c>
      <c r="AG137" s="30">
        <f t="shared" si="14"/>
        <v>1.469338475490096E-2</v>
      </c>
      <c r="AH137" s="30">
        <f t="shared" si="15"/>
        <v>8.4832296435488133E-3</v>
      </c>
    </row>
    <row r="138" spans="1:34" ht="15" customHeight="1" x14ac:dyDescent="0.2">
      <c r="A138" s="6">
        <v>503</v>
      </c>
      <c r="B138" s="6">
        <v>127</v>
      </c>
      <c r="C138" s="16">
        <v>32489</v>
      </c>
      <c r="D138" s="16" t="s">
        <v>56</v>
      </c>
      <c r="E138" s="17">
        <v>926</v>
      </c>
      <c r="F138" s="16">
        <v>2713.7</v>
      </c>
      <c r="G138" s="16">
        <v>115.07644999999999</v>
      </c>
      <c r="H138" s="18" t="s">
        <v>460</v>
      </c>
      <c r="I138" s="18">
        <v>8892</v>
      </c>
      <c r="J138" s="24" t="s">
        <v>461</v>
      </c>
      <c r="K138" s="21"/>
      <c r="L138" s="21" t="s">
        <v>72</v>
      </c>
      <c r="M138" s="21" t="s">
        <v>189</v>
      </c>
      <c r="N138" s="22" t="s">
        <v>462</v>
      </c>
      <c r="O138" s="23">
        <v>0.33260000000000001</v>
      </c>
      <c r="P138" s="23">
        <v>0.28699999999999998</v>
      </c>
      <c r="Q138" s="23">
        <v>0.45540000000000003</v>
      </c>
      <c r="R138" s="23">
        <v>0.4168</v>
      </c>
      <c r="S138" s="23">
        <v>0.32550000000000001</v>
      </c>
      <c r="T138" s="23">
        <v>0.21940000000000001</v>
      </c>
      <c r="U138" s="23">
        <v>0.35399999999999998</v>
      </c>
      <c r="V138" s="23">
        <v>0.30059999999999998</v>
      </c>
      <c r="W138" s="23">
        <v>0.24110000000000001</v>
      </c>
      <c r="X138" s="23">
        <v>0.31979999999999997</v>
      </c>
      <c r="Y138" s="23">
        <v>0.33079999999999998</v>
      </c>
      <c r="Z138" s="23">
        <v>0.41510000000000002</v>
      </c>
      <c r="AA138" s="30">
        <f t="shared" si="8"/>
        <v>7.1116305365850674E-2</v>
      </c>
      <c r="AB138" s="30">
        <f t="shared" si="9"/>
        <v>4.1059018046745513E-2</v>
      </c>
      <c r="AC138" s="30">
        <f t="shared" si="10"/>
        <v>8.0663677630572223E-2</v>
      </c>
      <c r="AD138" s="30">
        <f t="shared" si="11"/>
        <v>4.6571195993836072E-2</v>
      </c>
      <c r="AE138" s="30">
        <f t="shared" si="12"/>
        <v>4.6113651871098726E-2</v>
      </c>
      <c r="AF138" s="30">
        <f t="shared" si="13"/>
        <v>2.6623729321095541E-2</v>
      </c>
      <c r="AG138" s="30">
        <f t="shared" si="14"/>
        <v>4.2569655337523271E-2</v>
      </c>
      <c r="AH138" s="30">
        <f t="shared" si="15"/>
        <v>2.4577601968428651E-2</v>
      </c>
    </row>
    <row r="139" spans="1:34" ht="15" customHeight="1" x14ac:dyDescent="0.2">
      <c r="A139" s="6">
        <v>504</v>
      </c>
      <c r="B139" s="6">
        <v>128</v>
      </c>
      <c r="C139" s="16">
        <v>32492</v>
      </c>
      <c r="D139" s="16" t="s">
        <v>56</v>
      </c>
      <c r="E139" s="17">
        <v>932</v>
      </c>
      <c r="F139" s="16">
        <v>4362</v>
      </c>
      <c r="G139" s="16">
        <v>143.10775000000001</v>
      </c>
      <c r="H139" s="18" t="s">
        <v>463</v>
      </c>
      <c r="I139" s="18">
        <v>379</v>
      </c>
      <c r="J139" s="24" t="s">
        <v>464</v>
      </c>
      <c r="K139" s="20" t="s">
        <v>465</v>
      </c>
      <c r="L139" s="21" t="s">
        <v>72</v>
      </c>
      <c r="M139" s="21" t="s">
        <v>189</v>
      </c>
      <c r="N139" s="22" t="s">
        <v>466</v>
      </c>
      <c r="O139" s="23">
        <v>0.13950000000000001</v>
      </c>
      <c r="P139" s="23">
        <v>0.13950000000000001</v>
      </c>
      <c r="Q139" s="23">
        <v>0.13950000000000001</v>
      </c>
      <c r="R139" s="23">
        <v>0.19500000000000001</v>
      </c>
      <c r="S139" s="23">
        <v>0.13950000000000001</v>
      </c>
      <c r="T139" s="23">
        <v>0.2127</v>
      </c>
      <c r="U139" s="23">
        <v>0.24729999999999999</v>
      </c>
      <c r="V139" s="23">
        <v>0.13950000000000001</v>
      </c>
      <c r="W139" s="23">
        <v>0.13950000000000001</v>
      </c>
      <c r="X139" s="23">
        <v>0.13950000000000001</v>
      </c>
      <c r="Y139" s="23">
        <v>0.13950000000000001</v>
      </c>
      <c r="Z139" s="23">
        <v>0.13950000000000001</v>
      </c>
      <c r="AA139" s="30">
        <f t="shared" si="8"/>
        <v>0</v>
      </c>
      <c r="AB139" s="30">
        <f t="shared" si="9"/>
        <v>0</v>
      </c>
      <c r="AC139" s="30">
        <f t="shared" si="10"/>
        <v>3.1183649561909822E-2</v>
      </c>
      <c r="AD139" s="30">
        <f t="shared" si="11"/>
        <v>1.8003888468883591E-2</v>
      </c>
      <c r="AE139" s="30">
        <f t="shared" si="12"/>
        <v>5.0817407341273199E-2</v>
      </c>
      <c r="AF139" s="30">
        <f t="shared" si="13"/>
        <v>2.9339443808002949E-2</v>
      </c>
      <c r="AG139" s="30">
        <f t="shared" si="14"/>
        <v>0</v>
      </c>
      <c r="AH139" s="30">
        <f t="shared" si="15"/>
        <v>0</v>
      </c>
    </row>
    <row r="140" spans="1:34" ht="15" customHeight="1" x14ac:dyDescent="0.2">
      <c r="A140" s="6">
        <v>161</v>
      </c>
      <c r="B140" s="6">
        <v>129</v>
      </c>
      <c r="C140" s="16">
        <v>40007</v>
      </c>
      <c r="D140" s="16" t="s">
        <v>76</v>
      </c>
      <c r="E140" s="17">
        <v>100003260</v>
      </c>
      <c r="F140" s="16">
        <v>810</v>
      </c>
      <c r="G140" s="16">
        <v>176.09173999999999</v>
      </c>
      <c r="H140" s="25">
        <v>908055</v>
      </c>
      <c r="I140" s="18">
        <v>2572</v>
      </c>
      <c r="J140" s="19"/>
      <c r="K140" s="21"/>
      <c r="L140" s="21" t="s">
        <v>66</v>
      </c>
      <c r="M140" s="21" t="s">
        <v>67</v>
      </c>
      <c r="N140" s="22" t="s">
        <v>467</v>
      </c>
      <c r="O140" s="23">
        <v>0.84189999999999998</v>
      </c>
      <c r="P140" s="23">
        <v>0.98950000000000005</v>
      </c>
      <c r="Q140" s="23">
        <v>1.0004999999999999</v>
      </c>
      <c r="R140" s="23">
        <v>1.169</v>
      </c>
      <c r="S140" s="23">
        <v>1.0644</v>
      </c>
      <c r="T140" s="23">
        <v>1.0628</v>
      </c>
      <c r="U140" s="23">
        <v>0.72170000000000001</v>
      </c>
      <c r="V140" s="23">
        <v>1.2294</v>
      </c>
      <c r="W140" s="23">
        <v>0.90910000000000002</v>
      </c>
      <c r="X140" s="23">
        <v>1.2034</v>
      </c>
      <c r="Y140" s="23">
        <v>1.0386</v>
      </c>
      <c r="Z140" s="23">
        <v>1.2258</v>
      </c>
      <c r="AA140" s="30">
        <f t="shared" si="8"/>
        <v>7.2311609641114258E-2</v>
      </c>
      <c r="AB140" s="30">
        <f t="shared" si="9"/>
        <v>4.1749127291832458E-2</v>
      </c>
      <c r="AC140" s="30">
        <f t="shared" si="10"/>
        <v>4.9690329933387352E-2</v>
      </c>
      <c r="AD140" s="30">
        <f t="shared" si="11"/>
        <v>2.8688725363162509E-2</v>
      </c>
      <c r="AE140" s="30">
        <f t="shared" si="12"/>
        <v>0.20962138885778547</v>
      </c>
      <c r="AF140" s="30">
        <f t="shared" si="13"/>
        <v>0.12102496528494566</v>
      </c>
      <c r="AG140" s="30">
        <f t="shared" si="14"/>
        <v>8.346964850903725E-2</v>
      </c>
      <c r="AH140" s="30">
        <f t="shared" si="15"/>
        <v>4.8191224035856108E-2</v>
      </c>
    </row>
    <row r="141" spans="1:34" ht="15" customHeight="1" x14ac:dyDescent="0.2">
      <c r="A141" s="6">
        <v>859</v>
      </c>
      <c r="B141" s="6">
        <v>130</v>
      </c>
      <c r="C141" s="16">
        <v>15500</v>
      </c>
      <c r="D141" s="16" t="s">
        <v>76</v>
      </c>
      <c r="E141" s="17">
        <v>100000007</v>
      </c>
      <c r="F141" s="16">
        <v>688.9</v>
      </c>
      <c r="G141" s="16">
        <v>162.11247</v>
      </c>
      <c r="H141" s="18" t="s">
        <v>468</v>
      </c>
      <c r="I141" s="18">
        <v>10917</v>
      </c>
      <c r="J141" s="24" t="s">
        <v>469</v>
      </c>
      <c r="K141" s="20" t="s">
        <v>470</v>
      </c>
      <c r="L141" s="21" t="s">
        <v>399</v>
      </c>
      <c r="M141" s="21" t="s">
        <v>335</v>
      </c>
      <c r="N141" s="22" t="s">
        <v>471</v>
      </c>
      <c r="O141" s="23">
        <v>0.98370000000000002</v>
      </c>
      <c r="P141" s="23">
        <v>1.4610000000000001</v>
      </c>
      <c r="Q141" s="23">
        <v>1.3585</v>
      </c>
      <c r="R141" s="23">
        <v>0.34029999999999999</v>
      </c>
      <c r="S141" s="23">
        <v>0.49719999999999998</v>
      </c>
      <c r="T141" s="23">
        <v>0.60099999999999998</v>
      </c>
      <c r="U141" s="23">
        <v>1.1766000000000001</v>
      </c>
      <c r="V141" s="23">
        <v>0.69220000000000004</v>
      </c>
      <c r="W141" s="23">
        <v>1.0163</v>
      </c>
      <c r="X141" s="23">
        <v>1.1326000000000001</v>
      </c>
      <c r="Y141" s="23">
        <v>0.65859999999999996</v>
      </c>
      <c r="Z141" s="23">
        <v>1.0224</v>
      </c>
      <c r="AA141" s="30">
        <f t="shared" ref="AA141:AA204" si="16">_xlfn.STDEV.P(O141:Q141)</f>
        <v>0.20515484125140365</v>
      </c>
      <c r="AB141" s="30">
        <f t="shared" ref="AB141:AB204" si="17">(AA141/SQRT(3))</f>
        <v>0.11844620282205284</v>
      </c>
      <c r="AC141" s="30">
        <f t="shared" ref="AC141:AC204" si="18">_xlfn.STDEV.P(R141:T141)</f>
        <v>0.10716370654284037</v>
      </c>
      <c r="AD141" s="30">
        <f t="shared" ref="AD141:AD204" si="19">(AC141/SQRT(3))</f>
        <v>6.1870994819866951E-2</v>
      </c>
      <c r="AE141" s="30">
        <f t="shared" ref="AE141:AE204" si="20">_xlfn.STDEV.P(U141:W141)</f>
        <v>0.20148897405730742</v>
      </c>
      <c r="AF141" s="30">
        <f t="shared" ref="AF141:AF204" si="21">(AE141/SQRT(3))</f>
        <v>0.11632971341072797</v>
      </c>
      <c r="AG141" s="30">
        <f t="shared" ref="AG141:AG204" si="22">_xlfn.STDEV.P(X141:Z141)</f>
        <v>0.20253133639568482</v>
      </c>
      <c r="AH141" s="30">
        <f t="shared" ref="AH141:AH204" si="23">(AG141/SQRT(3))</f>
        <v>0.11693152158738329</v>
      </c>
    </row>
    <row r="142" spans="1:34" ht="15" customHeight="1" x14ac:dyDescent="0.2">
      <c r="A142" s="6">
        <v>729</v>
      </c>
      <c r="B142" s="6">
        <v>131</v>
      </c>
      <c r="C142" s="16">
        <v>15506</v>
      </c>
      <c r="D142" s="16" t="s">
        <v>76</v>
      </c>
      <c r="E142" s="17">
        <v>1256</v>
      </c>
      <c r="F142" s="16">
        <v>675</v>
      </c>
      <c r="G142" s="16">
        <v>104.10699</v>
      </c>
      <c r="H142" s="18" t="s">
        <v>472</v>
      </c>
      <c r="I142" s="18">
        <v>305</v>
      </c>
      <c r="J142" s="24" t="s">
        <v>473</v>
      </c>
      <c r="K142" s="20" t="s">
        <v>474</v>
      </c>
      <c r="L142" s="21" t="s">
        <v>72</v>
      </c>
      <c r="M142" s="21" t="s">
        <v>475</v>
      </c>
      <c r="N142" s="22" t="s">
        <v>476</v>
      </c>
      <c r="O142" s="23">
        <v>0.35670000000000002</v>
      </c>
      <c r="P142" s="23">
        <v>0.4214</v>
      </c>
      <c r="Q142" s="23">
        <v>0.51029999999999998</v>
      </c>
      <c r="R142" s="23">
        <v>0.65249999999999997</v>
      </c>
      <c r="S142" s="23">
        <v>0.65939999999999999</v>
      </c>
      <c r="T142" s="23">
        <v>0.68830000000000002</v>
      </c>
      <c r="U142" s="23">
        <v>0.40920000000000001</v>
      </c>
      <c r="V142" s="23">
        <v>0.67530000000000001</v>
      </c>
      <c r="W142" s="23">
        <v>0.33800000000000002</v>
      </c>
      <c r="X142" s="23">
        <v>0.75029999999999997</v>
      </c>
      <c r="Y142" s="23">
        <v>0.67500000000000004</v>
      </c>
      <c r="Z142" s="23">
        <v>0.65010000000000001</v>
      </c>
      <c r="AA142" s="30">
        <f t="shared" si="16"/>
        <v>6.2965828475098906E-2</v>
      </c>
      <c r="AB142" s="30">
        <f t="shared" si="17"/>
        <v>3.6353338019846158E-2</v>
      </c>
      <c r="AC142" s="30">
        <f t="shared" si="18"/>
        <v>1.5507919123968768E-2</v>
      </c>
      <c r="AD142" s="30">
        <f t="shared" si="19"/>
        <v>8.953501280794314E-3</v>
      </c>
      <c r="AE142" s="30">
        <f t="shared" si="20"/>
        <v>0.1451627209567096</v>
      </c>
      <c r="AF142" s="30">
        <f t="shared" si="21"/>
        <v>8.3809736020654821E-2</v>
      </c>
      <c r="AG142" s="30">
        <f t="shared" si="22"/>
        <v>4.2596478727707034E-2</v>
      </c>
      <c r="AH142" s="30">
        <f t="shared" si="23"/>
        <v>2.4593088459971824E-2</v>
      </c>
    </row>
    <row r="143" spans="1:34" ht="15" customHeight="1" x14ac:dyDescent="0.2">
      <c r="A143" s="6">
        <v>730</v>
      </c>
      <c r="B143" s="6">
        <v>132</v>
      </c>
      <c r="C143" s="16">
        <v>34396</v>
      </c>
      <c r="D143" s="16" t="s">
        <v>76</v>
      </c>
      <c r="E143" s="17">
        <v>267</v>
      </c>
      <c r="F143" s="16">
        <v>692.5</v>
      </c>
      <c r="G143" s="16">
        <v>184.07332</v>
      </c>
      <c r="H143" s="18" t="s">
        <v>477</v>
      </c>
      <c r="I143" s="18">
        <v>1014</v>
      </c>
      <c r="J143" s="24" t="s">
        <v>478</v>
      </c>
      <c r="K143" s="20" t="s">
        <v>479</v>
      </c>
      <c r="L143" s="21" t="s">
        <v>72</v>
      </c>
      <c r="M143" s="21" t="s">
        <v>475</v>
      </c>
      <c r="N143" s="22" t="s">
        <v>480</v>
      </c>
      <c r="O143" s="23">
        <v>0.1804</v>
      </c>
      <c r="P143" s="23">
        <v>0.28410000000000002</v>
      </c>
      <c r="Q143" s="23">
        <v>0.3871</v>
      </c>
      <c r="R143" s="23">
        <v>0.26400000000000001</v>
      </c>
      <c r="S143" s="23">
        <v>0.33100000000000002</v>
      </c>
      <c r="T143" s="23">
        <v>0.42530000000000001</v>
      </c>
      <c r="U143" s="23">
        <v>0.39410000000000001</v>
      </c>
      <c r="V143" s="23">
        <v>0.66659999999999997</v>
      </c>
      <c r="W143" s="23">
        <v>0.25600000000000001</v>
      </c>
      <c r="X143" s="23">
        <v>0.73309999999999997</v>
      </c>
      <c r="Y143" s="23">
        <v>0.60009999999999997</v>
      </c>
      <c r="Z143" s="23">
        <v>0.62509999999999999</v>
      </c>
      <c r="AA143" s="30">
        <f t="shared" si="16"/>
        <v>8.4385082936631717E-2</v>
      </c>
      <c r="AB143" s="30">
        <f t="shared" si="17"/>
        <v>4.8719750349053223E-2</v>
      </c>
      <c r="AC143" s="30">
        <f t="shared" si="18"/>
        <v>6.6164088950628572E-2</v>
      </c>
      <c r="AD143" s="30">
        <f t="shared" si="19"/>
        <v>3.8199854566331751E-2</v>
      </c>
      <c r="AE143" s="30">
        <f t="shared" si="20"/>
        <v>0.17059380606184593</v>
      </c>
      <c r="AF143" s="30">
        <f t="shared" si="21"/>
        <v>9.8492379851889564E-2</v>
      </c>
      <c r="AG143" s="30">
        <f t="shared" si="22"/>
        <v>5.7713853526591766E-2</v>
      </c>
      <c r="AH143" s="30">
        <f t="shared" si="23"/>
        <v>3.3321108869548387E-2</v>
      </c>
    </row>
    <row r="144" spans="1:34" ht="15" customHeight="1" x14ac:dyDescent="0.2">
      <c r="A144" s="6">
        <v>1429</v>
      </c>
      <c r="B144" s="6">
        <v>133</v>
      </c>
      <c r="C144" s="16">
        <v>40474</v>
      </c>
      <c r="D144" s="16" t="s">
        <v>56</v>
      </c>
      <c r="E144" s="17">
        <v>100002959</v>
      </c>
      <c r="F144" s="16">
        <v>3870</v>
      </c>
      <c r="G144" s="16">
        <v>299.05610999999999</v>
      </c>
      <c r="H144" s="18" t="s">
        <v>481</v>
      </c>
      <c r="I144" s="18">
        <v>5280666</v>
      </c>
      <c r="J144" s="24" t="s">
        <v>482</v>
      </c>
      <c r="K144" s="20" t="s">
        <v>483</v>
      </c>
      <c r="L144" s="21" t="s">
        <v>139</v>
      </c>
      <c r="M144" s="21" t="s">
        <v>484</v>
      </c>
      <c r="N144" s="22" t="s">
        <v>485</v>
      </c>
      <c r="O144" s="23">
        <v>0.2152</v>
      </c>
      <c r="P144" s="23">
        <v>0.1507</v>
      </c>
      <c r="Q144" s="23">
        <v>0.35610000000000003</v>
      </c>
      <c r="R144" s="23">
        <v>0.2823</v>
      </c>
      <c r="S144" s="23">
        <v>0.31490000000000001</v>
      </c>
      <c r="T144" s="23">
        <v>0.4929</v>
      </c>
      <c r="U144" s="23">
        <v>2.4400000000000002E-2</v>
      </c>
      <c r="V144" s="23">
        <v>2.4400000000000002E-2</v>
      </c>
      <c r="W144" s="23">
        <v>2.4400000000000002E-2</v>
      </c>
      <c r="X144" s="23">
        <v>2.4400000000000002E-2</v>
      </c>
      <c r="Y144" s="23">
        <v>2.4400000000000002E-2</v>
      </c>
      <c r="Z144" s="23">
        <v>2.4400000000000002E-2</v>
      </c>
      <c r="AA144" s="30">
        <f t="shared" si="16"/>
        <v>8.576597356890571E-2</v>
      </c>
      <c r="AB144" s="30">
        <f t="shared" si="17"/>
        <v>4.9517007927318044E-2</v>
      </c>
      <c r="AC144" s="30">
        <f t="shared" si="18"/>
        <v>9.2555760970826989E-2</v>
      </c>
      <c r="AD144" s="30">
        <f t="shared" si="19"/>
        <v>5.3437093511557621E-2</v>
      </c>
      <c r="AE144" s="30">
        <f t="shared" si="20"/>
        <v>0</v>
      </c>
      <c r="AF144" s="30">
        <f t="shared" si="21"/>
        <v>0</v>
      </c>
      <c r="AG144" s="30">
        <f t="shared" si="22"/>
        <v>0</v>
      </c>
      <c r="AH144" s="30">
        <f t="shared" si="23"/>
        <v>0</v>
      </c>
    </row>
    <row r="145" spans="1:34" ht="15" customHeight="1" x14ac:dyDescent="0.2">
      <c r="A145" s="6">
        <v>506</v>
      </c>
      <c r="B145" s="6">
        <v>134</v>
      </c>
      <c r="C145" s="16">
        <v>33970</v>
      </c>
      <c r="D145" s="16" t="s">
        <v>62</v>
      </c>
      <c r="E145" s="17">
        <v>100001228</v>
      </c>
      <c r="F145" s="16">
        <v>1987</v>
      </c>
      <c r="G145" s="16">
        <v>339.3</v>
      </c>
      <c r="H145" s="18" t="s">
        <v>486</v>
      </c>
      <c r="I145" s="18">
        <v>5282761</v>
      </c>
      <c r="J145" s="24" t="s">
        <v>487</v>
      </c>
      <c r="K145" s="20" t="s">
        <v>488</v>
      </c>
      <c r="L145" s="21" t="s">
        <v>72</v>
      </c>
      <c r="M145" s="21" t="s">
        <v>189</v>
      </c>
      <c r="N145" s="22" t="s">
        <v>489</v>
      </c>
      <c r="O145" s="23">
        <v>0.19550000000000001</v>
      </c>
      <c r="P145" s="23">
        <v>0.22059999999999999</v>
      </c>
      <c r="Q145" s="23">
        <v>0.2762</v>
      </c>
      <c r="R145" s="23">
        <v>0.28070000000000001</v>
      </c>
      <c r="S145" s="23">
        <v>0.2387</v>
      </c>
      <c r="T145" s="23">
        <v>0.3846</v>
      </c>
      <c r="U145" s="23">
        <v>0.2303</v>
      </c>
      <c r="V145" s="23">
        <v>0.26729999999999998</v>
      </c>
      <c r="W145" s="23">
        <v>0.36120000000000002</v>
      </c>
      <c r="X145" s="23">
        <v>0.25140000000000001</v>
      </c>
      <c r="Y145" s="23">
        <v>0.18060000000000001</v>
      </c>
      <c r="Z145" s="23">
        <v>0.33750000000000002</v>
      </c>
      <c r="AA145" s="30">
        <f t="shared" si="16"/>
        <v>3.3720847491656367E-2</v>
      </c>
      <c r="AB145" s="30">
        <f t="shared" si="17"/>
        <v>1.946874037661012E-2</v>
      </c>
      <c r="AC145" s="30">
        <f t="shared" si="18"/>
        <v>6.1324292811975559E-2</v>
      </c>
      <c r="AD145" s="30">
        <f t="shared" si="19"/>
        <v>3.540559696285752E-2</v>
      </c>
      <c r="AE145" s="30">
        <f t="shared" si="20"/>
        <v>5.509690453091607E-2</v>
      </c>
      <c r="AF145" s="30">
        <f t="shared" si="21"/>
        <v>3.1810212662439503E-2</v>
      </c>
      <c r="AG145" s="30">
        <f t="shared" si="22"/>
        <v>6.4155592117912857E-2</v>
      </c>
      <c r="AH145" s="30">
        <f t="shared" si="23"/>
        <v>3.7040248379296821E-2</v>
      </c>
    </row>
    <row r="146" spans="1:34" ht="15" customHeight="1" x14ac:dyDescent="0.2">
      <c r="A146" s="6">
        <v>305</v>
      </c>
      <c r="B146" s="6">
        <v>135</v>
      </c>
      <c r="C146" s="16">
        <v>1564</v>
      </c>
      <c r="D146" s="16" t="s">
        <v>56</v>
      </c>
      <c r="E146" s="17">
        <v>1124</v>
      </c>
      <c r="F146" s="16">
        <v>582</v>
      </c>
      <c r="G146" s="16">
        <v>191.01973000000001</v>
      </c>
      <c r="H146" s="18" t="s">
        <v>490</v>
      </c>
      <c r="I146" s="18">
        <v>311</v>
      </c>
      <c r="J146" s="24" t="s">
        <v>491</v>
      </c>
      <c r="K146" s="20" t="s">
        <v>492</v>
      </c>
      <c r="L146" s="21" t="s">
        <v>59</v>
      </c>
      <c r="M146" s="21" t="s">
        <v>204</v>
      </c>
      <c r="N146" s="22" t="s">
        <v>493</v>
      </c>
      <c r="O146" s="23">
        <v>1.3080000000000001</v>
      </c>
      <c r="P146" s="23">
        <v>0.76639999999999997</v>
      </c>
      <c r="Q146" s="23">
        <v>0.69479999999999997</v>
      </c>
      <c r="R146" s="23">
        <v>0.65590000000000004</v>
      </c>
      <c r="S146" s="23">
        <v>0.37830000000000003</v>
      </c>
      <c r="T146" s="23">
        <v>0.46710000000000002</v>
      </c>
      <c r="U146" s="23">
        <v>0.46210000000000001</v>
      </c>
      <c r="V146" s="23">
        <v>0.62980000000000003</v>
      </c>
      <c r="W146" s="23">
        <v>0.8921</v>
      </c>
      <c r="X146" s="23">
        <v>1.1269</v>
      </c>
      <c r="Y146" s="23">
        <v>0.91349999999999998</v>
      </c>
      <c r="Z146" s="23">
        <v>1.0839000000000001</v>
      </c>
      <c r="AA146" s="30">
        <f t="shared" si="16"/>
        <v>0.27375401772800073</v>
      </c>
      <c r="AB146" s="30">
        <f t="shared" si="17"/>
        <v>0.15805195582700282</v>
      </c>
      <c r="AC146" s="30">
        <f t="shared" si="18"/>
        <v>0.11575483671200207</v>
      </c>
      <c r="AD146" s="30">
        <f t="shared" si="19"/>
        <v>6.683108613567558E-2</v>
      </c>
      <c r="AE146" s="30">
        <f t="shared" si="20"/>
        <v>0.17695717623827018</v>
      </c>
      <c r="AF146" s="30">
        <f t="shared" si="21"/>
        <v>0.10216627333620133</v>
      </c>
      <c r="AG146" s="30">
        <f t="shared" si="22"/>
        <v>9.2150070838581344E-2</v>
      </c>
      <c r="AH146" s="30">
        <f t="shared" si="23"/>
        <v>5.3202868204498023E-2</v>
      </c>
    </row>
    <row r="147" spans="1:34" ht="15" customHeight="1" x14ac:dyDescent="0.2">
      <c r="A147" s="6">
        <v>162</v>
      </c>
      <c r="B147" s="6">
        <v>136</v>
      </c>
      <c r="C147" s="16">
        <v>2132</v>
      </c>
      <c r="D147" s="16" t="s">
        <v>76</v>
      </c>
      <c r="E147" s="17">
        <v>391</v>
      </c>
      <c r="F147" s="16">
        <v>730.3</v>
      </c>
      <c r="G147" s="16">
        <v>176.10297</v>
      </c>
      <c r="H147" s="18" t="s">
        <v>494</v>
      </c>
      <c r="I147" s="18">
        <v>9750</v>
      </c>
      <c r="J147" s="24" t="s">
        <v>495</v>
      </c>
      <c r="K147" s="20" t="s">
        <v>496</v>
      </c>
      <c r="L147" s="21" t="s">
        <v>66</v>
      </c>
      <c r="M147" s="21" t="s">
        <v>67</v>
      </c>
      <c r="N147" s="22" t="s">
        <v>497</v>
      </c>
      <c r="O147" s="23">
        <v>0.2122</v>
      </c>
      <c r="P147" s="23">
        <v>0.2122</v>
      </c>
      <c r="Q147" s="23">
        <v>0.2122</v>
      </c>
      <c r="R147" s="23">
        <v>0.2122</v>
      </c>
      <c r="S147" s="23">
        <v>0.2122</v>
      </c>
      <c r="T147" s="23">
        <v>1.0891</v>
      </c>
      <c r="U147" s="23">
        <v>0.2122</v>
      </c>
      <c r="V147" s="23">
        <v>0.2122</v>
      </c>
      <c r="W147" s="23">
        <v>0.2122</v>
      </c>
      <c r="X147" s="23">
        <v>0.32190000000000002</v>
      </c>
      <c r="Y147" s="23">
        <v>0.3841</v>
      </c>
      <c r="Z147" s="23">
        <v>0.2122</v>
      </c>
      <c r="AA147" s="30">
        <f t="shared" si="16"/>
        <v>2.7755575615628914E-17</v>
      </c>
      <c r="AB147" s="30">
        <f t="shared" si="17"/>
        <v>1.6024689053196368E-17</v>
      </c>
      <c r="AC147" s="30">
        <f t="shared" si="18"/>
        <v>0.41337462428165561</v>
      </c>
      <c r="AD147" s="30">
        <f t="shared" si="19"/>
        <v>0.23866195060517428</v>
      </c>
      <c r="AE147" s="30">
        <f t="shared" si="20"/>
        <v>2.7755575615628914E-17</v>
      </c>
      <c r="AF147" s="30">
        <f t="shared" si="21"/>
        <v>1.6024689053196368E-17</v>
      </c>
      <c r="AG147" s="30">
        <f t="shared" si="22"/>
        <v>7.1065337698643538E-2</v>
      </c>
      <c r="AH147" s="30">
        <f t="shared" si="23"/>
        <v>4.1029591850363506E-2</v>
      </c>
    </row>
    <row r="148" spans="1:34" ht="15" customHeight="1" x14ac:dyDescent="0.2">
      <c r="A148" s="6">
        <v>1309</v>
      </c>
      <c r="B148" s="6">
        <v>136.5</v>
      </c>
      <c r="C148" s="16">
        <v>35660</v>
      </c>
      <c r="D148" s="16" t="s">
        <v>62</v>
      </c>
      <c r="E148" s="26">
        <v>100001645</v>
      </c>
      <c r="F148" s="27">
        <v>1402</v>
      </c>
      <c r="G148" s="27">
        <v>140.9</v>
      </c>
      <c r="H148" s="26" t="s">
        <v>498</v>
      </c>
      <c r="I148" s="26">
        <v>13538</v>
      </c>
      <c r="J148" s="28" t="s">
        <v>499</v>
      </c>
      <c r="K148" s="20"/>
      <c r="L148" s="26" t="s">
        <v>212</v>
      </c>
      <c r="M148" s="26" t="s">
        <v>500</v>
      </c>
      <c r="N148" s="29" t="s">
        <v>501</v>
      </c>
      <c r="O148" s="30">
        <v>0.58730000000000004</v>
      </c>
      <c r="P148" s="30">
        <v>0.58730000000000004</v>
      </c>
      <c r="Q148" s="30">
        <v>0.58730000000000004</v>
      </c>
      <c r="R148" s="30">
        <v>0.58730000000000004</v>
      </c>
      <c r="S148" s="30">
        <v>0.58730000000000004</v>
      </c>
      <c r="T148" s="30">
        <v>0.58730000000000004</v>
      </c>
      <c r="U148" s="30">
        <v>0.58730000000000004</v>
      </c>
      <c r="V148" s="30">
        <v>0.58730000000000004</v>
      </c>
      <c r="W148" s="30">
        <v>0.58730000000000004</v>
      </c>
      <c r="X148" s="30">
        <v>0.58730000000000004</v>
      </c>
      <c r="Y148" s="30">
        <v>0.58730000000000004</v>
      </c>
      <c r="Z148" s="30">
        <v>0.58730000000000004</v>
      </c>
      <c r="AA148" s="30">
        <f t="shared" si="16"/>
        <v>0</v>
      </c>
      <c r="AB148" s="30">
        <f t="shared" si="17"/>
        <v>0</v>
      </c>
      <c r="AC148" s="30">
        <f t="shared" si="18"/>
        <v>0</v>
      </c>
      <c r="AD148" s="30">
        <f t="shared" si="19"/>
        <v>0</v>
      </c>
      <c r="AE148" s="30">
        <f t="shared" si="20"/>
        <v>0</v>
      </c>
      <c r="AF148" s="30">
        <f t="shared" si="21"/>
        <v>0</v>
      </c>
      <c r="AG148" s="30">
        <f t="shared" si="22"/>
        <v>0</v>
      </c>
      <c r="AH148" s="30">
        <f t="shared" si="23"/>
        <v>0</v>
      </c>
    </row>
    <row r="149" spans="1:34" ht="15" customHeight="1" x14ac:dyDescent="0.2">
      <c r="A149" s="6">
        <v>1047</v>
      </c>
      <c r="B149" s="6">
        <v>137</v>
      </c>
      <c r="C149" s="16">
        <v>18368</v>
      </c>
      <c r="D149" s="16" t="s">
        <v>56</v>
      </c>
      <c r="E149" s="17">
        <v>1224</v>
      </c>
      <c r="F149" s="16">
        <v>925</v>
      </c>
      <c r="G149" s="16">
        <v>353.05950000000001</v>
      </c>
      <c r="H149" s="18" t="s">
        <v>502</v>
      </c>
      <c r="I149" s="18">
        <v>333293</v>
      </c>
      <c r="J149" s="19"/>
      <c r="K149" s="21"/>
      <c r="L149" s="21" t="s">
        <v>371</v>
      </c>
      <c r="M149" s="21" t="s">
        <v>372</v>
      </c>
      <c r="N149" s="22" t="s">
        <v>503</v>
      </c>
      <c r="O149" s="23">
        <v>1</v>
      </c>
      <c r="P149" s="23">
        <v>1.1907000000000001</v>
      </c>
      <c r="Q149" s="23">
        <v>1.2063999999999999</v>
      </c>
      <c r="R149" s="23">
        <v>0.57699999999999996</v>
      </c>
      <c r="S149" s="23">
        <v>0.63670000000000004</v>
      </c>
      <c r="T149" s="23">
        <v>0.65049999999999997</v>
      </c>
      <c r="U149" s="23">
        <v>0.18970000000000001</v>
      </c>
      <c r="V149" s="23">
        <v>0.18970000000000001</v>
      </c>
      <c r="W149" s="23">
        <v>0.2646</v>
      </c>
      <c r="X149" s="23">
        <v>0.85229999999999995</v>
      </c>
      <c r="Y149" s="23">
        <v>0.45529999999999998</v>
      </c>
      <c r="Z149" s="23">
        <v>0.31290000000000001</v>
      </c>
      <c r="AA149" s="30">
        <f t="shared" si="16"/>
        <v>9.3816570438749719E-2</v>
      </c>
      <c r="AB149" s="30">
        <f t="shared" si="17"/>
        <v>5.4165022197259639E-2</v>
      </c>
      <c r="AC149" s="30">
        <f t="shared" si="18"/>
        <v>3.1897021804550986E-2</v>
      </c>
      <c r="AD149" s="30">
        <f t="shared" si="19"/>
        <v>1.8415754125204874E-2</v>
      </c>
      <c r="AE149" s="30">
        <f t="shared" si="20"/>
        <v>3.5308198607248265E-2</v>
      </c>
      <c r="AF149" s="30">
        <f t="shared" si="21"/>
        <v>2.0385197970495556E-2</v>
      </c>
      <c r="AG149" s="30">
        <f t="shared" si="22"/>
        <v>0.22823942594467683</v>
      </c>
      <c r="AH149" s="30">
        <f t="shared" si="23"/>
        <v>0.13177409400884482</v>
      </c>
    </row>
    <row r="150" spans="1:34" ht="15" customHeight="1" x14ac:dyDescent="0.2">
      <c r="A150" s="6">
        <v>7</v>
      </c>
      <c r="B150" s="6">
        <v>138</v>
      </c>
      <c r="C150" s="16">
        <v>31453</v>
      </c>
      <c r="D150" s="16" t="s">
        <v>62</v>
      </c>
      <c r="E150" s="17">
        <v>800</v>
      </c>
      <c r="F150" s="16">
        <v>1560.1</v>
      </c>
      <c r="G150" s="16">
        <v>218</v>
      </c>
      <c r="H150" s="18" t="s">
        <v>504</v>
      </c>
      <c r="I150" s="18">
        <v>5862</v>
      </c>
      <c r="J150" s="24" t="s">
        <v>505</v>
      </c>
      <c r="K150" s="20" t="s">
        <v>506</v>
      </c>
      <c r="L150" s="21" t="s">
        <v>66</v>
      </c>
      <c r="M150" s="21" t="s">
        <v>446</v>
      </c>
      <c r="N150" s="22" t="s">
        <v>507</v>
      </c>
      <c r="O150" s="23">
        <v>0.26150000000000001</v>
      </c>
      <c r="P150" s="23">
        <v>0.26069999999999999</v>
      </c>
      <c r="Q150" s="23">
        <v>0.48970000000000002</v>
      </c>
      <c r="R150" s="23">
        <v>0.58579999999999999</v>
      </c>
      <c r="S150" s="23">
        <v>0.58030000000000004</v>
      </c>
      <c r="T150" s="23">
        <v>0.96230000000000004</v>
      </c>
      <c r="U150" s="23">
        <v>0.38690000000000002</v>
      </c>
      <c r="V150" s="23">
        <v>0.53310000000000002</v>
      </c>
      <c r="W150" s="23">
        <v>0.14810000000000001</v>
      </c>
      <c r="X150" s="23">
        <v>0.5302</v>
      </c>
      <c r="Y150" s="23">
        <v>0.75380000000000003</v>
      </c>
      <c r="Z150" s="23">
        <v>1.3835999999999999</v>
      </c>
      <c r="AA150" s="30">
        <f t="shared" si="16"/>
        <v>0.107763568364576</v>
      </c>
      <c r="AB150" s="30">
        <f t="shared" si="17"/>
        <v>6.2217325204122598E-2</v>
      </c>
      <c r="AC150" s="30">
        <f t="shared" si="18"/>
        <v>0.17879426413867153</v>
      </c>
      <c r="AD150" s="30">
        <f t="shared" si="19"/>
        <v>0.10322691653002307</v>
      </c>
      <c r="AE150" s="30">
        <f t="shared" si="20"/>
        <v>0.15868378058964389</v>
      </c>
      <c r="AF150" s="30">
        <f t="shared" si="21"/>
        <v>9.1616123439458408E-2</v>
      </c>
      <c r="AG150" s="30">
        <f t="shared" si="22"/>
        <v>0.36131496878300873</v>
      </c>
      <c r="AH150" s="30">
        <f t="shared" si="23"/>
        <v>0.20860529448911133</v>
      </c>
    </row>
    <row r="151" spans="1:34" ht="15" customHeight="1" x14ac:dyDescent="0.2">
      <c r="A151" s="6">
        <v>274</v>
      </c>
      <c r="B151" s="6">
        <v>139</v>
      </c>
      <c r="C151" s="16">
        <v>46734</v>
      </c>
      <c r="D151" s="16" t="s">
        <v>76</v>
      </c>
      <c r="E151" s="17">
        <v>100001437</v>
      </c>
      <c r="F151" s="16">
        <v>824</v>
      </c>
      <c r="G151" s="16">
        <v>427.09519</v>
      </c>
      <c r="H151" s="18" t="s">
        <v>508</v>
      </c>
      <c r="I151" s="18">
        <v>4247235</v>
      </c>
      <c r="J151" s="19"/>
      <c r="K151" s="21"/>
      <c r="L151" s="21" t="s">
        <v>66</v>
      </c>
      <c r="M151" s="21" t="s">
        <v>293</v>
      </c>
      <c r="N151" s="22" t="s">
        <v>509</v>
      </c>
      <c r="O151" s="23">
        <v>0.24529999999999999</v>
      </c>
      <c r="P151" s="23">
        <v>0.29420000000000002</v>
      </c>
      <c r="Q151" s="23">
        <v>0.33629999999999999</v>
      </c>
      <c r="R151" s="23">
        <v>0.8115</v>
      </c>
      <c r="S151" s="23">
        <v>0.90339999999999998</v>
      </c>
      <c r="T151" s="23">
        <v>1.0609</v>
      </c>
      <c r="U151" s="23">
        <v>0.43769999999999998</v>
      </c>
      <c r="V151" s="23">
        <v>0.45789999999999997</v>
      </c>
      <c r="W151" s="23">
        <v>0.28799999999999998</v>
      </c>
      <c r="X151" s="23">
        <v>0.93910000000000005</v>
      </c>
      <c r="Y151" s="23">
        <v>1.2435</v>
      </c>
      <c r="Z151" s="23">
        <v>1.8207</v>
      </c>
      <c r="AA151" s="30">
        <f t="shared" si="16"/>
        <v>3.7185152353534298E-2</v>
      </c>
      <c r="AB151" s="30">
        <f t="shared" si="17"/>
        <v>2.1468857721170274E-2</v>
      </c>
      <c r="AC151" s="30">
        <f t="shared" si="18"/>
        <v>0.10298447563697143</v>
      </c>
      <c r="AD151" s="30">
        <f t="shared" si="19"/>
        <v>5.9458114731357911E-2</v>
      </c>
      <c r="AE151" s="30">
        <f t="shared" si="20"/>
        <v>7.5780487080924788E-2</v>
      </c>
      <c r="AF151" s="30">
        <f t="shared" si="21"/>
        <v>4.3751884615492884E-2</v>
      </c>
      <c r="AG151" s="30">
        <f t="shared" si="22"/>
        <v>0.36561026000677704</v>
      </c>
      <c r="AH151" s="30">
        <f t="shared" si="23"/>
        <v>0.21108518203340179</v>
      </c>
    </row>
    <row r="152" spans="1:34" ht="15" customHeight="1" x14ac:dyDescent="0.2">
      <c r="A152" s="6">
        <v>9</v>
      </c>
      <c r="B152" s="6">
        <v>140</v>
      </c>
      <c r="C152" s="16">
        <v>56</v>
      </c>
      <c r="D152" s="16" t="s">
        <v>76</v>
      </c>
      <c r="E152" s="17">
        <v>279</v>
      </c>
      <c r="F152" s="16">
        <v>675</v>
      </c>
      <c r="G152" s="16">
        <v>241.03112999999999</v>
      </c>
      <c r="H152" s="18" t="s">
        <v>510</v>
      </c>
      <c r="I152" s="18">
        <v>67678</v>
      </c>
      <c r="J152" s="24" t="s">
        <v>511</v>
      </c>
      <c r="K152" s="20" t="s">
        <v>512</v>
      </c>
      <c r="L152" s="21" t="s">
        <v>66</v>
      </c>
      <c r="M152" s="21" t="s">
        <v>446</v>
      </c>
      <c r="N152" s="22" t="s">
        <v>513</v>
      </c>
      <c r="O152" s="23">
        <v>0.5171</v>
      </c>
      <c r="P152" s="23">
        <v>0.94869999999999999</v>
      </c>
      <c r="Q152" s="23">
        <v>0.58940000000000003</v>
      </c>
      <c r="R152" s="23">
        <v>3.4131999999999998</v>
      </c>
      <c r="S152" s="23">
        <v>2.6392000000000002</v>
      </c>
      <c r="T152" s="23">
        <v>4.7038000000000002</v>
      </c>
      <c r="U152" s="23">
        <v>0.61280000000000001</v>
      </c>
      <c r="V152" s="23">
        <v>0.29899999999999999</v>
      </c>
      <c r="W152" s="23">
        <v>0.15770000000000001</v>
      </c>
      <c r="X152" s="23">
        <v>3.88</v>
      </c>
      <c r="Y152" s="23">
        <v>4.1186999999999996</v>
      </c>
      <c r="Z152" s="23">
        <v>12.6463</v>
      </c>
      <c r="AA152" s="30">
        <f t="shared" si="16"/>
        <v>0.18873919100764977</v>
      </c>
      <c r="AB152" s="30">
        <f t="shared" si="17"/>
        <v>0.1089686227348988</v>
      </c>
      <c r="AC152" s="30">
        <f t="shared" si="18"/>
        <v>0.85161921068045454</v>
      </c>
      <c r="AD152" s="30">
        <f t="shared" si="19"/>
        <v>0.49168258053341707</v>
      </c>
      <c r="AE152" s="30">
        <f t="shared" si="20"/>
        <v>0.19019058862099364</v>
      </c>
      <c r="AF152" s="30">
        <f t="shared" si="21"/>
        <v>0.10980658753766406</v>
      </c>
      <c r="AG152" s="30">
        <f t="shared" si="22"/>
        <v>4.0773759963431813</v>
      </c>
      <c r="AH152" s="30">
        <f t="shared" si="23"/>
        <v>2.3540741290760545</v>
      </c>
    </row>
    <row r="153" spans="1:34" ht="15" customHeight="1" x14ac:dyDescent="0.2">
      <c r="A153" s="6">
        <v>975</v>
      </c>
      <c r="B153" s="6">
        <v>141</v>
      </c>
      <c r="C153" s="16">
        <v>514</v>
      </c>
      <c r="D153" s="16" t="s">
        <v>76</v>
      </c>
      <c r="E153" s="17">
        <v>827</v>
      </c>
      <c r="F153" s="16">
        <v>1075.9000000000001</v>
      </c>
      <c r="G153" s="16">
        <v>244.09280000000001</v>
      </c>
      <c r="H153" s="18" t="s">
        <v>514</v>
      </c>
      <c r="I153" s="18">
        <v>6175</v>
      </c>
      <c r="J153" s="24" t="s">
        <v>515</v>
      </c>
      <c r="K153" s="20" t="s">
        <v>516</v>
      </c>
      <c r="L153" s="21" t="s">
        <v>96</v>
      </c>
      <c r="M153" s="21" t="s">
        <v>161</v>
      </c>
      <c r="N153" s="22" t="s">
        <v>517</v>
      </c>
      <c r="O153" s="23">
        <v>0.2487</v>
      </c>
      <c r="P153" s="23">
        <v>0.28970000000000001</v>
      </c>
      <c r="Q153" s="23">
        <v>0.48470000000000002</v>
      </c>
      <c r="R153" s="23">
        <v>0.28460000000000002</v>
      </c>
      <c r="S153" s="23">
        <v>0.29959999999999998</v>
      </c>
      <c r="T153" s="23">
        <v>0.48159999999999997</v>
      </c>
      <c r="U153" s="23">
        <v>0.42730000000000001</v>
      </c>
      <c r="V153" s="23">
        <v>0.48770000000000002</v>
      </c>
      <c r="W153" s="23">
        <v>0.33329999999999999</v>
      </c>
      <c r="X153" s="23">
        <v>0.71399999999999997</v>
      </c>
      <c r="Y153" s="23">
        <v>0.75190000000000001</v>
      </c>
      <c r="Z153" s="23">
        <v>0.443</v>
      </c>
      <c r="AA153" s="30">
        <f t="shared" si="16"/>
        <v>0.1029573806107278</v>
      </c>
      <c r="AB153" s="30">
        <f t="shared" si="17"/>
        <v>5.9442471410662459E-2</v>
      </c>
      <c r="AC153" s="30">
        <f t="shared" si="18"/>
        <v>8.9540803858104409E-2</v>
      </c>
      <c r="AD153" s="30">
        <f t="shared" si="19"/>
        <v>5.1696407210932063E-2</v>
      </c>
      <c r="AE153" s="30">
        <f t="shared" si="20"/>
        <v>6.3529100943321218E-2</v>
      </c>
      <c r="AF153" s="30">
        <f t="shared" si="21"/>
        <v>3.6678543531001417E-2</v>
      </c>
      <c r="AG153" s="30">
        <f t="shared" si="22"/>
        <v>0.13755670345957915</v>
      </c>
      <c r="AH153" s="30">
        <f t="shared" si="23"/>
        <v>7.9418399771225556E-2</v>
      </c>
    </row>
    <row r="154" spans="1:34" ht="15" customHeight="1" x14ac:dyDescent="0.2">
      <c r="A154" s="6">
        <v>979</v>
      </c>
      <c r="B154" s="6">
        <v>142</v>
      </c>
      <c r="C154" s="16">
        <v>37465</v>
      </c>
      <c r="D154" s="16" t="s">
        <v>56</v>
      </c>
      <c r="E154" s="17">
        <v>73</v>
      </c>
      <c r="F154" s="16">
        <v>937</v>
      </c>
      <c r="G154" s="16">
        <v>304.03401000000002</v>
      </c>
      <c r="H154" s="18" t="s">
        <v>518</v>
      </c>
      <c r="I154" s="18">
        <v>417654</v>
      </c>
      <c r="J154" s="24" t="s">
        <v>519</v>
      </c>
      <c r="K154" s="21"/>
      <c r="L154" s="21" t="s">
        <v>96</v>
      </c>
      <c r="M154" s="21" t="s">
        <v>161</v>
      </c>
      <c r="N154" s="22" t="s">
        <v>520</v>
      </c>
      <c r="O154" s="23">
        <v>0.40839999999999999</v>
      </c>
      <c r="P154" s="23">
        <v>0.40839999999999999</v>
      </c>
      <c r="Q154" s="23">
        <v>0.40839999999999999</v>
      </c>
      <c r="R154" s="23">
        <v>0.40839999999999999</v>
      </c>
      <c r="S154" s="23">
        <v>0.40839999999999999</v>
      </c>
      <c r="T154" s="23">
        <v>0.40839999999999999</v>
      </c>
      <c r="U154" s="23">
        <v>0.40839999999999999</v>
      </c>
      <c r="V154" s="23">
        <v>0.40839999999999999</v>
      </c>
      <c r="W154" s="23">
        <v>0.40839999999999999</v>
      </c>
      <c r="X154" s="23">
        <v>1.0394000000000001</v>
      </c>
      <c r="Y154" s="23">
        <v>0.87970000000000004</v>
      </c>
      <c r="Z154" s="23">
        <v>0.40839999999999999</v>
      </c>
      <c r="AA154" s="30">
        <f t="shared" si="16"/>
        <v>5.5511151231257827E-17</v>
      </c>
      <c r="AB154" s="30">
        <f t="shared" si="17"/>
        <v>3.2049378106392736E-17</v>
      </c>
      <c r="AC154" s="30">
        <f t="shared" si="18"/>
        <v>5.5511151231257827E-17</v>
      </c>
      <c r="AD154" s="30">
        <f t="shared" si="19"/>
        <v>3.2049378106392736E-17</v>
      </c>
      <c r="AE154" s="30">
        <f t="shared" si="20"/>
        <v>5.5511151231257827E-17</v>
      </c>
      <c r="AF154" s="30">
        <f t="shared" si="21"/>
        <v>3.2049378106392736E-17</v>
      </c>
      <c r="AG154" s="30">
        <f t="shared" si="22"/>
        <v>0.2678699477150972</v>
      </c>
      <c r="AH154" s="30">
        <f t="shared" si="23"/>
        <v>0.15465478642112235</v>
      </c>
    </row>
    <row r="155" spans="1:34" ht="15" customHeight="1" x14ac:dyDescent="0.2">
      <c r="A155" s="6">
        <v>977</v>
      </c>
      <c r="B155" s="6">
        <v>143</v>
      </c>
      <c r="C155" s="16">
        <v>2959</v>
      </c>
      <c r="D155" s="16" t="s">
        <v>76</v>
      </c>
      <c r="E155" s="17">
        <v>105</v>
      </c>
      <c r="F155" s="16">
        <v>1203</v>
      </c>
      <c r="G155" s="16">
        <v>324.05914000000001</v>
      </c>
      <c r="H155" s="18" t="s">
        <v>521</v>
      </c>
      <c r="I155" s="18">
        <v>66535</v>
      </c>
      <c r="J155" s="24" t="s">
        <v>522</v>
      </c>
      <c r="K155" s="21"/>
      <c r="L155" s="21" t="s">
        <v>96</v>
      </c>
      <c r="M155" s="21" t="s">
        <v>161</v>
      </c>
      <c r="N155" s="22" t="s">
        <v>523</v>
      </c>
      <c r="O155" s="23">
        <v>0.20330000000000001</v>
      </c>
      <c r="P155" s="23">
        <v>0.20330000000000001</v>
      </c>
      <c r="Q155" s="23">
        <v>0.20330000000000001</v>
      </c>
      <c r="R155" s="23">
        <v>0.20330000000000001</v>
      </c>
      <c r="S155" s="23">
        <v>0.20330000000000001</v>
      </c>
      <c r="T155" s="23">
        <v>0.20330000000000001</v>
      </c>
      <c r="U155" s="23">
        <v>0.20330000000000001</v>
      </c>
      <c r="V155" s="23">
        <v>0.20330000000000001</v>
      </c>
      <c r="W155" s="23">
        <v>0.20330000000000001</v>
      </c>
      <c r="X155" s="23">
        <v>0.28539999999999999</v>
      </c>
      <c r="Y155" s="23">
        <v>0.4168</v>
      </c>
      <c r="Z155" s="23">
        <v>0.20330000000000001</v>
      </c>
      <c r="AA155" s="30">
        <f t="shared" si="16"/>
        <v>0</v>
      </c>
      <c r="AB155" s="30">
        <f t="shared" si="17"/>
        <v>0</v>
      </c>
      <c r="AC155" s="30">
        <f t="shared" si="18"/>
        <v>0</v>
      </c>
      <c r="AD155" s="30">
        <f t="shared" si="19"/>
        <v>0</v>
      </c>
      <c r="AE155" s="30">
        <f t="shared" si="20"/>
        <v>0</v>
      </c>
      <c r="AF155" s="30">
        <f t="shared" si="21"/>
        <v>0</v>
      </c>
      <c r="AG155" s="30">
        <f t="shared" si="22"/>
        <v>8.7932183464809396E-2</v>
      </c>
      <c r="AH155" s="30">
        <f t="shared" si="23"/>
        <v>5.0767669793839267E-2</v>
      </c>
    </row>
    <row r="156" spans="1:34" ht="15" customHeight="1" x14ac:dyDescent="0.2">
      <c r="A156" s="6">
        <v>978</v>
      </c>
      <c r="B156" s="6">
        <v>144</v>
      </c>
      <c r="C156" s="16">
        <v>573</v>
      </c>
      <c r="D156" s="16" t="s">
        <v>62</v>
      </c>
      <c r="E156" s="17">
        <v>881</v>
      </c>
      <c r="F156" s="16">
        <v>1535.5</v>
      </c>
      <c r="G156" s="16">
        <v>254</v>
      </c>
      <c r="H156" s="18" t="s">
        <v>524</v>
      </c>
      <c r="I156" s="18">
        <v>597</v>
      </c>
      <c r="J156" s="24" t="s">
        <v>525</v>
      </c>
      <c r="K156" s="20" t="s">
        <v>526</v>
      </c>
      <c r="L156" s="21" t="s">
        <v>96</v>
      </c>
      <c r="M156" s="21" t="s">
        <v>161</v>
      </c>
      <c r="N156" s="22" t="s">
        <v>527</v>
      </c>
      <c r="O156" s="23">
        <v>0.18840000000000001</v>
      </c>
      <c r="P156" s="23">
        <v>0.18840000000000001</v>
      </c>
      <c r="Q156" s="23">
        <v>0.22850000000000001</v>
      </c>
      <c r="R156" s="23">
        <v>0.18840000000000001</v>
      </c>
      <c r="S156" s="23">
        <v>0.18840000000000001</v>
      </c>
      <c r="T156" s="23">
        <v>0.35199999999999998</v>
      </c>
      <c r="U156" s="23">
        <v>0.18840000000000001</v>
      </c>
      <c r="V156" s="23">
        <v>0.18840000000000001</v>
      </c>
      <c r="W156" s="23">
        <v>0.18840000000000001</v>
      </c>
      <c r="X156" s="23">
        <v>0.21129999999999999</v>
      </c>
      <c r="Y156" s="23">
        <v>0.18859999999999999</v>
      </c>
      <c r="Z156" s="23">
        <v>0.18840000000000001</v>
      </c>
      <c r="AA156" s="30">
        <f t="shared" si="16"/>
        <v>1.8903321283720371E-2</v>
      </c>
      <c r="AB156" s="30">
        <f t="shared" si="17"/>
        <v>1.0913837631733939E-2</v>
      </c>
      <c r="AC156" s="30">
        <f t="shared" si="18"/>
        <v>7.7121779601412782E-2</v>
      </c>
      <c r="AD156" s="30">
        <f t="shared" si="19"/>
        <v>4.4526280213258662E-2</v>
      </c>
      <c r="AE156" s="30">
        <f t="shared" si="20"/>
        <v>0</v>
      </c>
      <c r="AF156" s="30">
        <f t="shared" si="21"/>
        <v>0</v>
      </c>
      <c r="AG156" s="30">
        <f t="shared" si="22"/>
        <v>1.0748333204114327E-2</v>
      </c>
      <c r="AH156" s="30">
        <f t="shared" si="23"/>
        <v>6.2055530687351998E-3</v>
      </c>
    </row>
    <row r="157" spans="1:34" ht="15" customHeight="1" x14ac:dyDescent="0.2">
      <c r="A157" s="6">
        <v>868</v>
      </c>
      <c r="B157" s="6">
        <v>145</v>
      </c>
      <c r="C157" s="16">
        <v>1659</v>
      </c>
      <c r="D157" s="16" t="s">
        <v>109</v>
      </c>
      <c r="E157" s="17">
        <v>301</v>
      </c>
      <c r="F157" s="16">
        <v>1130</v>
      </c>
      <c r="G157" s="16">
        <v>173.00916000000001</v>
      </c>
      <c r="H157" s="18" t="s">
        <v>528</v>
      </c>
      <c r="I157" s="18">
        <v>835</v>
      </c>
      <c r="J157" s="24" t="s">
        <v>529</v>
      </c>
      <c r="K157" s="20" t="s">
        <v>530</v>
      </c>
      <c r="L157" s="21" t="s">
        <v>399</v>
      </c>
      <c r="M157" s="21" t="s">
        <v>531</v>
      </c>
      <c r="N157" s="22" t="s">
        <v>532</v>
      </c>
      <c r="O157" s="23">
        <v>0.13400000000000001</v>
      </c>
      <c r="P157" s="23">
        <v>0.13400000000000001</v>
      </c>
      <c r="Q157" s="23">
        <v>0.13400000000000001</v>
      </c>
      <c r="R157" s="23">
        <v>0.13400000000000001</v>
      </c>
      <c r="S157" s="23">
        <v>0.13400000000000001</v>
      </c>
      <c r="T157" s="23">
        <v>0.13400000000000001</v>
      </c>
      <c r="U157" s="23">
        <v>0.13400000000000001</v>
      </c>
      <c r="V157" s="23">
        <v>0.13400000000000001</v>
      </c>
      <c r="W157" s="23">
        <v>0.13400000000000001</v>
      </c>
      <c r="X157" s="23">
        <v>0.13400000000000001</v>
      </c>
      <c r="Y157" s="23">
        <v>0.13400000000000001</v>
      </c>
      <c r="Z157" s="23">
        <v>0.13400000000000001</v>
      </c>
      <c r="AA157" s="30">
        <f t="shared" si="16"/>
        <v>0</v>
      </c>
      <c r="AB157" s="30">
        <f t="shared" si="17"/>
        <v>0</v>
      </c>
      <c r="AC157" s="30">
        <f t="shared" si="18"/>
        <v>0</v>
      </c>
      <c r="AD157" s="30">
        <f t="shared" si="19"/>
        <v>0</v>
      </c>
      <c r="AE157" s="30">
        <f t="shared" si="20"/>
        <v>0</v>
      </c>
      <c r="AF157" s="30">
        <f t="shared" si="21"/>
        <v>0</v>
      </c>
      <c r="AG157" s="30">
        <f t="shared" si="22"/>
        <v>0</v>
      </c>
      <c r="AH157" s="30">
        <f t="shared" si="23"/>
        <v>0</v>
      </c>
    </row>
    <row r="158" spans="1:34" ht="15" customHeight="1" x14ac:dyDescent="0.2">
      <c r="A158" s="6">
        <v>507</v>
      </c>
      <c r="B158" s="6">
        <v>146</v>
      </c>
      <c r="C158" s="16">
        <v>17805</v>
      </c>
      <c r="D158" s="16" t="s">
        <v>56</v>
      </c>
      <c r="E158" s="17">
        <v>1231</v>
      </c>
      <c r="F158" s="16">
        <v>5730</v>
      </c>
      <c r="G158" s="16">
        <v>307.26425</v>
      </c>
      <c r="H158" s="18" t="s">
        <v>533</v>
      </c>
      <c r="I158" s="18">
        <v>6439848</v>
      </c>
      <c r="J158" s="24" t="s">
        <v>534</v>
      </c>
      <c r="K158" s="21"/>
      <c r="L158" s="21" t="s">
        <v>72</v>
      </c>
      <c r="M158" s="21" t="s">
        <v>189</v>
      </c>
      <c r="N158" s="22" t="s">
        <v>535</v>
      </c>
      <c r="O158" s="23">
        <v>0.34670000000000001</v>
      </c>
      <c r="P158" s="23">
        <v>0.24260000000000001</v>
      </c>
      <c r="Q158" s="23">
        <v>0.80789999999999995</v>
      </c>
      <c r="R158" s="23">
        <v>0.223</v>
      </c>
      <c r="S158" s="23">
        <v>0.2225</v>
      </c>
      <c r="T158" s="23">
        <v>0.27150000000000002</v>
      </c>
      <c r="U158" s="23">
        <v>0.31159999999999999</v>
      </c>
      <c r="V158" s="23">
        <v>0.7641</v>
      </c>
      <c r="W158" s="23">
        <v>0.69079999999999997</v>
      </c>
      <c r="X158" s="23">
        <v>1.0102</v>
      </c>
      <c r="Y158" s="23">
        <v>0.55610000000000004</v>
      </c>
      <c r="Z158" s="23">
        <v>0.37759999999999999</v>
      </c>
      <c r="AA158" s="30">
        <f t="shared" si="16"/>
        <v>0.24565249619918153</v>
      </c>
      <c r="AB158" s="30">
        <f t="shared" si="17"/>
        <v>0.14182753480770099</v>
      </c>
      <c r="AC158" s="30">
        <f t="shared" si="18"/>
        <v>2.2981876917838262E-2</v>
      </c>
      <c r="AD158" s="30">
        <f t="shared" si="19"/>
        <v>1.3268592824996768E-2</v>
      </c>
      <c r="AE158" s="30">
        <f t="shared" si="20"/>
        <v>0.19830441806027002</v>
      </c>
      <c r="AF158" s="30">
        <f t="shared" si="21"/>
        <v>0.11449110914858898</v>
      </c>
      <c r="AG158" s="30">
        <f t="shared" si="22"/>
        <v>0.26630221345097577</v>
      </c>
      <c r="AH158" s="30">
        <f t="shared" si="23"/>
        <v>0.15374965462171405</v>
      </c>
    </row>
    <row r="159" spans="1:34" ht="15" customHeight="1" x14ac:dyDescent="0.2">
      <c r="A159" s="6">
        <v>508</v>
      </c>
      <c r="B159" s="6">
        <v>147</v>
      </c>
      <c r="C159" s="16">
        <v>35718</v>
      </c>
      <c r="D159" s="16" t="s">
        <v>56</v>
      </c>
      <c r="E159" s="17">
        <v>100001739</v>
      </c>
      <c r="F159" s="16">
        <v>5596</v>
      </c>
      <c r="G159" s="16">
        <v>305.24860000000001</v>
      </c>
      <c r="H159" s="18" t="s">
        <v>536</v>
      </c>
      <c r="I159" s="18">
        <v>5280581</v>
      </c>
      <c r="J159" s="24" t="s">
        <v>537</v>
      </c>
      <c r="K159" s="20" t="s">
        <v>538</v>
      </c>
      <c r="L159" s="21" t="s">
        <v>72</v>
      </c>
      <c r="M159" s="21" t="s">
        <v>189</v>
      </c>
      <c r="N159" s="22" t="s">
        <v>539</v>
      </c>
      <c r="O159" s="23">
        <v>0.95789999999999997</v>
      </c>
      <c r="P159" s="23">
        <v>0.95789999999999997</v>
      </c>
      <c r="Q159" s="23">
        <v>0.95789999999999997</v>
      </c>
      <c r="R159" s="23">
        <v>0.95789999999999997</v>
      </c>
      <c r="S159" s="23">
        <v>0.95789999999999997</v>
      </c>
      <c r="T159" s="23">
        <v>0.95789999999999997</v>
      </c>
      <c r="U159" s="23">
        <v>0.95789999999999997</v>
      </c>
      <c r="V159" s="23">
        <v>0.95789999999999997</v>
      </c>
      <c r="W159" s="23">
        <v>0.95789999999999997</v>
      </c>
      <c r="X159" s="23">
        <v>0.95789999999999997</v>
      </c>
      <c r="Y159" s="23">
        <v>0.95789999999999997</v>
      </c>
      <c r="Z159" s="23">
        <v>0.95789999999999997</v>
      </c>
      <c r="AA159" s="30">
        <f t="shared" si="16"/>
        <v>0</v>
      </c>
      <c r="AB159" s="30">
        <f t="shared" si="17"/>
        <v>0</v>
      </c>
      <c r="AC159" s="30">
        <f t="shared" si="18"/>
        <v>0</v>
      </c>
      <c r="AD159" s="30">
        <f t="shared" si="19"/>
        <v>0</v>
      </c>
      <c r="AE159" s="30">
        <f t="shared" si="20"/>
        <v>0</v>
      </c>
      <c r="AF159" s="30">
        <f t="shared" si="21"/>
        <v>0</v>
      </c>
      <c r="AG159" s="30">
        <f t="shared" si="22"/>
        <v>0</v>
      </c>
      <c r="AH159" s="30">
        <f t="shared" si="23"/>
        <v>0</v>
      </c>
    </row>
    <row r="160" spans="1:34" ht="15" customHeight="1" x14ac:dyDescent="0.2">
      <c r="A160" s="6">
        <v>164</v>
      </c>
      <c r="B160" s="6">
        <v>148</v>
      </c>
      <c r="C160" s="16">
        <v>36808</v>
      </c>
      <c r="D160" s="16" t="s">
        <v>76</v>
      </c>
      <c r="E160" s="17">
        <v>100001810</v>
      </c>
      <c r="F160" s="16">
        <v>810</v>
      </c>
      <c r="G160" s="16">
        <v>203.15026</v>
      </c>
      <c r="H160" s="18" t="s">
        <v>540</v>
      </c>
      <c r="I160" s="18">
        <v>123831</v>
      </c>
      <c r="J160" s="24" t="s">
        <v>541</v>
      </c>
      <c r="K160" s="21"/>
      <c r="L160" s="21" t="s">
        <v>66</v>
      </c>
      <c r="M160" s="21" t="s">
        <v>67</v>
      </c>
      <c r="N160" s="22" t="s">
        <v>542</v>
      </c>
      <c r="O160" s="23">
        <v>0.1159</v>
      </c>
      <c r="P160" s="23">
        <v>0.105</v>
      </c>
      <c r="Q160" s="23">
        <v>0.14099999999999999</v>
      </c>
      <c r="R160" s="23">
        <v>0.25169999999999998</v>
      </c>
      <c r="S160" s="23">
        <v>0.33639999999999998</v>
      </c>
      <c r="T160" s="23">
        <v>0.59719999999999995</v>
      </c>
      <c r="U160" s="23">
        <v>0.2089</v>
      </c>
      <c r="V160" s="23">
        <v>0.3367</v>
      </c>
      <c r="W160" s="23">
        <v>0.12559999999999999</v>
      </c>
      <c r="X160" s="23">
        <v>0.47239999999999999</v>
      </c>
      <c r="Y160" s="23">
        <v>0.27739999999999998</v>
      </c>
      <c r="Z160" s="23">
        <v>0.2301</v>
      </c>
      <c r="AA160" s="30">
        <f t="shared" si="16"/>
        <v>1.5073228659521471E-2</v>
      </c>
      <c r="AB160" s="30">
        <f t="shared" si="17"/>
        <v>8.7025326241315041E-3</v>
      </c>
      <c r="AC160" s="30">
        <f t="shared" si="18"/>
        <v>0.14703022365033219</v>
      </c>
      <c r="AD160" s="30">
        <f t="shared" si="19"/>
        <v>8.4887939203530174E-2</v>
      </c>
      <c r="AE160" s="30">
        <f t="shared" si="20"/>
        <v>8.6817138604975599E-2</v>
      </c>
      <c r="AF160" s="30">
        <f t="shared" si="21"/>
        <v>5.0123898343855715E-2</v>
      </c>
      <c r="AG160" s="30">
        <f t="shared" si="22"/>
        <v>0.10486582962157986</v>
      </c>
      <c r="AH160" s="30">
        <f t="shared" si="23"/>
        <v>6.054431496081257E-2</v>
      </c>
    </row>
    <row r="161" spans="1:34" ht="15" customHeight="1" x14ac:dyDescent="0.2">
      <c r="A161" s="6">
        <v>10</v>
      </c>
      <c r="B161" s="6">
        <v>149</v>
      </c>
      <c r="C161" s="16">
        <v>5086</v>
      </c>
      <c r="D161" s="16" t="s">
        <v>62</v>
      </c>
      <c r="E161" s="17">
        <v>806</v>
      </c>
      <c r="F161" s="16">
        <v>1030</v>
      </c>
      <c r="G161" s="16">
        <v>57.9</v>
      </c>
      <c r="H161" s="18" t="s">
        <v>543</v>
      </c>
      <c r="I161" s="18">
        <v>673</v>
      </c>
      <c r="J161" s="24" t="s">
        <v>544</v>
      </c>
      <c r="K161" s="21"/>
      <c r="L161" s="21" t="s">
        <v>66</v>
      </c>
      <c r="M161" s="21" t="s">
        <v>446</v>
      </c>
      <c r="N161" s="22" t="s">
        <v>545</v>
      </c>
      <c r="O161" s="23">
        <v>0.73270000000000002</v>
      </c>
      <c r="P161" s="23">
        <v>0.47410000000000002</v>
      </c>
      <c r="Q161" s="23">
        <v>0.56440000000000001</v>
      </c>
      <c r="R161" s="23">
        <v>0.39169999999999999</v>
      </c>
      <c r="S161" s="23">
        <v>0.36599999999999999</v>
      </c>
      <c r="T161" s="23">
        <v>0.495</v>
      </c>
      <c r="U161" s="23">
        <v>0.33860000000000001</v>
      </c>
      <c r="V161" s="23">
        <v>0.37469999999999998</v>
      </c>
      <c r="W161" s="23">
        <v>0.37559999999999999</v>
      </c>
      <c r="X161" s="23">
        <v>0.35670000000000002</v>
      </c>
      <c r="Y161" s="23">
        <v>0.24890000000000001</v>
      </c>
      <c r="Z161" s="23">
        <v>0.3916</v>
      </c>
      <c r="AA161" s="30">
        <f t="shared" si="16"/>
        <v>0.10716184022309397</v>
      </c>
      <c r="AB161" s="30">
        <f t="shared" si="17"/>
        <v>6.1869917299658975E-2</v>
      </c>
      <c r="AC161" s="30">
        <f t="shared" si="18"/>
        <v>5.574981813622578E-2</v>
      </c>
      <c r="AD161" s="30">
        <f t="shared" si="19"/>
        <v>3.2187172508222638E-2</v>
      </c>
      <c r="AE161" s="30">
        <f t="shared" si="20"/>
        <v>1.7233752412699383E-2</v>
      </c>
      <c r="AF161" s="30">
        <f t="shared" si="21"/>
        <v>9.9499115946193525E-3</v>
      </c>
      <c r="AG161" s="30">
        <f t="shared" si="22"/>
        <v>6.0738181292056138E-2</v>
      </c>
      <c r="AH161" s="30">
        <f t="shared" si="23"/>
        <v>3.5067205319056903E-2</v>
      </c>
    </row>
    <row r="162" spans="1:34" ht="15" customHeight="1" x14ac:dyDescent="0.2">
      <c r="A162" s="6">
        <v>797</v>
      </c>
      <c r="B162" s="6">
        <v>150</v>
      </c>
      <c r="C162" s="16">
        <v>42978</v>
      </c>
      <c r="D162" s="16" t="s">
        <v>109</v>
      </c>
      <c r="E162" s="17">
        <v>100004251</v>
      </c>
      <c r="F162" s="16">
        <v>2702</v>
      </c>
      <c r="G162" s="16">
        <v>131.03497999999999</v>
      </c>
      <c r="H162" s="18" t="s">
        <v>546</v>
      </c>
      <c r="I162" s="18">
        <v>11686</v>
      </c>
      <c r="J162" s="19"/>
      <c r="K162" s="21"/>
      <c r="L162" s="21" t="s">
        <v>72</v>
      </c>
      <c r="M162" s="21" t="s">
        <v>186</v>
      </c>
      <c r="N162" s="22" t="s">
        <v>547</v>
      </c>
      <c r="O162" s="23">
        <v>0.49280000000000002</v>
      </c>
      <c r="P162" s="23">
        <v>0.2923</v>
      </c>
      <c r="Q162" s="23">
        <v>0.77349999999999997</v>
      </c>
      <c r="R162" s="23">
        <v>0.2923</v>
      </c>
      <c r="S162" s="23">
        <v>0.52829999999999999</v>
      </c>
      <c r="T162" s="23">
        <v>0.44490000000000002</v>
      </c>
      <c r="U162" s="23">
        <v>0.46100000000000002</v>
      </c>
      <c r="V162" s="23">
        <v>0.39639999999999997</v>
      </c>
      <c r="W162" s="23">
        <v>0.372</v>
      </c>
      <c r="X162" s="23">
        <v>0.55200000000000005</v>
      </c>
      <c r="Y162" s="23">
        <v>0.3715</v>
      </c>
      <c r="Z162" s="23">
        <v>0.33610000000000001</v>
      </c>
      <c r="AA162" s="30">
        <f t="shared" si="16"/>
        <v>0.19735646823845307</v>
      </c>
      <c r="AB162" s="30">
        <f t="shared" si="17"/>
        <v>0.11394381006378472</v>
      </c>
      <c r="AC162" s="30">
        <f t="shared" si="18"/>
        <v>9.7717461194109193E-2</v>
      </c>
      <c r="AD162" s="30">
        <f t="shared" si="19"/>
        <v>5.6417202524945753E-2</v>
      </c>
      <c r="AE162" s="30">
        <f t="shared" si="20"/>
        <v>3.7549256539466502E-2</v>
      </c>
      <c r="AF162" s="30">
        <f t="shared" si="21"/>
        <v>2.1679073370931303E-2</v>
      </c>
      <c r="AG162" s="30">
        <f t="shared" si="22"/>
        <v>9.4543476183652622E-2</v>
      </c>
      <c r="AH162" s="30">
        <f t="shared" si="23"/>
        <v>5.4584701424754814E-2</v>
      </c>
    </row>
    <row r="163" spans="1:34" ht="15" customHeight="1" x14ac:dyDescent="0.2">
      <c r="A163" s="6">
        <v>509</v>
      </c>
      <c r="B163" s="6">
        <v>151</v>
      </c>
      <c r="C163" s="16">
        <v>32415</v>
      </c>
      <c r="D163" s="16" t="s">
        <v>56</v>
      </c>
      <c r="E163" s="17">
        <v>100001182</v>
      </c>
      <c r="F163" s="16">
        <v>6034</v>
      </c>
      <c r="G163" s="16">
        <v>335.29554999999999</v>
      </c>
      <c r="H163" s="18" t="s">
        <v>548</v>
      </c>
      <c r="I163" s="18">
        <v>5282807</v>
      </c>
      <c r="J163" s="24" t="s">
        <v>549</v>
      </c>
      <c r="K163" s="21"/>
      <c r="L163" s="21" t="s">
        <v>72</v>
      </c>
      <c r="M163" s="21" t="s">
        <v>189</v>
      </c>
      <c r="N163" s="22" t="s">
        <v>550</v>
      </c>
      <c r="O163" s="23">
        <v>0.84740000000000004</v>
      </c>
      <c r="P163" s="23">
        <v>0.192</v>
      </c>
      <c r="Q163" s="23">
        <v>1.1526000000000001</v>
      </c>
      <c r="R163" s="23">
        <v>0.20649999999999999</v>
      </c>
      <c r="S163" s="23">
        <v>0.49390000000000001</v>
      </c>
      <c r="T163" s="23">
        <v>0.68620000000000003</v>
      </c>
      <c r="U163" s="23">
        <v>0.18970000000000001</v>
      </c>
      <c r="V163" s="23">
        <v>0.82199999999999995</v>
      </c>
      <c r="W163" s="23">
        <v>0.5202</v>
      </c>
      <c r="X163" s="23">
        <v>1.2181999999999999</v>
      </c>
      <c r="Y163" s="23">
        <v>0.45619999999999999</v>
      </c>
      <c r="Z163" s="23">
        <v>0.2366</v>
      </c>
      <c r="AA163" s="30">
        <f t="shared" si="16"/>
        <v>0.40075602996780418</v>
      </c>
      <c r="AB163" s="30">
        <f t="shared" si="17"/>
        <v>0.2313766017812775</v>
      </c>
      <c r="AC163" s="30">
        <f t="shared" si="18"/>
        <v>0.19711534694183513</v>
      </c>
      <c r="AD163" s="30">
        <f t="shared" si="19"/>
        <v>0.11380459861827499</v>
      </c>
      <c r="AE163" s="30">
        <f t="shared" si="20"/>
        <v>0.25822401557992652</v>
      </c>
      <c r="AF163" s="30">
        <f t="shared" si="21"/>
        <v>0.14908570490629672</v>
      </c>
      <c r="AG163" s="30">
        <f t="shared" si="22"/>
        <v>0.42063532899650735</v>
      </c>
      <c r="AH163" s="30">
        <f t="shared" si="23"/>
        <v>0.24285392042680032</v>
      </c>
    </row>
    <row r="164" spans="1:34" ht="15" customHeight="1" x14ac:dyDescent="0.2">
      <c r="A164" s="6">
        <v>804</v>
      </c>
      <c r="B164" s="6">
        <v>152</v>
      </c>
      <c r="C164" s="16">
        <v>32388</v>
      </c>
      <c r="D164" s="16" t="s">
        <v>56</v>
      </c>
      <c r="E164" s="17">
        <v>100001102</v>
      </c>
      <c r="F164" s="16">
        <v>2990</v>
      </c>
      <c r="G164" s="16">
        <v>229.14453</v>
      </c>
      <c r="H164" s="18" t="s">
        <v>551</v>
      </c>
      <c r="I164" s="18">
        <v>12736</v>
      </c>
      <c r="J164" s="24" t="s">
        <v>552</v>
      </c>
      <c r="K164" s="21"/>
      <c r="L164" s="21" t="s">
        <v>72</v>
      </c>
      <c r="M164" s="21" t="s">
        <v>186</v>
      </c>
      <c r="N164" s="22" t="s">
        <v>553</v>
      </c>
      <c r="O164" s="23">
        <v>0.14099999999999999</v>
      </c>
      <c r="P164" s="23">
        <v>0.1023</v>
      </c>
      <c r="Q164" s="23">
        <v>0.16289999999999999</v>
      </c>
      <c r="R164" s="23">
        <v>0.1245</v>
      </c>
      <c r="S164" s="23">
        <v>0.14000000000000001</v>
      </c>
      <c r="T164" s="23">
        <v>5.5899999999999998E-2</v>
      </c>
      <c r="U164" s="23">
        <v>8.43E-2</v>
      </c>
      <c r="V164" s="23">
        <v>0.10440000000000001</v>
      </c>
      <c r="W164" s="23">
        <v>7.0400000000000004E-2</v>
      </c>
      <c r="X164" s="23">
        <v>0.1366</v>
      </c>
      <c r="Y164" s="23">
        <v>3.6200000000000003E-2</v>
      </c>
      <c r="Z164" s="23">
        <v>6.9199999999999998E-2</v>
      </c>
      <c r="AA164" s="30">
        <f t="shared" si="16"/>
        <v>2.5054740070493586E-2</v>
      </c>
      <c r="AB164" s="30">
        <f t="shared" si="17"/>
        <v>1.4465360924175576E-2</v>
      </c>
      <c r="AC164" s="30">
        <f t="shared" si="18"/>
        <v>3.6543763717858405E-2</v>
      </c>
      <c r="AD164" s="30">
        <f t="shared" si="19"/>
        <v>2.1098551819707632E-2</v>
      </c>
      <c r="AE164" s="30">
        <f t="shared" si="20"/>
        <v>1.3957156666822356E-2</v>
      </c>
      <c r="AF164" s="30">
        <f t="shared" si="21"/>
        <v>8.058168158711668E-3</v>
      </c>
      <c r="AG164" s="30">
        <f t="shared" si="22"/>
        <v>4.1782399271569945E-2</v>
      </c>
      <c r="AH164" s="30">
        <f t="shared" si="23"/>
        <v>2.4123079466829334E-2</v>
      </c>
    </row>
    <row r="165" spans="1:34" ht="15" customHeight="1" x14ac:dyDescent="0.2">
      <c r="A165" s="6">
        <v>981</v>
      </c>
      <c r="B165" s="6">
        <v>153</v>
      </c>
      <c r="C165" s="16">
        <v>35651</v>
      </c>
      <c r="D165" s="16" t="s">
        <v>76</v>
      </c>
      <c r="E165" s="17">
        <v>100001635</v>
      </c>
      <c r="F165" s="16">
        <v>823</v>
      </c>
      <c r="G165" s="16">
        <v>143.08151000000001</v>
      </c>
      <c r="H165" s="18" t="s">
        <v>554</v>
      </c>
      <c r="I165" s="18">
        <v>126041</v>
      </c>
      <c r="J165" s="24" t="s">
        <v>555</v>
      </c>
      <c r="K165" s="21"/>
      <c r="L165" s="21" t="s">
        <v>96</v>
      </c>
      <c r="M165" s="21" t="s">
        <v>161</v>
      </c>
      <c r="N165" s="22" t="s">
        <v>556</v>
      </c>
      <c r="O165" s="23">
        <v>0.44579999999999997</v>
      </c>
      <c r="P165" s="23">
        <v>0.69420000000000004</v>
      </c>
      <c r="Q165" s="23">
        <v>0.75129999999999997</v>
      </c>
      <c r="R165" s="23">
        <v>0.95579999999999998</v>
      </c>
      <c r="S165" s="23">
        <v>0.80249999999999999</v>
      </c>
      <c r="T165" s="23">
        <v>1.76</v>
      </c>
      <c r="U165" s="23">
        <v>0.34150000000000003</v>
      </c>
      <c r="V165" s="23">
        <v>0.28949999999999998</v>
      </c>
      <c r="W165" s="23">
        <v>0.60170000000000001</v>
      </c>
      <c r="X165" s="23">
        <v>1.0021</v>
      </c>
      <c r="Y165" s="23">
        <v>1.0874999999999999</v>
      </c>
      <c r="Z165" s="23">
        <v>0.80810000000000004</v>
      </c>
      <c r="AA165" s="30">
        <f t="shared" si="16"/>
        <v>0.13262026826829848</v>
      </c>
      <c r="AB165" s="30">
        <f t="shared" si="17"/>
        <v>7.6568347584702517E-2</v>
      </c>
      <c r="AC165" s="30">
        <f t="shared" si="18"/>
        <v>0.41992655177886645</v>
      </c>
      <c r="AD165" s="30">
        <f t="shared" si="19"/>
        <v>0.24244470770939988</v>
      </c>
      <c r="AE165" s="30">
        <f t="shared" si="20"/>
        <v>0.13657593736330972</v>
      </c>
      <c r="AF165" s="30">
        <f t="shared" si="21"/>
        <v>7.885215420153234E-2</v>
      </c>
      <c r="AG165" s="30">
        <f t="shared" si="22"/>
        <v>0.11690143996831957</v>
      </c>
      <c r="AH165" s="30">
        <f t="shared" si="23"/>
        <v>6.7493077834364187E-2</v>
      </c>
    </row>
    <row r="166" spans="1:34" ht="15" customHeight="1" x14ac:dyDescent="0.2">
      <c r="A166" s="6">
        <v>514</v>
      </c>
      <c r="B166" s="6">
        <v>154</v>
      </c>
      <c r="C166" s="16">
        <v>33587</v>
      </c>
      <c r="D166" s="16" t="s">
        <v>56</v>
      </c>
      <c r="E166" s="17">
        <v>100001335</v>
      </c>
      <c r="F166" s="16">
        <v>5950</v>
      </c>
      <c r="G166" s="16">
        <v>309.2799</v>
      </c>
      <c r="I166" s="18">
        <v>5282768</v>
      </c>
      <c r="J166" s="19"/>
      <c r="K166" s="20" t="s">
        <v>557</v>
      </c>
      <c r="L166" s="21" t="s">
        <v>72</v>
      </c>
      <c r="M166" s="21" t="s">
        <v>189</v>
      </c>
      <c r="N166" s="22" t="s">
        <v>558</v>
      </c>
      <c r="O166" s="23">
        <v>0.1234</v>
      </c>
      <c r="P166" s="23">
        <v>0.1268</v>
      </c>
      <c r="Q166" s="23">
        <v>0.3004</v>
      </c>
      <c r="R166" s="23">
        <v>0.1047</v>
      </c>
      <c r="S166" s="23">
        <v>8.2000000000000003E-2</v>
      </c>
      <c r="T166" s="23">
        <v>8.8700000000000001E-2</v>
      </c>
      <c r="U166" s="23">
        <v>0.1085</v>
      </c>
      <c r="V166" s="23">
        <v>0.17949999999999999</v>
      </c>
      <c r="W166" s="23">
        <v>0.20150000000000001</v>
      </c>
      <c r="X166" s="23">
        <v>0.37680000000000002</v>
      </c>
      <c r="Y166" s="23">
        <v>0.16719999999999999</v>
      </c>
      <c r="Z166" s="23">
        <v>0.1022</v>
      </c>
      <c r="AA166" s="30">
        <f t="shared" si="16"/>
        <v>8.2648869051884566E-2</v>
      </c>
      <c r="AB166" s="30">
        <f t="shared" si="17"/>
        <v>4.771734679532369E-2</v>
      </c>
      <c r="AC166" s="30">
        <f t="shared" si="18"/>
        <v>9.5229547235438777E-3</v>
      </c>
      <c r="AD166" s="30">
        <f t="shared" si="19"/>
        <v>5.498080473118676E-3</v>
      </c>
      <c r="AE166" s="30">
        <f t="shared" si="20"/>
        <v>3.9684869772860384E-2</v>
      </c>
      <c r="AF166" s="30">
        <f t="shared" si="21"/>
        <v>2.2912070246116186E-2</v>
      </c>
      <c r="AG166" s="30">
        <f t="shared" si="22"/>
        <v>0.11717144134415462</v>
      </c>
      <c r="AH166" s="30">
        <f t="shared" si="23"/>
        <v>6.7648963201384124E-2</v>
      </c>
    </row>
    <row r="167" spans="1:34" ht="15" customHeight="1" x14ac:dyDescent="0.2">
      <c r="A167" s="6">
        <v>165</v>
      </c>
      <c r="B167" s="6">
        <v>155</v>
      </c>
      <c r="C167" s="16">
        <v>37459</v>
      </c>
      <c r="D167" s="16" t="s">
        <v>76</v>
      </c>
      <c r="E167" s="17">
        <v>100002154</v>
      </c>
      <c r="F167" s="16">
        <v>823</v>
      </c>
      <c r="G167" s="16">
        <v>230.09577999999999</v>
      </c>
      <c r="H167" s="18" t="s">
        <v>559</v>
      </c>
      <c r="I167" s="18">
        <v>3032311</v>
      </c>
      <c r="J167" s="24" t="s">
        <v>560</v>
      </c>
      <c r="K167" s="21"/>
      <c r="L167" s="21" t="s">
        <v>66</v>
      </c>
      <c r="M167" s="21" t="s">
        <v>67</v>
      </c>
      <c r="N167" s="22" t="s">
        <v>561</v>
      </c>
      <c r="O167" s="23">
        <v>0.62919999999999998</v>
      </c>
      <c r="P167" s="23">
        <v>0.52669999999999995</v>
      </c>
      <c r="Q167" s="23">
        <v>1.05</v>
      </c>
      <c r="R167" s="23">
        <v>0.2823</v>
      </c>
      <c r="S167" s="23">
        <v>0.41010000000000002</v>
      </c>
      <c r="T167" s="23">
        <v>0.58640000000000003</v>
      </c>
      <c r="U167" s="23">
        <v>1.1615</v>
      </c>
      <c r="V167" s="23">
        <v>0.57369999999999999</v>
      </c>
      <c r="W167" s="23">
        <v>0.95</v>
      </c>
      <c r="X167" s="23">
        <v>1.3985000000000001</v>
      </c>
      <c r="Y167" s="23">
        <v>0.77390000000000003</v>
      </c>
      <c r="Z167" s="23">
        <v>1.3946000000000001</v>
      </c>
      <c r="AA167" s="30">
        <f t="shared" si="16"/>
        <v>0.22642677992381288</v>
      </c>
      <c r="AB167" s="30">
        <f t="shared" si="17"/>
        <v>0.13072756234075353</v>
      </c>
      <c r="AC167" s="30">
        <f t="shared" si="18"/>
        <v>0.12467350248638355</v>
      </c>
      <c r="AD167" s="30">
        <f t="shared" si="19"/>
        <v>7.198028022132702E-2</v>
      </c>
      <c r="AE167" s="30">
        <f t="shared" si="20"/>
        <v>0.24309183906956278</v>
      </c>
      <c r="AF167" s="30">
        <f t="shared" si="21"/>
        <v>0.14034913872461327</v>
      </c>
      <c r="AG167" s="30">
        <f t="shared" si="22"/>
        <v>0.29352434311313991</v>
      </c>
      <c r="AH167" s="30">
        <f t="shared" si="23"/>
        <v>0.16946635851007941</v>
      </c>
    </row>
    <row r="168" spans="1:34" ht="15" customHeight="1" x14ac:dyDescent="0.2">
      <c r="A168" s="6">
        <v>515</v>
      </c>
      <c r="B168" s="6">
        <v>156</v>
      </c>
      <c r="C168" s="16">
        <v>1552</v>
      </c>
      <c r="D168" s="16" t="s">
        <v>56</v>
      </c>
      <c r="E168" s="17">
        <v>1087</v>
      </c>
      <c r="F168" s="16">
        <v>6355.6</v>
      </c>
      <c r="G168" s="16">
        <v>337.31119999999999</v>
      </c>
      <c r="H168" s="18" t="s">
        <v>562</v>
      </c>
      <c r="I168" s="18">
        <v>5281116</v>
      </c>
      <c r="J168" s="24" t="s">
        <v>563</v>
      </c>
      <c r="K168" s="21"/>
      <c r="L168" s="21" t="s">
        <v>72</v>
      </c>
      <c r="M168" s="21" t="s">
        <v>189</v>
      </c>
      <c r="N168" s="22" t="s">
        <v>564</v>
      </c>
      <c r="O168" s="23">
        <v>0.1673</v>
      </c>
      <c r="P168" s="23">
        <v>0.25840000000000002</v>
      </c>
      <c r="Q168" s="23">
        <v>0.28270000000000001</v>
      </c>
      <c r="R168" s="23">
        <v>0.2034</v>
      </c>
      <c r="S168" s="23">
        <v>0.1164</v>
      </c>
      <c r="T168" s="23">
        <v>0.1211</v>
      </c>
      <c r="U168" s="23">
        <v>0.15429999999999999</v>
      </c>
      <c r="V168" s="23">
        <v>0.19170000000000001</v>
      </c>
      <c r="W168" s="23">
        <v>0.38569999999999999</v>
      </c>
      <c r="X168" s="23">
        <v>0.28470000000000001</v>
      </c>
      <c r="Y168" s="23">
        <v>0.26390000000000002</v>
      </c>
      <c r="Z168" s="23">
        <v>0.17069999999999999</v>
      </c>
      <c r="AA168" s="30">
        <f t="shared" si="16"/>
        <v>4.967322104402816E-2</v>
      </c>
      <c r="AB168" s="30">
        <f t="shared" si="17"/>
        <v>2.8678847541285444E-2</v>
      </c>
      <c r="AC168" s="30">
        <f t="shared" si="18"/>
        <v>3.9950497146121013E-2</v>
      </c>
      <c r="AD168" s="30">
        <f t="shared" si="19"/>
        <v>2.3065430281572343E-2</v>
      </c>
      <c r="AE168" s="30">
        <f t="shared" si="20"/>
        <v>0.10142360014644852</v>
      </c>
      <c r="AF168" s="30">
        <f t="shared" si="21"/>
        <v>5.8556942846733025E-2</v>
      </c>
      <c r="AG168" s="30">
        <f t="shared" si="22"/>
        <v>4.9570241969239037E-2</v>
      </c>
      <c r="AH168" s="30">
        <f t="shared" si="23"/>
        <v>2.8619392544735046E-2</v>
      </c>
    </row>
    <row r="169" spans="1:34" ht="15" customHeight="1" x14ac:dyDescent="0.2">
      <c r="A169" s="6">
        <v>338</v>
      </c>
      <c r="B169" s="6">
        <v>157</v>
      </c>
      <c r="C169" s="16">
        <v>20699</v>
      </c>
      <c r="D169" s="16" t="s">
        <v>62</v>
      </c>
      <c r="E169" s="17">
        <v>100000846</v>
      </c>
      <c r="F169" s="16">
        <v>1517.5</v>
      </c>
      <c r="G169" s="16">
        <v>217</v>
      </c>
      <c r="H169" s="18" t="s">
        <v>565</v>
      </c>
      <c r="I169" s="18">
        <v>222285</v>
      </c>
      <c r="J169" s="24" t="s">
        <v>566</v>
      </c>
      <c r="K169" s="20" t="s">
        <v>567</v>
      </c>
      <c r="L169" s="21" t="s">
        <v>59</v>
      </c>
      <c r="M169" s="21" t="s">
        <v>405</v>
      </c>
      <c r="N169" s="22" t="s">
        <v>568</v>
      </c>
      <c r="O169" s="23">
        <v>0.48180000000000001</v>
      </c>
      <c r="P169" s="23">
        <v>0.74299999999999999</v>
      </c>
      <c r="Q169" s="23">
        <v>1.6988000000000001</v>
      </c>
      <c r="R169" s="23">
        <v>0.47070000000000001</v>
      </c>
      <c r="S169" s="23">
        <v>0.68410000000000004</v>
      </c>
      <c r="T169" s="23">
        <v>0.87380000000000002</v>
      </c>
      <c r="U169" s="23">
        <v>0.83909999999999996</v>
      </c>
      <c r="V169" s="23">
        <v>1.014</v>
      </c>
      <c r="W169" s="23">
        <v>0.36709999999999998</v>
      </c>
      <c r="X169" s="23">
        <v>0.3957</v>
      </c>
      <c r="Y169" s="23">
        <v>0.98599999999999999</v>
      </c>
      <c r="Z169" s="23">
        <v>0.43880000000000002</v>
      </c>
      <c r="AA169" s="30">
        <f t="shared" si="16"/>
        <v>0.52311758610171832</v>
      </c>
      <c r="AB169" s="30">
        <f t="shared" si="17"/>
        <v>0.30202207915365431</v>
      </c>
      <c r="AC169" s="30">
        <f t="shared" si="18"/>
        <v>0.16465966921704506</v>
      </c>
      <c r="AD169" s="30">
        <f t="shared" si="19"/>
        <v>9.5066304347135699E-2</v>
      </c>
      <c r="AE169" s="30">
        <f t="shared" si="20"/>
        <v>0.27322225791875387</v>
      </c>
      <c r="AF169" s="30">
        <f t="shared" si="21"/>
        <v>0.15774494415798992</v>
      </c>
      <c r="AG169" s="30">
        <f t="shared" si="22"/>
        <v>0.2686880760700448</v>
      </c>
      <c r="AH169" s="30">
        <f t="shared" si="23"/>
        <v>0.15512713304708303</v>
      </c>
    </row>
    <row r="170" spans="1:34" ht="15" customHeight="1" x14ac:dyDescent="0.2">
      <c r="A170" s="6">
        <v>339</v>
      </c>
      <c r="B170" s="6">
        <v>158</v>
      </c>
      <c r="C170" s="16">
        <v>42420</v>
      </c>
      <c r="D170" s="16" t="s">
        <v>109</v>
      </c>
      <c r="E170" s="17">
        <v>100001320</v>
      </c>
      <c r="F170" s="16">
        <v>2186</v>
      </c>
      <c r="G170" s="16">
        <v>135.02988999999999</v>
      </c>
      <c r="H170" s="18" t="s">
        <v>569</v>
      </c>
      <c r="I170" s="18">
        <v>2781043</v>
      </c>
      <c r="J170" s="19"/>
      <c r="K170" s="21"/>
      <c r="L170" s="21" t="s">
        <v>59</v>
      </c>
      <c r="M170" s="21" t="s">
        <v>405</v>
      </c>
      <c r="N170" s="22" t="s">
        <v>570</v>
      </c>
      <c r="O170" s="23">
        <v>0.31319999999999998</v>
      </c>
      <c r="P170" s="23">
        <v>0.36720000000000003</v>
      </c>
      <c r="Q170" s="23">
        <v>0.68179999999999996</v>
      </c>
      <c r="R170" s="23">
        <v>0.35549999999999998</v>
      </c>
      <c r="S170" s="23">
        <v>0.40760000000000002</v>
      </c>
      <c r="T170" s="23">
        <v>0.52810000000000001</v>
      </c>
      <c r="U170" s="23">
        <v>0.5323</v>
      </c>
      <c r="V170" s="23">
        <v>0.61329999999999996</v>
      </c>
      <c r="W170" s="23">
        <v>0.3523</v>
      </c>
      <c r="X170" s="23">
        <v>0.34489999999999998</v>
      </c>
      <c r="Y170" s="23">
        <v>0.32219999999999999</v>
      </c>
      <c r="Z170" s="23">
        <v>0.23139999999999999</v>
      </c>
      <c r="AA170" s="30">
        <f t="shared" si="16"/>
        <v>0.16253379819457711</v>
      </c>
      <c r="AB170" s="30">
        <f t="shared" si="17"/>
        <v>9.3838932140051415E-2</v>
      </c>
      <c r="AC170" s="30">
        <f t="shared" si="18"/>
        <v>7.2284484273367339E-2</v>
      </c>
      <c r="AD170" s="30">
        <f t="shared" si="19"/>
        <v>4.1733466453461904E-2</v>
      </c>
      <c r="AE170" s="30">
        <f t="shared" si="20"/>
        <v>0.1090779537761869</v>
      </c>
      <c r="AF170" s="30">
        <f t="shared" si="21"/>
        <v>6.2976185975335067E-2</v>
      </c>
      <c r="AG170" s="30">
        <f t="shared" si="22"/>
        <v>4.9037604617952632E-2</v>
      </c>
      <c r="AH170" s="30">
        <f t="shared" si="23"/>
        <v>2.831187422658939E-2</v>
      </c>
    </row>
    <row r="171" spans="1:34" ht="15" customHeight="1" x14ac:dyDescent="0.2">
      <c r="A171" s="6">
        <v>731</v>
      </c>
      <c r="B171" s="6">
        <v>159</v>
      </c>
      <c r="C171" s="16">
        <v>1497</v>
      </c>
      <c r="D171" s="16" t="s">
        <v>62</v>
      </c>
      <c r="E171" s="17">
        <v>420</v>
      </c>
      <c r="F171" s="16">
        <v>1304</v>
      </c>
      <c r="G171" s="16">
        <v>174.1</v>
      </c>
      <c r="H171" s="18" t="s">
        <v>571</v>
      </c>
      <c r="I171" s="18">
        <v>700</v>
      </c>
      <c r="J171" s="24" t="s">
        <v>572</v>
      </c>
      <c r="K171" s="20" t="s">
        <v>573</v>
      </c>
      <c r="L171" s="21" t="s">
        <v>72</v>
      </c>
      <c r="M171" s="21" t="s">
        <v>475</v>
      </c>
      <c r="N171" s="22" t="s">
        <v>574</v>
      </c>
      <c r="O171" s="23">
        <v>0.11990000000000001</v>
      </c>
      <c r="P171" s="23">
        <v>0.11409999999999999</v>
      </c>
      <c r="Q171" s="23">
        <v>0.15790000000000001</v>
      </c>
      <c r="R171" s="23">
        <v>0.29780000000000001</v>
      </c>
      <c r="S171" s="23">
        <v>0.4294</v>
      </c>
      <c r="T171" s="23">
        <v>0.44169999999999998</v>
      </c>
      <c r="U171" s="23">
        <v>0.20430000000000001</v>
      </c>
      <c r="V171" s="23">
        <v>0.2505</v>
      </c>
      <c r="W171" s="23">
        <v>0.15540000000000001</v>
      </c>
      <c r="X171" s="23">
        <v>0.60399999999999998</v>
      </c>
      <c r="Y171" s="23">
        <v>0.40620000000000001</v>
      </c>
      <c r="Z171" s="23">
        <v>0.41120000000000001</v>
      </c>
      <c r="AA171" s="30">
        <f t="shared" si="16"/>
        <v>1.9425298510504844E-2</v>
      </c>
      <c r="AB171" s="30">
        <f t="shared" si="17"/>
        <v>1.1215201324128808E-2</v>
      </c>
      <c r="AC171" s="30">
        <f t="shared" si="18"/>
        <v>6.5129836139480299E-2</v>
      </c>
      <c r="AD171" s="30">
        <f t="shared" si="19"/>
        <v>3.7602728427405169E-2</v>
      </c>
      <c r="AE171" s="30">
        <f t="shared" si="20"/>
        <v>3.8829627863269697E-2</v>
      </c>
      <c r="AF171" s="30">
        <f t="shared" si="21"/>
        <v>2.2418296099391753E-2</v>
      </c>
      <c r="AG171" s="30">
        <f t="shared" si="22"/>
        <v>9.2087928995426491E-2</v>
      </c>
      <c r="AH171" s="30">
        <f t="shared" si="23"/>
        <v>5.3166990594624632E-2</v>
      </c>
    </row>
    <row r="172" spans="1:34" ht="15" customHeight="1" x14ac:dyDescent="0.2">
      <c r="A172" s="6">
        <v>818</v>
      </c>
      <c r="B172" s="6">
        <v>160</v>
      </c>
      <c r="C172" s="16">
        <v>15765</v>
      </c>
      <c r="D172" s="16" t="s">
        <v>109</v>
      </c>
      <c r="E172" s="17">
        <v>2054</v>
      </c>
      <c r="F172" s="16">
        <v>2785</v>
      </c>
      <c r="G172" s="16">
        <v>131.03497999999999</v>
      </c>
      <c r="H172" s="18" t="s">
        <v>575</v>
      </c>
      <c r="I172" s="18">
        <v>11756</v>
      </c>
      <c r="J172" s="19"/>
      <c r="K172" s="21"/>
      <c r="L172" s="21" t="s">
        <v>72</v>
      </c>
      <c r="M172" s="21" t="s">
        <v>186</v>
      </c>
      <c r="N172" s="22" t="s">
        <v>576</v>
      </c>
      <c r="O172" s="23">
        <v>0.78879999999999995</v>
      </c>
      <c r="P172" s="23">
        <v>1.0119</v>
      </c>
      <c r="Q172" s="23">
        <v>1.2050000000000001</v>
      </c>
      <c r="R172" s="23">
        <v>0.4708</v>
      </c>
      <c r="S172" s="23">
        <v>0.55689999999999995</v>
      </c>
      <c r="T172" s="23">
        <v>0.4451</v>
      </c>
      <c r="U172" s="23">
        <v>0.87860000000000005</v>
      </c>
      <c r="V172" s="23">
        <v>0.98809999999999998</v>
      </c>
      <c r="W172" s="23">
        <v>1.3129</v>
      </c>
      <c r="X172" s="23">
        <v>0.82979999999999998</v>
      </c>
      <c r="Y172" s="23">
        <v>0.59589999999999999</v>
      </c>
      <c r="Z172" s="23">
        <v>0.4582</v>
      </c>
      <c r="AA172" s="30">
        <f t="shared" si="16"/>
        <v>0.17006000901642498</v>
      </c>
      <c r="AB172" s="30">
        <f t="shared" si="17"/>
        <v>9.8184191984023159E-2</v>
      </c>
      <c r="AC172" s="30">
        <f t="shared" si="18"/>
        <v>4.7810900663156519E-2</v>
      </c>
      <c r="AD172" s="30">
        <f t="shared" si="19"/>
        <v>2.7603636368071876E-2</v>
      </c>
      <c r="AE172" s="30">
        <f t="shared" si="20"/>
        <v>0.18442155212688441</v>
      </c>
      <c r="AF172" s="30">
        <f t="shared" si="21"/>
        <v>0.10647583276482532</v>
      </c>
      <c r="AG172" s="30">
        <f t="shared" si="22"/>
        <v>0.15339022857477666</v>
      </c>
      <c r="AH172" s="30">
        <f t="shared" si="23"/>
        <v>8.8559889758705532E-2</v>
      </c>
    </row>
    <row r="173" spans="1:34" ht="15" customHeight="1" x14ac:dyDescent="0.2">
      <c r="A173" s="6">
        <v>1499</v>
      </c>
      <c r="B173" s="6">
        <v>161</v>
      </c>
      <c r="C173" s="16">
        <v>35630</v>
      </c>
      <c r="D173" s="16" t="s">
        <v>56</v>
      </c>
      <c r="E173" s="17">
        <v>100001542</v>
      </c>
      <c r="F173" s="16">
        <v>1755</v>
      </c>
      <c r="G173" s="16">
        <v>193.05063000000001</v>
      </c>
      <c r="H173" s="18" t="s">
        <v>577</v>
      </c>
      <c r="I173" s="18">
        <v>445858</v>
      </c>
      <c r="J173" s="24" t="s">
        <v>578</v>
      </c>
      <c r="K173" s="20" t="s">
        <v>579</v>
      </c>
      <c r="L173" s="21" t="s">
        <v>139</v>
      </c>
      <c r="M173" s="21" t="s">
        <v>290</v>
      </c>
      <c r="N173" s="22" t="s">
        <v>580</v>
      </c>
      <c r="O173" s="23">
        <v>0.49930000000000002</v>
      </c>
      <c r="P173" s="23">
        <v>0.65229999999999999</v>
      </c>
      <c r="Q173" s="23">
        <v>0.39810000000000001</v>
      </c>
      <c r="R173" s="23">
        <v>0.73</v>
      </c>
      <c r="S173" s="23">
        <v>0.21779999999999999</v>
      </c>
      <c r="T173" s="23">
        <v>0.36070000000000002</v>
      </c>
      <c r="U173" s="23">
        <v>0.27650000000000002</v>
      </c>
      <c r="V173" s="23">
        <v>0.60319999999999996</v>
      </c>
      <c r="W173" s="23">
        <v>0.32650000000000001</v>
      </c>
      <c r="X173" s="23">
        <v>0.84740000000000004</v>
      </c>
      <c r="Y173" s="23">
        <v>0.45079999999999998</v>
      </c>
      <c r="Z173" s="23">
        <v>0.68149999999999999</v>
      </c>
      <c r="AA173" s="30">
        <f t="shared" si="16"/>
        <v>0.10449246650144452</v>
      </c>
      <c r="AB173" s="30">
        <f t="shared" si="17"/>
        <v>6.0328753662896951E-2</v>
      </c>
      <c r="AC173" s="30">
        <f t="shared" si="18"/>
        <v>0.2158064307557945</v>
      </c>
      <c r="AD173" s="30">
        <f t="shared" si="19"/>
        <v>0.1245959008897103</v>
      </c>
      <c r="AE173" s="30">
        <f t="shared" si="20"/>
        <v>0.14368011537981018</v>
      </c>
      <c r="AF173" s="30">
        <f t="shared" si="21"/>
        <v>8.2953753291729895E-2</v>
      </c>
      <c r="AG173" s="30">
        <f t="shared" si="22"/>
        <v>0.16263007102009125</v>
      </c>
      <c r="AH173" s="30">
        <f t="shared" si="23"/>
        <v>9.3894515281777641E-2</v>
      </c>
    </row>
    <row r="174" spans="1:34" ht="15" customHeight="1" x14ac:dyDescent="0.2">
      <c r="A174" s="6">
        <v>270</v>
      </c>
      <c r="B174" s="6">
        <v>162</v>
      </c>
      <c r="C174" s="16">
        <v>48518</v>
      </c>
      <c r="D174" s="16" t="s">
        <v>76</v>
      </c>
      <c r="E174" s="17">
        <v>100006048</v>
      </c>
      <c r="F174" s="16">
        <v>2470</v>
      </c>
      <c r="G174" s="16">
        <v>265.15467000000001</v>
      </c>
      <c r="H174" s="18" t="s">
        <v>581</v>
      </c>
      <c r="I174" s="18">
        <v>5281796</v>
      </c>
      <c r="J174" s="24" t="s">
        <v>582</v>
      </c>
      <c r="K174" s="21"/>
      <c r="L174" s="21" t="s">
        <v>66</v>
      </c>
      <c r="M174" s="21" t="s">
        <v>312</v>
      </c>
      <c r="N174" s="22" t="s">
        <v>583</v>
      </c>
      <c r="O174" s="23">
        <v>0.17330000000000001</v>
      </c>
      <c r="P174" s="23">
        <v>0.17330000000000001</v>
      </c>
      <c r="Q174" s="23">
        <v>0.17330000000000001</v>
      </c>
      <c r="R174" s="23">
        <v>0.17330000000000001</v>
      </c>
      <c r="S174" s="23">
        <v>0.17330000000000001</v>
      </c>
      <c r="T174" s="23">
        <v>0.17330000000000001</v>
      </c>
      <c r="U174" s="23">
        <v>0.17330000000000001</v>
      </c>
      <c r="V174" s="23">
        <v>0.17330000000000001</v>
      </c>
      <c r="W174" s="23">
        <v>0.17330000000000001</v>
      </c>
      <c r="X174" s="23">
        <v>0.17330000000000001</v>
      </c>
      <c r="Y174" s="23">
        <v>0.17330000000000001</v>
      </c>
      <c r="Z174" s="23">
        <v>0.17330000000000001</v>
      </c>
      <c r="AA174" s="30">
        <f t="shared" si="16"/>
        <v>0</v>
      </c>
      <c r="AB174" s="30">
        <f t="shared" si="17"/>
        <v>0</v>
      </c>
      <c r="AC174" s="30">
        <f t="shared" si="18"/>
        <v>0</v>
      </c>
      <c r="AD174" s="30">
        <f t="shared" si="19"/>
        <v>0</v>
      </c>
      <c r="AE174" s="30">
        <f t="shared" si="20"/>
        <v>0</v>
      </c>
      <c r="AF174" s="30">
        <f t="shared" si="21"/>
        <v>0</v>
      </c>
      <c r="AG174" s="30">
        <f t="shared" si="22"/>
        <v>0</v>
      </c>
      <c r="AH174" s="30">
        <f t="shared" si="23"/>
        <v>0</v>
      </c>
    </row>
    <row r="175" spans="1:34" ht="15" customHeight="1" x14ac:dyDescent="0.2">
      <c r="A175" s="6">
        <v>861</v>
      </c>
      <c r="B175" s="6">
        <v>163</v>
      </c>
      <c r="C175" s="16">
        <v>2134</v>
      </c>
      <c r="D175" s="16" t="s">
        <v>56</v>
      </c>
      <c r="E175" s="17">
        <v>327</v>
      </c>
      <c r="F175" s="16">
        <v>2425</v>
      </c>
      <c r="G175" s="16">
        <v>784.14985000000001</v>
      </c>
      <c r="H175" s="18" t="s">
        <v>584</v>
      </c>
      <c r="I175" s="18">
        <v>643975</v>
      </c>
      <c r="J175" s="24" t="s">
        <v>585</v>
      </c>
      <c r="K175" s="20" t="s">
        <v>586</v>
      </c>
      <c r="L175" s="21" t="s">
        <v>399</v>
      </c>
      <c r="M175" s="21" t="s">
        <v>587</v>
      </c>
      <c r="N175" s="22" t="s">
        <v>588</v>
      </c>
      <c r="O175" s="23">
        <v>0.74890000000000001</v>
      </c>
      <c r="P175" s="23">
        <v>0.74890000000000001</v>
      </c>
      <c r="Q175" s="23">
        <v>0.74890000000000001</v>
      </c>
      <c r="R175" s="23">
        <v>0.74890000000000001</v>
      </c>
      <c r="S175" s="23">
        <v>0.74890000000000001</v>
      </c>
      <c r="T175" s="23">
        <v>0.74890000000000001</v>
      </c>
      <c r="U175" s="23">
        <v>0.74890000000000001</v>
      </c>
      <c r="V175" s="23">
        <v>0.74890000000000001</v>
      </c>
      <c r="W175" s="23">
        <v>0.74890000000000001</v>
      </c>
      <c r="X175" s="23">
        <v>0.74890000000000001</v>
      </c>
      <c r="Y175" s="23">
        <v>0.74890000000000001</v>
      </c>
      <c r="Z175" s="23">
        <v>0.74890000000000001</v>
      </c>
      <c r="AA175" s="30">
        <f t="shared" si="16"/>
        <v>0</v>
      </c>
      <c r="AB175" s="30">
        <f t="shared" si="17"/>
        <v>0</v>
      </c>
      <c r="AC175" s="30">
        <f t="shared" si="18"/>
        <v>0</v>
      </c>
      <c r="AD175" s="30">
        <f t="shared" si="19"/>
        <v>0</v>
      </c>
      <c r="AE175" s="30">
        <f t="shared" si="20"/>
        <v>0</v>
      </c>
      <c r="AF175" s="30">
        <f t="shared" si="21"/>
        <v>0</v>
      </c>
      <c r="AG175" s="30">
        <f t="shared" si="22"/>
        <v>0</v>
      </c>
      <c r="AH175" s="30">
        <f t="shared" si="23"/>
        <v>0</v>
      </c>
    </row>
    <row r="176" spans="1:34" ht="15" customHeight="1" x14ac:dyDescent="0.2">
      <c r="A176" s="6">
        <v>863</v>
      </c>
      <c r="B176" s="6">
        <v>164</v>
      </c>
      <c r="C176" s="16">
        <v>15797</v>
      </c>
      <c r="D176" s="16" t="s">
        <v>56</v>
      </c>
      <c r="E176" s="17">
        <v>100000251</v>
      </c>
      <c r="F176" s="16">
        <v>2390</v>
      </c>
      <c r="G176" s="16">
        <v>455.09733</v>
      </c>
      <c r="H176" s="18" t="s">
        <v>589</v>
      </c>
      <c r="I176" s="18">
        <v>710</v>
      </c>
      <c r="J176" s="24" t="s">
        <v>590</v>
      </c>
      <c r="K176" s="20" t="s">
        <v>591</v>
      </c>
      <c r="L176" s="21" t="s">
        <v>399</v>
      </c>
      <c r="M176" s="21" t="s">
        <v>587</v>
      </c>
      <c r="N176" s="22" t="s">
        <v>592</v>
      </c>
      <c r="O176" s="23">
        <v>0.75</v>
      </c>
      <c r="P176" s="23">
        <v>0.75</v>
      </c>
      <c r="Q176" s="23">
        <v>0.75</v>
      </c>
      <c r="R176" s="23">
        <v>0.75</v>
      </c>
      <c r="S176" s="23">
        <v>0.75</v>
      </c>
      <c r="T176" s="23">
        <v>0.75</v>
      </c>
      <c r="U176" s="23">
        <v>0.75</v>
      </c>
      <c r="V176" s="23">
        <v>0.75</v>
      </c>
      <c r="W176" s="23">
        <v>0.75</v>
      </c>
      <c r="X176" s="23">
        <v>0.75</v>
      </c>
      <c r="Y176" s="23">
        <v>0.75</v>
      </c>
      <c r="Z176" s="23">
        <v>0.75</v>
      </c>
      <c r="AA176" s="30">
        <f t="shared" si="16"/>
        <v>0</v>
      </c>
      <c r="AB176" s="30">
        <f t="shared" si="17"/>
        <v>0</v>
      </c>
      <c r="AC176" s="30">
        <f t="shared" si="18"/>
        <v>0</v>
      </c>
      <c r="AD176" s="30">
        <f t="shared" si="19"/>
        <v>0</v>
      </c>
      <c r="AE176" s="30">
        <f t="shared" si="20"/>
        <v>0</v>
      </c>
      <c r="AF176" s="30">
        <f t="shared" si="21"/>
        <v>0</v>
      </c>
      <c r="AG176" s="30">
        <f t="shared" si="22"/>
        <v>0</v>
      </c>
      <c r="AH176" s="30">
        <f t="shared" si="23"/>
        <v>0</v>
      </c>
    </row>
    <row r="177" spans="1:34" ht="15" customHeight="1" x14ac:dyDescent="0.2">
      <c r="A177" s="6">
        <v>402</v>
      </c>
      <c r="B177" s="6">
        <v>165</v>
      </c>
      <c r="C177" s="16">
        <v>48195</v>
      </c>
      <c r="D177" s="16" t="s">
        <v>109</v>
      </c>
      <c r="E177" s="17">
        <v>878</v>
      </c>
      <c r="F177" s="16">
        <v>2022.2</v>
      </c>
      <c r="G177" s="16">
        <v>225.06159</v>
      </c>
      <c r="H177" s="18" t="s">
        <v>593</v>
      </c>
      <c r="I177" s="18">
        <v>5984</v>
      </c>
      <c r="J177" s="24" t="s">
        <v>594</v>
      </c>
      <c r="K177" s="20" t="s">
        <v>595</v>
      </c>
      <c r="L177" s="21" t="s">
        <v>59</v>
      </c>
      <c r="M177" s="21" t="s">
        <v>60</v>
      </c>
      <c r="N177" s="22" t="s">
        <v>596</v>
      </c>
      <c r="O177" s="23">
        <v>0.24979999999999999</v>
      </c>
      <c r="P177" s="23">
        <v>0.28349999999999997</v>
      </c>
      <c r="Q177" s="23">
        <v>0.38119999999999998</v>
      </c>
      <c r="R177" s="23">
        <v>0.36380000000000001</v>
      </c>
      <c r="S177" s="23">
        <v>0.34150000000000003</v>
      </c>
      <c r="T177" s="23">
        <v>0.4647</v>
      </c>
      <c r="U177" s="23">
        <v>0.47989999999999999</v>
      </c>
      <c r="V177" s="23">
        <v>0.44440000000000002</v>
      </c>
      <c r="W177" s="23">
        <v>0.46789999999999998</v>
      </c>
      <c r="X177" s="23">
        <v>0.39369999999999999</v>
      </c>
      <c r="Y177" s="23">
        <v>0.48609999999999998</v>
      </c>
      <c r="Z177" s="23">
        <v>0.23599999999999999</v>
      </c>
      <c r="AA177" s="30">
        <f t="shared" si="16"/>
        <v>5.5724461016285885E-2</v>
      </c>
      <c r="AB177" s="30">
        <f t="shared" si="17"/>
        <v>3.2172532568199463E-2</v>
      </c>
      <c r="AC177" s="30">
        <f t="shared" si="18"/>
        <v>5.359968905382493E-2</v>
      </c>
      <c r="AD177" s="30">
        <f t="shared" si="19"/>
        <v>3.0945794903706064E-2</v>
      </c>
      <c r="AE177" s="30">
        <f t="shared" si="20"/>
        <v>1.4744113703064303E-2</v>
      </c>
      <c r="AF177" s="30">
        <f t="shared" si="21"/>
        <v>8.5125180154266254E-3</v>
      </c>
      <c r="AG177" s="30">
        <f t="shared" si="22"/>
        <v>0.10325645527305083</v>
      </c>
      <c r="AH177" s="30">
        <f t="shared" si="23"/>
        <v>5.9615142247462449E-2</v>
      </c>
    </row>
    <row r="178" spans="1:34" ht="15" customHeight="1" x14ac:dyDescent="0.2">
      <c r="A178" s="6">
        <v>288</v>
      </c>
      <c r="B178" s="6">
        <v>166</v>
      </c>
      <c r="C178" s="16">
        <v>12021</v>
      </c>
      <c r="D178" s="16" t="s">
        <v>62</v>
      </c>
      <c r="E178" s="17">
        <v>1232</v>
      </c>
      <c r="F178" s="16">
        <v>1994.9</v>
      </c>
      <c r="G178" s="16">
        <v>315.10000000000002</v>
      </c>
      <c r="H178" s="18" t="s">
        <v>597</v>
      </c>
      <c r="I178" s="18">
        <v>69507</v>
      </c>
      <c r="J178" s="24" t="s">
        <v>598</v>
      </c>
      <c r="K178" s="20" t="s">
        <v>599</v>
      </c>
      <c r="L178" s="21" t="s">
        <v>59</v>
      </c>
      <c r="M178" s="21" t="s">
        <v>600</v>
      </c>
      <c r="N178" s="22" t="s">
        <v>601</v>
      </c>
      <c r="O178" s="23">
        <v>1.6899999999999998E-2</v>
      </c>
      <c r="P178" s="23">
        <v>1.6899999999999998E-2</v>
      </c>
      <c r="Q178" s="23">
        <v>1.6899999999999998E-2</v>
      </c>
      <c r="R178" s="23">
        <v>3.27E-2</v>
      </c>
      <c r="S178" s="23">
        <v>5.6399999999999999E-2</v>
      </c>
      <c r="T178" s="23">
        <v>1.6899999999999998E-2</v>
      </c>
      <c r="U178" s="23">
        <v>5.4300000000000001E-2</v>
      </c>
      <c r="V178" s="23">
        <v>1.6899999999999998E-2</v>
      </c>
      <c r="W178" s="23">
        <v>1.6899999999999998E-2</v>
      </c>
      <c r="X178" s="23">
        <v>5.7299999999999997E-2</v>
      </c>
      <c r="Y178" s="23">
        <v>9.5600000000000004E-2</v>
      </c>
      <c r="Z178" s="23">
        <v>6.8199999999999997E-2</v>
      </c>
      <c r="AA178" s="30">
        <f t="shared" si="16"/>
        <v>0</v>
      </c>
      <c r="AB178" s="30">
        <f t="shared" si="17"/>
        <v>0</v>
      </c>
      <c r="AC178" s="30">
        <f t="shared" si="18"/>
        <v>1.6232956874484984E-2</v>
      </c>
      <c r="AD178" s="30">
        <f t="shared" si="19"/>
        <v>9.3721020212274922E-3</v>
      </c>
      <c r="AE178" s="30">
        <f t="shared" si="20"/>
        <v>1.7630529077584587E-2</v>
      </c>
      <c r="AF178" s="30">
        <f t="shared" si="21"/>
        <v>1.0178990708898987E-2</v>
      </c>
      <c r="AG178" s="30">
        <f t="shared" si="22"/>
        <v>1.6112314131330314E-2</v>
      </c>
      <c r="AH178" s="30">
        <f t="shared" si="23"/>
        <v>9.3024489009913679E-3</v>
      </c>
    </row>
    <row r="179" spans="1:34" ht="15" customHeight="1" x14ac:dyDescent="0.2">
      <c r="A179" s="6">
        <v>306</v>
      </c>
      <c r="B179" s="6">
        <v>167</v>
      </c>
      <c r="C179" s="16">
        <v>1643</v>
      </c>
      <c r="D179" s="16" t="s">
        <v>109</v>
      </c>
      <c r="E179" s="17">
        <v>330</v>
      </c>
      <c r="F179" s="16">
        <v>3084</v>
      </c>
      <c r="G179" s="16">
        <v>115.00368</v>
      </c>
      <c r="H179" s="18" t="s">
        <v>602</v>
      </c>
      <c r="I179" s="18">
        <v>444972</v>
      </c>
      <c r="J179" s="24" t="s">
        <v>603</v>
      </c>
      <c r="K179" s="20" t="s">
        <v>604</v>
      </c>
      <c r="L179" s="21" t="s">
        <v>59</v>
      </c>
      <c r="M179" s="21" t="s">
        <v>204</v>
      </c>
      <c r="N179" s="22" t="s">
        <v>605</v>
      </c>
      <c r="O179" s="23">
        <v>1.2029000000000001</v>
      </c>
      <c r="P179" s="23">
        <v>0.82130000000000003</v>
      </c>
      <c r="Q179" s="23">
        <v>0.93440000000000001</v>
      </c>
      <c r="R179" s="23">
        <v>1.0760000000000001</v>
      </c>
      <c r="S179" s="23">
        <v>0.81369999999999998</v>
      </c>
      <c r="T179" s="23">
        <v>0.76890000000000003</v>
      </c>
      <c r="U179" s="23">
        <v>1.0354000000000001</v>
      </c>
      <c r="V179" s="23">
        <v>1.0491999999999999</v>
      </c>
      <c r="W179" s="23">
        <v>0.80330000000000001</v>
      </c>
      <c r="X179" s="23">
        <v>0.71630000000000005</v>
      </c>
      <c r="Y179" s="23">
        <v>0.73780000000000001</v>
      </c>
      <c r="Z179" s="23">
        <v>1.2148000000000001</v>
      </c>
      <c r="AA179" s="30">
        <f t="shared" si="16"/>
        <v>0.16003555854871773</v>
      </c>
      <c r="AB179" s="30">
        <f t="shared" si="17"/>
        <v>9.2396572808014305E-2</v>
      </c>
      <c r="AC179" s="30">
        <f t="shared" si="18"/>
        <v>0.13544935092744786</v>
      </c>
      <c r="AD179" s="30">
        <f t="shared" si="19"/>
        <v>7.8201719219522112E-2</v>
      </c>
      <c r="AE179" s="30">
        <f t="shared" si="20"/>
        <v>0.11280645174614608</v>
      </c>
      <c r="AF179" s="30">
        <f t="shared" si="21"/>
        <v>6.5128835281963976E-2</v>
      </c>
      <c r="AG179" s="30">
        <f t="shared" si="22"/>
        <v>0.23009502867776724</v>
      </c>
      <c r="AH179" s="30">
        <f t="shared" si="23"/>
        <v>0.13284542674630359</v>
      </c>
    </row>
    <row r="180" spans="1:34" ht="15" customHeight="1" x14ac:dyDescent="0.2">
      <c r="A180" s="6">
        <v>404</v>
      </c>
      <c r="B180" s="6">
        <v>168</v>
      </c>
      <c r="C180" s="16">
        <v>34706</v>
      </c>
      <c r="D180" s="16" t="s">
        <v>109</v>
      </c>
      <c r="E180" s="17">
        <v>100000908</v>
      </c>
      <c r="F180" s="16">
        <v>4656</v>
      </c>
      <c r="G180" s="16">
        <v>341.10892999999999</v>
      </c>
      <c r="H180" s="18" t="s">
        <v>606</v>
      </c>
      <c r="I180" s="18">
        <v>439451</v>
      </c>
      <c r="J180" s="24" t="s">
        <v>607</v>
      </c>
      <c r="K180" s="20" t="s">
        <v>608</v>
      </c>
      <c r="L180" s="21" t="s">
        <v>59</v>
      </c>
      <c r="M180" s="21" t="s">
        <v>60</v>
      </c>
      <c r="N180" s="22" t="s">
        <v>609</v>
      </c>
      <c r="O180" s="23">
        <v>0.44379999999999997</v>
      </c>
      <c r="P180" s="23">
        <v>0.44900000000000001</v>
      </c>
      <c r="Q180" s="23">
        <v>1.0465</v>
      </c>
      <c r="R180" s="23">
        <v>0.95350000000000001</v>
      </c>
      <c r="S180" s="23">
        <v>0.60250000000000004</v>
      </c>
      <c r="T180" s="23">
        <v>0.3992</v>
      </c>
      <c r="U180" s="23">
        <v>0.85740000000000005</v>
      </c>
      <c r="V180" s="23">
        <v>1.3438000000000001</v>
      </c>
      <c r="W180" s="23">
        <v>0.2969</v>
      </c>
      <c r="X180" s="23">
        <v>7.0599999999999996E-2</v>
      </c>
      <c r="Y180" s="23">
        <v>8.2600000000000007E-2</v>
      </c>
      <c r="Z180" s="23">
        <v>0.13339999999999999</v>
      </c>
      <c r="AA180" s="30">
        <f t="shared" si="16"/>
        <v>0.28289781822339244</v>
      </c>
      <c r="AB180" s="30">
        <f t="shared" si="17"/>
        <v>0.16333113150443346</v>
      </c>
      <c r="AC180" s="30">
        <f t="shared" si="18"/>
        <v>0.22895423608708837</v>
      </c>
      <c r="AD180" s="30">
        <f t="shared" si="19"/>
        <v>0.13218678983698562</v>
      </c>
      <c r="AE180" s="30">
        <f t="shared" si="20"/>
        <v>0.42775185173961178</v>
      </c>
      <c r="AF180" s="30">
        <f t="shared" si="21"/>
        <v>0.24696264674822577</v>
      </c>
      <c r="AG180" s="30">
        <f t="shared" si="22"/>
        <v>2.7220253897093323E-2</v>
      </c>
      <c r="AH180" s="30">
        <f t="shared" si="23"/>
        <v>1.571562091489679E-2</v>
      </c>
    </row>
    <row r="181" spans="1:34" ht="15" customHeight="1" x14ac:dyDescent="0.2">
      <c r="A181" s="6">
        <v>405</v>
      </c>
      <c r="B181" s="6">
        <v>169</v>
      </c>
      <c r="C181" s="16">
        <v>1117</v>
      </c>
      <c r="D181" s="16" t="s">
        <v>62</v>
      </c>
      <c r="E181" s="17">
        <v>1003</v>
      </c>
      <c r="F181" s="16">
        <v>1849.2</v>
      </c>
      <c r="G181" s="16">
        <v>319.10000000000002</v>
      </c>
      <c r="H181" s="18" t="s">
        <v>610</v>
      </c>
      <c r="I181" s="18">
        <v>11850</v>
      </c>
      <c r="J181" s="24" t="s">
        <v>611</v>
      </c>
      <c r="K181" s="21"/>
      <c r="L181" s="21" t="s">
        <v>59</v>
      </c>
      <c r="M181" s="21" t="s">
        <v>60</v>
      </c>
      <c r="N181" s="22" t="s">
        <v>612</v>
      </c>
      <c r="O181" s="23">
        <v>0.31119999999999998</v>
      </c>
      <c r="P181" s="23">
        <v>0.40060000000000001</v>
      </c>
      <c r="Q181" s="23">
        <v>0.80520000000000003</v>
      </c>
      <c r="R181" s="23">
        <v>0.53439999999999999</v>
      </c>
      <c r="S181" s="23">
        <v>0.81989999999999996</v>
      </c>
      <c r="T181" s="23">
        <v>1</v>
      </c>
      <c r="U181" s="23">
        <v>0.7228</v>
      </c>
      <c r="V181" s="23">
        <v>0.70450000000000002</v>
      </c>
      <c r="W181" s="23">
        <v>0.2369</v>
      </c>
      <c r="X181" s="23">
        <v>0.55710000000000004</v>
      </c>
      <c r="Y181" s="23">
        <v>0.71319999999999995</v>
      </c>
      <c r="Z181" s="23">
        <v>0.36320000000000002</v>
      </c>
      <c r="AA181" s="30">
        <f t="shared" si="16"/>
        <v>0.21492363501692621</v>
      </c>
      <c r="AB181" s="30">
        <f t="shared" si="17"/>
        <v>0.12408621853223524</v>
      </c>
      <c r="AC181" s="30">
        <f t="shared" si="18"/>
        <v>0.19169698890581358</v>
      </c>
      <c r="AD181" s="30">
        <f t="shared" si="19"/>
        <v>0.11067630814761217</v>
      </c>
      <c r="AE181" s="30">
        <f t="shared" si="20"/>
        <v>0.22486624666429783</v>
      </c>
      <c r="AF181" s="30">
        <f t="shared" si="21"/>
        <v>0.12982658804329314</v>
      </c>
      <c r="AG181" s="30">
        <f t="shared" si="22"/>
        <v>0.14316440432826397</v>
      </c>
      <c r="AH181" s="30">
        <f t="shared" si="23"/>
        <v>8.2656007377295629E-2</v>
      </c>
    </row>
    <row r="182" spans="1:34" ht="15" customHeight="1" x14ac:dyDescent="0.2">
      <c r="A182" s="6">
        <v>406</v>
      </c>
      <c r="B182" s="6">
        <v>170</v>
      </c>
      <c r="C182" s="16">
        <v>27719</v>
      </c>
      <c r="D182" s="16" t="s">
        <v>109</v>
      </c>
      <c r="E182" s="17">
        <v>100001026</v>
      </c>
      <c r="F182" s="16">
        <v>3085</v>
      </c>
      <c r="G182" s="16">
        <v>195.05101999999999</v>
      </c>
      <c r="H182" s="18" t="s">
        <v>613</v>
      </c>
      <c r="I182" s="18">
        <v>128869</v>
      </c>
      <c r="J182" s="24" t="s">
        <v>614</v>
      </c>
      <c r="K182" s="21"/>
      <c r="L182" s="21" t="s">
        <v>59</v>
      </c>
      <c r="M182" s="21" t="s">
        <v>60</v>
      </c>
      <c r="N182" s="22" t="s">
        <v>615</v>
      </c>
      <c r="O182" s="23">
        <v>0.38750000000000001</v>
      </c>
      <c r="P182" s="23">
        <v>0.39090000000000003</v>
      </c>
      <c r="Q182" s="23">
        <v>1.4034</v>
      </c>
      <c r="R182" s="23">
        <v>0.36549999999999999</v>
      </c>
      <c r="S182" s="23">
        <v>0.44240000000000002</v>
      </c>
      <c r="T182" s="23">
        <v>0.51690000000000003</v>
      </c>
      <c r="U182" s="23">
        <v>0.96550000000000002</v>
      </c>
      <c r="V182" s="23">
        <v>1.3645</v>
      </c>
      <c r="W182" s="23">
        <v>0.73929999999999996</v>
      </c>
      <c r="X182" s="23">
        <v>0.4536</v>
      </c>
      <c r="Y182" s="23">
        <v>0.38590000000000002</v>
      </c>
      <c r="Z182" s="23">
        <v>0.2009</v>
      </c>
      <c r="AA182" s="30">
        <f t="shared" si="16"/>
        <v>0.47810047990865784</v>
      </c>
      <c r="AB182" s="30">
        <f t="shared" si="17"/>
        <v>0.2760314407749529</v>
      </c>
      <c r="AC182" s="30">
        <f t="shared" si="18"/>
        <v>6.1811379750549122E-2</v>
      </c>
      <c r="AD182" s="30">
        <f t="shared" si="19"/>
        <v>3.5686816737961723E-2</v>
      </c>
      <c r="AE182" s="30">
        <f t="shared" si="20"/>
        <v>0.25846609061925313</v>
      </c>
      <c r="AF182" s="30">
        <f t="shared" si="21"/>
        <v>0.149225466995416</v>
      </c>
      <c r="AG182" s="30">
        <f t="shared" si="22"/>
        <v>0.10680490001243714</v>
      </c>
      <c r="AH182" s="30">
        <f t="shared" si="23"/>
        <v>6.1663837772951653E-2</v>
      </c>
    </row>
    <row r="183" spans="1:34" ht="15" customHeight="1" x14ac:dyDescent="0.2">
      <c r="A183" s="6">
        <v>407</v>
      </c>
      <c r="B183" s="6">
        <v>171</v>
      </c>
      <c r="C183" s="16">
        <v>12055</v>
      </c>
      <c r="D183" s="16" t="s">
        <v>62</v>
      </c>
      <c r="E183" s="17">
        <v>287</v>
      </c>
      <c r="F183" s="16">
        <v>1793.8</v>
      </c>
      <c r="G183" s="16">
        <v>203.9</v>
      </c>
      <c r="H183" s="18" t="s">
        <v>616</v>
      </c>
      <c r="I183" s="18">
        <v>3037556</v>
      </c>
      <c r="J183" s="24" t="s">
        <v>617</v>
      </c>
      <c r="K183" s="20" t="s">
        <v>618</v>
      </c>
      <c r="L183" s="21" t="s">
        <v>59</v>
      </c>
      <c r="M183" s="21" t="s">
        <v>60</v>
      </c>
      <c r="N183" s="22" t="s">
        <v>619</v>
      </c>
      <c r="O183" s="23">
        <v>0.27089999999999997</v>
      </c>
      <c r="P183" s="23">
        <v>0.23980000000000001</v>
      </c>
      <c r="Q183" s="23">
        <v>0.39410000000000001</v>
      </c>
      <c r="R183" s="23">
        <v>0.60470000000000002</v>
      </c>
      <c r="S183" s="23">
        <v>0.56379999999999997</v>
      </c>
      <c r="T183" s="23">
        <v>0.70069999999999999</v>
      </c>
      <c r="U183" s="23">
        <v>0.37909999999999999</v>
      </c>
      <c r="V183" s="23">
        <v>0.38740000000000002</v>
      </c>
      <c r="W183" s="23">
        <v>0.22359999999999999</v>
      </c>
      <c r="X183" s="23">
        <v>0.36559999999999998</v>
      </c>
      <c r="Y183" s="23">
        <v>0.35649999999999998</v>
      </c>
      <c r="Z183" s="23">
        <v>0.24859999999999999</v>
      </c>
      <c r="AA183" s="30">
        <f t="shared" si="16"/>
        <v>6.6628272277365022E-2</v>
      </c>
      <c r="AB183" s="30">
        <f t="shared" si="17"/>
        <v>3.8467850934976379E-2</v>
      </c>
      <c r="AC183" s="30">
        <f t="shared" si="18"/>
        <v>5.7378296322641797E-2</v>
      </c>
      <c r="AD183" s="30">
        <f t="shared" si="19"/>
        <v>3.312737482751936E-2</v>
      </c>
      <c r="AE183" s="30">
        <f t="shared" si="20"/>
        <v>7.5335973405066523E-2</v>
      </c>
      <c r="AF183" s="30">
        <f t="shared" si="21"/>
        <v>4.3495244525077643E-2</v>
      </c>
      <c r="AG183" s="30">
        <f t="shared" si="22"/>
        <v>5.313946012354874E-2</v>
      </c>
      <c r="AH183" s="30">
        <f t="shared" si="23"/>
        <v>3.068008160692225E-2</v>
      </c>
    </row>
    <row r="184" spans="1:34" ht="15" customHeight="1" x14ac:dyDescent="0.2">
      <c r="A184" s="6">
        <v>166</v>
      </c>
      <c r="B184" s="6">
        <v>172</v>
      </c>
      <c r="C184" s="16">
        <v>1416</v>
      </c>
      <c r="D184" s="16" t="s">
        <v>76</v>
      </c>
      <c r="E184" s="17">
        <v>141</v>
      </c>
      <c r="F184" s="16">
        <v>699</v>
      </c>
      <c r="G184" s="16">
        <v>104.07061</v>
      </c>
      <c r="H184" s="18" t="s">
        <v>620</v>
      </c>
      <c r="I184" s="18">
        <v>119</v>
      </c>
      <c r="J184" s="24" t="s">
        <v>621</v>
      </c>
      <c r="K184" s="20" t="s">
        <v>622</v>
      </c>
      <c r="L184" s="21" t="s">
        <v>66</v>
      </c>
      <c r="M184" s="21" t="s">
        <v>67</v>
      </c>
      <c r="N184" s="22" t="s">
        <v>623</v>
      </c>
      <c r="O184" s="23">
        <v>0.1444</v>
      </c>
      <c r="P184" s="23">
        <v>0.122</v>
      </c>
      <c r="Q184" s="23">
        <v>0.21709999999999999</v>
      </c>
      <c r="R184" s="23">
        <v>0.25019999999999998</v>
      </c>
      <c r="S184" s="23">
        <v>0.24579999999999999</v>
      </c>
      <c r="T184" s="23">
        <v>0.2994</v>
      </c>
      <c r="U184" s="23">
        <v>0.21920000000000001</v>
      </c>
      <c r="V184" s="23">
        <v>0.2235</v>
      </c>
      <c r="W184" s="23">
        <v>0.11169999999999999</v>
      </c>
      <c r="X184" s="23">
        <v>0.4929</v>
      </c>
      <c r="Y184" s="23">
        <v>0.82250000000000001</v>
      </c>
      <c r="Z184" s="23">
        <v>0.28370000000000001</v>
      </c>
      <c r="AA184" s="30">
        <f t="shared" si="16"/>
        <v>4.0594279837873212E-2</v>
      </c>
      <c r="AB184" s="30">
        <f t="shared" si="17"/>
        <v>2.3437118391955097E-2</v>
      </c>
      <c r="AC184" s="30">
        <f t="shared" si="18"/>
        <v>2.4296684730408986E-2</v>
      </c>
      <c r="AD184" s="30">
        <f t="shared" si="19"/>
        <v>1.4027697469517099E-2</v>
      </c>
      <c r="AE184" s="30">
        <f t="shared" si="20"/>
        <v>5.1719306517650311E-2</v>
      </c>
      <c r="AF184" s="30">
        <f t="shared" si="21"/>
        <v>2.9860155540266175E-2</v>
      </c>
      <c r="AG184" s="30">
        <f t="shared" si="22"/>
        <v>0.2217872454002309</v>
      </c>
      <c r="AH184" s="30">
        <f t="shared" si="23"/>
        <v>0.12804892583464891</v>
      </c>
    </row>
    <row r="185" spans="1:34" ht="15" customHeight="1" x14ac:dyDescent="0.2">
      <c r="A185" s="6">
        <v>275</v>
      </c>
      <c r="B185" s="6">
        <v>173</v>
      </c>
      <c r="C185" s="16">
        <v>37092</v>
      </c>
      <c r="D185" s="16" t="s">
        <v>76</v>
      </c>
      <c r="E185" s="17">
        <v>100001502</v>
      </c>
      <c r="F185" s="16">
        <v>1580</v>
      </c>
      <c r="G185" s="16">
        <v>233.11320000000001</v>
      </c>
      <c r="J185" s="19"/>
      <c r="K185" s="21"/>
      <c r="L185" s="21" t="s">
        <v>66</v>
      </c>
      <c r="M185" s="21" t="s">
        <v>293</v>
      </c>
      <c r="N185" s="22" t="s">
        <v>624</v>
      </c>
      <c r="O185" s="23">
        <v>0.8145</v>
      </c>
      <c r="P185" s="23">
        <v>0.8145</v>
      </c>
      <c r="Q185" s="23">
        <v>0.8145</v>
      </c>
      <c r="R185" s="23">
        <v>0.8145</v>
      </c>
      <c r="S185" s="23">
        <v>0.8145</v>
      </c>
      <c r="T185" s="23">
        <v>0.8145</v>
      </c>
      <c r="U185" s="23">
        <v>0.8145</v>
      </c>
      <c r="V185" s="23">
        <v>0.8145</v>
      </c>
      <c r="W185" s="23">
        <v>0.8145</v>
      </c>
      <c r="X185" s="23">
        <v>0.8145</v>
      </c>
      <c r="Y185" s="23">
        <v>0.8145</v>
      </c>
      <c r="Z185" s="23">
        <v>0.8145</v>
      </c>
      <c r="AA185" s="30">
        <f t="shared" si="16"/>
        <v>1.1102230246251565E-16</v>
      </c>
      <c r="AB185" s="30">
        <f t="shared" si="17"/>
        <v>6.4098756212785473E-17</v>
      </c>
      <c r="AC185" s="30">
        <f t="shared" si="18"/>
        <v>1.1102230246251565E-16</v>
      </c>
      <c r="AD185" s="30">
        <f t="shared" si="19"/>
        <v>6.4098756212785473E-17</v>
      </c>
      <c r="AE185" s="30">
        <f t="shared" si="20"/>
        <v>1.1102230246251565E-16</v>
      </c>
      <c r="AF185" s="30">
        <f t="shared" si="21"/>
        <v>6.4098756212785473E-17</v>
      </c>
      <c r="AG185" s="30">
        <f t="shared" si="22"/>
        <v>1.1102230246251565E-16</v>
      </c>
      <c r="AH185" s="30">
        <f t="shared" si="23"/>
        <v>6.4098756212785473E-17</v>
      </c>
    </row>
    <row r="186" spans="1:34" ht="15" customHeight="1" x14ac:dyDescent="0.2">
      <c r="A186" s="6">
        <v>1004</v>
      </c>
      <c r="B186" s="6">
        <v>174</v>
      </c>
      <c r="C186" s="16">
        <v>37063</v>
      </c>
      <c r="D186" s="16" t="s">
        <v>76</v>
      </c>
      <c r="E186" s="17">
        <v>100001843</v>
      </c>
      <c r="F186" s="16">
        <v>1116</v>
      </c>
      <c r="G186" s="16">
        <v>219.09755000000001</v>
      </c>
      <c r="H186" s="18" t="s">
        <v>625</v>
      </c>
      <c r="I186" s="18">
        <v>440103</v>
      </c>
      <c r="J186" s="19"/>
      <c r="K186" s="21"/>
      <c r="L186" s="21" t="s">
        <v>371</v>
      </c>
      <c r="M186" s="21" t="s">
        <v>626</v>
      </c>
      <c r="N186" s="22" t="s">
        <v>627</v>
      </c>
      <c r="O186" s="23">
        <v>2.8799999999999999E-2</v>
      </c>
      <c r="P186" s="23">
        <v>2.8799999999999999E-2</v>
      </c>
      <c r="Q186" s="23">
        <v>2.8799999999999999E-2</v>
      </c>
      <c r="R186" s="23">
        <v>0.25040000000000001</v>
      </c>
      <c r="S186" s="23">
        <v>0.252</v>
      </c>
      <c r="T186" s="23">
        <v>0.29010000000000002</v>
      </c>
      <c r="U186" s="23">
        <v>2.8799999999999999E-2</v>
      </c>
      <c r="V186" s="23">
        <v>8.9200000000000002E-2</v>
      </c>
      <c r="W186" s="23">
        <v>2.8799999999999999E-2</v>
      </c>
      <c r="X186" s="23">
        <v>7.0900000000000005E-2</v>
      </c>
      <c r="Y186" s="23">
        <v>0.14149999999999999</v>
      </c>
      <c r="Z186" s="23">
        <v>2.8799999999999999E-2</v>
      </c>
      <c r="AA186" s="30">
        <f t="shared" si="16"/>
        <v>3.4694469519536142E-18</v>
      </c>
      <c r="AB186" s="30">
        <f t="shared" si="17"/>
        <v>2.003086131649546E-18</v>
      </c>
      <c r="AC186" s="30">
        <f t="shared" si="18"/>
        <v>1.8349265804264644E-2</v>
      </c>
      <c r="AD186" s="30">
        <f t="shared" si="19"/>
        <v>1.0593953551524189E-2</v>
      </c>
      <c r="AE186" s="30">
        <f t="shared" si="20"/>
        <v>2.847283305577834E-2</v>
      </c>
      <c r="AF186" s="30">
        <f t="shared" si="21"/>
        <v>1.64387978293449E-2</v>
      </c>
      <c r="AG186" s="30">
        <f t="shared" si="22"/>
        <v>4.6497383438927682E-2</v>
      </c>
      <c r="AH186" s="30">
        <f t="shared" si="23"/>
        <v>2.6845276845078144E-2</v>
      </c>
    </row>
    <row r="187" spans="1:34" ht="15" customHeight="1" x14ac:dyDescent="0.2">
      <c r="A187" s="6">
        <v>1005</v>
      </c>
      <c r="B187" s="6">
        <v>175</v>
      </c>
      <c r="C187" s="16">
        <v>1778</v>
      </c>
      <c r="D187" s="16" t="s">
        <v>76</v>
      </c>
      <c r="E187" s="17">
        <v>1036</v>
      </c>
      <c r="F187" s="16">
        <v>1263.5</v>
      </c>
      <c r="G187" s="16">
        <v>251.06962999999999</v>
      </c>
      <c r="H187" s="18" t="s">
        <v>628</v>
      </c>
      <c r="I187" s="18">
        <v>842</v>
      </c>
      <c r="J187" s="24" t="s">
        <v>629</v>
      </c>
      <c r="K187" s="20" t="s">
        <v>630</v>
      </c>
      <c r="L187" s="21" t="s">
        <v>371</v>
      </c>
      <c r="M187" s="21" t="s">
        <v>626</v>
      </c>
      <c r="N187" s="22" t="s">
        <v>631</v>
      </c>
      <c r="O187" s="23">
        <v>0.2472</v>
      </c>
      <c r="P187" s="23">
        <v>0.2472</v>
      </c>
      <c r="Q187" s="23">
        <v>0.2472</v>
      </c>
      <c r="R187" s="23">
        <v>0.25800000000000001</v>
      </c>
      <c r="S187" s="23">
        <v>0.63060000000000005</v>
      </c>
      <c r="T187" s="23">
        <v>0.72499999999999998</v>
      </c>
      <c r="U187" s="23">
        <v>1</v>
      </c>
      <c r="V187" s="23">
        <v>3.9104999999999999</v>
      </c>
      <c r="W187" s="23">
        <v>1.2307999999999999</v>
      </c>
      <c r="X187" s="23">
        <v>0.2472</v>
      </c>
      <c r="Y187" s="23">
        <v>0.2472</v>
      </c>
      <c r="Z187" s="23">
        <v>0.2472</v>
      </c>
      <c r="AA187" s="30">
        <f t="shared" si="16"/>
        <v>0</v>
      </c>
      <c r="AB187" s="30">
        <f t="shared" si="17"/>
        <v>0</v>
      </c>
      <c r="AC187" s="30">
        <f t="shared" si="18"/>
        <v>0.20161324912371767</v>
      </c>
      <c r="AD187" s="30">
        <f t="shared" si="19"/>
        <v>0.11640146365377349</v>
      </c>
      <c r="AE187" s="30">
        <f t="shared" si="20"/>
        <v>1.3209874665062751</v>
      </c>
      <c r="AF187" s="30">
        <f t="shared" si="21"/>
        <v>0.76267246938351974</v>
      </c>
      <c r="AG187" s="30">
        <f t="shared" si="22"/>
        <v>0</v>
      </c>
      <c r="AH187" s="30">
        <f t="shared" si="23"/>
        <v>0</v>
      </c>
    </row>
    <row r="188" spans="1:34" ht="15" customHeight="1" x14ac:dyDescent="0.2">
      <c r="A188" s="6">
        <v>1006</v>
      </c>
      <c r="B188" s="6">
        <v>176</v>
      </c>
      <c r="C188" s="16">
        <v>36738</v>
      </c>
      <c r="D188" s="16" t="s">
        <v>76</v>
      </c>
      <c r="E188" s="17">
        <v>331</v>
      </c>
      <c r="F188" s="16">
        <v>1045</v>
      </c>
      <c r="G188" s="16">
        <v>277.10302999999999</v>
      </c>
      <c r="H188" s="18" t="s">
        <v>632</v>
      </c>
      <c r="I188" s="18">
        <v>92865</v>
      </c>
      <c r="J188" s="24" t="s">
        <v>633</v>
      </c>
      <c r="K188" s="21"/>
      <c r="L188" s="21" t="s">
        <v>371</v>
      </c>
      <c r="M188" s="21" t="s">
        <v>626</v>
      </c>
      <c r="N188" s="22" t="s">
        <v>634</v>
      </c>
      <c r="O188" s="23">
        <v>7.4700000000000003E-2</v>
      </c>
      <c r="P188" s="23">
        <v>7.4700000000000003E-2</v>
      </c>
      <c r="Q188" s="23">
        <v>7.4700000000000003E-2</v>
      </c>
      <c r="R188" s="23">
        <v>0.3049</v>
      </c>
      <c r="S188" s="23">
        <v>0.20069999999999999</v>
      </c>
      <c r="T188" s="23">
        <v>0.31180000000000002</v>
      </c>
      <c r="U188" s="23">
        <v>7.4700000000000003E-2</v>
      </c>
      <c r="V188" s="23">
        <v>7.4700000000000003E-2</v>
      </c>
      <c r="W188" s="23">
        <v>7.4700000000000003E-2</v>
      </c>
      <c r="X188" s="23">
        <v>0.17119999999999999</v>
      </c>
      <c r="Y188" s="23">
        <v>0.27889999999999998</v>
      </c>
      <c r="Z188" s="23">
        <v>0.14710000000000001</v>
      </c>
      <c r="AA188" s="30">
        <f t="shared" si="16"/>
        <v>0</v>
      </c>
      <c r="AB188" s="30">
        <f t="shared" si="17"/>
        <v>0</v>
      </c>
      <c r="AC188" s="30">
        <f t="shared" si="18"/>
        <v>5.0824818959069602E-2</v>
      </c>
      <c r="AD188" s="30">
        <f t="shared" si="19"/>
        <v>2.9343722907532833E-2</v>
      </c>
      <c r="AE188" s="30">
        <f t="shared" si="20"/>
        <v>0</v>
      </c>
      <c r="AF188" s="30">
        <f t="shared" si="21"/>
        <v>0</v>
      </c>
      <c r="AG188" s="30">
        <f t="shared" si="22"/>
        <v>5.7301677307232693E-2</v>
      </c>
      <c r="AH188" s="30">
        <f t="shared" si="23"/>
        <v>3.3083138818347867E-2</v>
      </c>
    </row>
    <row r="189" spans="1:34" ht="15" customHeight="1" x14ac:dyDescent="0.2">
      <c r="A189" s="6">
        <v>1007</v>
      </c>
      <c r="B189" s="6">
        <v>177</v>
      </c>
      <c r="C189" s="16">
        <v>2730</v>
      </c>
      <c r="D189" s="16" t="s">
        <v>76</v>
      </c>
      <c r="E189" s="17">
        <v>1140</v>
      </c>
      <c r="F189" s="16">
        <v>817.9</v>
      </c>
      <c r="G189" s="16">
        <v>276.11901999999998</v>
      </c>
      <c r="H189" s="18" t="s">
        <v>635</v>
      </c>
      <c r="I189" s="18">
        <v>150914</v>
      </c>
      <c r="J189" s="24" t="s">
        <v>636</v>
      </c>
      <c r="K189" s="21"/>
      <c r="L189" s="21" t="s">
        <v>371</v>
      </c>
      <c r="M189" s="21" t="s">
        <v>626</v>
      </c>
      <c r="N189" s="22" t="s">
        <v>637</v>
      </c>
      <c r="O189" s="23">
        <v>5.9900000000000002E-2</v>
      </c>
      <c r="P189" s="23">
        <v>0.1159</v>
      </c>
      <c r="Q189" s="23">
        <v>0.14280000000000001</v>
      </c>
      <c r="R189" s="23">
        <v>0.27900000000000003</v>
      </c>
      <c r="S189" s="23">
        <v>0.37509999999999999</v>
      </c>
      <c r="T189" s="23">
        <v>0.34499999999999997</v>
      </c>
      <c r="U189" s="23">
        <v>9.7900000000000001E-2</v>
      </c>
      <c r="V189" s="23">
        <v>0.13469999999999999</v>
      </c>
      <c r="W189" s="23">
        <v>0.18840000000000001</v>
      </c>
      <c r="X189" s="23">
        <v>0.70879999999999999</v>
      </c>
      <c r="Y189" s="23">
        <v>0.4929</v>
      </c>
      <c r="Z189" s="23">
        <v>0.40629999999999999</v>
      </c>
      <c r="AA189" s="30">
        <f t="shared" si="16"/>
        <v>3.453182107370921E-2</v>
      </c>
      <c r="AB189" s="30">
        <f t="shared" si="17"/>
        <v>1.9936956192514003E-2</v>
      </c>
      <c r="AC189" s="30">
        <f t="shared" si="18"/>
        <v>4.0134800637628934E-2</v>
      </c>
      <c r="AD189" s="30">
        <f t="shared" si="19"/>
        <v>2.3171837952007029E-2</v>
      </c>
      <c r="AE189" s="30">
        <f t="shared" si="20"/>
        <v>3.7160582461647315E-2</v>
      </c>
      <c r="AF189" s="30">
        <f t="shared" si="21"/>
        <v>2.1454672287475364E-2</v>
      </c>
      <c r="AG189" s="30">
        <f t="shared" si="22"/>
        <v>0.12720002620544785</v>
      </c>
      <c r="AH189" s="30">
        <f t="shared" si="23"/>
        <v>7.3438969370642773E-2</v>
      </c>
    </row>
    <row r="190" spans="1:34" ht="15" customHeight="1" x14ac:dyDescent="0.2">
      <c r="A190" s="6">
        <v>1009</v>
      </c>
      <c r="B190" s="6">
        <v>178</v>
      </c>
      <c r="C190" s="16">
        <v>18245</v>
      </c>
      <c r="D190" s="16" t="s">
        <v>76</v>
      </c>
      <c r="E190" s="17">
        <v>1235</v>
      </c>
      <c r="F190" s="16">
        <v>688</v>
      </c>
      <c r="G190" s="16">
        <v>285.11935</v>
      </c>
      <c r="H190" s="18" t="s">
        <v>638</v>
      </c>
      <c r="I190" s="18">
        <v>7017195</v>
      </c>
      <c r="J190" s="19"/>
      <c r="K190" s="21"/>
      <c r="L190" s="21" t="s">
        <v>371</v>
      </c>
      <c r="M190" s="21" t="s">
        <v>626</v>
      </c>
      <c r="N190" s="22" t="s">
        <v>639</v>
      </c>
      <c r="O190" s="23">
        <v>0.03</v>
      </c>
      <c r="P190" s="23">
        <v>0.03</v>
      </c>
      <c r="Q190" s="23">
        <v>0.03</v>
      </c>
      <c r="R190" s="23">
        <v>0.03</v>
      </c>
      <c r="S190" s="23">
        <v>5.4699999999999999E-2</v>
      </c>
      <c r="T190" s="23">
        <v>0.03</v>
      </c>
      <c r="U190" s="23">
        <v>4.3400000000000001E-2</v>
      </c>
      <c r="V190" s="23">
        <v>5.62E-2</v>
      </c>
      <c r="W190" s="23">
        <v>0.14899999999999999</v>
      </c>
      <c r="X190" s="23">
        <v>0.39429999999999998</v>
      </c>
      <c r="Y190" s="23">
        <v>0.23130000000000001</v>
      </c>
      <c r="Z190" s="23">
        <v>0.03</v>
      </c>
      <c r="AA190" s="30">
        <f t="shared" si="16"/>
        <v>0</v>
      </c>
      <c r="AB190" s="30">
        <f t="shared" si="17"/>
        <v>0</v>
      </c>
      <c r="AC190" s="30">
        <f t="shared" si="18"/>
        <v>1.1643691663538489E-2</v>
      </c>
      <c r="AD190" s="30">
        <f t="shared" si="19"/>
        <v>6.7224885163049489E-3</v>
      </c>
      <c r="AE190" s="30">
        <f t="shared" si="20"/>
        <v>4.7054389333573927E-2</v>
      </c>
      <c r="AF190" s="30">
        <f t="shared" si="21"/>
        <v>2.7166864348292363E-2</v>
      </c>
      <c r="AG190" s="30">
        <f t="shared" si="22"/>
        <v>0.14899857568297611</v>
      </c>
      <c r="AH190" s="30">
        <f t="shared" si="23"/>
        <v>8.6024367779437089E-2</v>
      </c>
    </row>
    <row r="191" spans="1:34" ht="15" customHeight="1" x14ac:dyDescent="0.2">
      <c r="A191" s="6">
        <v>1010</v>
      </c>
      <c r="B191" s="6">
        <v>179</v>
      </c>
      <c r="C191" s="16">
        <v>34456</v>
      </c>
      <c r="D191" s="16" t="s">
        <v>76</v>
      </c>
      <c r="E191" s="17">
        <v>100001485</v>
      </c>
      <c r="F191" s="16">
        <v>2661</v>
      </c>
      <c r="G191" s="16">
        <v>261.14449999999999</v>
      </c>
      <c r="I191" s="18">
        <v>14253342</v>
      </c>
      <c r="J191" s="19"/>
      <c r="K191" s="21"/>
      <c r="L191" s="21" t="s">
        <v>371</v>
      </c>
      <c r="M191" s="21" t="s">
        <v>626</v>
      </c>
      <c r="N191" s="22" t="s">
        <v>640</v>
      </c>
      <c r="O191" s="23">
        <v>0.2397</v>
      </c>
      <c r="P191" s="23">
        <v>0.2397</v>
      </c>
      <c r="Q191" s="23">
        <v>0.2397</v>
      </c>
      <c r="R191" s="23">
        <v>0.2397</v>
      </c>
      <c r="S191" s="23">
        <v>0.2397</v>
      </c>
      <c r="T191" s="23">
        <v>3.0339999999999998</v>
      </c>
      <c r="U191" s="23">
        <v>0.2397</v>
      </c>
      <c r="V191" s="23">
        <v>0.2397</v>
      </c>
      <c r="W191" s="23">
        <v>0.2397</v>
      </c>
      <c r="X191" s="23">
        <v>0.2397</v>
      </c>
      <c r="Y191" s="23">
        <v>0.2397</v>
      </c>
      <c r="Z191" s="23">
        <v>0.2397</v>
      </c>
      <c r="AA191" s="30">
        <f t="shared" si="16"/>
        <v>0</v>
      </c>
      <c r="AB191" s="30">
        <f t="shared" si="17"/>
        <v>0</v>
      </c>
      <c r="AC191" s="30">
        <f t="shared" si="18"/>
        <v>1.3172456524463796</v>
      </c>
      <c r="AD191" s="30">
        <f t="shared" si="19"/>
        <v>0.76051213202878154</v>
      </c>
      <c r="AE191" s="30">
        <f t="shared" si="20"/>
        <v>0</v>
      </c>
      <c r="AF191" s="30">
        <f t="shared" si="21"/>
        <v>0</v>
      </c>
      <c r="AG191" s="30">
        <f t="shared" si="22"/>
        <v>0</v>
      </c>
      <c r="AH191" s="30">
        <f t="shared" si="23"/>
        <v>0</v>
      </c>
    </row>
    <row r="192" spans="1:34" ht="15" customHeight="1" x14ac:dyDescent="0.2">
      <c r="A192" s="6">
        <v>1011</v>
      </c>
      <c r="B192" s="6">
        <v>180</v>
      </c>
      <c r="C192" s="16">
        <v>18369</v>
      </c>
      <c r="D192" s="16" t="s">
        <v>76</v>
      </c>
      <c r="E192" s="17">
        <v>1268</v>
      </c>
      <c r="F192" s="16">
        <v>2757.2</v>
      </c>
      <c r="G192" s="16">
        <v>261.14449999999999</v>
      </c>
      <c r="H192" s="18" t="s">
        <v>641</v>
      </c>
      <c r="I192" s="18">
        <v>151023</v>
      </c>
      <c r="J192" s="19"/>
      <c r="K192" s="21"/>
      <c r="L192" s="21" t="s">
        <v>371</v>
      </c>
      <c r="M192" s="21" t="s">
        <v>626</v>
      </c>
      <c r="N192" s="22" t="s">
        <v>642</v>
      </c>
      <c r="O192" s="23">
        <v>0.112</v>
      </c>
      <c r="P192" s="23">
        <v>0.112</v>
      </c>
      <c r="Q192" s="23">
        <v>0.112</v>
      </c>
      <c r="R192" s="23">
        <v>0.112</v>
      </c>
      <c r="S192" s="23">
        <v>0.112</v>
      </c>
      <c r="T192" s="23">
        <v>0.94550000000000001</v>
      </c>
      <c r="U192" s="23">
        <v>0.112</v>
      </c>
      <c r="V192" s="23">
        <v>0.112</v>
      </c>
      <c r="W192" s="23">
        <v>0.112</v>
      </c>
      <c r="X192" s="23">
        <v>0.112</v>
      </c>
      <c r="Y192" s="23">
        <v>0.112</v>
      </c>
      <c r="Z192" s="23">
        <v>0.112</v>
      </c>
      <c r="AA192" s="30">
        <f t="shared" si="16"/>
        <v>0</v>
      </c>
      <c r="AB192" s="30">
        <f t="shared" si="17"/>
        <v>0</v>
      </c>
      <c r="AC192" s="30">
        <f t="shared" si="18"/>
        <v>0.39291566807932488</v>
      </c>
      <c r="AD192" s="30">
        <f t="shared" si="19"/>
        <v>0.22684996673441987</v>
      </c>
      <c r="AE192" s="30">
        <f t="shared" si="20"/>
        <v>0</v>
      </c>
      <c r="AF192" s="30">
        <f t="shared" si="21"/>
        <v>0</v>
      </c>
      <c r="AG192" s="30">
        <f t="shared" si="22"/>
        <v>0</v>
      </c>
      <c r="AH192" s="30">
        <f t="shared" si="23"/>
        <v>0</v>
      </c>
    </row>
    <row r="193" spans="1:34" ht="15" customHeight="1" x14ac:dyDescent="0.2">
      <c r="A193" s="6">
        <v>1013</v>
      </c>
      <c r="B193" s="6">
        <v>181</v>
      </c>
      <c r="C193" s="16">
        <v>44872</v>
      </c>
      <c r="D193" s="16" t="s">
        <v>76</v>
      </c>
      <c r="E193" s="17">
        <v>100001313</v>
      </c>
      <c r="F193" s="16">
        <v>2016.5</v>
      </c>
      <c r="G193" s="16">
        <v>279.10091999999997</v>
      </c>
      <c r="H193" s="18" t="s">
        <v>643</v>
      </c>
      <c r="I193" s="18">
        <v>7009567</v>
      </c>
      <c r="J193" s="19"/>
      <c r="K193" s="21"/>
      <c r="L193" s="21" t="s">
        <v>371</v>
      </c>
      <c r="M193" s="21" t="s">
        <v>626</v>
      </c>
      <c r="N193" s="22" t="s">
        <v>644</v>
      </c>
      <c r="O193" s="23">
        <v>0.15629999999999999</v>
      </c>
      <c r="P193" s="23">
        <v>0.15629999999999999</v>
      </c>
      <c r="Q193" s="23">
        <v>0.15629999999999999</v>
      </c>
      <c r="R193" s="23">
        <v>0.15629999999999999</v>
      </c>
      <c r="S193" s="23">
        <v>0.15629999999999999</v>
      </c>
      <c r="T193" s="23">
        <v>0.22900000000000001</v>
      </c>
      <c r="U193" s="23">
        <v>0.15629999999999999</v>
      </c>
      <c r="V193" s="23">
        <v>0.15629999999999999</v>
      </c>
      <c r="W193" s="23">
        <v>0.15629999999999999</v>
      </c>
      <c r="X193" s="23">
        <v>0.24779999999999999</v>
      </c>
      <c r="Y193" s="23">
        <v>0.21390000000000001</v>
      </c>
      <c r="Z193" s="23">
        <v>0.15629999999999999</v>
      </c>
      <c r="AA193" s="30">
        <f t="shared" si="16"/>
        <v>0</v>
      </c>
      <c r="AB193" s="30">
        <f t="shared" si="17"/>
        <v>0</v>
      </c>
      <c r="AC193" s="30">
        <f t="shared" si="18"/>
        <v>3.4271108661508086E-2</v>
      </c>
      <c r="AD193" s="30">
        <f t="shared" si="19"/>
        <v>1.9786433811148609E-2</v>
      </c>
      <c r="AE193" s="30">
        <f t="shared" si="20"/>
        <v>0</v>
      </c>
      <c r="AF193" s="30">
        <f t="shared" si="21"/>
        <v>0</v>
      </c>
      <c r="AG193" s="30">
        <f t="shared" si="22"/>
        <v>3.7770093989822222E-2</v>
      </c>
      <c r="AH193" s="30">
        <f t="shared" si="23"/>
        <v>2.1806573932341328E-2</v>
      </c>
    </row>
    <row r="194" spans="1:34" ht="15" customHeight="1" x14ac:dyDescent="0.2">
      <c r="A194" s="6">
        <v>1014</v>
      </c>
      <c r="B194" s="6">
        <v>182</v>
      </c>
      <c r="C194" s="16">
        <v>33422</v>
      </c>
      <c r="D194" s="16" t="s">
        <v>76</v>
      </c>
      <c r="E194" s="17">
        <v>100000491</v>
      </c>
      <c r="F194" s="16">
        <v>2865</v>
      </c>
      <c r="G194" s="16">
        <v>295.12885</v>
      </c>
      <c r="H194" s="18" t="s">
        <v>645</v>
      </c>
      <c r="I194" s="18">
        <v>111299</v>
      </c>
      <c r="J194" s="19"/>
      <c r="K194" s="21"/>
      <c r="L194" s="21" t="s">
        <v>371</v>
      </c>
      <c r="M194" s="21" t="s">
        <v>626</v>
      </c>
      <c r="N194" s="22" t="s">
        <v>646</v>
      </c>
      <c r="O194" s="23">
        <v>0.1172</v>
      </c>
      <c r="P194" s="23">
        <v>0.1172</v>
      </c>
      <c r="Q194" s="23">
        <v>0.1172</v>
      </c>
      <c r="R194" s="23">
        <v>0.1172</v>
      </c>
      <c r="S194" s="23">
        <v>0.1172</v>
      </c>
      <c r="T194" s="23">
        <v>1.1859999999999999</v>
      </c>
      <c r="U194" s="23">
        <v>0.1172</v>
      </c>
      <c r="V194" s="23">
        <v>0.2545</v>
      </c>
      <c r="W194" s="23">
        <v>0.1172</v>
      </c>
      <c r="X194" s="23">
        <v>0.51049999999999995</v>
      </c>
      <c r="Y194" s="23">
        <v>0.39439999999999997</v>
      </c>
      <c r="Z194" s="23">
        <v>0.4677</v>
      </c>
      <c r="AA194" s="30">
        <f t="shared" si="16"/>
        <v>1.3877787807814457E-17</v>
      </c>
      <c r="AB194" s="30">
        <f t="shared" si="17"/>
        <v>8.0123445265981841E-18</v>
      </c>
      <c r="AC194" s="30">
        <f t="shared" si="18"/>
        <v>0.50383715182145472</v>
      </c>
      <c r="AD194" s="30">
        <f t="shared" si="19"/>
        <v>0.29089051523185122</v>
      </c>
      <c r="AE194" s="30">
        <f t="shared" si="20"/>
        <v>6.4723840704608612E-2</v>
      </c>
      <c r="AF194" s="30">
        <f t="shared" si="21"/>
        <v>3.7368326853792239E-2</v>
      </c>
      <c r="AG194" s="30">
        <f t="shared" si="22"/>
        <v>4.7939707503859084E-2</v>
      </c>
      <c r="AH194" s="30">
        <f t="shared" si="23"/>
        <v>2.7678003032224965E-2</v>
      </c>
    </row>
    <row r="195" spans="1:34" ht="15" customHeight="1" x14ac:dyDescent="0.2">
      <c r="A195" s="6">
        <v>1015</v>
      </c>
      <c r="B195" s="6">
        <v>183</v>
      </c>
      <c r="C195" s="16">
        <v>33364</v>
      </c>
      <c r="D195" s="16" t="s">
        <v>76</v>
      </c>
      <c r="E195" s="17">
        <v>100001314</v>
      </c>
      <c r="F195" s="16">
        <v>996.6</v>
      </c>
      <c r="G195" s="16">
        <v>249.10812000000001</v>
      </c>
      <c r="H195" s="18" t="s">
        <v>647</v>
      </c>
      <c r="J195" s="19"/>
      <c r="K195" s="21"/>
      <c r="L195" s="21" t="s">
        <v>371</v>
      </c>
      <c r="M195" s="21" t="s">
        <v>626</v>
      </c>
      <c r="N195" s="22" t="s">
        <v>648</v>
      </c>
      <c r="O195" s="23">
        <v>0.49440000000000001</v>
      </c>
      <c r="P195" s="23">
        <v>0.49440000000000001</v>
      </c>
      <c r="Q195" s="23">
        <v>0.49440000000000001</v>
      </c>
      <c r="R195" s="23">
        <v>0.49440000000000001</v>
      </c>
      <c r="S195" s="23">
        <v>0.49440000000000001</v>
      </c>
      <c r="T195" s="23">
        <v>1.3017000000000001</v>
      </c>
      <c r="U195" s="23">
        <v>0.49440000000000001</v>
      </c>
      <c r="V195" s="23">
        <v>0.49440000000000001</v>
      </c>
      <c r="W195" s="23">
        <v>0.49440000000000001</v>
      </c>
      <c r="X195" s="23">
        <v>0.49440000000000001</v>
      </c>
      <c r="Y195" s="23">
        <v>0.49440000000000001</v>
      </c>
      <c r="Z195" s="23">
        <v>0.49440000000000001</v>
      </c>
      <c r="AA195" s="30">
        <f t="shared" si="16"/>
        <v>0</v>
      </c>
      <c r="AB195" s="30">
        <f t="shared" si="17"/>
        <v>0</v>
      </c>
      <c r="AC195" s="30">
        <f t="shared" si="18"/>
        <v>0.3805648696345999</v>
      </c>
      <c r="AD195" s="30">
        <f t="shared" si="19"/>
        <v>0.21971922992765111</v>
      </c>
      <c r="AE195" s="30">
        <f t="shared" si="20"/>
        <v>0</v>
      </c>
      <c r="AF195" s="30">
        <f t="shared" si="21"/>
        <v>0</v>
      </c>
      <c r="AG195" s="30">
        <f t="shared" si="22"/>
        <v>0</v>
      </c>
      <c r="AH195" s="30">
        <f t="shared" si="23"/>
        <v>0</v>
      </c>
    </row>
    <row r="196" spans="1:34" ht="15" customHeight="1" x14ac:dyDescent="0.2">
      <c r="A196" s="6">
        <v>1016</v>
      </c>
      <c r="B196" s="6">
        <v>184</v>
      </c>
      <c r="C196" s="16">
        <v>33947</v>
      </c>
      <c r="D196" s="16" t="s">
        <v>76</v>
      </c>
      <c r="E196" s="17">
        <v>100001295</v>
      </c>
      <c r="F196" s="16">
        <v>3035</v>
      </c>
      <c r="G196" s="16">
        <v>334.13974999999999</v>
      </c>
      <c r="H196" s="18" t="s">
        <v>649</v>
      </c>
      <c r="I196" s="18">
        <v>3989307</v>
      </c>
      <c r="J196" s="19"/>
      <c r="K196" s="21"/>
      <c r="L196" s="21" t="s">
        <v>371</v>
      </c>
      <c r="M196" s="21" t="s">
        <v>626</v>
      </c>
      <c r="N196" s="22" t="s">
        <v>650</v>
      </c>
      <c r="O196" s="23">
        <v>0.54249999999999998</v>
      </c>
      <c r="P196" s="23">
        <v>1.3752</v>
      </c>
      <c r="Q196" s="23">
        <v>0.73860000000000003</v>
      </c>
      <c r="R196" s="23">
        <v>0.1075</v>
      </c>
      <c r="S196" s="23">
        <v>0.1075</v>
      </c>
      <c r="T196" s="23">
        <v>0.4108</v>
      </c>
      <c r="U196" s="23">
        <v>0.77039999999999997</v>
      </c>
      <c r="V196" s="23">
        <v>0.97789999999999999</v>
      </c>
      <c r="W196" s="23">
        <v>1.4034</v>
      </c>
      <c r="X196" s="23">
        <v>1.9233</v>
      </c>
      <c r="Y196" s="23">
        <v>0.87290000000000001</v>
      </c>
      <c r="Z196" s="23">
        <v>1.0721000000000001</v>
      </c>
      <c r="AA196" s="30">
        <f t="shared" si="16"/>
        <v>0.35545027156489245</v>
      </c>
      <c r="AB196" s="30">
        <f t="shared" si="17"/>
        <v>0.20521930997151624</v>
      </c>
      <c r="AC196" s="30">
        <f t="shared" si="18"/>
        <v>0.14297699115591989</v>
      </c>
      <c r="AD196" s="30">
        <f t="shared" si="19"/>
        <v>8.2547804331793095E-2</v>
      </c>
      <c r="AE196" s="30">
        <f t="shared" si="20"/>
        <v>0.26348002243476137</v>
      </c>
      <c r="AF196" s="30">
        <f t="shared" si="21"/>
        <v>0.15212026187879812</v>
      </c>
      <c r="AG196" s="30">
        <f t="shared" si="22"/>
        <v>0.45552926970234936</v>
      </c>
      <c r="AH196" s="30">
        <f t="shared" si="23"/>
        <v>0.26299994648640507</v>
      </c>
    </row>
    <row r="197" spans="1:34" ht="15" customHeight="1" x14ac:dyDescent="0.2">
      <c r="A197" s="6">
        <v>1017</v>
      </c>
      <c r="B197" s="6">
        <v>185</v>
      </c>
      <c r="C197" s="16">
        <v>2734</v>
      </c>
      <c r="D197" s="16" t="s">
        <v>76</v>
      </c>
      <c r="E197" s="17">
        <v>1102</v>
      </c>
      <c r="F197" s="16">
        <v>2080.4</v>
      </c>
      <c r="G197" s="16">
        <v>311.12376999999998</v>
      </c>
      <c r="H197" s="18" t="s">
        <v>651</v>
      </c>
      <c r="I197" s="18">
        <v>94340</v>
      </c>
      <c r="J197" s="19"/>
      <c r="K197" s="21"/>
      <c r="L197" s="21" t="s">
        <v>371</v>
      </c>
      <c r="M197" s="21" t="s">
        <v>626</v>
      </c>
      <c r="N197" s="22" t="s">
        <v>652</v>
      </c>
      <c r="O197" s="23">
        <v>0.25259999999999999</v>
      </c>
      <c r="P197" s="23">
        <v>0.25259999999999999</v>
      </c>
      <c r="Q197" s="23">
        <v>0.25259999999999999</v>
      </c>
      <c r="R197" s="23">
        <v>0.25259999999999999</v>
      </c>
      <c r="S197" s="23">
        <v>0.25259999999999999</v>
      </c>
      <c r="T197" s="23">
        <v>0.5746</v>
      </c>
      <c r="U197" s="23">
        <v>0.25259999999999999</v>
      </c>
      <c r="V197" s="23">
        <v>0.25259999999999999</v>
      </c>
      <c r="W197" s="23">
        <v>0.25259999999999999</v>
      </c>
      <c r="X197" s="23">
        <v>0.25259999999999999</v>
      </c>
      <c r="Y197" s="23">
        <v>0.25259999999999999</v>
      </c>
      <c r="Z197" s="23">
        <v>0.25259999999999999</v>
      </c>
      <c r="AA197" s="30">
        <f t="shared" si="16"/>
        <v>0</v>
      </c>
      <c r="AB197" s="30">
        <f t="shared" si="17"/>
        <v>0</v>
      </c>
      <c r="AC197" s="30">
        <f t="shared" si="18"/>
        <v>0.15179225569471211</v>
      </c>
      <c r="AD197" s="30">
        <f t="shared" si="19"/>
        <v>8.7637299686242551E-2</v>
      </c>
      <c r="AE197" s="30">
        <f t="shared" si="20"/>
        <v>0</v>
      </c>
      <c r="AF197" s="30">
        <f t="shared" si="21"/>
        <v>0</v>
      </c>
      <c r="AG197" s="30">
        <f t="shared" si="22"/>
        <v>0</v>
      </c>
      <c r="AH197" s="30">
        <f t="shared" si="23"/>
        <v>0</v>
      </c>
    </row>
    <row r="198" spans="1:34" ht="15" customHeight="1" x14ac:dyDescent="0.2">
      <c r="A198" s="6">
        <v>1018</v>
      </c>
      <c r="B198" s="6">
        <v>186</v>
      </c>
      <c r="C198" s="16">
        <v>43829</v>
      </c>
      <c r="D198" s="16" t="s">
        <v>76</v>
      </c>
      <c r="E198" s="17">
        <v>100001126</v>
      </c>
      <c r="F198" s="16">
        <v>2045</v>
      </c>
      <c r="G198" s="16">
        <v>247.12885</v>
      </c>
      <c r="H198" s="18" t="s">
        <v>653</v>
      </c>
      <c r="I198" s="18">
        <v>7015683</v>
      </c>
      <c r="J198" s="19"/>
      <c r="K198" s="21"/>
      <c r="L198" s="21" t="s">
        <v>371</v>
      </c>
      <c r="M198" s="21" t="s">
        <v>626</v>
      </c>
      <c r="N198" s="22" t="s">
        <v>654</v>
      </c>
      <c r="O198" s="23">
        <v>9.3200000000000005E-2</v>
      </c>
      <c r="P198" s="23">
        <v>9.3200000000000005E-2</v>
      </c>
      <c r="Q198" s="23">
        <v>9.3200000000000005E-2</v>
      </c>
      <c r="R198" s="23">
        <v>9.3200000000000005E-2</v>
      </c>
      <c r="S198" s="23">
        <v>9.3200000000000005E-2</v>
      </c>
      <c r="T198" s="23">
        <v>1.0529999999999999</v>
      </c>
      <c r="U198" s="23">
        <v>9.3200000000000005E-2</v>
      </c>
      <c r="V198" s="23">
        <v>9.3200000000000005E-2</v>
      </c>
      <c r="W198" s="23">
        <v>9.3200000000000005E-2</v>
      </c>
      <c r="X198" s="23">
        <v>9.3200000000000005E-2</v>
      </c>
      <c r="Y198" s="23">
        <v>9.3200000000000005E-2</v>
      </c>
      <c r="Z198" s="23">
        <v>9.3200000000000005E-2</v>
      </c>
      <c r="AA198" s="30">
        <f t="shared" si="16"/>
        <v>0</v>
      </c>
      <c r="AB198" s="30">
        <f t="shared" si="17"/>
        <v>0</v>
      </c>
      <c r="AC198" s="30">
        <f t="shared" si="18"/>
        <v>0.45245405905523223</v>
      </c>
      <c r="AD198" s="30">
        <f t="shared" si="19"/>
        <v>0.26122447279147715</v>
      </c>
      <c r="AE198" s="30">
        <f t="shared" si="20"/>
        <v>0</v>
      </c>
      <c r="AF198" s="30">
        <f t="shared" si="21"/>
        <v>0</v>
      </c>
      <c r="AG198" s="30">
        <f t="shared" si="22"/>
        <v>0</v>
      </c>
      <c r="AH198" s="30">
        <f t="shared" si="23"/>
        <v>0</v>
      </c>
    </row>
    <row r="199" spans="1:34" ht="15" customHeight="1" x14ac:dyDescent="0.2">
      <c r="A199" s="6">
        <v>1530</v>
      </c>
      <c r="B199" s="6">
        <v>187</v>
      </c>
      <c r="C199" s="16">
        <v>48729</v>
      </c>
      <c r="D199" s="16" t="s">
        <v>56</v>
      </c>
      <c r="E199" s="17">
        <v>100006372</v>
      </c>
      <c r="F199" s="16">
        <v>1434</v>
      </c>
      <c r="G199" s="16">
        <v>315.07215000000002</v>
      </c>
      <c r="H199" s="18" t="s">
        <v>655</v>
      </c>
      <c r="I199" s="18">
        <v>10914066</v>
      </c>
      <c r="J199" s="19"/>
      <c r="K199" s="21"/>
      <c r="L199" s="21" t="s">
        <v>139</v>
      </c>
      <c r="M199" s="21" t="s">
        <v>290</v>
      </c>
      <c r="N199" s="22" t="s">
        <v>656</v>
      </c>
      <c r="O199" s="23">
        <v>0.315</v>
      </c>
      <c r="P199" s="23">
        <v>0.38890000000000002</v>
      </c>
      <c r="Q199" s="23">
        <v>0.70109999999999995</v>
      </c>
      <c r="R199" s="23">
        <v>0.29339999999999999</v>
      </c>
      <c r="S199" s="23">
        <v>0.29339999999999999</v>
      </c>
      <c r="T199" s="23">
        <v>0.29339999999999999</v>
      </c>
      <c r="U199" s="23">
        <v>0.60670000000000002</v>
      </c>
      <c r="V199" s="23">
        <v>0.44490000000000002</v>
      </c>
      <c r="W199" s="23">
        <v>0.48299999999999998</v>
      </c>
      <c r="X199" s="23">
        <v>0.29339999999999999</v>
      </c>
      <c r="Y199" s="23">
        <v>0.29339999999999999</v>
      </c>
      <c r="Z199" s="23">
        <v>0.29339999999999999</v>
      </c>
      <c r="AA199" s="30">
        <f t="shared" si="16"/>
        <v>0.16733308764922222</v>
      </c>
      <c r="AB199" s="30">
        <f t="shared" si="17"/>
        <v>9.6609803198609692E-2</v>
      </c>
      <c r="AC199" s="30">
        <f t="shared" si="18"/>
        <v>0</v>
      </c>
      <c r="AD199" s="30">
        <f t="shared" si="19"/>
        <v>0</v>
      </c>
      <c r="AE199" s="30">
        <f t="shared" si="20"/>
        <v>6.9067229727434412E-2</v>
      </c>
      <c r="AF199" s="30">
        <f t="shared" si="21"/>
        <v>3.987598367531598E-2</v>
      </c>
      <c r="AG199" s="30">
        <f t="shared" si="22"/>
        <v>0</v>
      </c>
      <c r="AH199" s="30">
        <f t="shared" si="23"/>
        <v>0</v>
      </c>
    </row>
    <row r="200" spans="1:34" ht="15" customHeight="1" x14ac:dyDescent="0.2">
      <c r="A200" s="6">
        <v>871</v>
      </c>
      <c r="B200" s="6">
        <v>188</v>
      </c>
      <c r="C200" s="16">
        <v>1476</v>
      </c>
      <c r="D200" s="16" t="s">
        <v>62</v>
      </c>
      <c r="E200" s="17">
        <v>1020</v>
      </c>
      <c r="F200" s="16">
        <v>1885.8</v>
      </c>
      <c r="G200" s="16">
        <v>333.1</v>
      </c>
      <c r="H200" s="18" t="s">
        <v>657</v>
      </c>
      <c r="I200" s="18">
        <v>33037</v>
      </c>
      <c r="J200" s="24" t="s">
        <v>658</v>
      </c>
      <c r="K200" s="20" t="s">
        <v>659</v>
      </c>
      <c r="L200" s="21" t="s">
        <v>399</v>
      </c>
      <c r="M200" s="21" t="s">
        <v>531</v>
      </c>
      <c r="N200" s="22" t="s">
        <v>660</v>
      </c>
      <c r="O200" s="23">
        <v>0.53769999999999996</v>
      </c>
      <c r="P200" s="23">
        <v>1.0330999999999999</v>
      </c>
      <c r="Q200" s="23">
        <v>1.7352000000000001</v>
      </c>
      <c r="R200" s="23">
        <v>0.1973</v>
      </c>
      <c r="S200" s="23">
        <v>0.16200000000000001</v>
      </c>
      <c r="T200" s="23">
        <v>0.2094</v>
      </c>
      <c r="U200" s="23">
        <v>1.3207</v>
      </c>
      <c r="V200" s="23">
        <v>2.1996000000000002</v>
      </c>
      <c r="W200" s="23">
        <v>0.61639999999999995</v>
      </c>
      <c r="X200" s="23">
        <v>0.32219999999999999</v>
      </c>
      <c r="Y200" s="23">
        <v>0.2334</v>
      </c>
      <c r="Z200" s="23">
        <v>0.28170000000000001</v>
      </c>
      <c r="AA200" s="30">
        <f t="shared" si="16"/>
        <v>0.49129893819004611</v>
      </c>
      <c r="AB200" s="30">
        <f t="shared" si="17"/>
        <v>0.28365157421660042</v>
      </c>
      <c r="AC200" s="30">
        <f t="shared" si="18"/>
        <v>2.010875983799662E-2</v>
      </c>
      <c r="AD200" s="30">
        <f t="shared" si="19"/>
        <v>1.1609797905536885E-2</v>
      </c>
      <c r="AE200" s="30">
        <f t="shared" si="20"/>
        <v>0.64764753274189668</v>
      </c>
      <c r="AF200" s="30">
        <f t="shared" si="21"/>
        <v>0.37391947736853104</v>
      </c>
      <c r="AG200" s="30">
        <f t="shared" si="22"/>
        <v>3.6299035799866736E-2</v>
      </c>
      <c r="AH200" s="30">
        <f t="shared" si="23"/>
        <v>2.0957258090376924E-2</v>
      </c>
    </row>
    <row r="201" spans="1:34" ht="15" customHeight="1" x14ac:dyDescent="0.2">
      <c r="A201" s="6">
        <v>468</v>
      </c>
      <c r="B201" s="6">
        <v>189</v>
      </c>
      <c r="C201" s="16">
        <v>587</v>
      </c>
      <c r="D201" s="16" t="s">
        <v>109</v>
      </c>
      <c r="E201" s="17">
        <v>338</v>
      </c>
      <c r="F201" s="16">
        <v>2922</v>
      </c>
      <c r="G201" s="16">
        <v>195.05101999999999</v>
      </c>
      <c r="H201" s="18" t="s">
        <v>661</v>
      </c>
      <c r="I201" s="18">
        <v>10690</v>
      </c>
      <c r="J201" s="24" t="s">
        <v>662</v>
      </c>
      <c r="K201" s="20" t="s">
        <v>663</v>
      </c>
      <c r="L201" s="21" t="s">
        <v>59</v>
      </c>
      <c r="M201" s="21" t="s">
        <v>60</v>
      </c>
      <c r="N201" s="22" t="s">
        <v>664</v>
      </c>
      <c r="O201" s="23">
        <v>0.51390000000000002</v>
      </c>
      <c r="P201" s="23">
        <v>0.53580000000000005</v>
      </c>
      <c r="Q201" s="23">
        <v>0.97070000000000001</v>
      </c>
      <c r="R201" s="23">
        <v>0.32529999999999998</v>
      </c>
      <c r="S201" s="23">
        <v>0.44729999999999998</v>
      </c>
      <c r="T201" s="23">
        <v>0.60650000000000004</v>
      </c>
      <c r="U201" s="23">
        <v>0.62749999999999995</v>
      </c>
      <c r="V201" s="23">
        <v>1.0293000000000001</v>
      </c>
      <c r="W201" s="23">
        <v>0.59450000000000003</v>
      </c>
      <c r="X201" s="23">
        <v>0.46010000000000001</v>
      </c>
      <c r="Y201" s="23">
        <v>0.23699999999999999</v>
      </c>
      <c r="Z201" s="23">
        <v>8.1600000000000006E-2</v>
      </c>
      <c r="AA201" s="30">
        <f t="shared" si="16"/>
        <v>0.21036578196613215</v>
      </c>
      <c r="AB201" s="30">
        <f t="shared" si="17"/>
        <v>0.12145474084643253</v>
      </c>
      <c r="AC201" s="30">
        <f t="shared" si="18"/>
        <v>0.11513377726222088</v>
      </c>
      <c r="AD201" s="30">
        <f t="shared" si="19"/>
        <v>6.647251729516164E-2</v>
      </c>
      <c r="AE201" s="30">
        <f t="shared" si="20"/>
        <v>0.19764819475241577</v>
      </c>
      <c r="AF201" s="30">
        <f t="shared" si="21"/>
        <v>0.11411223844515082</v>
      </c>
      <c r="AG201" s="30">
        <f t="shared" si="22"/>
        <v>0.15534371209961756</v>
      </c>
      <c r="AH201" s="30">
        <f t="shared" si="23"/>
        <v>8.9687733997629929E-2</v>
      </c>
    </row>
    <row r="202" spans="1:34" ht="15" customHeight="1" x14ac:dyDescent="0.2">
      <c r="A202" s="6">
        <v>344</v>
      </c>
      <c r="B202" s="6">
        <v>190</v>
      </c>
      <c r="C202" s="16">
        <v>580</v>
      </c>
      <c r="D202" s="16" t="s">
        <v>109</v>
      </c>
      <c r="E202" s="17">
        <v>290</v>
      </c>
      <c r="F202" s="16">
        <v>4521.5</v>
      </c>
      <c r="G202" s="16">
        <v>258.03843000000001</v>
      </c>
      <c r="H202" s="18" t="s">
        <v>665</v>
      </c>
      <c r="I202" s="18">
        <v>439217</v>
      </c>
      <c r="J202" s="24" t="s">
        <v>666</v>
      </c>
      <c r="K202" s="20" t="s">
        <v>667</v>
      </c>
      <c r="L202" s="21" t="s">
        <v>59</v>
      </c>
      <c r="M202" s="21" t="s">
        <v>405</v>
      </c>
      <c r="N202" s="22" t="s">
        <v>668</v>
      </c>
      <c r="O202" s="23">
        <v>9.7999999999999997E-3</v>
      </c>
      <c r="P202" s="23">
        <v>9.7999999999999997E-3</v>
      </c>
      <c r="Q202" s="23">
        <v>9.7999999999999997E-3</v>
      </c>
      <c r="R202" s="23">
        <v>1.1299999999999999E-2</v>
      </c>
      <c r="S202" s="23">
        <v>2.6499999999999999E-2</v>
      </c>
      <c r="T202" s="23">
        <v>9.7999999999999997E-3</v>
      </c>
      <c r="U202" s="23">
        <v>9.7999999999999997E-3</v>
      </c>
      <c r="V202" s="23">
        <v>9.7999999999999997E-3</v>
      </c>
      <c r="W202" s="23">
        <v>9.7999999999999997E-3</v>
      </c>
      <c r="X202" s="23">
        <v>8.3199999999999996E-2</v>
      </c>
      <c r="Y202" s="23">
        <v>3.0700000000000002E-2</v>
      </c>
      <c r="Z202" s="23">
        <v>1.5100000000000001E-2</v>
      </c>
      <c r="AA202" s="30">
        <f t="shared" si="16"/>
        <v>0</v>
      </c>
      <c r="AB202" s="30">
        <f t="shared" si="17"/>
        <v>0</v>
      </c>
      <c r="AC202" s="30">
        <f t="shared" si="18"/>
        <v>7.5437980413641014E-3</v>
      </c>
      <c r="AD202" s="30">
        <f t="shared" si="19"/>
        <v>4.355413829893736E-3</v>
      </c>
      <c r="AE202" s="30">
        <f t="shared" si="20"/>
        <v>0</v>
      </c>
      <c r="AF202" s="30">
        <f t="shared" si="21"/>
        <v>0</v>
      </c>
      <c r="AG202" s="30">
        <f t="shared" si="22"/>
        <v>2.9130396495756807E-2</v>
      </c>
      <c r="AH202" s="30">
        <f t="shared" si="23"/>
        <v>1.6818442258425725E-2</v>
      </c>
    </row>
    <row r="203" spans="1:34" ht="15" customHeight="1" x14ac:dyDescent="0.2">
      <c r="A203" s="6">
        <v>289</v>
      </c>
      <c r="B203" s="6">
        <v>191</v>
      </c>
      <c r="C203" s="16">
        <v>48152</v>
      </c>
      <c r="D203" s="16" t="s">
        <v>109</v>
      </c>
      <c r="E203" s="17">
        <v>572</v>
      </c>
      <c r="F203" s="16">
        <v>2342</v>
      </c>
      <c r="G203" s="16">
        <v>225.06159</v>
      </c>
      <c r="H203" s="18" t="s">
        <v>669</v>
      </c>
      <c r="I203" s="18">
        <v>79025</v>
      </c>
      <c r="J203" s="24" t="s">
        <v>670</v>
      </c>
      <c r="K203" s="20" t="s">
        <v>671</v>
      </c>
      <c r="L203" s="21" t="s">
        <v>59</v>
      </c>
      <c r="M203" s="21" t="s">
        <v>600</v>
      </c>
      <c r="N203" s="22" t="s">
        <v>672</v>
      </c>
      <c r="O203" s="23">
        <v>0.4491</v>
      </c>
      <c r="P203" s="23">
        <v>0.3916</v>
      </c>
      <c r="Q203" s="23">
        <v>0.52229999999999999</v>
      </c>
      <c r="R203" s="23">
        <v>0.51200000000000001</v>
      </c>
      <c r="S203" s="23">
        <v>0.56899999999999995</v>
      </c>
      <c r="T203" s="23">
        <v>0.55020000000000002</v>
      </c>
      <c r="U203" s="23">
        <v>0.36530000000000001</v>
      </c>
      <c r="V203" s="23">
        <v>0.48399999999999999</v>
      </c>
      <c r="W203" s="23">
        <v>0.37</v>
      </c>
      <c r="X203" s="23">
        <v>0.85440000000000005</v>
      </c>
      <c r="Y203" s="23">
        <v>0.73080000000000001</v>
      </c>
      <c r="Z203" s="23">
        <v>0.58309999999999995</v>
      </c>
      <c r="AA203" s="30">
        <f t="shared" si="16"/>
        <v>5.3486218370301153E-2</v>
      </c>
      <c r="AB203" s="30">
        <f t="shared" si="17"/>
        <v>3.0880282574028479E-2</v>
      </c>
      <c r="AC203" s="30">
        <f t="shared" si="18"/>
        <v>2.3715161582601285E-2</v>
      </c>
      <c r="AD203" s="30">
        <f t="shared" si="19"/>
        <v>1.3691954923590325E-2</v>
      </c>
      <c r="AE203" s="30">
        <f t="shared" si="20"/>
        <v>5.4881468234328157E-2</v>
      </c>
      <c r="AF203" s="30">
        <f t="shared" si="21"/>
        <v>3.1685830458611258E-2</v>
      </c>
      <c r="AG203" s="30">
        <f t="shared" si="22"/>
        <v>0.11090333127949233</v>
      </c>
      <c r="AH203" s="30">
        <f t="shared" si="23"/>
        <v>6.4030068168241139E-2</v>
      </c>
    </row>
    <row r="204" spans="1:34" ht="15" customHeight="1" x14ac:dyDescent="0.2">
      <c r="A204" s="6">
        <v>291</v>
      </c>
      <c r="B204" s="6">
        <v>192</v>
      </c>
      <c r="C204" s="16">
        <v>31260</v>
      </c>
      <c r="D204" s="16" t="s">
        <v>109</v>
      </c>
      <c r="E204" s="17">
        <v>291</v>
      </c>
      <c r="F204" s="16">
        <v>4537</v>
      </c>
      <c r="G204" s="16">
        <v>259.02244000000002</v>
      </c>
      <c r="H204" s="18" t="s">
        <v>673</v>
      </c>
      <c r="I204" s="18">
        <v>5958</v>
      </c>
      <c r="J204" s="24" t="s">
        <v>674</v>
      </c>
      <c r="K204" s="20" t="s">
        <v>675</v>
      </c>
      <c r="L204" s="21" t="s">
        <v>59</v>
      </c>
      <c r="M204" s="21" t="s">
        <v>600</v>
      </c>
      <c r="N204" s="22" t="s">
        <v>676</v>
      </c>
      <c r="O204" s="23">
        <v>0.157</v>
      </c>
      <c r="P204" s="23">
        <v>7.4700000000000003E-2</v>
      </c>
      <c r="Q204" s="23">
        <v>0.15529999999999999</v>
      </c>
      <c r="R204" s="23">
        <v>0.37840000000000001</v>
      </c>
      <c r="S204" s="23">
        <v>0.70879999999999999</v>
      </c>
      <c r="T204" s="23">
        <v>0.58540000000000003</v>
      </c>
      <c r="U204" s="23">
        <v>0.1237</v>
      </c>
      <c r="V204" s="23">
        <v>0.46679999999999999</v>
      </c>
      <c r="W204" s="23">
        <v>0.1537</v>
      </c>
      <c r="X204" s="23">
        <v>0.83689999999999998</v>
      </c>
      <c r="Y204" s="23">
        <v>0.74029999999999996</v>
      </c>
      <c r="Z204" s="23">
        <v>0.48120000000000002</v>
      </c>
      <c r="AA204" s="30">
        <f t="shared" si="16"/>
        <v>3.8402170077570665E-2</v>
      </c>
      <c r="AB204" s="30">
        <f t="shared" si="17"/>
        <v>2.2171503231751218E-2</v>
      </c>
      <c r="AC204" s="30">
        <f t="shared" si="18"/>
        <v>0.13631691832719145</v>
      </c>
      <c r="AD204" s="30">
        <f t="shared" si="19"/>
        <v>7.8702609491304212E-2</v>
      </c>
      <c r="AE204" s="30">
        <f t="shared" si="20"/>
        <v>0.15515197567403252</v>
      </c>
      <c r="AF204" s="30">
        <f t="shared" si="21"/>
        <v>8.9577034920704957E-2</v>
      </c>
      <c r="AG204" s="30">
        <f t="shared" si="22"/>
        <v>0.1501802102660523</v>
      </c>
      <c r="AH204" s="30">
        <f t="shared" si="23"/>
        <v>8.6706584824059893E-2</v>
      </c>
    </row>
    <row r="205" spans="1:34" ht="15" customHeight="1" x14ac:dyDescent="0.2">
      <c r="A205" s="6">
        <v>292</v>
      </c>
      <c r="B205" s="6">
        <v>193</v>
      </c>
      <c r="C205" s="16">
        <v>15443</v>
      </c>
      <c r="D205" s="16" t="s">
        <v>109</v>
      </c>
      <c r="E205" s="17">
        <v>100000257</v>
      </c>
      <c r="F205" s="16">
        <v>3233.3</v>
      </c>
      <c r="G205" s="16">
        <v>193.03537</v>
      </c>
      <c r="H205" s="18" t="s">
        <v>677</v>
      </c>
      <c r="I205" s="18">
        <v>444791</v>
      </c>
      <c r="J205" s="24" t="s">
        <v>678</v>
      </c>
      <c r="K205" s="20" t="s">
        <v>679</v>
      </c>
      <c r="L205" s="21" t="s">
        <v>59</v>
      </c>
      <c r="M205" s="21" t="s">
        <v>600</v>
      </c>
      <c r="N205" s="22" t="s">
        <v>680</v>
      </c>
      <c r="O205" s="23">
        <v>0.97360000000000002</v>
      </c>
      <c r="P205" s="23">
        <v>0.99629999999999996</v>
      </c>
      <c r="Q205" s="23">
        <v>1.1748000000000001</v>
      </c>
      <c r="R205" s="23">
        <v>1.0381</v>
      </c>
      <c r="S205" s="23">
        <v>1.0382</v>
      </c>
      <c r="T205" s="23">
        <v>0.96150000000000002</v>
      </c>
      <c r="U205" s="23">
        <v>0.77610000000000001</v>
      </c>
      <c r="V205" s="23">
        <v>0.88560000000000005</v>
      </c>
      <c r="W205" s="23">
        <v>0.8034</v>
      </c>
      <c r="X205" s="23">
        <v>1.0829</v>
      </c>
      <c r="Y205" s="23">
        <v>0.88660000000000005</v>
      </c>
      <c r="Z205" s="23">
        <v>0.87880000000000003</v>
      </c>
      <c r="AA205" s="30">
        <f t="shared" ref="AA205:AA268" si="24">_xlfn.STDEV.P(O205:Q205)</f>
        <v>8.9974675449385352E-2</v>
      </c>
      <c r="AB205" s="30">
        <f t="shared" ref="AB205:AB268" si="25">(AA205/SQRT(3))</f>
        <v>5.1946903090951846E-2</v>
      </c>
      <c r="AC205" s="30">
        <f t="shared" ref="AC205:AC268" si="26">_xlfn.STDEV.P(R205:T205)</f>
        <v>3.6133179581468701E-2</v>
      </c>
      <c r="AD205" s="30">
        <f t="shared" ref="AD205:AD268" si="27">(AC205/SQRT(3))</f>
        <v>2.0861500958038046E-2</v>
      </c>
      <c r="AE205" s="30">
        <f t="shared" ref="AE205:AE268" si="28">_xlfn.STDEV.P(U205:W205)</f>
        <v>4.6538371265011001E-2</v>
      </c>
      <c r="AF205" s="30">
        <f t="shared" ref="AF205:AF268" si="29">(AE205/SQRT(3))</f>
        <v>2.6868941177500848E-2</v>
      </c>
      <c r="AG205" s="30">
        <f t="shared" ref="AG205:AG268" si="30">_xlfn.STDEV.P(X205:Z205)</f>
        <v>9.4428891529846681E-2</v>
      </c>
      <c r="AH205" s="30">
        <f t="shared" ref="AH205:AH268" si="31">(AG205/SQRT(3))</f>
        <v>5.4518545944034956E-2</v>
      </c>
    </row>
    <row r="206" spans="1:34" ht="15" customHeight="1" x14ac:dyDescent="0.2">
      <c r="A206" s="6">
        <v>167</v>
      </c>
      <c r="B206" s="6">
        <v>194</v>
      </c>
      <c r="C206" s="16">
        <v>57</v>
      </c>
      <c r="D206" s="16" t="s">
        <v>76</v>
      </c>
      <c r="E206" s="17">
        <v>561</v>
      </c>
      <c r="F206" s="16">
        <v>710</v>
      </c>
      <c r="G206" s="16">
        <v>148.06044</v>
      </c>
      <c r="H206" s="18" t="s">
        <v>681</v>
      </c>
      <c r="I206" s="18">
        <v>611</v>
      </c>
      <c r="J206" s="24" t="s">
        <v>682</v>
      </c>
      <c r="K206" s="20" t="s">
        <v>683</v>
      </c>
      <c r="L206" s="21" t="s">
        <v>66</v>
      </c>
      <c r="M206" s="21" t="s">
        <v>67</v>
      </c>
      <c r="N206" s="22" t="s">
        <v>684</v>
      </c>
      <c r="O206" s="23">
        <v>0.127</v>
      </c>
      <c r="P206" s="23">
        <v>0.13189999999999999</v>
      </c>
      <c r="Q206" s="23">
        <v>0.15939999999999999</v>
      </c>
      <c r="R206" s="23">
        <v>0.49840000000000001</v>
      </c>
      <c r="S206" s="23">
        <v>0.47620000000000001</v>
      </c>
      <c r="T206" s="23">
        <v>0.65369999999999995</v>
      </c>
      <c r="U206" s="23">
        <v>0.13059999999999999</v>
      </c>
      <c r="V206" s="23">
        <v>0.2142</v>
      </c>
      <c r="W206" s="23">
        <v>0.1216</v>
      </c>
      <c r="X206" s="23">
        <v>0.54379999999999995</v>
      </c>
      <c r="Y206" s="23">
        <v>0.68149999999999999</v>
      </c>
      <c r="Z206" s="23">
        <v>0.41470000000000001</v>
      </c>
      <c r="AA206" s="30">
        <f t="shared" si="24"/>
        <v>1.4259577678022382E-2</v>
      </c>
      <c r="AB206" s="30">
        <f t="shared" si="25"/>
        <v>8.2327710109366022E-3</v>
      </c>
      <c r="AC206" s="30">
        <f t="shared" si="26"/>
        <v>7.896354995960031E-2</v>
      </c>
      <c r="AD206" s="30">
        <f t="shared" si="27"/>
        <v>4.5589626825343704E-2</v>
      </c>
      <c r="AE206" s="30">
        <f t="shared" si="28"/>
        <v>4.1692951709158495E-2</v>
      </c>
      <c r="AF206" s="30">
        <f t="shared" si="29"/>
        <v>2.4071436892592727E-2</v>
      </c>
      <c r="AG206" s="30">
        <f t="shared" si="30"/>
        <v>0.10893950410918715</v>
      </c>
      <c r="AH206" s="30">
        <f t="shared" si="31"/>
        <v>6.2896252022823548E-2</v>
      </c>
    </row>
    <row r="207" spans="1:34" ht="15" customHeight="1" x14ac:dyDescent="0.2">
      <c r="A207" s="6">
        <v>168</v>
      </c>
      <c r="B207" s="6">
        <v>195</v>
      </c>
      <c r="C207" s="16">
        <v>33487</v>
      </c>
      <c r="D207" s="16" t="s">
        <v>76</v>
      </c>
      <c r="E207" s="17">
        <v>100001103</v>
      </c>
      <c r="F207" s="16">
        <v>1068.8</v>
      </c>
      <c r="G207" s="16">
        <v>162.07608999999999</v>
      </c>
      <c r="H207" s="18" t="s">
        <v>685</v>
      </c>
      <c r="I207" s="18">
        <v>68662</v>
      </c>
      <c r="J207" s="19"/>
      <c r="K207" s="21"/>
      <c r="L207" s="21" t="s">
        <v>66</v>
      </c>
      <c r="M207" s="21" t="s">
        <v>67</v>
      </c>
      <c r="N207" s="22" t="s">
        <v>686</v>
      </c>
      <c r="O207" s="23">
        <v>0.2021</v>
      </c>
      <c r="P207" s="23">
        <v>0.32800000000000001</v>
      </c>
      <c r="Q207" s="23">
        <v>0.50090000000000001</v>
      </c>
      <c r="R207" s="23">
        <v>0.32390000000000002</v>
      </c>
      <c r="S207" s="23">
        <v>0.38850000000000001</v>
      </c>
      <c r="T207" s="23">
        <v>0.3211</v>
      </c>
      <c r="U207" s="23">
        <v>0.23730000000000001</v>
      </c>
      <c r="V207" s="23">
        <v>0.45779999999999998</v>
      </c>
      <c r="W207" s="23">
        <v>0.23760000000000001</v>
      </c>
      <c r="X207" s="23">
        <v>0.65169999999999995</v>
      </c>
      <c r="Y207" s="23">
        <v>0.47389999999999999</v>
      </c>
      <c r="Z207" s="23">
        <v>0.58479999999999999</v>
      </c>
      <c r="AA207" s="30">
        <f t="shared" si="24"/>
        <v>0.12248657976375292</v>
      </c>
      <c r="AB207" s="30">
        <f t="shared" si="25"/>
        <v>7.0717659798719315E-2</v>
      </c>
      <c r="AC207" s="30">
        <f t="shared" si="26"/>
        <v>3.1133690219225005E-2</v>
      </c>
      <c r="AD207" s="30">
        <f t="shared" si="27"/>
        <v>1.7975044428935976E-2</v>
      </c>
      <c r="AE207" s="30">
        <f t="shared" si="28"/>
        <v>0.10387405835914945</v>
      </c>
      <c r="AF207" s="30">
        <f t="shared" si="29"/>
        <v>5.9971715555473835E-2</v>
      </c>
      <c r="AG207" s="30">
        <f t="shared" si="30"/>
        <v>7.3323681182972458E-2</v>
      </c>
      <c r="AH207" s="30">
        <f t="shared" si="31"/>
        <v>4.2333447068963449E-2</v>
      </c>
    </row>
    <row r="208" spans="1:34" ht="15" customHeight="1" x14ac:dyDescent="0.2">
      <c r="A208" s="6">
        <v>169</v>
      </c>
      <c r="B208" s="6">
        <v>196</v>
      </c>
      <c r="C208" s="16">
        <v>53</v>
      </c>
      <c r="D208" s="16" t="s">
        <v>76</v>
      </c>
      <c r="E208" s="17">
        <v>563</v>
      </c>
      <c r="F208" s="16">
        <v>680</v>
      </c>
      <c r="G208" s="16">
        <v>147.07642000000001</v>
      </c>
      <c r="H208" s="18" t="s">
        <v>687</v>
      </c>
      <c r="I208" s="18">
        <v>5961</v>
      </c>
      <c r="J208" s="24" t="s">
        <v>688</v>
      </c>
      <c r="K208" s="20" t="s">
        <v>689</v>
      </c>
      <c r="L208" s="21" t="s">
        <v>66</v>
      </c>
      <c r="M208" s="21" t="s">
        <v>67</v>
      </c>
      <c r="N208" s="22" t="s">
        <v>690</v>
      </c>
      <c r="O208" s="23">
        <v>0.1789</v>
      </c>
      <c r="P208" s="23">
        <v>0.19389999999999999</v>
      </c>
      <c r="Q208" s="23">
        <v>0.2717</v>
      </c>
      <c r="R208" s="23">
        <v>0.74739999999999995</v>
      </c>
      <c r="S208" s="23">
        <v>0.9325</v>
      </c>
      <c r="T208" s="23">
        <v>0.83689999999999998</v>
      </c>
      <c r="U208" s="23">
        <v>0.31090000000000001</v>
      </c>
      <c r="V208" s="23">
        <v>0.5323</v>
      </c>
      <c r="W208" s="23">
        <v>0.29820000000000002</v>
      </c>
      <c r="X208" s="23">
        <v>5.4053000000000004</v>
      </c>
      <c r="Y208" s="23">
        <v>3.2805</v>
      </c>
      <c r="Z208" s="23">
        <v>2.8346</v>
      </c>
      <c r="AA208" s="30">
        <f t="shared" si="24"/>
        <v>4.0674425489352378E-2</v>
      </c>
      <c r="AB208" s="30">
        <f t="shared" si="25"/>
        <v>2.3483390505410973E-2</v>
      </c>
      <c r="AC208" s="30">
        <f t="shared" si="26"/>
        <v>7.5580435446100908E-2</v>
      </c>
      <c r="AD208" s="30">
        <f t="shared" si="27"/>
        <v>4.3636384750275495E-2</v>
      </c>
      <c r="AE208" s="30">
        <f t="shared" si="28"/>
        <v>0.10748749798103142</v>
      </c>
      <c r="AF208" s="30">
        <f t="shared" si="29"/>
        <v>6.2057935893867849E-2</v>
      </c>
      <c r="AG208" s="30">
        <f t="shared" si="30"/>
        <v>1.1216109614696568</v>
      </c>
      <c r="AH208" s="30">
        <f t="shared" si="31"/>
        <v>0.64756239053054132</v>
      </c>
    </row>
    <row r="209" spans="1:34" ht="15" customHeight="1" x14ac:dyDescent="0.2">
      <c r="A209" s="6">
        <v>1188</v>
      </c>
      <c r="B209" s="6">
        <v>197</v>
      </c>
      <c r="C209" s="16">
        <v>42994</v>
      </c>
      <c r="D209" s="16" t="s">
        <v>76</v>
      </c>
      <c r="E209" s="17">
        <v>100003160</v>
      </c>
      <c r="F209" s="16">
        <v>2195</v>
      </c>
      <c r="G209" s="16">
        <v>260.16048999999998</v>
      </c>
      <c r="J209" s="19"/>
      <c r="K209" s="21"/>
      <c r="L209" s="21" t="s">
        <v>371</v>
      </c>
      <c r="M209" s="21" t="s">
        <v>372</v>
      </c>
      <c r="N209" s="22" t="s">
        <v>691</v>
      </c>
      <c r="O209" s="23">
        <v>9.4399999999999998E-2</v>
      </c>
      <c r="P209" s="23">
        <v>0.13469999999999999</v>
      </c>
      <c r="Q209" s="23">
        <v>0.2218</v>
      </c>
      <c r="R209" s="23">
        <v>0.25030000000000002</v>
      </c>
      <c r="S209" s="23">
        <v>0.2462</v>
      </c>
      <c r="T209" s="23">
        <v>0.40460000000000002</v>
      </c>
      <c r="U209" s="23">
        <v>0.13619999999999999</v>
      </c>
      <c r="V209" s="23">
        <v>0.186</v>
      </c>
      <c r="W209" s="23">
        <v>0.159</v>
      </c>
      <c r="X209" s="23">
        <v>1.0774999999999999</v>
      </c>
      <c r="Y209" s="23">
        <v>0.71550000000000002</v>
      </c>
      <c r="Z209" s="23">
        <v>0.76180000000000003</v>
      </c>
      <c r="AA209" s="30">
        <f t="shared" si="24"/>
        <v>5.3167722037592187E-2</v>
      </c>
      <c r="AB209" s="30">
        <f t="shared" si="25"/>
        <v>3.0696398630603049E-2</v>
      </c>
      <c r="AC209" s="30">
        <f t="shared" si="26"/>
        <v>7.3723100555765905E-2</v>
      </c>
      <c r="AD209" s="30">
        <f t="shared" si="27"/>
        <v>4.2564051951365298E-2</v>
      </c>
      <c r="AE209" s="30">
        <f t="shared" si="28"/>
        <v>2.0354852001427129E-2</v>
      </c>
      <c r="AF209" s="30">
        <f t="shared" si="29"/>
        <v>1.1751879282338947E-2</v>
      </c>
      <c r="AG209" s="30">
        <f t="shared" si="30"/>
        <v>0.16084988861253996</v>
      </c>
      <c r="AH209" s="30">
        <f t="shared" si="31"/>
        <v>9.2866726489571269E-2</v>
      </c>
    </row>
    <row r="210" spans="1:34" ht="15" customHeight="1" x14ac:dyDescent="0.2">
      <c r="A210" s="6">
        <v>814</v>
      </c>
      <c r="B210" s="6">
        <v>198</v>
      </c>
      <c r="C210" s="16">
        <v>396</v>
      </c>
      <c r="D210" s="16" t="s">
        <v>109</v>
      </c>
      <c r="E210" s="17">
        <v>339</v>
      </c>
      <c r="F210" s="16">
        <v>2900</v>
      </c>
      <c r="G210" s="16">
        <v>131.03497999999999</v>
      </c>
      <c r="H210" s="18" t="s">
        <v>692</v>
      </c>
      <c r="I210" s="18">
        <v>743</v>
      </c>
      <c r="J210" s="24" t="s">
        <v>693</v>
      </c>
      <c r="K210" s="20" t="s">
        <v>694</v>
      </c>
      <c r="L210" s="21" t="s">
        <v>72</v>
      </c>
      <c r="M210" s="21" t="s">
        <v>186</v>
      </c>
      <c r="N210" s="22" t="s">
        <v>695</v>
      </c>
      <c r="O210" s="23">
        <v>0.70489999999999997</v>
      </c>
      <c r="P210" s="23">
        <v>0.73740000000000006</v>
      </c>
      <c r="Q210" s="23">
        <v>1.2237</v>
      </c>
      <c r="R210" s="23">
        <v>0.67179999999999995</v>
      </c>
      <c r="S210" s="23">
        <v>0.81730000000000003</v>
      </c>
      <c r="T210" s="23">
        <v>0.98460000000000003</v>
      </c>
      <c r="U210" s="23">
        <v>1.1809000000000001</v>
      </c>
      <c r="V210" s="23">
        <v>1.0154000000000001</v>
      </c>
      <c r="W210" s="23">
        <v>0.82489999999999997</v>
      </c>
      <c r="X210" s="23">
        <v>0.63439999999999996</v>
      </c>
      <c r="Y210" s="23">
        <v>0.70799999999999996</v>
      </c>
      <c r="Z210" s="23">
        <v>0.48570000000000002</v>
      </c>
      <c r="AA210" s="30">
        <f t="shared" si="24"/>
        <v>0.23727559690977287</v>
      </c>
      <c r="AB210" s="30">
        <f t="shared" si="25"/>
        <v>0.13699112974798652</v>
      </c>
      <c r="AC210" s="30">
        <f t="shared" si="26"/>
        <v>0.12780339936358853</v>
      </c>
      <c r="AD210" s="30">
        <f t="shared" si="27"/>
        <v>7.3787327025917088E-2</v>
      </c>
      <c r="AE210" s="30">
        <f t="shared" si="28"/>
        <v>0.14545579702744416</v>
      </c>
      <c r="AF210" s="30">
        <f t="shared" si="29"/>
        <v>8.3978943568986456E-2</v>
      </c>
      <c r="AG210" s="30">
        <f t="shared" si="30"/>
        <v>9.2463770682839758E-2</v>
      </c>
      <c r="AH210" s="30">
        <f t="shared" si="31"/>
        <v>5.3383982894025364E-2</v>
      </c>
    </row>
    <row r="211" spans="1:34" ht="15" customHeight="1" x14ac:dyDescent="0.2">
      <c r="A211" s="6">
        <v>276</v>
      </c>
      <c r="B211" s="6">
        <v>199</v>
      </c>
      <c r="C211" s="16">
        <v>38783</v>
      </c>
      <c r="D211" s="16" t="s">
        <v>76</v>
      </c>
      <c r="E211" s="17">
        <v>448</v>
      </c>
      <c r="F211" s="16">
        <v>1512</v>
      </c>
      <c r="G211" s="16">
        <v>307.08326</v>
      </c>
      <c r="H211" s="18" t="s">
        <v>696</v>
      </c>
      <c r="I211" s="18">
        <v>65359</v>
      </c>
      <c r="J211" s="24" t="s">
        <v>697</v>
      </c>
      <c r="K211" s="20" t="s">
        <v>698</v>
      </c>
      <c r="L211" s="21" t="s">
        <v>66</v>
      </c>
      <c r="M211" s="21" t="s">
        <v>293</v>
      </c>
      <c r="N211" s="22" t="s">
        <v>699</v>
      </c>
      <c r="O211" s="23">
        <v>0.1961</v>
      </c>
      <c r="P211" s="23">
        <v>5.2200000000000003E-2</v>
      </c>
      <c r="Q211" s="23">
        <v>0.12039999999999999</v>
      </c>
      <c r="R211" s="23">
        <v>0.11609999999999999</v>
      </c>
      <c r="S211" s="23">
        <v>5.2200000000000003E-2</v>
      </c>
      <c r="T211" s="23">
        <v>5.2200000000000003E-2</v>
      </c>
      <c r="U211" s="23">
        <v>0.21460000000000001</v>
      </c>
      <c r="V211" s="23">
        <v>0.25650000000000001</v>
      </c>
      <c r="W211" s="23">
        <v>0.37180000000000002</v>
      </c>
      <c r="X211" s="23">
        <v>7.0199999999999999E-2</v>
      </c>
      <c r="Y211" s="23">
        <v>0.1837</v>
      </c>
      <c r="Z211" s="23">
        <v>6.6699999999999995E-2</v>
      </c>
      <c r="AA211" s="30">
        <f t="shared" si="24"/>
        <v>5.8773520114645719E-2</v>
      </c>
      <c r="AB211" s="30">
        <f t="shared" si="25"/>
        <v>3.3932907659412592E-2</v>
      </c>
      <c r="AC211" s="30">
        <f t="shared" si="26"/>
        <v>3.01227488785469E-2</v>
      </c>
      <c r="AD211" s="30">
        <f t="shared" si="27"/>
        <v>1.7391377173760551E-2</v>
      </c>
      <c r="AE211" s="30">
        <f t="shared" si="28"/>
        <v>6.646765295155907E-2</v>
      </c>
      <c r="AF211" s="30">
        <f t="shared" si="29"/>
        <v>3.8375117323985256E-2</v>
      </c>
      <c r="AG211" s="30">
        <f t="shared" si="30"/>
        <v>5.4348157486912317E-2</v>
      </c>
      <c r="AH211" s="30">
        <f t="shared" si="31"/>
        <v>3.1377923355029001E-2</v>
      </c>
    </row>
    <row r="212" spans="1:34" ht="15" customHeight="1" x14ac:dyDescent="0.2">
      <c r="A212" s="6">
        <v>277</v>
      </c>
      <c r="B212" s="6">
        <v>200</v>
      </c>
      <c r="C212" s="16">
        <v>2127</v>
      </c>
      <c r="D212" s="16" t="s">
        <v>76</v>
      </c>
      <c r="E212" s="17">
        <v>496</v>
      </c>
      <c r="F212" s="16">
        <v>1270</v>
      </c>
      <c r="G212" s="16">
        <v>308.09109000000001</v>
      </c>
      <c r="H212" s="18" t="s">
        <v>700</v>
      </c>
      <c r="I212" s="18">
        <v>124886</v>
      </c>
      <c r="J212" s="24" t="s">
        <v>701</v>
      </c>
      <c r="K212" s="20" t="s">
        <v>698</v>
      </c>
      <c r="L212" s="21" t="s">
        <v>66</v>
      </c>
      <c r="M212" s="21" t="s">
        <v>293</v>
      </c>
      <c r="N212" s="22" t="s">
        <v>702</v>
      </c>
      <c r="O212" s="23">
        <v>0.63829999999999998</v>
      </c>
      <c r="P212" s="23">
        <v>0.32829999999999998</v>
      </c>
      <c r="Q212" s="23">
        <v>0.58989999999999998</v>
      </c>
      <c r="R212" s="23">
        <v>0.95889999999999997</v>
      </c>
      <c r="S212" s="23">
        <v>2.1848000000000001</v>
      </c>
      <c r="T212" s="23">
        <v>1.7210000000000001</v>
      </c>
      <c r="U212" s="23">
        <v>1.9300999999999999</v>
      </c>
      <c r="V212" s="23">
        <v>6.4749999999999996</v>
      </c>
      <c r="W212" s="23">
        <v>2.1394000000000002</v>
      </c>
      <c r="X212" s="23">
        <v>0.2036</v>
      </c>
      <c r="Y212" s="23">
        <v>1.0309999999999999</v>
      </c>
      <c r="Z212" s="23">
        <v>0.755</v>
      </c>
      <c r="AA212" s="30">
        <f t="shared" si="24"/>
        <v>0.13616865359627481</v>
      </c>
      <c r="AB212" s="30">
        <f t="shared" si="25"/>
        <v>7.8617008808998162E-2</v>
      </c>
      <c r="AC212" s="30">
        <f t="shared" si="26"/>
        <v>0.50538628350555337</v>
      </c>
      <c r="AD212" s="30">
        <f t="shared" si="27"/>
        <v>0.29178490682667579</v>
      </c>
      <c r="AE212" s="30">
        <f t="shared" si="28"/>
        <v>2.0948972358779052</v>
      </c>
      <c r="AF212" s="30">
        <f t="shared" si="29"/>
        <v>1.2094894830587115</v>
      </c>
      <c r="AG212" s="30">
        <f t="shared" si="30"/>
        <v>0.34396523080102154</v>
      </c>
      <c r="AH212" s="30">
        <f t="shared" si="31"/>
        <v>0.19858841859484155</v>
      </c>
    </row>
    <row r="213" spans="1:34" ht="15" customHeight="1" x14ac:dyDescent="0.2">
      <c r="A213" s="6">
        <v>329</v>
      </c>
      <c r="B213" s="6">
        <v>201</v>
      </c>
      <c r="C213" s="16">
        <v>1572</v>
      </c>
      <c r="D213" s="16" t="s">
        <v>109</v>
      </c>
      <c r="E213" s="17">
        <v>1052</v>
      </c>
      <c r="F213" s="16">
        <v>2070.4</v>
      </c>
      <c r="G213" s="16">
        <v>105.01933</v>
      </c>
      <c r="H213" s="18" t="s">
        <v>703</v>
      </c>
      <c r="I213" s="18">
        <v>752</v>
      </c>
      <c r="J213" s="24" t="s">
        <v>704</v>
      </c>
      <c r="K213" s="20" t="s">
        <v>705</v>
      </c>
      <c r="L213" s="21" t="s">
        <v>59</v>
      </c>
      <c r="M213" s="21" t="s">
        <v>706</v>
      </c>
      <c r="N213" s="22" t="s">
        <v>707</v>
      </c>
      <c r="O213" s="23">
        <v>0.24129999999999999</v>
      </c>
      <c r="P213" s="23">
        <v>0.38469999999999999</v>
      </c>
      <c r="Q213" s="23">
        <v>0.75490000000000002</v>
      </c>
      <c r="R213" s="23">
        <v>0.5887</v>
      </c>
      <c r="S213" s="23">
        <v>0.49790000000000001</v>
      </c>
      <c r="T213" s="23">
        <v>0.45279999999999998</v>
      </c>
      <c r="U213" s="23">
        <v>0.3306</v>
      </c>
      <c r="V213" s="23">
        <v>0.51690000000000003</v>
      </c>
      <c r="W213" s="23">
        <v>0.22989999999999999</v>
      </c>
      <c r="X213" s="23">
        <v>0.98119999999999996</v>
      </c>
      <c r="Y213" s="23">
        <v>0.95609999999999995</v>
      </c>
      <c r="Z213" s="23">
        <v>0.7802</v>
      </c>
      <c r="AA213" s="30">
        <f t="shared" si="24"/>
        <v>0.2163835483580025</v>
      </c>
      <c r="AB213" s="30">
        <f t="shared" si="25"/>
        <v>0.12492909989269915</v>
      </c>
      <c r="AC213" s="30">
        <f t="shared" si="26"/>
        <v>5.6516919787105942E-2</v>
      </c>
      <c r="AD213" s="30">
        <f t="shared" si="27"/>
        <v>3.2630058852854103E-2</v>
      </c>
      <c r="AE213" s="30">
        <f t="shared" si="28"/>
        <v>0.11889172478445362</v>
      </c>
      <c r="AF213" s="30">
        <f t="shared" si="29"/>
        <v>6.8642169308723203E-2</v>
      </c>
      <c r="AG213" s="30">
        <f t="shared" si="30"/>
        <v>8.942521394376915E-2</v>
      </c>
      <c r="AH213" s="30">
        <f t="shared" si="31"/>
        <v>5.1629671342774998E-2</v>
      </c>
    </row>
    <row r="214" spans="1:34" ht="15" customHeight="1" x14ac:dyDescent="0.2">
      <c r="A214" s="6">
        <v>627</v>
      </c>
      <c r="B214" s="6">
        <v>202</v>
      </c>
      <c r="C214" s="16">
        <v>15122</v>
      </c>
      <c r="D214" s="16" t="s">
        <v>56</v>
      </c>
      <c r="E214" s="17">
        <v>1254</v>
      </c>
      <c r="F214" s="16">
        <v>758</v>
      </c>
      <c r="G214" s="16">
        <v>91.04007</v>
      </c>
      <c r="H214" s="18" t="s">
        <v>708</v>
      </c>
      <c r="I214" s="18">
        <v>753</v>
      </c>
      <c r="J214" s="24" t="s">
        <v>709</v>
      </c>
      <c r="K214" s="20" t="s">
        <v>710</v>
      </c>
      <c r="L214" s="21" t="s">
        <v>72</v>
      </c>
      <c r="M214" s="21" t="s">
        <v>83</v>
      </c>
      <c r="N214" s="22" t="s">
        <v>711</v>
      </c>
      <c r="O214" s="23">
        <v>0.1978</v>
      </c>
      <c r="P214" s="23">
        <v>0.26690000000000003</v>
      </c>
      <c r="Q214" s="23">
        <v>0.4133</v>
      </c>
      <c r="R214" s="23">
        <v>0.1348</v>
      </c>
      <c r="S214" s="23">
        <v>0.12709999999999999</v>
      </c>
      <c r="T214" s="23">
        <v>0.1212</v>
      </c>
      <c r="U214" s="23">
        <v>0.16250000000000001</v>
      </c>
      <c r="V214" s="23">
        <v>0.1754</v>
      </c>
      <c r="W214" s="23">
        <v>0.16889999999999999</v>
      </c>
      <c r="X214" s="23">
        <v>0.156</v>
      </c>
      <c r="Y214" s="23">
        <v>0.1215</v>
      </c>
      <c r="Z214" s="23">
        <v>9.9599999999999994E-2</v>
      </c>
      <c r="AA214" s="30">
        <f t="shared" si="24"/>
        <v>8.984432214793675E-2</v>
      </c>
      <c r="AB214" s="30">
        <f t="shared" si="25"/>
        <v>5.187164357727074E-2</v>
      </c>
      <c r="AC214" s="30">
        <f t="shared" si="26"/>
        <v>5.5683630149862421E-3</v>
      </c>
      <c r="AD214" s="30">
        <f t="shared" si="27"/>
        <v>3.2148958856478634E-3</v>
      </c>
      <c r="AE214" s="30">
        <f t="shared" si="28"/>
        <v>5.2664556919768662E-3</v>
      </c>
      <c r="AF214" s="30">
        <f t="shared" si="29"/>
        <v>3.0405896114380805E-3</v>
      </c>
      <c r="AG214" s="30">
        <f t="shared" si="30"/>
        <v>2.3215942797999774E-2</v>
      </c>
      <c r="AH214" s="30">
        <f t="shared" si="31"/>
        <v>1.3403730823916124E-2</v>
      </c>
    </row>
    <row r="215" spans="1:34" ht="15" customHeight="1" x14ac:dyDescent="0.2">
      <c r="A215" s="6">
        <v>661</v>
      </c>
      <c r="B215" s="6">
        <v>203</v>
      </c>
      <c r="C215" s="16">
        <v>43847</v>
      </c>
      <c r="D215" s="16" t="s">
        <v>109</v>
      </c>
      <c r="E215" s="17">
        <v>100000258</v>
      </c>
      <c r="F215" s="16">
        <v>3938.7</v>
      </c>
      <c r="G215" s="16">
        <v>171.00639000000001</v>
      </c>
      <c r="H215" s="18" t="s">
        <v>712</v>
      </c>
      <c r="I215" s="18">
        <v>754</v>
      </c>
      <c r="J215" s="24" t="s">
        <v>713</v>
      </c>
      <c r="K215" s="20" t="s">
        <v>714</v>
      </c>
      <c r="L215" s="21" t="s">
        <v>72</v>
      </c>
      <c r="M215" s="21" t="s">
        <v>85</v>
      </c>
      <c r="N215" s="22" t="s">
        <v>715</v>
      </c>
      <c r="O215" s="23">
        <v>0.122</v>
      </c>
      <c r="P215" s="23">
        <v>9.35E-2</v>
      </c>
      <c r="Q215" s="23">
        <v>0.1993</v>
      </c>
      <c r="R215" s="23">
        <v>0.16389999999999999</v>
      </c>
      <c r="S215" s="23">
        <v>0.16020000000000001</v>
      </c>
      <c r="T215" s="23">
        <v>0.14710000000000001</v>
      </c>
      <c r="U215" s="23">
        <v>5.0099999999999999E-2</v>
      </c>
      <c r="V215" s="23">
        <v>7.0800000000000002E-2</v>
      </c>
      <c r="W215" s="23">
        <v>6.1199999999999997E-2</v>
      </c>
      <c r="X215" s="23">
        <v>0.82569999999999999</v>
      </c>
      <c r="Y215" s="23">
        <v>0.16619999999999999</v>
      </c>
      <c r="Z215" s="23">
        <v>0.13370000000000001</v>
      </c>
      <c r="AA215" s="30">
        <f t="shared" si="24"/>
        <v>4.4697974102736397E-2</v>
      </c>
      <c r="AB215" s="30">
        <f t="shared" si="25"/>
        <v>2.5806387380445783E-2</v>
      </c>
      <c r="AC215" s="30">
        <f t="shared" si="26"/>
        <v>7.2075577617448762E-3</v>
      </c>
      <c r="AD215" s="30">
        <f t="shared" si="27"/>
        <v>4.1612854139431808E-3</v>
      </c>
      <c r="AE215" s="30">
        <f t="shared" si="28"/>
        <v>8.4581321815161738E-3</v>
      </c>
      <c r="AF215" s="30">
        <f t="shared" si="29"/>
        <v>4.8833048918397997E-3</v>
      </c>
      <c r="AG215" s="30">
        <f t="shared" si="30"/>
        <v>0.31882780096263047</v>
      </c>
      <c r="AH215" s="30">
        <f t="shared" si="31"/>
        <v>0.18407531671091112</v>
      </c>
    </row>
    <row r="216" spans="1:34" ht="15" customHeight="1" x14ac:dyDescent="0.2">
      <c r="A216" s="6">
        <v>662</v>
      </c>
      <c r="B216" s="6">
        <v>204</v>
      </c>
      <c r="C216" s="16">
        <v>37455</v>
      </c>
      <c r="D216" s="16" t="s">
        <v>109</v>
      </c>
      <c r="E216" s="17">
        <v>100001620</v>
      </c>
      <c r="F216" s="16">
        <v>3075</v>
      </c>
      <c r="G216" s="16">
        <v>214.04858999999999</v>
      </c>
      <c r="H216" s="18" t="s">
        <v>716</v>
      </c>
      <c r="I216" s="18">
        <v>123874</v>
      </c>
      <c r="J216" s="24" t="s">
        <v>717</v>
      </c>
      <c r="K216" s="21"/>
      <c r="L216" s="21" t="s">
        <v>72</v>
      </c>
      <c r="M216" s="21" t="s">
        <v>85</v>
      </c>
      <c r="N216" s="22" t="s">
        <v>718</v>
      </c>
      <c r="O216" s="23">
        <v>9.74E-2</v>
      </c>
      <c r="P216" s="23">
        <v>9.1700000000000004E-2</v>
      </c>
      <c r="Q216" s="23">
        <v>0.1275</v>
      </c>
      <c r="R216" s="23">
        <v>7.3099999999999998E-2</v>
      </c>
      <c r="S216" s="23">
        <v>0.11169999999999999</v>
      </c>
      <c r="T216" s="23">
        <v>7.3999999999999996E-2</v>
      </c>
      <c r="U216" s="23">
        <v>0.1462</v>
      </c>
      <c r="V216" s="23">
        <v>0.28989999999999999</v>
      </c>
      <c r="W216" s="23">
        <v>0.128</v>
      </c>
      <c r="X216" s="23">
        <v>0.17760000000000001</v>
      </c>
      <c r="Y216" s="23">
        <v>0.20649999999999999</v>
      </c>
      <c r="Z216" s="23">
        <v>0.121</v>
      </c>
      <c r="AA216" s="30">
        <f t="shared" si="24"/>
        <v>1.5706120533798971E-2</v>
      </c>
      <c r="AB216" s="30">
        <f t="shared" si="25"/>
        <v>9.0679329181135443E-3</v>
      </c>
      <c r="AC216" s="30">
        <f t="shared" si="26"/>
        <v>1.7987835395684024E-2</v>
      </c>
      <c r="AD216" s="30">
        <f t="shared" si="27"/>
        <v>1.038528160783685E-2</v>
      </c>
      <c r="AE216" s="30">
        <f t="shared" si="28"/>
        <v>7.2412813476314702E-2</v>
      </c>
      <c r="AF216" s="30">
        <f t="shared" si="29"/>
        <v>4.1807557353328459E-2</v>
      </c>
      <c r="AG216" s="30">
        <f t="shared" si="30"/>
        <v>3.5510593098710991E-2</v>
      </c>
      <c r="AH216" s="30">
        <f t="shared" si="31"/>
        <v>2.0502050484624057E-2</v>
      </c>
    </row>
    <row r="217" spans="1:34" ht="15" customHeight="1" x14ac:dyDescent="0.2">
      <c r="A217" s="6">
        <v>632</v>
      </c>
      <c r="B217" s="6">
        <v>205</v>
      </c>
      <c r="C217" s="16">
        <v>48857</v>
      </c>
      <c r="D217" s="16" t="s">
        <v>109</v>
      </c>
      <c r="E217" s="17">
        <v>100001619</v>
      </c>
      <c r="F217" s="16">
        <v>2430</v>
      </c>
      <c r="G217" s="16">
        <v>245.04317</v>
      </c>
      <c r="I217" s="18">
        <v>439964</v>
      </c>
      <c r="J217" s="24" t="s">
        <v>719</v>
      </c>
      <c r="K217" s="21"/>
      <c r="L217" s="21" t="s">
        <v>72</v>
      </c>
      <c r="M217" s="21" t="s">
        <v>83</v>
      </c>
      <c r="N217" s="22" t="s">
        <v>720</v>
      </c>
      <c r="O217" s="23">
        <v>0.2437</v>
      </c>
      <c r="P217" s="23">
        <v>0.36309999999999998</v>
      </c>
      <c r="Q217" s="23">
        <v>0.60399999999999998</v>
      </c>
      <c r="R217" s="23">
        <v>0.252</v>
      </c>
      <c r="S217" s="23">
        <v>0.41320000000000001</v>
      </c>
      <c r="T217" s="23">
        <v>0.30659999999999998</v>
      </c>
      <c r="U217" s="23">
        <v>0.39979999999999999</v>
      </c>
      <c r="V217" s="23">
        <v>0.22209999999999999</v>
      </c>
      <c r="W217" s="23">
        <v>0.29620000000000002</v>
      </c>
      <c r="X217" s="23">
        <v>0.35859999999999997</v>
      </c>
      <c r="Y217" s="23">
        <v>0.217</v>
      </c>
      <c r="Z217" s="23">
        <v>0.156</v>
      </c>
      <c r="AA217" s="30">
        <f t="shared" si="24"/>
        <v>0.14985372868233876</v>
      </c>
      <c r="AB217" s="30">
        <f t="shared" si="25"/>
        <v>8.6518090593817432E-2</v>
      </c>
      <c r="AC217" s="30">
        <f t="shared" si="26"/>
        <v>6.6941234593402163E-2</v>
      </c>
      <c r="AD217" s="30">
        <f t="shared" si="27"/>
        <v>3.8648539812386633E-2</v>
      </c>
      <c r="AE217" s="30">
        <f t="shared" si="28"/>
        <v>7.2878178413629993E-2</v>
      </c>
      <c r="AF217" s="30">
        <f t="shared" si="29"/>
        <v>4.2076235925158856E-2</v>
      </c>
      <c r="AG217" s="30">
        <f t="shared" si="30"/>
        <v>8.4864807520877231E-2</v>
      </c>
      <c r="AH217" s="30">
        <f t="shared" si="31"/>
        <v>4.8996719466904252E-2</v>
      </c>
    </row>
    <row r="218" spans="1:34" ht="15" customHeight="1" x14ac:dyDescent="0.2">
      <c r="A218" s="6">
        <v>706</v>
      </c>
      <c r="B218" s="6">
        <v>206</v>
      </c>
      <c r="C218" s="16">
        <v>47155</v>
      </c>
      <c r="D218" s="16" t="s">
        <v>109</v>
      </c>
      <c r="E218" s="17">
        <v>100001621</v>
      </c>
      <c r="F218" s="16">
        <v>3850</v>
      </c>
      <c r="G218" s="16">
        <v>333.05921999999998</v>
      </c>
      <c r="H218" s="18" t="s">
        <v>721</v>
      </c>
      <c r="J218" s="19"/>
      <c r="K218" s="21"/>
      <c r="L218" s="21" t="s">
        <v>72</v>
      </c>
      <c r="M218" s="21" t="s">
        <v>85</v>
      </c>
      <c r="N218" s="22" t="s">
        <v>722</v>
      </c>
      <c r="O218" s="23">
        <v>9.3100000000000002E-2</v>
      </c>
      <c r="P218" s="23">
        <v>0.13650000000000001</v>
      </c>
      <c r="Q218" s="23">
        <v>0.2306</v>
      </c>
      <c r="R218" s="23">
        <v>0.13350000000000001</v>
      </c>
      <c r="S218" s="23">
        <v>0.1653</v>
      </c>
      <c r="T218" s="23">
        <v>0.1168</v>
      </c>
      <c r="U218" s="23">
        <v>0.2288</v>
      </c>
      <c r="V218" s="23">
        <v>0.2127</v>
      </c>
      <c r="W218" s="23">
        <v>0.29409999999999997</v>
      </c>
      <c r="X218" s="23">
        <v>0.1749</v>
      </c>
      <c r="Y218" s="23">
        <v>0.1174</v>
      </c>
      <c r="Z218" s="23">
        <v>7.3599999999999999E-2</v>
      </c>
      <c r="AA218" s="30">
        <f t="shared" si="24"/>
        <v>5.7392043583293507E-2</v>
      </c>
      <c r="AB218" s="30">
        <f t="shared" si="25"/>
        <v>3.3135311812157245E-2</v>
      </c>
      <c r="AC218" s="30">
        <f t="shared" si="26"/>
        <v>2.0117377783620036E-2</v>
      </c>
      <c r="AD218" s="30">
        <f t="shared" si="27"/>
        <v>1.1614773478762426E-2</v>
      </c>
      <c r="AE218" s="30">
        <f t="shared" si="28"/>
        <v>3.5196685450005941E-2</v>
      </c>
      <c r="AF218" s="30">
        <f t="shared" si="29"/>
        <v>2.0320815819143516E-2</v>
      </c>
      <c r="AG218" s="30">
        <f t="shared" si="30"/>
        <v>4.1481428240706601E-2</v>
      </c>
      <c r="AH218" s="30">
        <f t="shared" si="31"/>
        <v>2.3949313761142101E-2</v>
      </c>
    </row>
    <row r="219" spans="1:34" ht="15" customHeight="1" x14ac:dyDescent="0.2">
      <c r="A219" s="6">
        <v>663</v>
      </c>
      <c r="B219" s="6">
        <v>207</v>
      </c>
      <c r="C219" s="16">
        <v>15990</v>
      </c>
      <c r="D219" s="16" t="s">
        <v>76</v>
      </c>
      <c r="E219" s="17">
        <v>100000269</v>
      </c>
      <c r="F219" s="16">
        <v>709.9</v>
      </c>
      <c r="G219" s="16">
        <v>258.11009999999999</v>
      </c>
      <c r="H219" s="18" t="s">
        <v>723</v>
      </c>
      <c r="I219" s="18">
        <v>71920</v>
      </c>
      <c r="J219" s="24" t="s">
        <v>724</v>
      </c>
      <c r="K219" s="20" t="s">
        <v>725</v>
      </c>
      <c r="L219" s="21" t="s">
        <v>72</v>
      </c>
      <c r="M219" s="21" t="s">
        <v>85</v>
      </c>
      <c r="N219" s="22" t="s">
        <v>726</v>
      </c>
      <c r="O219" s="23">
        <v>0.41039999999999999</v>
      </c>
      <c r="P219" s="23">
        <v>0.377</v>
      </c>
      <c r="Q219" s="23">
        <v>0.67069999999999996</v>
      </c>
      <c r="R219" s="23">
        <v>0.66259999999999997</v>
      </c>
      <c r="S219" s="23">
        <v>1.089</v>
      </c>
      <c r="T219" s="23">
        <v>0.70740000000000003</v>
      </c>
      <c r="U219" s="23">
        <v>0.49590000000000001</v>
      </c>
      <c r="V219" s="23">
        <v>0.97160000000000002</v>
      </c>
      <c r="W219" s="23">
        <v>0.53090000000000004</v>
      </c>
      <c r="X219" s="23">
        <v>0.79700000000000004</v>
      </c>
      <c r="Y219" s="23">
        <v>1.1325000000000001</v>
      </c>
      <c r="Z219" s="23">
        <v>1.0284</v>
      </c>
      <c r="AA219" s="30">
        <f t="shared" si="24"/>
        <v>0.13128905344908068</v>
      </c>
      <c r="AB219" s="30">
        <f t="shared" si="25"/>
        <v>7.5799770350477899E-2</v>
      </c>
      <c r="AC219" s="30">
        <f t="shared" si="26"/>
        <v>0.19132362344699919</v>
      </c>
      <c r="AD219" s="30">
        <f t="shared" si="27"/>
        <v>0.11046074549945958</v>
      </c>
      <c r="AE219" s="30">
        <f t="shared" si="28"/>
        <v>0.21646964888614018</v>
      </c>
      <c r="AF219" s="30">
        <f t="shared" si="29"/>
        <v>0.12497881005579681</v>
      </c>
      <c r="AG219" s="30">
        <f t="shared" si="30"/>
        <v>0.1402153185481369</v>
      </c>
      <c r="AH219" s="30">
        <f t="shared" si="31"/>
        <v>8.0953351908275975E-2</v>
      </c>
    </row>
    <row r="220" spans="1:34" ht="15" customHeight="1" x14ac:dyDescent="0.2">
      <c r="A220" s="6">
        <v>11</v>
      </c>
      <c r="B220" s="6">
        <v>208</v>
      </c>
      <c r="C220" s="16">
        <v>11777</v>
      </c>
      <c r="D220" s="16" t="s">
        <v>62</v>
      </c>
      <c r="E220" s="17">
        <v>340</v>
      </c>
      <c r="F220" s="16">
        <v>1166</v>
      </c>
      <c r="G220" s="16">
        <v>101.9</v>
      </c>
      <c r="H220" s="18" t="s">
        <v>727</v>
      </c>
      <c r="I220" s="18">
        <v>750</v>
      </c>
      <c r="J220" s="24" t="s">
        <v>728</v>
      </c>
      <c r="K220" s="20" t="s">
        <v>729</v>
      </c>
      <c r="L220" s="21" t="s">
        <v>66</v>
      </c>
      <c r="M220" s="21" t="s">
        <v>446</v>
      </c>
      <c r="N220" s="22" t="s">
        <v>730</v>
      </c>
      <c r="O220" s="23">
        <v>0.1084</v>
      </c>
      <c r="P220" s="23">
        <v>0.1193</v>
      </c>
      <c r="Q220" s="23">
        <v>0.16439999999999999</v>
      </c>
      <c r="R220" s="23">
        <v>0.32850000000000001</v>
      </c>
      <c r="S220" s="23">
        <v>0.31159999999999999</v>
      </c>
      <c r="T220" s="23">
        <v>0.35849999999999999</v>
      </c>
      <c r="U220" s="23">
        <v>0.2082</v>
      </c>
      <c r="V220" s="23">
        <v>0.2535</v>
      </c>
      <c r="W220" s="23">
        <v>0.17419999999999999</v>
      </c>
      <c r="X220" s="23">
        <v>0.2722</v>
      </c>
      <c r="Y220" s="23">
        <v>0.27610000000000001</v>
      </c>
      <c r="Z220" s="23">
        <v>0.21560000000000001</v>
      </c>
      <c r="AA220" s="30">
        <f t="shared" si="24"/>
        <v>2.424142460060183E-2</v>
      </c>
      <c r="AB220" s="30">
        <f t="shared" si="25"/>
        <v>1.3995793018697484E-2</v>
      </c>
      <c r="AC220" s="30">
        <f t="shared" si="26"/>
        <v>1.9394214486685338E-2</v>
      </c>
      <c r="AD220" s="30">
        <f t="shared" si="27"/>
        <v>1.1197254954609119E-2</v>
      </c>
      <c r="AE220" s="30">
        <f t="shared" si="28"/>
        <v>3.2483465879667967E-2</v>
      </c>
      <c r="AF220" s="30">
        <f t="shared" si="29"/>
        <v>1.8754337769838324E-2</v>
      </c>
      <c r="AG220" s="30">
        <f t="shared" si="30"/>
        <v>2.7646619242785157E-2</v>
      </c>
      <c r="AH220" s="30">
        <f t="shared" si="31"/>
        <v>1.5961783062005099E-2</v>
      </c>
    </row>
    <row r="221" spans="1:34" ht="15" customHeight="1" x14ac:dyDescent="0.2">
      <c r="A221" s="6">
        <v>1060</v>
      </c>
      <c r="B221" s="6">
        <v>209</v>
      </c>
      <c r="C221" s="16">
        <v>36659</v>
      </c>
      <c r="D221" s="16" t="s">
        <v>76</v>
      </c>
      <c r="E221" s="17">
        <v>100001790</v>
      </c>
      <c r="F221" s="16">
        <v>2080</v>
      </c>
      <c r="G221" s="16">
        <v>189.12336999999999</v>
      </c>
      <c r="H221" s="18" t="s">
        <v>731</v>
      </c>
      <c r="I221" s="18">
        <v>88079</v>
      </c>
      <c r="J221" s="19"/>
      <c r="K221" s="21"/>
      <c r="L221" s="21" t="s">
        <v>371</v>
      </c>
      <c r="M221" s="21" t="s">
        <v>372</v>
      </c>
      <c r="N221" s="22" t="s">
        <v>732</v>
      </c>
      <c r="O221" s="23">
        <v>0.1158</v>
      </c>
      <c r="P221" s="23">
        <v>0.1676</v>
      </c>
      <c r="Q221" s="23">
        <v>0.19339999999999999</v>
      </c>
      <c r="R221" s="23">
        <v>0.3947</v>
      </c>
      <c r="S221" s="23">
        <v>0.37569999999999998</v>
      </c>
      <c r="T221" s="23">
        <v>0.70089999999999997</v>
      </c>
      <c r="U221" s="23">
        <v>0.21029999999999999</v>
      </c>
      <c r="V221" s="23">
        <v>0.26329999999999998</v>
      </c>
      <c r="W221" s="23">
        <v>0.34050000000000002</v>
      </c>
      <c r="X221" s="23">
        <v>0.97699999999999998</v>
      </c>
      <c r="Y221" s="23">
        <v>0.82930000000000004</v>
      </c>
      <c r="Z221" s="23">
        <v>0.60289999999999999</v>
      </c>
      <c r="AA221" s="30">
        <f t="shared" si="24"/>
        <v>3.2267355364551033E-2</v>
      </c>
      <c r="AB221" s="30">
        <f t="shared" si="25"/>
        <v>1.8629566305760854E-2</v>
      </c>
      <c r="AC221" s="30">
        <f t="shared" si="26"/>
        <v>0.14902441261603958</v>
      </c>
      <c r="AD221" s="30">
        <f t="shared" si="27"/>
        <v>8.6039284739696312E-2</v>
      </c>
      <c r="AE221" s="30">
        <f t="shared" si="28"/>
        <v>5.3459101709208971E-2</v>
      </c>
      <c r="AF221" s="30">
        <f t="shared" si="29"/>
        <v>3.0864626762447386E-2</v>
      </c>
      <c r="AG221" s="30">
        <f t="shared" si="30"/>
        <v>0.15384807080002244</v>
      </c>
      <c r="AH221" s="30">
        <f t="shared" si="31"/>
        <v>8.8824225090697567E-2</v>
      </c>
    </row>
    <row r="222" spans="1:34" ht="15" customHeight="1" x14ac:dyDescent="0.2">
      <c r="A222" s="6">
        <v>1061</v>
      </c>
      <c r="B222" s="6">
        <v>210</v>
      </c>
      <c r="C222" s="16">
        <v>34398</v>
      </c>
      <c r="D222" s="16" t="s">
        <v>76</v>
      </c>
      <c r="E222" s="17">
        <v>100001258</v>
      </c>
      <c r="F222" s="16">
        <v>2190.9</v>
      </c>
      <c r="G222" s="16">
        <v>189.12336999999999</v>
      </c>
      <c r="H222" s="18" t="s">
        <v>733</v>
      </c>
      <c r="I222" s="18">
        <v>92843</v>
      </c>
      <c r="J222" s="24" t="s">
        <v>734</v>
      </c>
      <c r="K222" s="21"/>
      <c r="L222" s="21" t="s">
        <v>371</v>
      </c>
      <c r="M222" s="21" t="s">
        <v>372</v>
      </c>
      <c r="N222" s="22" t="s">
        <v>735</v>
      </c>
      <c r="O222" s="23">
        <v>0.1211</v>
      </c>
      <c r="P222" s="23">
        <v>0.1515</v>
      </c>
      <c r="Q222" s="23">
        <v>0.20910000000000001</v>
      </c>
      <c r="R222" s="23">
        <v>0.26529999999999998</v>
      </c>
      <c r="S222" s="23">
        <v>0.27310000000000001</v>
      </c>
      <c r="T222" s="23">
        <v>0.62060000000000004</v>
      </c>
      <c r="U222" s="23">
        <v>0.13039999999999999</v>
      </c>
      <c r="V222" s="23">
        <v>0.16839999999999999</v>
      </c>
      <c r="W222" s="23">
        <v>0.20749999999999999</v>
      </c>
      <c r="X222" s="23">
        <v>0.53459999999999996</v>
      </c>
      <c r="Y222" s="23">
        <v>0.4839</v>
      </c>
      <c r="Z222" s="23">
        <v>0.35149999999999998</v>
      </c>
      <c r="AA222" s="30">
        <f t="shared" si="24"/>
        <v>3.6493408841719407E-2</v>
      </c>
      <c r="AB222" s="30">
        <f t="shared" si="25"/>
        <v>2.1069479418413771E-2</v>
      </c>
      <c r="AC222" s="30">
        <f t="shared" si="26"/>
        <v>0.16568215219375798</v>
      </c>
      <c r="AD222" s="30">
        <f t="shared" si="27"/>
        <v>9.565663516898272E-2</v>
      </c>
      <c r="AE222" s="30">
        <f t="shared" si="28"/>
        <v>3.1477011011565609E-2</v>
      </c>
      <c r="AF222" s="30">
        <f t="shared" si="29"/>
        <v>1.8173260780812221E-2</v>
      </c>
      <c r="AG222" s="30">
        <f t="shared" si="30"/>
        <v>7.7190860138289075E-2</v>
      </c>
      <c r="AH222" s="30">
        <f t="shared" si="31"/>
        <v>4.4566163879819952E-2</v>
      </c>
    </row>
    <row r="223" spans="1:34" ht="15" customHeight="1" x14ac:dyDescent="0.2">
      <c r="A223" s="6">
        <v>1070</v>
      </c>
      <c r="B223" s="6">
        <v>211</v>
      </c>
      <c r="C223" s="16">
        <v>18357</v>
      </c>
      <c r="D223" s="16" t="s">
        <v>76</v>
      </c>
      <c r="E223" s="17">
        <v>100000487</v>
      </c>
      <c r="F223" s="16">
        <v>1561.6</v>
      </c>
      <c r="G223" s="16">
        <v>175.10772</v>
      </c>
      <c r="H223" s="18" t="s">
        <v>736</v>
      </c>
      <c r="I223" s="18">
        <v>97417</v>
      </c>
      <c r="J223" s="19"/>
      <c r="K223" s="21"/>
      <c r="L223" s="21" t="s">
        <v>371</v>
      </c>
      <c r="M223" s="21" t="s">
        <v>372</v>
      </c>
      <c r="N223" s="22" t="s">
        <v>737</v>
      </c>
      <c r="O223" s="23">
        <v>9.2600000000000002E-2</v>
      </c>
      <c r="P223" s="23">
        <v>0.1452</v>
      </c>
      <c r="Q223" s="23">
        <v>0.21440000000000001</v>
      </c>
      <c r="R223" s="23">
        <v>0.4032</v>
      </c>
      <c r="S223" s="23">
        <v>0.38800000000000001</v>
      </c>
      <c r="T223" s="23">
        <v>0.90629999999999999</v>
      </c>
      <c r="U223" s="23">
        <v>0.1852</v>
      </c>
      <c r="V223" s="23">
        <v>0.2064</v>
      </c>
      <c r="W223" s="23">
        <v>0.31280000000000002</v>
      </c>
      <c r="X223" s="23">
        <v>0.87660000000000005</v>
      </c>
      <c r="Y223" s="23">
        <v>0.68430000000000002</v>
      </c>
      <c r="Z223" s="23">
        <v>0.44319999999999998</v>
      </c>
      <c r="AA223" s="30">
        <f t="shared" si="24"/>
        <v>4.9878340879472773E-2</v>
      </c>
      <c r="AB223" s="30">
        <f t="shared" si="25"/>
        <v>2.879727353349552E-2</v>
      </c>
      <c r="AC223" s="30">
        <f t="shared" si="26"/>
        <v>0.24082624903075295</v>
      </c>
      <c r="AD223" s="30">
        <f t="shared" si="27"/>
        <v>0.13904109970583306</v>
      </c>
      <c r="AE223" s="30">
        <f t="shared" si="28"/>
        <v>5.582926353326427E-2</v>
      </c>
      <c r="AF223" s="30">
        <f t="shared" si="29"/>
        <v>3.2233040329588687E-2</v>
      </c>
      <c r="AG223" s="30">
        <f t="shared" si="30"/>
        <v>0.17730828770502777</v>
      </c>
      <c r="AH223" s="30">
        <f t="shared" si="31"/>
        <v>0.1023689876360494</v>
      </c>
    </row>
    <row r="224" spans="1:34" ht="15" customHeight="1" x14ac:dyDescent="0.2">
      <c r="A224" s="6">
        <v>928</v>
      </c>
      <c r="B224" s="6">
        <v>212</v>
      </c>
      <c r="C224" s="16">
        <v>32352</v>
      </c>
      <c r="D224" s="16" t="s">
        <v>56</v>
      </c>
      <c r="E224" s="17">
        <v>172</v>
      </c>
      <c r="F224" s="16">
        <v>1330</v>
      </c>
      <c r="G224" s="16">
        <v>150.04212999999999</v>
      </c>
      <c r="H224" s="18" t="s">
        <v>738</v>
      </c>
      <c r="I224" s="18">
        <v>764</v>
      </c>
      <c r="J224" s="24" t="s">
        <v>739</v>
      </c>
      <c r="K224" s="20" t="s">
        <v>740</v>
      </c>
      <c r="L224" s="21" t="s">
        <v>96</v>
      </c>
      <c r="M224" s="21" t="s">
        <v>97</v>
      </c>
      <c r="N224" s="22" t="s">
        <v>741</v>
      </c>
      <c r="O224" s="23">
        <v>0.25219999999999998</v>
      </c>
      <c r="P224" s="23">
        <v>0.14149999999999999</v>
      </c>
      <c r="Q224" s="23">
        <v>0.18579999999999999</v>
      </c>
      <c r="R224" s="23">
        <v>0.49509999999999998</v>
      </c>
      <c r="S224" s="23">
        <v>0.95550000000000002</v>
      </c>
      <c r="T224" s="23">
        <v>1.1105</v>
      </c>
      <c r="U224" s="23">
        <v>0.12659999999999999</v>
      </c>
      <c r="V224" s="23">
        <v>6.6900000000000001E-2</v>
      </c>
      <c r="W224" s="23">
        <v>0.1686</v>
      </c>
      <c r="X224" s="23">
        <v>0.55200000000000005</v>
      </c>
      <c r="Y224" s="23">
        <v>0.21010000000000001</v>
      </c>
      <c r="Z224" s="23">
        <v>0.1203</v>
      </c>
      <c r="AA224" s="30">
        <f t="shared" si="24"/>
        <v>4.549229482988186E-2</v>
      </c>
      <c r="AB224" s="30">
        <f t="shared" si="25"/>
        <v>2.6264988666086113E-2</v>
      </c>
      <c r="AC224" s="30">
        <f t="shared" si="26"/>
        <v>0.26134488069726297</v>
      </c>
      <c r="AD224" s="30">
        <f t="shared" si="27"/>
        <v>0.15088753722189541</v>
      </c>
      <c r="AE224" s="30">
        <f t="shared" si="28"/>
        <v>4.1727928297484444E-2</v>
      </c>
      <c r="AF224" s="30">
        <f t="shared" si="29"/>
        <v>2.4091630635278048E-2</v>
      </c>
      <c r="AG224" s="30">
        <f t="shared" si="30"/>
        <v>0.18598821348557432</v>
      </c>
      <c r="AH224" s="30">
        <f t="shared" si="31"/>
        <v>0.10738034512199392</v>
      </c>
    </row>
    <row r="225" spans="1:34" ht="15" customHeight="1" x14ac:dyDescent="0.2">
      <c r="A225" s="6">
        <v>929</v>
      </c>
      <c r="B225" s="6">
        <v>213</v>
      </c>
      <c r="C225" s="16">
        <v>1573</v>
      </c>
      <c r="D225" s="16" t="s">
        <v>76</v>
      </c>
      <c r="E225" s="17">
        <v>1099</v>
      </c>
      <c r="F225" s="16">
        <v>1680</v>
      </c>
      <c r="G225" s="16">
        <v>284.09895</v>
      </c>
      <c r="H225" s="18" t="s">
        <v>742</v>
      </c>
      <c r="I225" s="18">
        <v>6802</v>
      </c>
      <c r="J225" s="24" t="s">
        <v>743</v>
      </c>
      <c r="K225" s="20" t="s">
        <v>744</v>
      </c>
      <c r="L225" s="21" t="s">
        <v>96</v>
      </c>
      <c r="M225" s="21" t="s">
        <v>97</v>
      </c>
      <c r="N225" s="22" t="s">
        <v>745</v>
      </c>
      <c r="O225" s="23">
        <v>0.28510000000000002</v>
      </c>
      <c r="P225" s="23">
        <v>0.35949999999999999</v>
      </c>
      <c r="Q225" s="23">
        <v>1.0461</v>
      </c>
      <c r="R225" s="23">
        <v>1.6552</v>
      </c>
      <c r="S225" s="23">
        <v>1.7939000000000001</v>
      </c>
      <c r="T225" s="23">
        <v>1.3252999999999999</v>
      </c>
      <c r="U225" s="23">
        <v>0.183</v>
      </c>
      <c r="V225" s="23">
        <v>0.1726</v>
      </c>
      <c r="W225" s="23">
        <v>0.1585</v>
      </c>
      <c r="X225" s="23">
        <v>1.5591999999999999</v>
      </c>
      <c r="Y225" s="23">
        <v>2.0564</v>
      </c>
      <c r="Z225" s="23">
        <v>0.99650000000000005</v>
      </c>
      <c r="AA225" s="30">
        <f t="shared" si="24"/>
        <v>0.34255184846806602</v>
      </c>
      <c r="AB225" s="30">
        <f t="shared" si="25"/>
        <v>0.19777240192444182</v>
      </c>
      <c r="AC225" s="30">
        <f t="shared" si="26"/>
        <v>0.1965416721433122</v>
      </c>
      <c r="AD225" s="30">
        <f t="shared" si="27"/>
        <v>0.11347338731892047</v>
      </c>
      <c r="AE225" s="30">
        <f t="shared" si="28"/>
        <v>1.004003098711464E-2</v>
      </c>
      <c r="AF225" s="30">
        <f t="shared" si="29"/>
        <v>5.7966145930828218E-3</v>
      </c>
      <c r="AG225" s="30">
        <f t="shared" si="30"/>
        <v>0.43297769252263141</v>
      </c>
      <c r="AH225" s="30">
        <f t="shared" si="31"/>
        <v>0.24997978733104428</v>
      </c>
    </row>
    <row r="226" spans="1:34" ht="15" customHeight="1" x14ac:dyDescent="0.2">
      <c r="A226" s="6">
        <v>961</v>
      </c>
      <c r="B226" s="6">
        <v>214</v>
      </c>
      <c r="C226" s="16">
        <v>52442</v>
      </c>
      <c r="D226" s="16" t="s">
        <v>56</v>
      </c>
      <c r="E226" s="17">
        <v>100002733</v>
      </c>
      <c r="F226" s="16">
        <v>1241</v>
      </c>
      <c r="G226" s="16">
        <v>362.05115999999998</v>
      </c>
      <c r="I226" s="18">
        <v>444571</v>
      </c>
      <c r="J226" s="19"/>
      <c r="K226" s="21"/>
      <c r="L226" s="21" t="s">
        <v>96</v>
      </c>
      <c r="M226" s="21" t="s">
        <v>97</v>
      </c>
      <c r="N226" s="22" t="s">
        <v>746</v>
      </c>
      <c r="O226" s="23">
        <v>0.37930000000000003</v>
      </c>
      <c r="P226" s="23">
        <v>0.37930000000000003</v>
      </c>
      <c r="Q226" s="23">
        <v>0.37930000000000003</v>
      </c>
      <c r="R226" s="23">
        <v>0.37930000000000003</v>
      </c>
      <c r="S226" s="23">
        <v>0.37930000000000003</v>
      </c>
      <c r="T226" s="23">
        <v>0.37930000000000003</v>
      </c>
      <c r="U226" s="23">
        <v>0.37930000000000003</v>
      </c>
      <c r="V226" s="23">
        <v>0.37930000000000003</v>
      </c>
      <c r="W226" s="23">
        <v>0.37930000000000003</v>
      </c>
      <c r="X226" s="23">
        <v>0.37930000000000003</v>
      </c>
      <c r="Y226" s="23">
        <v>0.37930000000000003</v>
      </c>
      <c r="Z226" s="23">
        <v>0.37930000000000003</v>
      </c>
      <c r="AA226" s="30">
        <f t="shared" si="24"/>
        <v>0</v>
      </c>
      <c r="AB226" s="30">
        <f t="shared" si="25"/>
        <v>0</v>
      </c>
      <c r="AC226" s="30">
        <f t="shared" si="26"/>
        <v>0</v>
      </c>
      <c r="AD226" s="30">
        <f t="shared" si="27"/>
        <v>0</v>
      </c>
      <c r="AE226" s="30">
        <f t="shared" si="28"/>
        <v>0</v>
      </c>
      <c r="AF226" s="30">
        <f t="shared" si="29"/>
        <v>0</v>
      </c>
      <c r="AG226" s="30">
        <f t="shared" si="30"/>
        <v>0</v>
      </c>
      <c r="AH226" s="30">
        <f t="shared" si="31"/>
        <v>0</v>
      </c>
    </row>
    <row r="227" spans="1:34" ht="15" customHeight="1" x14ac:dyDescent="0.2">
      <c r="A227" s="6">
        <v>949</v>
      </c>
      <c r="B227" s="6">
        <v>215</v>
      </c>
      <c r="C227" s="16">
        <v>39786</v>
      </c>
      <c r="D227" s="16" t="s">
        <v>56</v>
      </c>
      <c r="E227" s="17">
        <v>100002704</v>
      </c>
      <c r="F227" s="16">
        <v>773.9</v>
      </c>
      <c r="G227" s="16">
        <v>362.05072000000001</v>
      </c>
      <c r="H227" s="18" t="s">
        <v>747</v>
      </c>
      <c r="I227" s="18">
        <v>3522</v>
      </c>
      <c r="J227" s="19"/>
      <c r="K227" s="21"/>
      <c r="L227" s="21" t="s">
        <v>96</v>
      </c>
      <c r="M227" s="21" t="s">
        <v>97</v>
      </c>
      <c r="N227" s="22" t="s">
        <v>748</v>
      </c>
      <c r="O227" s="23">
        <v>0.2918</v>
      </c>
      <c r="P227" s="23">
        <v>0.2918</v>
      </c>
      <c r="Q227" s="23">
        <v>0.2918</v>
      </c>
      <c r="R227" s="23">
        <v>0.2918</v>
      </c>
      <c r="S227" s="23">
        <v>0.2918</v>
      </c>
      <c r="T227" s="23">
        <v>0.2918</v>
      </c>
      <c r="U227" s="23">
        <v>0.2918</v>
      </c>
      <c r="V227" s="23">
        <v>0.2918</v>
      </c>
      <c r="W227" s="23">
        <v>0.2918</v>
      </c>
      <c r="X227" s="23">
        <v>0.2918</v>
      </c>
      <c r="Y227" s="23">
        <v>0.2918</v>
      </c>
      <c r="Z227" s="23">
        <v>0.2918</v>
      </c>
      <c r="AA227" s="30">
        <f t="shared" si="24"/>
        <v>0</v>
      </c>
      <c r="AB227" s="30">
        <f t="shared" si="25"/>
        <v>0</v>
      </c>
      <c r="AC227" s="30">
        <f t="shared" si="26"/>
        <v>0</v>
      </c>
      <c r="AD227" s="30">
        <f t="shared" si="27"/>
        <v>0</v>
      </c>
      <c r="AE227" s="30">
        <f t="shared" si="28"/>
        <v>0</v>
      </c>
      <c r="AF227" s="30">
        <f t="shared" si="29"/>
        <v>0</v>
      </c>
      <c r="AG227" s="30">
        <f t="shared" si="30"/>
        <v>0</v>
      </c>
      <c r="AH227" s="30">
        <f t="shared" si="31"/>
        <v>0</v>
      </c>
    </row>
    <row r="228" spans="1:34" ht="15" customHeight="1" x14ac:dyDescent="0.2">
      <c r="A228" s="6">
        <v>932</v>
      </c>
      <c r="B228" s="6">
        <v>216</v>
      </c>
      <c r="C228" s="16">
        <v>37139</v>
      </c>
      <c r="D228" s="16" t="s">
        <v>56</v>
      </c>
      <c r="E228" s="17">
        <v>74</v>
      </c>
      <c r="F228" s="16">
        <v>1480</v>
      </c>
      <c r="G228" s="16">
        <v>344.04016000000001</v>
      </c>
      <c r="H228" s="18" t="s">
        <v>749</v>
      </c>
      <c r="I228" s="18">
        <v>92823</v>
      </c>
      <c r="J228" s="24" t="s">
        <v>750</v>
      </c>
      <c r="K228" s="21"/>
      <c r="L228" s="21" t="s">
        <v>96</v>
      </c>
      <c r="M228" s="21" t="s">
        <v>97</v>
      </c>
      <c r="N228" s="22" t="s">
        <v>751</v>
      </c>
      <c r="O228" s="23">
        <v>8.6599999999999996E-2</v>
      </c>
      <c r="P228" s="23">
        <v>8.6599999999999996E-2</v>
      </c>
      <c r="Q228" s="23">
        <v>8.6599999999999996E-2</v>
      </c>
      <c r="R228" s="23">
        <v>8.6599999999999996E-2</v>
      </c>
      <c r="S228" s="23">
        <v>9.2799999999999994E-2</v>
      </c>
      <c r="T228" s="23">
        <v>8.6599999999999996E-2</v>
      </c>
      <c r="U228" s="23">
        <v>8.6599999999999996E-2</v>
      </c>
      <c r="V228" s="23">
        <v>0.17319999999999999</v>
      </c>
      <c r="W228" s="23">
        <v>8.6599999999999996E-2</v>
      </c>
      <c r="X228" s="23">
        <v>0.16109999999999999</v>
      </c>
      <c r="Y228" s="23">
        <v>0.21879999999999999</v>
      </c>
      <c r="Z228" s="23">
        <v>8.6599999999999996E-2</v>
      </c>
      <c r="AA228" s="30">
        <f t="shared" si="24"/>
        <v>0</v>
      </c>
      <c r="AB228" s="30">
        <f t="shared" si="25"/>
        <v>0</v>
      </c>
      <c r="AC228" s="30">
        <f t="shared" si="26"/>
        <v>2.9227080289043954E-3</v>
      </c>
      <c r="AD228" s="30">
        <f t="shared" si="27"/>
        <v>1.6874262672506332E-3</v>
      </c>
      <c r="AE228" s="30">
        <f t="shared" si="28"/>
        <v>4.0823631500503367E-2</v>
      </c>
      <c r="AF228" s="30">
        <f t="shared" si="29"/>
        <v>2.3569534636113706E-2</v>
      </c>
      <c r="AG228" s="30">
        <f t="shared" si="30"/>
        <v>5.4115493776428408E-2</v>
      </c>
      <c r="AH228" s="30">
        <f t="shared" si="31"/>
        <v>3.1243594899150462E-2</v>
      </c>
    </row>
    <row r="229" spans="1:34" ht="15" customHeight="1" x14ac:dyDescent="0.2">
      <c r="A229" s="6">
        <v>875</v>
      </c>
      <c r="B229" s="6">
        <v>217</v>
      </c>
      <c r="C229" s="16">
        <v>46957</v>
      </c>
      <c r="D229" s="16" t="s">
        <v>109</v>
      </c>
      <c r="E229" s="17">
        <v>100001586</v>
      </c>
      <c r="F229" s="16">
        <v>2750</v>
      </c>
      <c r="G229" s="16">
        <v>195.05101999999999</v>
      </c>
      <c r="H229" s="18" t="s">
        <v>752</v>
      </c>
      <c r="I229" s="18">
        <v>9794176</v>
      </c>
      <c r="J229" s="19"/>
      <c r="K229" s="21"/>
      <c r="L229" s="21" t="s">
        <v>399</v>
      </c>
      <c r="M229" s="21" t="s">
        <v>531</v>
      </c>
      <c r="N229" s="22" t="s">
        <v>753</v>
      </c>
      <c r="O229" s="23">
        <v>0.59470000000000001</v>
      </c>
      <c r="P229" s="23">
        <v>0.66810000000000003</v>
      </c>
      <c r="Q229" s="23">
        <v>0.81810000000000005</v>
      </c>
      <c r="R229" s="23">
        <v>0.27839999999999998</v>
      </c>
      <c r="S229" s="23">
        <v>0.2954</v>
      </c>
      <c r="T229" s="23">
        <v>0.3422</v>
      </c>
      <c r="U229" s="23">
        <v>0.61050000000000004</v>
      </c>
      <c r="V229" s="23">
        <v>0.89459999999999995</v>
      </c>
      <c r="W229" s="23">
        <v>0.49459999999999998</v>
      </c>
      <c r="X229" s="23">
        <v>0.2326</v>
      </c>
      <c r="Y229" s="23">
        <v>0.1623</v>
      </c>
      <c r="Z229" s="23">
        <v>0.12959999999999999</v>
      </c>
      <c r="AA229" s="30">
        <f t="shared" si="24"/>
        <v>9.2972588552875338E-2</v>
      </c>
      <c r="AB229" s="30">
        <f t="shared" si="25"/>
        <v>5.3677749028258899E-2</v>
      </c>
      <c r="AC229" s="30">
        <f t="shared" si="26"/>
        <v>2.6976697763481407E-2</v>
      </c>
      <c r="AD229" s="30">
        <f t="shared" si="27"/>
        <v>1.5575003715593167E-2</v>
      </c>
      <c r="AE229" s="30">
        <f t="shared" si="28"/>
        <v>0.16804285828984872</v>
      </c>
      <c r="AF229" s="30">
        <f t="shared" si="29"/>
        <v>9.7019589469038298E-2</v>
      </c>
      <c r="AG229" s="30">
        <f t="shared" si="30"/>
        <v>4.2973350915292696E-2</v>
      </c>
      <c r="AH229" s="30">
        <f t="shared" si="31"/>
        <v>2.481067571892449E-2</v>
      </c>
    </row>
    <row r="230" spans="1:34" ht="15" customHeight="1" x14ac:dyDescent="0.2">
      <c r="A230" s="6">
        <v>170</v>
      </c>
      <c r="B230" s="6">
        <v>218</v>
      </c>
      <c r="C230" s="16">
        <v>1574</v>
      </c>
      <c r="D230" s="16" t="s">
        <v>76</v>
      </c>
      <c r="E230" s="17">
        <v>354</v>
      </c>
      <c r="F230" s="16">
        <v>579</v>
      </c>
      <c r="G230" s="16">
        <v>112.08693</v>
      </c>
      <c r="H230" s="18" t="s">
        <v>754</v>
      </c>
      <c r="I230" s="18">
        <v>774</v>
      </c>
      <c r="J230" s="24" t="s">
        <v>755</v>
      </c>
      <c r="K230" s="21"/>
      <c r="L230" s="21" t="s">
        <v>66</v>
      </c>
      <c r="M230" s="21" t="s">
        <v>67</v>
      </c>
      <c r="N230" s="22" t="s">
        <v>756</v>
      </c>
      <c r="O230" s="23">
        <v>1.4500000000000001E-2</v>
      </c>
      <c r="P230" s="23">
        <v>1.4500000000000001E-2</v>
      </c>
      <c r="Q230" s="23">
        <v>1.4500000000000001E-2</v>
      </c>
      <c r="R230" s="23">
        <v>1.4500000000000001E-2</v>
      </c>
      <c r="S230" s="23">
        <v>1.4500000000000001E-2</v>
      </c>
      <c r="T230" s="23">
        <v>1.4500000000000001E-2</v>
      </c>
      <c r="U230" s="23">
        <v>1.4500000000000001E-2</v>
      </c>
      <c r="V230" s="23">
        <v>0.02</v>
      </c>
      <c r="W230" s="23">
        <v>1.4500000000000001E-2</v>
      </c>
      <c r="X230" s="23">
        <v>9.9000000000000005E-2</v>
      </c>
      <c r="Y230" s="23">
        <v>2.7E-2</v>
      </c>
      <c r="Z230" s="23">
        <v>1.4500000000000001E-2</v>
      </c>
      <c r="AA230" s="30">
        <f t="shared" si="24"/>
        <v>0</v>
      </c>
      <c r="AB230" s="30">
        <f t="shared" si="25"/>
        <v>0</v>
      </c>
      <c r="AC230" s="30">
        <f t="shared" si="26"/>
        <v>0</v>
      </c>
      <c r="AD230" s="30">
        <f t="shared" si="27"/>
        <v>0</v>
      </c>
      <c r="AE230" s="30">
        <f t="shared" si="28"/>
        <v>2.5927248643506742E-3</v>
      </c>
      <c r="AF230" s="30">
        <f t="shared" si="29"/>
        <v>1.4969103983674978E-3</v>
      </c>
      <c r="AG230" s="30">
        <f t="shared" si="30"/>
        <v>3.7238719395572967E-2</v>
      </c>
      <c r="AH230" s="30">
        <f t="shared" si="31"/>
        <v>2.1499784667310992E-2</v>
      </c>
    </row>
    <row r="231" spans="1:34" ht="15" customHeight="1" x14ac:dyDescent="0.2">
      <c r="A231" s="6">
        <v>171</v>
      </c>
      <c r="B231" s="6">
        <v>219</v>
      </c>
      <c r="C231" s="16">
        <v>59</v>
      </c>
      <c r="D231" s="16" t="s">
        <v>56</v>
      </c>
      <c r="E231" s="17">
        <v>355</v>
      </c>
      <c r="F231" s="16">
        <v>755.9</v>
      </c>
      <c r="G231" s="16">
        <v>154.06219999999999</v>
      </c>
      <c r="H231" s="18" t="s">
        <v>757</v>
      </c>
      <c r="I231" s="18">
        <v>6274</v>
      </c>
      <c r="J231" s="24" t="s">
        <v>758</v>
      </c>
      <c r="K231" s="20" t="s">
        <v>759</v>
      </c>
      <c r="L231" s="21" t="s">
        <v>66</v>
      </c>
      <c r="M231" s="21" t="s">
        <v>67</v>
      </c>
      <c r="N231" s="22" t="s">
        <v>760</v>
      </c>
      <c r="O231" s="23">
        <v>0.1293</v>
      </c>
      <c r="P231" s="23">
        <v>0.1401</v>
      </c>
      <c r="Q231" s="23">
        <v>0.15890000000000001</v>
      </c>
      <c r="R231" s="23">
        <v>0.29339999999999999</v>
      </c>
      <c r="S231" s="23">
        <v>0.31380000000000002</v>
      </c>
      <c r="T231" s="23">
        <v>0.36220000000000002</v>
      </c>
      <c r="U231" s="23">
        <v>0.22539999999999999</v>
      </c>
      <c r="V231" s="23">
        <v>0.23760000000000001</v>
      </c>
      <c r="W231" s="23">
        <v>0.22309999999999999</v>
      </c>
      <c r="X231" s="23">
        <v>0.53639999999999999</v>
      </c>
      <c r="Y231" s="23">
        <v>0.46360000000000001</v>
      </c>
      <c r="Z231" s="23">
        <v>0.30859999999999999</v>
      </c>
      <c r="AA231" s="30">
        <f t="shared" si="24"/>
        <v>1.2230381115166541E-2</v>
      </c>
      <c r="AB231" s="30">
        <f t="shared" si="25"/>
        <v>7.0612138291331183E-3</v>
      </c>
      <c r="AC231" s="30">
        <f t="shared" si="26"/>
        <v>2.8852421427364165E-2</v>
      </c>
      <c r="AD231" s="30">
        <f t="shared" si="27"/>
        <v>1.6657953277861227E-2</v>
      </c>
      <c r="AE231" s="30">
        <f t="shared" si="28"/>
        <v>6.3629133788435897E-3</v>
      </c>
      <c r="AF231" s="30">
        <f t="shared" si="29"/>
        <v>3.6736297521056181E-3</v>
      </c>
      <c r="AG231" s="30">
        <f t="shared" si="30"/>
        <v>9.4995719201796863E-2</v>
      </c>
      <c r="AH231" s="30">
        <f t="shared" si="31"/>
        <v>5.4845804053019524E-2</v>
      </c>
    </row>
    <row r="232" spans="1:34" ht="15" customHeight="1" x14ac:dyDescent="0.2">
      <c r="A232" s="6">
        <v>173</v>
      </c>
      <c r="B232" s="6">
        <v>220</v>
      </c>
      <c r="C232" s="16">
        <v>22138</v>
      </c>
      <c r="D232" s="16" t="s">
        <v>76</v>
      </c>
      <c r="E232" s="17">
        <v>100000963</v>
      </c>
      <c r="F232" s="16">
        <v>821.7</v>
      </c>
      <c r="G232" s="16">
        <v>190.11861999999999</v>
      </c>
      <c r="H232" s="18" t="s">
        <v>761</v>
      </c>
      <c r="I232" s="18">
        <v>65072</v>
      </c>
      <c r="J232" s="24" t="s">
        <v>762</v>
      </c>
      <c r="K232" s="21"/>
      <c r="L232" s="21" t="s">
        <v>66</v>
      </c>
      <c r="M232" s="21" t="s">
        <v>67</v>
      </c>
      <c r="N232" s="22" t="s">
        <v>763</v>
      </c>
      <c r="O232" s="23">
        <v>0.16520000000000001</v>
      </c>
      <c r="P232" s="23">
        <v>0.16520000000000001</v>
      </c>
      <c r="Q232" s="23">
        <v>0.48770000000000002</v>
      </c>
      <c r="R232" s="23">
        <v>0.36059999999999998</v>
      </c>
      <c r="S232" s="23">
        <v>0.47649999999999998</v>
      </c>
      <c r="T232" s="23">
        <v>0.69679999999999997</v>
      </c>
      <c r="U232" s="23">
        <v>0.4622</v>
      </c>
      <c r="V232" s="23">
        <v>0.16520000000000001</v>
      </c>
      <c r="W232" s="23">
        <v>0.41710000000000003</v>
      </c>
      <c r="X232" s="23">
        <v>0.40910000000000002</v>
      </c>
      <c r="Y232" s="23">
        <v>0.66620000000000001</v>
      </c>
      <c r="Z232" s="23">
        <v>0.16520000000000001</v>
      </c>
      <c r="AA232" s="30">
        <f t="shared" si="24"/>
        <v>0.15202795795510773</v>
      </c>
      <c r="AB232" s="30">
        <f t="shared" si="25"/>
        <v>8.7773382449730569E-2</v>
      </c>
      <c r="AC232" s="30">
        <f t="shared" si="26"/>
        <v>0.13944148115487959</v>
      </c>
      <c r="AD232" s="30">
        <f t="shared" si="27"/>
        <v>8.050657668096986E-2</v>
      </c>
      <c r="AE232" s="30">
        <f t="shared" si="28"/>
        <v>0.13068053497832893</v>
      </c>
      <c r="AF232" s="30">
        <f t="shared" si="29"/>
        <v>7.5448442047582526E-2</v>
      </c>
      <c r="AG232" s="30">
        <f t="shared" si="30"/>
        <v>0.20455605588688902</v>
      </c>
      <c r="AH232" s="30">
        <f t="shared" si="31"/>
        <v>0.11810049393066352</v>
      </c>
    </row>
    <row r="233" spans="1:34" ht="15" customHeight="1" x14ac:dyDescent="0.2">
      <c r="A233" s="6">
        <v>107</v>
      </c>
      <c r="B233" s="6">
        <v>221</v>
      </c>
      <c r="C233" s="16">
        <v>23642</v>
      </c>
      <c r="D233" s="16" t="s">
        <v>62</v>
      </c>
      <c r="E233" s="17">
        <v>100000458</v>
      </c>
      <c r="F233" s="16">
        <v>1471</v>
      </c>
      <c r="G233" s="16">
        <v>218.1</v>
      </c>
      <c r="H233" s="18" t="s">
        <v>764</v>
      </c>
      <c r="I233" s="18">
        <v>12647</v>
      </c>
      <c r="J233" s="24" t="s">
        <v>765</v>
      </c>
      <c r="K233" s="20" t="s">
        <v>766</v>
      </c>
      <c r="L233" s="21" t="s">
        <v>66</v>
      </c>
      <c r="M233" s="21" t="s">
        <v>145</v>
      </c>
      <c r="N233" s="22" t="s">
        <v>767</v>
      </c>
      <c r="O233" s="23">
        <v>0.52049999999999996</v>
      </c>
      <c r="P233" s="23">
        <v>0.47120000000000001</v>
      </c>
      <c r="Q233" s="23">
        <v>0.60599999999999998</v>
      </c>
      <c r="R233" s="23">
        <v>0.67269999999999996</v>
      </c>
      <c r="S233" s="23">
        <v>0.58679999999999999</v>
      </c>
      <c r="T233" s="23">
        <v>0.89710000000000001</v>
      </c>
      <c r="U233" s="23">
        <v>0.51929999999999998</v>
      </c>
      <c r="V233" s="23">
        <v>0.66490000000000005</v>
      </c>
      <c r="W233" s="23">
        <v>0.35239999999999999</v>
      </c>
      <c r="X233" s="23">
        <v>0.67290000000000005</v>
      </c>
      <c r="Y233" s="23">
        <v>0.89580000000000004</v>
      </c>
      <c r="Z233" s="23">
        <v>0.61229999999999996</v>
      </c>
      <c r="AA233" s="30">
        <f t="shared" si="24"/>
        <v>5.5689396557054356E-2</v>
      </c>
      <c r="AB233" s="30">
        <f t="shared" si="25"/>
        <v>3.2152288093223153E-2</v>
      </c>
      <c r="AC233" s="30">
        <f t="shared" si="26"/>
        <v>0.1308180500627576</v>
      </c>
      <c r="AD233" s="30">
        <f t="shared" si="27"/>
        <v>7.5527836418595048E-2</v>
      </c>
      <c r="AE233" s="30">
        <f t="shared" si="28"/>
        <v>0.12767633557815872</v>
      </c>
      <c r="AF233" s="30">
        <f t="shared" si="29"/>
        <v>7.3713966715194937E-2</v>
      </c>
      <c r="AG233" s="30">
        <f t="shared" si="30"/>
        <v>0.12189659552259882</v>
      </c>
      <c r="AH233" s="30">
        <f t="shared" si="31"/>
        <v>7.0377032238271367E-2</v>
      </c>
    </row>
    <row r="234" spans="1:34" ht="15" customHeight="1" x14ac:dyDescent="0.2">
      <c r="A234" s="6">
        <v>1357</v>
      </c>
      <c r="B234" s="6">
        <v>222</v>
      </c>
      <c r="C234" s="16">
        <v>38160</v>
      </c>
      <c r="D234" s="16" t="s">
        <v>56</v>
      </c>
      <c r="E234" s="17">
        <v>100002220</v>
      </c>
      <c r="F234" s="16">
        <v>1520</v>
      </c>
      <c r="G234" s="16">
        <v>271.08231999999998</v>
      </c>
      <c r="H234" s="18" t="s">
        <v>768</v>
      </c>
      <c r="I234" s="18">
        <v>346</v>
      </c>
      <c r="J234" s="24" t="s">
        <v>769</v>
      </c>
      <c r="K234" s="21"/>
      <c r="L234" s="21" t="s">
        <v>139</v>
      </c>
      <c r="M234" s="21" t="s">
        <v>140</v>
      </c>
      <c r="N234" s="22" t="s">
        <v>770</v>
      </c>
      <c r="O234" s="23">
        <v>0.1933</v>
      </c>
      <c r="P234" s="23">
        <v>0.20399999999999999</v>
      </c>
      <c r="Q234" s="23">
        <v>0.38940000000000002</v>
      </c>
      <c r="R234" s="23">
        <v>0.4022</v>
      </c>
      <c r="S234" s="23">
        <v>0.30580000000000002</v>
      </c>
      <c r="T234" s="23">
        <v>0.19159999999999999</v>
      </c>
      <c r="U234" s="23">
        <v>0.27389999999999998</v>
      </c>
      <c r="V234" s="23">
        <v>0.24809999999999999</v>
      </c>
      <c r="W234" s="23">
        <v>8.5800000000000001E-2</v>
      </c>
      <c r="X234" s="23">
        <v>0.15679999999999999</v>
      </c>
      <c r="Y234" s="23">
        <v>7.1199999999999999E-2</v>
      </c>
      <c r="Z234" s="23">
        <v>3.2000000000000001E-2</v>
      </c>
      <c r="AA234" s="30">
        <f t="shared" si="24"/>
        <v>9.0026452902589912E-2</v>
      </c>
      <c r="AB234" s="30">
        <f t="shared" si="25"/>
        <v>5.1976796817497457E-2</v>
      </c>
      <c r="AC234" s="30">
        <f t="shared" si="26"/>
        <v>8.607939487602255E-2</v>
      </c>
      <c r="AD234" s="30">
        <f t="shared" si="27"/>
        <v>4.9697961803351717E-2</v>
      </c>
      <c r="AE234" s="30">
        <f t="shared" si="28"/>
        <v>8.3258993508209034E-2</v>
      </c>
      <c r="AF234" s="30">
        <f t="shared" si="29"/>
        <v>4.806960231442179E-2</v>
      </c>
      <c r="AG234" s="30">
        <f t="shared" si="30"/>
        <v>5.2109969189099381E-2</v>
      </c>
      <c r="AH234" s="30">
        <f t="shared" si="31"/>
        <v>3.0085704738789635E-2</v>
      </c>
    </row>
    <row r="235" spans="1:34" ht="15" customHeight="1" x14ac:dyDescent="0.2">
      <c r="A235" s="6">
        <v>14</v>
      </c>
      <c r="B235" s="6">
        <v>223</v>
      </c>
      <c r="C235" s="16">
        <v>590</v>
      </c>
      <c r="D235" s="16" t="s">
        <v>109</v>
      </c>
      <c r="E235" s="17">
        <v>358</v>
      </c>
      <c r="F235" s="16">
        <v>2763.4</v>
      </c>
      <c r="G235" s="16">
        <v>108.01246999999999</v>
      </c>
      <c r="H235" s="18" t="s">
        <v>771</v>
      </c>
      <c r="I235" s="18">
        <v>107812</v>
      </c>
      <c r="J235" s="24" t="s">
        <v>772</v>
      </c>
      <c r="K235" s="21"/>
      <c r="L235" s="21" t="s">
        <v>66</v>
      </c>
      <c r="M235" s="21" t="s">
        <v>446</v>
      </c>
      <c r="N235" s="22" t="s">
        <v>773</v>
      </c>
      <c r="O235" s="23">
        <v>0.28039999999999998</v>
      </c>
      <c r="P235" s="23">
        <v>0.28039999999999998</v>
      </c>
      <c r="Q235" s="23">
        <v>0.28039999999999998</v>
      </c>
      <c r="R235" s="23">
        <v>0.28039999999999998</v>
      </c>
      <c r="S235" s="23">
        <v>0.28039999999999998</v>
      </c>
      <c r="T235" s="23">
        <v>0.28039999999999998</v>
      </c>
      <c r="U235" s="23">
        <v>0.28039999999999998</v>
      </c>
      <c r="V235" s="23">
        <v>0.28039999999999998</v>
      </c>
      <c r="W235" s="23">
        <v>0.28039999999999998</v>
      </c>
      <c r="X235" s="23">
        <v>0.28039999999999998</v>
      </c>
      <c r="Y235" s="23">
        <v>0.28039999999999998</v>
      </c>
      <c r="Z235" s="23">
        <v>0.28039999999999998</v>
      </c>
      <c r="AA235" s="30">
        <f t="shared" si="24"/>
        <v>0</v>
      </c>
      <c r="AB235" s="30">
        <f t="shared" si="25"/>
        <v>0</v>
      </c>
      <c r="AC235" s="30">
        <f t="shared" si="26"/>
        <v>0</v>
      </c>
      <c r="AD235" s="30">
        <f t="shared" si="27"/>
        <v>0</v>
      </c>
      <c r="AE235" s="30">
        <f t="shared" si="28"/>
        <v>0</v>
      </c>
      <c r="AF235" s="30">
        <f t="shared" si="29"/>
        <v>0</v>
      </c>
      <c r="AG235" s="30">
        <f t="shared" si="30"/>
        <v>0</v>
      </c>
      <c r="AH235" s="30">
        <f t="shared" si="31"/>
        <v>0</v>
      </c>
    </row>
    <row r="236" spans="1:34" ht="15" customHeight="1" x14ac:dyDescent="0.2">
      <c r="A236" s="6">
        <v>934</v>
      </c>
      <c r="B236" s="6">
        <v>224</v>
      </c>
      <c r="C236" s="16">
        <v>3127</v>
      </c>
      <c r="D236" s="16" t="s">
        <v>56</v>
      </c>
      <c r="E236" s="17">
        <v>171</v>
      </c>
      <c r="F236" s="16">
        <v>1291.2</v>
      </c>
      <c r="G236" s="16">
        <v>135.03122999999999</v>
      </c>
      <c r="H236" s="18" t="s">
        <v>774</v>
      </c>
      <c r="I236" s="18">
        <v>790</v>
      </c>
      <c r="J236" s="24" t="s">
        <v>775</v>
      </c>
      <c r="K236" s="20" t="s">
        <v>776</v>
      </c>
      <c r="L236" s="21" t="s">
        <v>96</v>
      </c>
      <c r="M236" s="21" t="s">
        <v>97</v>
      </c>
      <c r="N236" s="22" t="s">
        <v>777</v>
      </c>
      <c r="O236" s="23">
        <v>2.5100000000000001E-2</v>
      </c>
      <c r="P236" s="23">
        <v>2.5100000000000001E-2</v>
      </c>
      <c r="Q236" s="23">
        <v>4.3499999999999997E-2</v>
      </c>
      <c r="R236" s="23">
        <v>6.8900000000000003E-2</v>
      </c>
      <c r="S236" s="23">
        <v>0.12939999999999999</v>
      </c>
      <c r="T236" s="23">
        <v>0.23649999999999999</v>
      </c>
      <c r="U236" s="23">
        <v>4.0399999999999998E-2</v>
      </c>
      <c r="V236" s="23">
        <v>2.5100000000000001E-2</v>
      </c>
      <c r="W236" s="23">
        <v>2.8199999999999999E-2</v>
      </c>
      <c r="X236" s="23">
        <v>0.218</v>
      </c>
      <c r="Y236" s="23">
        <v>0.1095</v>
      </c>
      <c r="Z236" s="23">
        <v>3.4700000000000002E-2</v>
      </c>
      <c r="AA236" s="30">
        <f t="shared" si="24"/>
        <v>8.6738431825549699E-3</v>
      </c>
      <c r="AB236" s="30">
        <f t="shared" si="25"/>
        <v>5.0078456963567122E-3</v>
      </c>
      <c r="AC236" s="30">
        <f t="shared" si="26"/>
        <v>6.9298404663375113E-2</v>
      </c>
      <c r="AD236" s="30">
        <f t="shared" si="27"/>
        <v>4.0009452586811239E-2</v>
      </c>
      <c r="AE236" s="30">
        <f t="shared" si="28"/>
        <v>6.6042074131234998E-3</v>
      </c>
      <c r="AF236" s="30">
        <f t="shared" si="29"/>
        <v>3.8129409277509749E-3</v>
      </c>
      <c r="AG236" s="30">
        <f t="shared" si="30"/>
        <v>7.5252301552104606E-2</v>
      </c>
      <c r="AH236" s="30">
        <f t="shared" si="31"/>
        <v>4.3446936558246489E-2</v>
      </c>
    </row>
    <row r="237" spans="1:34" ht="15" customHeight="1" x14ac:dyDescent="0.2">
      <c r="A237" s="6">
        <v>1298</v>
      </c>
      <c r="B237" s="6">
        <v>225</v>
      </c>
      <c r="C237" s="16">
        <v>38116</v>
      </c>
      <c r="D237" s="16" t="s">
        <v>56</v>
      </c>
      <c r="E237" s="17">
        <v>100002185</v>
      </c>
      <c r="F237" s="16">
        <v>1708.8</v>
      </c>
      <c r="G237" s="16">
        <v>160.04040000000001</v>
      </c>
      <c r="H237" s="18" t="s">
        <v>778</v>
      </c>
      <c r="I237" s="18">
        <v>69867</v>
      </c>
      <c r="J237" s="24" t="s">
        <v>779</v>
      </c>
      <c r="K237" s="20" t="s">
        <v>780</v>
      </c>
      <c r="L237" s="21" t="s">
        <v>212</v>
      </c>
      <c r="M237" s="21" t="s">
        <v>213</v>
      </c>
      <c r="N237" s="22" t="s">
        <v>781</v>
      </c>
      <c r="O237" s="23">
        <v>0.70689999999999997</v>
      </c>
      <c r="P237" s="23">
        <v>0.96</v>
      </c>
      <c r="Q237" s="23">
        <v>0.91910000000000003</v>
      </c>
      <c r="R237" s="23">
        <v>0.34300000000000003</v>
      </c>
      <c r="S237" s="23">
        <v>0.252</v>
      </c>
      <c r="T237" s="23">
        <v>0.25280000000000002</v>
      </c>
      <c r="U237" s="23">
        <v>1.5093000000000001</v>
      </c>
      <c r="V237" s="23">
        <v>1.4731000000000001</v>
      </c>
      <c r="W237" s="23">
        <v>3.1827999999999999</v>
      </c>
      <c r="X237" s="23">
        <v>1.6539999999999999</v>
      </c>
      <c r="Y237" s="23">
        <v>0.85660000000000003</v>
      </c>
      <c r="Z237" s="23">
        <v>0.81989999999999996</v>
      </c>
      <c r="AA237" s="30">
        <f t="shared" si="24"/>
        <v>0.11093604764307453</v>
      </c>
      <c r="AB237" s="30">
        <f t="shared" si="25"/>
        <v>6.404895696956224E-2</v>
      </c>
      <c r="AC237" s="30">
        <f t="shared" si="26"/>
        <v>4.271049831910962E-2</v>
      </c>
      <c r="AD237" s="30">
        <f t="shared" si="27"/>
        <v>2.4658917701760999E-2</v>
      </c>
      <c r="AE237" s="30">
        <f t="shared" si="28"/>
        <v>0.79756482007559837</v>
      </c>
      <c r="AF237" s="30">
        <f t="shared" si="29"/>
        <v>0.4604742635668222</v>
      </c>
      <c r="AG237" s="30">
        <f t="shared" si="30"/>
        <v>0.38484000427305981</v>
      </c>
      <c r="AH237" s="30">
        <f t="shared" si="31"/>
        <v>0.22218748006198782</v>
      </c>
    </row>
    <row r="238" spans="1:34" ht="15" customHeight="1" x14ac:dyDescent="0.2">
      <c r="A238" s="6">
        <v>1292</v>
      </c>
      <c r="B238" s="6">
        <v>226</v>
      </c>
      <c r="C238" s="16">
        <v>27513</v>
      </c>
      <c r="D238" s="16" t="s">
        <v>76</v>
      </c>
      <c r="E238" s="17">
        <v>100001034</v>
      </c>
      <c r="F238" s="16">
        <v>3766.3</v>
      </c>
      <c r="G238" s="16">
        <v>176.07060999999999</v>
      </c>
      <c r="H238" s="18" t="s">
        <v>782</v>
      </c>
      <c r="I238" s="18">
        <v>802</v>
      </c>
      <c r="J238" s="24" t="s">
        <v>783</v>
      </c>
      <c r="K238" s="20" t="s">
        <v>784</v>
      </c>
      <c r="L238" s="21" t="s">
        <v>212</v>
      </c>
      <c r="M238" s="21" t="s">
        <v>213</v>
      </c>
      <c r="N238" s="22" t="s">
        <v>785</v>
      </c>
      <c r="O238" s="23">
        <v>0.92849999999999999</v>
      </c>
      <c r="P238" s="23">
        <v>0.96750000000000003</v>
      </c>
      <c r="Q238" s="23">
        <v>1</v>
      </c>
      <c r="R238" s="23">
        <v>0.90049999999999997</v>
      </c>
      <c r="S238" s="23">
        <v>0.90049999999999997</v>
      </c>
      <c r="T238" s="23">
        <v>0.90049999999999997</v>
      </c>
      <c r="U238" s="23">
        <v>0.90049999999999997</v>
      </c>
      <c r="V238" s="23">
        <v>3.2997999999999998</v>
      </c>
      <c r="W238" s="23">
        <v>4.3968999999999996</v>
      </c>
      <c r="X238" s="23">
        <v>0.90049999999999997</v>
      </c>
      <c r="Y238" s="23">
        <v>0.90049999999999997</v>
      </c>
      <c r="Z238" s="23">
        <v>1.7576000000000001</v>
      </c>
      <c r="AA238" s="30">
        <f t="shared" si="24"/>
        <v>2.9229931387002764E-2</v>
      </c>
      <c r="AB238" s="30">
        <f t="shared" si="25"/>
        <v>1.6875908754680338E-2</v>
      </c>
      <c r="AC238" s="30">
        <f t="shared" si="26"/>
        <v>0</v>
      </c>
      <c r="AD238" s="30">
        <f t="shared" si="27"/>
        <v>0</v>
      </c>
      <c r="AE238" s="30">
        <f t="shared" si="28"/>
        <v>1.4600259457359728</v>
      </c>
      <c r="AF238" s="30">
        <f t="shared" si="29"/>
        <v>0.84294637279450191</v>
      </c>
      <c r="AG238" s="30">
        <f t="shared" si="30"/>
        <v>0.40404081476999298</v>
      </c>
      <c r="AH238" s="30">
        <f t="shared" si="31"/>
        <v>0.23327307317105117</v>
      </c>
    </row>
    <row r="239" spans="1:34" ht="15" customHeight="1" x14ac:dyDescent="0.2">
      <c r="A239" s="6">
        <v>1295</v>
      </c>
      <c r="B239" s="6">
        <v>227</v>
      </c>
      <c r="C239" s="16">
        <v>39613</v>
      </c>
      <c r="D239" s="16" t="s">
        <v>56</v>
      </c>
      <c r="E239" s="17">
        <v>100003110</v>
      </c>
      <c r="F239" s="16">
        <v>1685</v>
      </c>
      <c r="G239" s="16">
        <v>289.08299</v>
      </c>
      <c r="H239" s="18" t="s">
        <v>786</v>
      </c>
      <c r="I239" s="18">
        <v>446620</v>
      </c>
      <c r="J239" s="19"/>
      <c r="K239" s="20" t="s">
        <v>787</v>
      </c>
      <c r="L239" s="21" t="s">
        <v>212</v>
      </c>
      <c r="M239" s="21" t="s">
        <v>213</v>
      </c>
      <c r="N239" s="22" t="s">
        <v>788</v>
      </c>
      <c r="O239" s="23">
        <v>1.0627</v>
      </c>
      <c r="P239" s="23">
        <v>1.0470999999999999</v>
      </c>
      <c r="Q239" s="23">
        <v>0.8347</v>
      </c>
      <c r="R239" s="23">
        <v>0.48430000000000001</v>
      </c>
      <c r="S239" s="23">
        <v>0.48559999999999998</v>
      </c>
      <c r="T239" s="23">
        <v>1.1696</v>
      </c>
      <c r="U239" s="23">
        <v>0.66979999999999995</v>
      </c>
      <c r="V239" s="23">
        <v>0.6391</v>
      </c>
      <c r="W239" s="23">
        <v>0.96379999999999999</v>
      </c>
      <c r="X239" s="23">
        <v>1.4056999999999999</v>
      </c>
      <c r="Y239" s="23">
        <v>0.88519999999999999</v>
      </c>
      <c r="Z239" s="23">
        <v>0.64149999999999996</v>
      </c>
      <c r="AA239" s="30">
        <f t="shared" si="24"/>
        <v>0.10399846152708284</v>
      </c>
      <c r="AB239" s="30">
        <f t="shared" si="25"/>
        <v>6.0043539757968216E-2</v>
      </c>
      <c r="AC239" s="30">
        <f t="shared" si="26"/>
        <v>0.32274754151744595</v>
      </c>
      <c r="AD239" s="30">
        <f t="shared" si="27"/>
        <v>0.18633837997538735</v>
      </c>
      <c r="AE239" s="30">
        <f t="shared" si="28"/>
        <v>0.1463665793668609</v>
      </c>
      <c r="AF239" s="30">
        <f t="shared" si="29"/>
        <v>8.4504783997821867E-2</v>
      </c>
      <c r="AG239" s="30">
        <f t="shared" si="30"/>
        <v>0.31873213762586872</v>
      </c>
      <c r="AH239" s="30">
        <f t="shared" si="31"/>
        <v>0.18402008545768017</v>
      </c>
    </row>
    <row r="240" spans="1:34" ht="15" customHeight="1" x14ac:dyDescent="0.2">
      <c r="A240" s="6">
        <v>47</v>
      </c>
      <c r="B240" s="6">
        <v>228</v>
      </c>
      <c r="C240" s="16">
        <v>18349</v>
      </c>
      <c r="D240" s="16" t="s">
        <v>56</v>
      </c>
      <c r="E240" s="17">
        <v>100000463</v>
      </c>
      <c r="F240" s="16">
        <v>2286</v>
      </c>
      <c r="G240" s="16">
        <v>204.06661</v>
      </c>
      <c r="H240" s="18" t="s">
        <v>789</v>
      </c>
      <c r="I240" s="18">
        <v>92904</v>
      </c>
      <c r="J240" s="24" t="s">
        <v>790</v>
      </c>
      <c r="K240" s="21"/>
      <c r="L240" s="21" t="s">
        <v>66</v>
      </c>
      <c r="M240" s="21" t="s">
        <v>223</v>
      </c>
      <c r="N240" s="22" t="s">
        <v>791</v>
      </c>
      <c r="O240" s="23">
        <v>1.7766</v>
      </c>
      <c r="P240" s="23">
        <v>1.8914</v>
      </c>
      <c r="Q240" s="23">
        <v>2.1619999999999999</v>
      </c>
      <c r="R240" s="23">
        <v>0.5484</v>
      </c>
      <c r="S240" s="23">
        <v>0.48070000000000002</v>
      </c>
      <c r="T240" s="23">
        <v>1.8061</v>
      </c>
      <c r="U240" s="23">
        <v>1.7634000000000001</v>
      </c>
      <c r="V240" s="23">
        <v>1.2596000000000001</v>
      </c>
      <c r="W240" s="23">
        <v>6.3273000000000001</v>
      </c>
      <c r="X240" s="23">
        <v>2.6976</v>
      </c>
      <c r="Y240" s="23">
        <v>1</v>
      </c>
      <c r="Z240" s="23">
        <v>1.0527</v>
      </c>
      <c r="AA240" s="30">
        <f t="shared" si="24"/>
        <v>0.16156751598703933</v>
      </c>
      <c r="AB240" s="30">
        <f t="shared" si="25"/>
        <v>9.3281048847416323E-2</v>
      </c>
      <c r="AC240" s="30">
        <f t="shared" si="26"/>
        <v>0.60946950885357853</v>
      </c>
      <c r="AD240" s="30">
        <f t="shared" si="27"/>
        <v>0.35187738499948257</v>
      </c>
      <c r="AE240" s="30">
        <f t="shared" si="28"/>
        <v>2.2794877821319615</v>
      </c>
      <c r="AF240" s="30">
        <f t="shared" si="29"/>
        <v>1.3160628846283511</v>
      </c>
      <c r="AG240" s="30">
        <f t="shared" si="30"/>
        <v>0.78812851884843127</v>
      </c>
      <c r="AH240" s="30">
        <f t="shared" si="31"/>
        <v>0.45502621251316289</v>
      </c>
    </row>
    <row r="241" spans="1:34" ht="15" customHeight="1" x14ac:dyDescent="0.2">
      <c r="A241" s="6">
        <v>935</v>
      </c>
      <c r="B241" s="6">
        <v>229</v>
      </c>
      <c r="C241" s="16">
        <v>1123</v>
      </c>
      <c r="D241" s="16" t="s">
        <v>56</v>
      </c>
      <c r="E241" s="17">
        <v>361</v>
      </c>
      <c r="F241" s="16">
        <v>1602.1</v>
      </c>
      <c r="G241" s="16">
        <v>267.07348999999999</v>
      </c>
      <c r="H241" s="18" t="s">
        <v>792</v>
      </c>
      <c r="I241" s="18">
        <v>6021</v>
      </c>
      <c r="J241" s="24" t="s">
        <v>793</v>
      </c>
      <c r="K241" s="20" t="s">
        <v>794</v>
      </c>
      <c r="L241" s="21" t="s">
        <v>96</v>
      </c>
      <c r="M241" s="21" t="s">
        <v>97</v>
      </c>
      <c r="N241" s="22" t="s">
        <v>795</v>
      </c>
      <c r="O241" s="23">
        <v>0.41789999999999999</v>
      </c>
      <c r="P241" s="23">
        <v>0.3846</v>
      </c>
      <c r="Q241" s="23">
        <v>0.67900000000000005</v>
      </c>
      <c r="R241" s="23">
        <v>1.2750999999999999</v>
      </c>
      <c r="S241" s="23">
        <v>1.5652999999999999</v>
      </c>
      <c r="T241" s="23">
        <v>1.2401</v>
      </c>
      <c r="U241" s="23">
        <v>0.33660000000000001</v>
      </c>
      <c r="V241" s="23">
        <v>0.18629999999999999</v>
      </c>
      <c r="W241" s="23">
        <v>0.317</v>
      </c>
      <c r="X241" s="23">
        <v>0.8256</v>
      </c>
      <c r="Y241" s="23">
        <v>1.2605</v>
      </c>
      <c r="Z241" s="23">
        <v>0.57509999999999994</v>
      </c>
      <c r="AA241" s="30">
        <f t="shared" si="24"/>
        <v>0.13163647755171146</v>
      </c>
      <c r="AB241" s="30">
        <f t="shared" si="25"/>
        <v>7.6000355749654747E-2</v>
      </c>
      <c r="AC241" s="30">
        <f t="shared" si="26"/>
        <v>0.14575324658095612</v>
      </c>
      <c r="AD241" s="30">
        <f t="shared" si="27"/>
        <v>8.4150676148776915E-2</v>
      </c>
      <c r="AE241" s="30">
        <f t="shared" si="28"/>
        <v>6.671393324402991E-2</v>
      </c>
      <c r="AF241" s="30">
        <f t="shared" si="29"/>
        <v>3.8517307317139392E-2</v>
      </c>
      <c r="AG241" s="30">
        <f t="shared" si="30"/>
        <v>0.28316885814337395</v>
      </c>
      <c r="AH241" s="30">
        <f t="shared" si="31"/>
        <v>0.16348761647519591</v>
      </c>
    </row>
    <row r="242" spans="1:34" ht="15" customHeight="1" x14ac:dyDescent="0.2">
      <c r="A242" s="6">
        <v>381</v>
      </c>
      <c r="B242" s="6">
        <v>230</v>
      </c>
      <c r="C242" s="16">
        <v>1481</v>
      </c>
      <c r="D242" s="16" t="s">
        <v>62</v>
      </c>
      <c r="E242" s="17">
        <v>370</v>
      </c>
      <c r="F242" s="16">
        <v>2057.8000000000002</v>
      </c>
      <c r="G242" s="16">
        <v>318.10000000000002</v>
      </c>
      <c r="H242" s="18" t="s">
        <v>796</v>
      </c>
      <c r="I242" s="18">
        <v>440194</v>
      </c>
      <c r="J242" s="24" t="s">
        <v>797</v>
      </c>
      <c r="K242" s="20" t="s">
        <v>798</v>
      </c>
      <c r="L242" s="21" t="s">
        <v>59</v>
      </c>
      <c r="M242" s="21" t="s">
        <v>799</v>
      </c>
      <c r="N242" s="22" t="s">
        <v>800</v>
      </c>
      <c r="O242" s="23">
        <v>0.28079999999999999</v>
      </c>
      <c r="P242" s="23">
        <v>0.18840000000000001</v>
      </c>
      <c r="Q242" s="23">
        <v>0.29220000000000002</v>
      </c>
      <c r="R242" s="23">
        <v>0.3629</v>
      </c>
      <c r="S242" s="23">
        <v>0.4783</v>
      </c>
      <c r="T242" s="23">
        <v>0.55069999999999997</v>
      </c>
      <c r="U242" s="23">
        <v>0.26650000000000001</v>
      </c>
      <c r="V242" s="23">
        <v>0.67300000000000004</v>
      </c>
      <c r="W242" s="23">
        <v>0.22470000000000001</v>
      </c>
      <c r="X242" s="23">
        <v>0.62050000000000005</v>
      </c>
      <c r="Y242" s="23">
        <v>0.56320000000000003</v>
      </c>
      <c r="Z242" s="23">
        <v>0.47720000000000001</v>
      </c>
      <c r="AA242" s="30">
        <f t="shared" si="24"/>
        <v>4.6478382071668531E-2</v>
      </c>
      <c r="AB242" s="30">
        <f t="shared" si="25"/>
        <v>2.6834306400576102E-2</v>
      </c>
      <c r="AC242" s="30">
        <f t="shared" si="26"/>
        <v>7.7336034435586745E-2</v>
      </c>
      <c r="AD242" s="30">
        <f t="shared" si="27"/>
        <v>4.4649980299444177E-2</v>
      </c>
      <c r="AE242" s="30">
        <f t="shared" si="28"/>
        <v>0.20219967578828826</v>
      </c>
      <c r="AF242" s="30">
        <f t="shared" si="29"/>
        <v>0.11674003724642329</v>
      </c>
      <c r="AG242" s="30">
        <f t="shared" si="30"/>
        <v>5.8891783995921133E-2</v>
      </c>
      <c r="AH242" s="30">
        <f t="shared" si="31"/>
        <v>3.4001187343102361E-2</v>
      </c>
    </row>
    <row r="243" spans="1:34" ht="15" customHeight="1" x14ac:dyDescent="0.2">
      <c r="A243" s="6">
        <v>382</v>
      </c>
      <c r="B243" s="6">
        <v>231</v>
      </c>
      <c r="C243" s="16">
        <v>27725</v>
      </c>
      <c r="D243" s="16" t="s">
        <v>62</v>
      </c>
      <c r="E243" s="17">
        <v>100001004</v>
      </c>
      <c r="F243" s="16">
        <v>2072.9</v>
      </c>
      <c r="G243" s="16">
        <v>318.10000000000002</v>
      </c>
      <c r="J243" s="24" t="s">
        <v>801</v>
      </c>
      <c r="K243" s="20" t="s">
        <v>802</v>
      </c>
      <c r="L243" s="21" t="s">
        <v>59</v>
      </c>
      <c r="M243" s="21" t="s">
        <v>799</v>
      </c>
      <c r="N243" s="22" t="s">
        <v>803</v>
      </c>
      <c r="O243" s="23">
        <v>0.2472</v>
      </c>
      <c r="P243" s="23">
        <v>0.37030000000000002</v>
      </c>
      <c r="Q243" s="23">
        <v>0.57410000000000005</v>
      </c>
      <c r="R243" s="23">
        <v>1.6895</v>
      </c>
      <c r="S243" s="23">
        <v>3.1892999999999998</v>
      </c>
      <c r="T243" s="23">
        <v>3.7745000000000002</v>
      </c>
      <c r="U243" s="23">
        <v>0.2301</v>
      </c>
      <c r="V243" s="23">
        <v>2.5638000000000001</v>
      </c>
      <c r="W243" s="23">
        <v>0.65080000000000005</v>
      </c>
      <c r="X243" s="23">
        <v>3.1833999999999998</v>
      </c>
      <c r="Y243" s="23">
        <v>4.0880000000000001</v>
      </c>
      <c r="Z243" s="23">
        <v>2.6254</v>
      </c>
      <c r="AA243" s="30">
        <f t="shared" si="24"/>
        <v>0.13480506914306539</v>
      </c>
      <c r="AB243" s="30">
        <f t="shared" si="25"/>
        <v>7.7829742957874926E-2</v>
      </c>
      <c r="AC243" s="30">
        <f t="shared" si="26"/>
        <v>0.87807137649636646</v>
      </c>
      <c r="AD243" s="30">
        <f t="shared" si="27"/>
        <v>0.50695474558788245</v>
      </c>
      <c r="AE243" s="30">
        <f t="shared" si="28"/>
        <v>1.0155848440950443</v>
      </c>
      <c r="AF243" s="30">
        <f t="shared" si="29"/>
        <v>0.58634818312317805</v>
      </c>
      <c r="AG243" s="30">
        <f t="shared" si="30"/>
        <v>0.60266665929203544</v>
      </c>
      <c r="AH243" s="30">
        <f t="shared" si="31"/>
        <v>0.34794975797386918</v>
      </c>
    </row>
    <row r="244" spans="1:34" ht="15" customHeight="1" x14ac:dyDescent="0.2">
      <c r="A244" s="6">
        <v>293</v>
      </c>
      <c r="B244" s="6">
        <v>232</v>
      </c>
      <c r="C244" s="16">
        <v>46896</v>
      </c>
      <c r="D244" s="16" t="s">
        <v>56</v>
      </c>
      <c r="E244" s="17">
        <v>100002180</v>
      </c>
      <c r="F244" s="16">
        <v>551</v>
      </c>
      <c r="G244" s="16">
        <v>338.98896999999999</v>
      </c>
      <c r="J244" s="19"/>
      <c r="K244" s="20" t="s">
        <v>804</v>
      </c>
      <c r="L244" s="21" t="s">
        <v>59</v>
      </c>
      <c r="M244" s="21" t="s">
        <v>600</v>
      </c>
      <c r="N244" s="22" t="s">
        <v>805</v>
      </c>
      <c r="O244" s="23">
        <v>1.2523</v>
      </c>
      <c r="P244" s="23">
        <v>1.0658000000000001</v>
      </c>
      <c r="Q244" s="23">
        <v>1.3825000000000001</v>
      </c>
      <c r="R244" s="23">
        <v>1.1092</v>
      </c>
      <c r="S244" s="23">
        <v>1.5631999999999999</v>
      </c>
      <c r="T244" s="23">
        <v>1.1560999999999999</v>
      </c>
      <c r="U244" s="23">
        <v>1.8893</v>
      </c>
      <c r="V244" s="23">
        <v>3.1514000000000002</v>
      </c>
      <c r="W244" s="23">
        <v>2.5390999999999999</v>
      </c>
      <c r="X244" s="23">
        <v>2.371</v>
      </c>
      <c r="Y244" s="23">
        <v>2.1707000000000001</v>
      </c>
      <c r="Z244" s="23">
        <v>1.8492</v>
      </c>
      <c r="AA244" s="30">
        <f t="shared" si="24"/>
        <v>0.12997144130752483</v>
      </c>
      <c r="AB244" s="30">
        <f t="shared" si="25"/>
        <v>7.5039046625863109E-2</v>
      </c>
      <c r="AC244" s="30">
        <f t="shared" si="26"/>
        <v>0.20386433942425747</v>
      </c>
      <c r="AD244" s="30">
        <f t="shared" si="27"/>
        <v>0.1177011312447603</v>
      </c>
      <c r="AE244" s="30">
        <f t="shared" si="28"/>
        <v>0.51532597450545803</v>
      </c>
      <c r="AF244" s="30">
        <f t="shared" si="29"/>
        <v>0.29752359010113244</v>
      </c>
      <c r="AG244" s="30">
        <f t="shared" si="30"/>
        <v>0.21493088811677855</v>
      </c>
      <c r="AH244" s="30">
        <f t="shared" si="31"/>
        <v>0.12409040611138744</v>
      </c>
    </row>
    <row r="245" spans="1:34" ht="15" customHeight="1" x14ac:dyDescent="0.2">
      <c r="A245" s="6">
        <v>307</v>
      </c>
      <c r="B245" s="6">
        <v>233</v>
      </c>
      <c r="C245" s="16">
        <v>12110</v>
      </c>
      <c r="D245" s="16" t="s">
        <v>109</v>
      </c>
      <c r="E245" s="17">
        <v>1206</v>
      </c>
      <c r="F245" s="16">
        <v>4156.8</v>
      </c>
      <c r="G245" s="16">
        <v>191.01973000000001</v>
      </c>
      <c r="H245" s="18" t="s">
        <v>806</v>
      </c>
      <c r="I245" s="18">
        <v>1198</v>
      </c>
      <c r="J245" s="24" t="s">
        <v>807</v>
      </c>
      <c r="K245" s="20" t="s">
        <v>808</v>
      </c>
      <c r="L245" s="21" t="s">
        <v>59</v>
      </c>
      <c r="M245" s="21" t="s">
        <v>204</v>
      </c>
      <c r="N245" s="22" t="s">
        <v>809</v>
      </c>
      <c r="O245" s="23">
        <v>8.9899999999999994E-2</v>
      </c>
      <c r="P245" s="23">
        <v>8.9899999999999994E-2</v>
      </c>
      <c r="Q245" s="23">
        <v>8.9899999999999994E-2</v>
      </c>
      <c r="R245" s="23">
        <v>8.9899999999999994E-2</v>
      </c>
      <c r="S245" s="23">
        <v>8.9899999999999994E-2</v>
      </c>
      <c r="T245" s="23">
        <v>8.9899999999999994E-2</v>
      </c>
      <c r="U245" s="23">
        <v>8.9899999999999994E-2</v>
      </c>
      <c r="V245" s="23">
        <v>8.9899999999999994E-2</v>
      </c>
      <c r="W245" s="23">
        <v>8.9899999999999994E-2</v>
      </c>
      <c r="X245" s="23">
        <v>8.9899999999999994E-2</v>
      </c>
      <c r="Y245" s="23">
        <v>8.9899999999999994E-2</v>
      </c>
      <c r="Z245" s="23">
        <v>8.9899999999999994E-2</v>
      </c>
      <c r="AA245" s="30">
        <f t="shared" si="24"/>
        <v>0</v>
      </c>
      <c r="AB245" s="30">
        <f t="shared" si="25"/>
        <v>0</v>
      </c>
      <c r="AC245" s="30">
        <f t="shared" si="26"/>
        <v>0</v>
      </c>
      <c r="AD245" s="30">
        <f t="shared" si="27"/>
        <v>0</v>
      </c>
      <c r="AE245" s="30">
        <f t="shared" si="28"/>
        <v>0</v>
      </c>
      <c r="AF245" s="30">
        <f t="shared" si="29"/>
        <v>0</v>
      </c>
      <c r="AG245" s="30">
        <f t="shared" si="30"/>
        <v>0</v>
      </c>
      <c r="AH245" s="30">
        <f t="shared" si="31"/>
        <v>0</v>
      </c>
    </row>
    <row r="246" spans="1:34" ht="15" customHeight="1" x14ac:dyDescent="0.2">
      <c r="A246" s="6">
        <v>1486</v>
      </c>
      <c r="B246" s="6">
        <v>234</v>
      </c>
      <c r="C246" s="16">
        <v>37450</v>
      </c>
      <c r="D246" s="16" t="s">
        <v>76</v>
      </c>
      <c r="E246" s="17">
        <v>100002058</v>
      </c>
      <c r="F246" s="16">
        <v>3564</v>
      </c>
      <c r="G246" s="16">
        <v>195.06519</v>
      </c>
      <c r="H246" s="18" t="s">
        <v>810</v>
      </c>
      <c r="I246" s="18">
        <v>736186</v>
      </c>
      <c r="J246" s="24" t="s">
        <v>811</v>
      </c>
      <c r="K246" s="21"/>
      <c r="L246" s="21" t="s">
        <v>139</v>
      </c>
      <c r="M246" s="21" t="s">
        <v>290</v>
      </c>
      <c r="N246" s="22" t="s">
        <v>812</v>
      </c>
      <c r="O246" s="23">
        <v>0.52449999999999997</v>
      </c>
      <c r="P246" s="23">
        <v>0.749</v>
      </c>
      <c r="Q246" s="23">
        <v>0.40210000000000001</v>
      </c>
      <c r="R246" s="23">
        <v>1.0953999999999999</v>
      </c>
      <c r="S246" s="23">
        <v>1.7372000000000001</v>
      </c>
      <c r="T246" s="23">
        <v>1.0163</v>
      </c>
      <c r="U246" s="23">
        <v>0.36230000000000001</v>
      </c>
      <c r="V246" s="23">
        <v>0.90339999999999998</v>
      </c>
      <c r="W246" s="23">
        <v>0.3962</v>
      </c>
      <c r="X246" s="23">
        <v>0.9</v>
      </c>
      <c r="Y246" s="23">
        <v>0.57640000000000002</v>
      </c>
      <c r="Z246" s="23">
        <v>1.0696000000000001</v>
      </c>
      <c r="AA246" s="30">
        <f t="shared" si="24"/>
        <v>0.14365143770793135</v>
      </c>
      <c r="AB246" s="30">
        <f t="shared" si="25"/>
        <v>8.2937196230150931E-2</v>
      </c>
      <c r="AC246" s="30">
        <f t="shared" si="26"/>
        <v>0.32281072197531124</v>
      </c>
      <c r="AD246" s="30">
        <f t="shared" si="27"/>
        <v>0.1863748572297434</v>
      </c>
      <c r="AE246" s="30">
        <f t="shared" si="28"/>
        <v>0.24747396271572117</v>
      </c>
      <c r="AF246" s="30">
        <f t="shared" si="29"/>
        <v>0.14287915899134504</v>
      </c>
      <c r="AG246" s="30">
        <f t="shared" si="30"/>
        <v>0.2045937329332338</v>
      </c>
      <c r="AH246" s="30">
        <f t="shared" si="31"/>
        <v>0.11812224678351294</v>
      </c>
    </row>
    <row r="247" spans="1:34" ht="15" customHeight="1" x14ac:dyDescent="0.2">
      <c r="A247" s="6">
        <v>215</v>
      </c>
      <c r="B247" s="6">
        <v>235</v>
      </c>
      <c r="C247" s="16">
        <v>1125</v>
      </c>
      <c r="D247" s="16" t="s">
        <v>76</v>
      </c>
      <c r="E247" s="17">
        <v>376</v>
      </c>
      <c r="F247" s="16">
        <v>1599</v>
      </c>
      <c r="G247" s="16">
        <v>132.10191</v>
      </c>
      <c r="H247" s="18" t="s">
        <v>813</v>
      </c>
      <c r="I247" s="18">
        <v>6306</v>
      </c>
      <c r="J247" s="24" t="s">
        <v>814</v>
      </c>
      <c r="K247" s="20" t="s">
        <v>815</v>
      </c>
      <c r="L247" s="21" t="s">
        <v>66</v>
      </c>
      <c r="M247" s="21" t="s">
        <v>383</v>
      </c>
      <c r="N247" s="22" t="s">
        <v>816</v>
      </c>
      <c r="O247" s="23">
        <v>0.13089999999999999</v>
      </c>
      <c r="P247" s="23">
        <v>0.16489999999999999</v>
      </c>
      <c r="Q247" s="23">
        <v>0.1976</v>
      </c>
      <c r="R247" s="23">
        <v>0.38750000000000001</v>
      </c>
      <c r="S247" s="23">
        <v>0.43140000000000001</v>
      </c>
      <c r="T247" s="23">
        <v>1.0482</v>
      </c>
      <c r="U247" s="23">
        <v>0.19489999999999999</v>
      </c>
      <c r="V247" s="23">
        <v>0.3246</v>
      </c>
      <c r="W247" s="23">
        <v>0.21940000000000001</v>
      </c>
      <c r="X247" s="23">
        <v>1.3021</v>
      </c>
      <c r="Y247" s="23">
        <v>0.95179999999999998</v>
      </c>
      <c r="Z247" s="23">
        <v>0.71189999999999998</v>
      </c>
      <c r="AA247" s="30">
        <f t="shared" si="24"/>
        <v>2.7231884906402621E-2</v>
      </c>
      <c r="AB247" s="30">
        <f t="shared" si="25"/>
        <v>1.572233608125246E-2</v>
      </c>
      <c r="AC247" s="30">
        <f t="shared" si="26"/>
        <v>0.3016425294210941</v>
      </c>
      <c r="AD247" s="30">
        <f t="shared" si="27"/>
        <v>0.17415339556030829</v>
      </c>
      <c r="AE247" s="30">
        <f t="shared" si="28"/>
        <v>5.6262657835074475E-2</v>
      </c>
      <c r="AF247" s="30">
        <f t="shared" si="29"/>
        <v>3.2483260646404055E-2</v>
      </c>
      <c r="AG247" s="30">
        <f t="shared" si="30"/>
        <v>0.24234918334227337</v>
      </c>
      <c r="AH247" s="30">
        <f t="shared" si="31"/>
        <v>0.13992036624054752</v>
      </c>
    </row>
    <row r="248" spans="1:34" ht="15" customHeight="1" x14ac:dyDescent="0.2">
      <c r="A248" s="6">
        <v>1112</v>
      </c>
      <c r="B248" s="6">
        <v>236</v>
      </c>
      <c r="C248" s="16">
        <v>40008</v>
      </c>
      <c r="D248" s="16" t="s">
        <v>76</v>
      </c>
      <c r="E248" s="17">
        <v>100003169</v>
      </c>
      <c r="F248" s="16">
        <v>1740</v>
      </c>
      <c r="G248" s="16">
        <v>189.12336999999999</v>
      </c>
      <c r="H248" s="18" t="s">
        <v>817</v>
      </c>
      <c r="I248" s="18">
        <v>342532</v>
      </c>
      <c r="J248" s="19"/>
      <c r="K248" s="21"/>
      <c r="L248" s="21" t="s">
        <v>371</v>
      </c>
      <c r="M248" s="21" t="s">
        <v>372</v>
      </c>
      <c r="N248" s="22" t="s">
        <v>818</v>
      </c>
      <c r="O248" s="23">
        <v>0.55279999999999996</v>
      </c>
      <c r="P248" s="23">
        <v>0.65939999999999999</v>
      </c>
      <c r="Q248" s="23">
        <v>0.79649999999999999</v>
      </c>
      <c r="R248" s="23">
        <v>0.9244</v>
      </c>
      <c r="S248" s="23">
        <v>0.6653</v>
      </c>
      <c r="T248" s="23">
        <v>1.5201</v>
      </c>
      <c r="U248" s="23">
        <v>0.51670000000000005</v>
      </c>
      <c r="V248" s="23">
        <v>0.38350000000000001</v>
      </c>
      <c r="W248" s="23">
        <v>0.9446</v>
      </c>
      <c r="X248" s="23">
        <v>2.2873000000000001</v>
      </c>
      <c r="Y248" s="23">
        <v>1.6706000000000001</v>
      </c>
      <c r="Z248" s="23">
        <v>1.5621</v>
      </c>
      <c r="AA248" s="30">
        <f t="shared" si="24"/>
        <v>9.974949735323059E-2</v>
      </c>
      <c r="AB248" s="30">
        <f t="shared" si="25"/>
        <v>5.759039914841755E-2</v>
      </c>
      <c r="AC248" s="30">
        <f t="shared" si="26"/>
        <v>0.35787557428059652</v>
      </c>
      <c r="AD248" s="30">
        <f t="shared" si="27"/>
        <v>0.20661955914729432</v>
      </c>
      <c r="AE248" s="30">
        <f t="shared" si="28"/>
        <v>0.23936811724946888</v>
      </c>
      <c r="AF248" s="30">
        <f t="shared" si="29"/>
        <v>0.13819924692939478</v>
      </c>
      <c r="AG248" s="30">
        <f t="shared" si="30"/>
        <v>0.31937546346998319</v>
      </c>
      <c r="AH248" s="30">
        <f t="shared" si="31"/>
        <v>0.18439150980695629</v>
      </c>
    </row>
    <row r="249" spans="1:34" ht="15" customHeight="1" x14ac:dyDescent="0.2">
      <c r="A249" s="6">
        <v>522</v>
      </c>
      <c r="B249" s="6">
        <v>237</v>
      </c>
      <c r="C249" s="16">
        <v>44656</v>
      </c>
      <c r="D249" s="16" t="s">
        <v>56</v>
      </c>
      <c r="E249" s="17">
        <v>100000708</v>
      </c>
      <c r="F249" s="16">
        <v>1564</v>
      </c>
      <c r="G249" s="16">
        <v>101.0608</v>
      </c>
      <c r="H249" s="18" t="s">
        <v>819</v>
      </c>
      <c r="I249" s="18">
        <v>10430</v>
      </c>
      <c r="J249" s="24" t="s">
        <v>820</v>
      </c>
      <c r="K249" s="21"/>
      <c r="L249" s="21" t="s">
        <v>72</v>
      </c>
      <c r="M249" s="21" t="s">
        <v>189</v>
      </c>
      <c r="N249" s="22" t="s">
        <v>821</v>
      </c>
      <c r="O249" s="23">
        <v>0.68230000000000002</v>
      </c>
      <c r="P249" s="23">
        <v>0.68230000000000002</v>
      </c>
      <c r="Q249" s="23">
        <v>0.68230000000000002</v>
      </c>
      <c r="R249" s="23">
        <v>0.68230000000000002</v>
      </c>
      <c r="S249" s="23">
        <v>0.68230000000000002</v>
      </c>
      <c r="T249" s="23">
        <v>0.68230000000000002</v>
      </c>
      <c r="U249" s="23">
        <v>0.68230000000000002</v>
      </c>
      <c r="V249" s="23">
        <v>0.68230000000000002</v>
      </c>
      <c r="W249" s="23">
        <v>0.68230000000000002</v>
      </c>
      <c r="X249" s="23">
        <v>0.68230000000000002</v>
      </c>
      <c r="Y249" s="23">
        <v>0.68230000000000002</v>
      </c>
      <c r="Z249" s="23">
        <v>0.68230000000000002</v>
      </c>
      <c r="AA249" s="30">
        <f t="shared" si="24"/>
        <v>0</v>
      </c>
      <c r="AB249" s="30">
        <f t="shared" si="25"/>
        <v>0</v>
      </c>
      <c r="AC249" s="30">
        <f t="shared" si="26"/>
        <v>0</v>
      </c>
      <c r="AD249" s="30">
        <f t="shared" si="27"/>
        <v>0</v>
      </c>
      <c r="AE249" s="30">
        <f t="shared" si="28"/>
        <v>0</v>
      </c>
      <c r="AF249" s="30">
        <f t="shared" si="29"/>
        <v>0</v>
      </c>
      <c r="AG249" s="30">
        <f t="shared" si="30"/>
        <v>0</v>
      </c>
      <c r="AH249" s="30">
        <f t="shared" si="31"/>
        <v>0</v>
      </c>
    </row>
    <row r="250" spans="1:34" ht="15" customHeight="1" x14ac:dyDescent="0.2">
      <c r="A250" s="6">
        <v>256</v>
      </c>
      <c r="B250" s="6">
        <v>238</v>
      </c>
      <c r="C250" s="16">
        <v>34407</v>
      </c>
      <c r="D250" s="16" t="s">
        <v>76</v>
      </c>
      <c r="E250" s="17">
        <v>100001393</v>
      </c>
      <c r="F250" s="16">
        <v>2504.9</v>
      </c>
      <c r="G250" s="16">
        <v>246.16999000000001</v>
      </c>
      <c r="H250" s="18" t="s">
        <v>822</v>
      </c>
      <c r="I250" s="18">
        <v>6426851</v>
      </c>
      <c r="J250" s="19"/>
      <c r="K250" s="21"/>
      <c r="L250" s="21" t="s">
        <v>66</v>
      </c>
      <c r="M250" s="21" t="s">
        <v>136</v>
      </c>
      <c r="N250" s="22" t="s">
        <v>823</v>
      </c>
      <c r="O250" s="23">
        <v>1</v>
      </c>
      <c r="P250" s="23">
        <v>1</v>
      </c>
      <c r="Q250" s="23">
        <v>1</v>
      </c>
      <c r="R250" s="23">
        <v>1</v>
      </c>
      <c r="S250" s="23">
        <v>1</v>
      </c>
      <c r="T250" s="23">
        <v>1</v>
      </c>
      <c r="U250" s="23">
        <v>1</v>
      </c>
      <c r="V250" s="23">
        <v>1</v>
      </c>
      <c r="W250" s="23">
        <v>1</v>
      </c>
      <c r="X250" s="23">
        <v>1</v>
      </c>
      <c r="Y250" s="23">
        <v>1</v>
      </c>
      <c r="Z250" s="23">
        <v>1</v>
      </c>
      <c r="AA250" s="30">
        <f t="shared" si="24"/>
        <v>0</v>
      </c>
      <c r="AB250" s="30">
        <f t="shared" si="25"/>
        <v>0</v>
      </c>
      <c r="AC250" s="30">
        <f t="shared" si="26"/>
        <v>0</v>
      </c>
      <c r="AD250" s="30">
        <f t="shared" si="27"/>
        <v>0</v>
      </c>
      <c r="AE250" s="30">
        <f t="shared" si="28"/>
        <v>0</v>
      </c>
      <c r="AF250" s="30">
        <f t="shared" si="29"/>
        <v>0</v>
      </c>
      <c r="AG250" s="30">
        <f t="shared" si="30"/>
        <v>0</v>
      </c>
      <c r="AH250" s="30">
        <f t="shared" si="31"/>
        <v>0</v>
      </c>
    </row>
    <row r="251" spans="1:34" ht="15" customHeight="1" x14ac:dyDescent="0.2">
      <c r="A251" s="6">
        <v>50</v>
      </c>
      <c r="B251" s="6">
        <v>239</v>
      </c>
      <c r="C251" s="16">
        <v>1417</v>
      </c>
      <c r="D251" s="16" t="s">
        <v>56</v>
      </c>
      <c r="E251" s="17">
        <v>98</v>
      </c>
      <c r="F251" s="16">
        <v>2224</v>
      </c>
      <c r="G251" s="16">
        <v>188.03531000000001</v>
      </c>
      <c r="H251" s="18" t="s">
        <v>824</v>
      </c>
      <c r="I251" s="18">
        <v>3845</v>
      </c>
      <c r="J251" s="24" t="s">
        <v>825</v>
      </c>
      <c r="K251" s="21"/>
      <c r="L251" s="21" t="s">
        <v>66</v>
      </c>
      <c r="M251" s="21" t="s">
        <v>223</v>
      </c>
      <c r="N251" s="22" t="s">
        <v>826</v>
      </c>
      <c r="O251" s="23">
        <v>1.5806</v>
      </c>
      <c r="P251" s="23">
        <v>0.99780000000000002</v>
      </c>
      <c r="Q251" s="23">
        <v>1.2090000000000001</v>
      </c>
      <c r="R251" s="23">
        <v>0.18629999999999999</v>
      </c>
      <c r="S251" s="23">
        <v>0.45490000000000003</v>
      </c>
      <c r="T251" s="23">
        <v>0.18629999999999999</v>
      </c>
      <c r="U251" s="23">
        <v>0.82820000000000005</v>
      </c>
      <c r="V251" s="23">
        <v>1.0022</v>
      </c>
      <c r="W251" s="23">
        <v>1.4976</v>
      </c>
      <c r="X251" s="23">
        <v>0.85760000000000003</v>
      </c>
      <c r="Y251" s="23">
        <v>0.18629999999999999</v>
      </c>
      <c r="Z251" s="23">
        <v>0.38400000000000001</v>
      </c>
      <c r="AA251" s="30">
        <f t="shared" si="24"/>
        <v>0.24091211860113784</v>
      </c>
      <c r="AB251" s="30">
        <f t="shared" si="25"/>
        <v>0.13909067652540999</v>
      </c>
      <c r="AC251" s="30">
        <f t="shared" si="26"/>
        <v>0.12661925428447113</v>
      </c>
      <c r="AD251" s="30">
        <f t="shared" si="27"/>
        <v>7.3103660545729088E-2</v>
      </c>
      <c r="AE251" s="30">
        <f t="shared" si="28"/>
        <v>0.28358685128584848</v>
      </c>
      <c r="AF251" s="30">
        <f t="shared" si="29"/>
        <v>0.163728944928523</v>
      </c>
      <c r="AG251" s="30">
        <f t="shared" si="30"/>
        <v>0.28166685207094488</v>
      </c>
      <c r="AH251" s="30">
        <f t="shared" si="31"/>
        <v>0.16262043286495453</v>
      </c>
    </row>
    <row r="252" spans="1:34" ht="15" customHeight="1" x14ac:dyDescent="0.2">
      <c r="A252" s="6">
        <v>51</v>
      </c>
      <c r="B252" s="6">
        <v>240</v>
      </c>
      <c r="C252" s="16">
        <v>15140</v>
      </c>
      <c r="D252" s="16" t="s">
        <v>76</v>
      </c>
      <c r="E252" s="17">
        <v>100000265</v>
      </c>
      <c r="F252" s="16">
        <v>1902.1</v>
      </c>
      <c r="G252" s="16">
        <v>209.09207000000001</v>
      </c>
      <c r="H252" s="18" t="s">
        <v>827</v>
      </c>
      <c r="I252" s="18">
        <v>161166</v>
      </c>
      <c r="J252" s="24" t="s">
        <v>828</v>
      </c>
      <c r="K252" s="21"/>
      <c r="L252" s="21" t="s">
        <v>66</v>
      </c>
      <c r="M252" s="21" t="s">
        <v>223</v>
      </c>
      <c r="N252" s="22" t="s">
        <v>829</v>
      </c>
      <c r="O252" s="23">
        <v>0.96630000000000005</v>
      </c>
      <c r="P252" s="23">
        <v>1.2090000000000001</v>
      </c>
      <c r="Q252" s="23">
        <v>1.1026</v>
      </c>
      <c r="R252" s="23">
        <v>0.4299</v>
      </c>
      <c r="S252" s="23">
        <v>0.44140000000000001</v>
      </c>
      <c r="T252" s="23">
        <v>0.75</v>
      </c>
      <c r="U252" s="23">
        <v>1.3957999999999999</v>
      </c>
      <c r="V252" s="23">
        <v>1.7779</v>
      </c>
      <c r="W252" s="23">
        <v>2.0002</v>
      </c>
      <c r="X252" s="23">
        <v>1.988</v>
      </c>
      <c r="Y252" s="23">
        <v>1.4072</v>
      </c>
      <c r="Z252" s="23">
        <v>1.5629</v>
      </c>
      <c r="AA252" s="30">
        <f t="shared" si="24"/>
        <v>9.9332181201372119E-2</v>
      </c>
      <c r="AB252" s="30">
        <f t="shared" si="25"/>
        <v>5.7349461555804879E-2</v>
      </c>
      <c r="AC252" s="30">
        <f t="shared" si="26"/>
        <v>0.14826036407467633</v>
      </c>
      <c r="AD252" s="30">
        <f t="shared" si="27"/>
        <v>8.5598161108666304E-2</v>
      </c>
      <c r="AE252" s="30">
        <f t="shared" si="28"/>
        <v>0.24960347664957663</v>
      </c>
      <c r="AF252" s="30">
        <f t="shared" si="29"/>
        <v>0.14410863443429955</v>
      </c>
      <c r="AG252" s="30">
        <f t="shared" si="30"/>
        <v>0.24546580209878527</v>
      </c>
      <c r="AH252" s="30">
        <f t="shared" si="31"/>
        <v>0.14171974691858108</v>
      </c>
    </row>
    <row r="253" spans="1:34" ht="15" customHeight="1" x14ac:dyDescent="0.2">
      <c r="A253" s="6">
        <v>294</v>
      </c>
      <c r="B253" s="6">
        <v>241</v>
      </c>
      <c r="C253" s="16">
        <v>527</v>
      </c>
      <c r="D253" s="16" t="s">
        <v>109</v>
      </c>
      <c r="E253" s="17">
        <v>482</v>
      </c>
      <c r="F253" s="16">
        <v>1468.8</v>
      </c>
      <c r="G253" s="16">
        <v>89.024420000000006</v>
      </c>
      <c r="H253" s="18" t="s">
        <v>830</v>
      </c>
      <c r="I253" s="18">
        <v>612</v>
      </c>
      <c r="J253" s="24" t="s">
        <v>831</v>
      </c>
      <c r="K253" s="20" t="s">
        <v>832</v>
      </c>
      <c r="L253" s="21" t="s">
        <v>59</v>
      </c>
      <c r="M253" s="21" t="s">
        <v>600</v>
      </c>
      <c r="N253" s="22" t="s">
        <v>833</v>
      </c>
      <c r="O253" s="23">
        <v>0.36370000000000002</v>
      </c>
      <c r="P253" s="23">
        <v>0.40679999999999999</v>
      </c>
      <c r="Q253" s="23">
        <v>0.59830000000000005</v>
      </c>
      <c r="R253" s="23">
        <v>2.2366999999999999</v>
      </c>
      <c r="S253" s="23">
        <v>2.0920000000000001</v>
      </c>
      <c r="T253" s="23">
        <v>3.2648000000000001</v>
      </c>
      <c r="U253" s="23">
        <v>0.28670000000000001</v>
      </c>
      <c r="V253" s="23">
        <v>0.26860000000000001</v>
      </c>
      <c r="W253" s="23">
        <v>0.51249999999999996</v>
      </c>
      <c r="X253" s="23">
        <v>0.69510000000000005</v>
      </c>
      <c r="Y253" s="23">
        <v>1.2157</v>
      </c>
      <c r="Z253" s="23">
        <v>0.84489999999999998</v>
      </c>
      <c r="AA253" s="30">
        <f t="shared" si="24"/>
        <v>0.10196242227191159</v>
      </c>
      <c r="AB253" s="30">
        <f t="shared" si="25"/>
        <v>5.8868031945914452E-2</v>
      </c>
      <c r="AC253" s="30">
        <f t="shared" si="26"/>
        <v>0.52210977347254905</v>
      </c>
      <c r="AD253" s="30">
        <f t="shared" si="27"/>
        <v>0.30144021826091072</v>
      </c>
      <c r="AE253" s="30">
        <f t="shared" si="28"/>
        <v>0.11095567683639358</v>
      </c>
      <c r="AF253" s="30">
        <f t="shared" si="29"/>
        <v>6.4060289889608962E-2</v>
      </c>
      <c r="AG253" s="30">
        <f t="shared" si="30"/>
        <v>0.21882439433380241</v>
      </c>
      <c r="AH253" s="30">
        <f t="shared" si="31"/>
        <v>0.12633832297387765</v>
      </c>
    </row>
    <row r="254" spans="1:34" ht="15" customHeight="1" x14ac:dyDescent="0.2">
      <c r="A254" s="6">
        <v>239</v>
      </c>
      <c r="B254" s="6">
        <v>242</v>
      </c>
      <c r="C254" s="16">
        <v>60</v>
      </c>
      <c r="D254" s="16" t="s">
        <v>76</v>
      </c>
      <c r="E254" s="17">
        <v>397</v>
      </c>
      <c r="F254" s="16">
        <v>1680.2</v>
      </c>
      <c r="G254" s="16">
        <v>132.10191</v>
      </c>
      <c r="H254" s="18" t="s">
        <v>834</v>
      </c>
      <c r="I254" s="18">
        <v>6106</v>
      </c>
      <c r="J254" s="24" t="s">
        <v>835</v>
      </c>
      <c r="K254" s="20" t="s">
        <v>836</v>
      </c>
      <c r="L254" s="21" t="s">
        <v>66</v>
      </c>
      <c r="M254" s="21" t="s">
        <v>136</v>
      </c>
      <c r="N254" s="22" t="s">
        <v>837</v>
      </c>
      <c r="O254" s="23">
        <v>0.1449</v>
      </c>
      <c r="P254" s="23">
        <v>0.159</v>
      </c>
      <c r="Q254" s="23">
        <v>0.18329999999999999</v>
      </c>
      <c r="R254" s="23">
        <v>0.38519999999999999</v>
      </c>
      <c r="S254" s="23">
        <v>0.44619999999999999</v>
      </c>
      <c r="T254" s="23">
        <v>1.0502</v>
      </c>
      <c r="U254" s="23">
        <v>0.1905</v>
      </c>
      <c r="V254" s="23">
        <v>0.28089999999999998</v>
      </c>
      <c r="W254" s="23">
        <v>0.2026</v>
      </c>
      <c r="X254" s="23">
        <v>1.4149</v>
      </c>
      <c r="Y254" s="23">
        <v>1.0383</v>
      </c>
      <c r="Z254" s="23">
        <v>0.71150000000000002</v>
      </c>
      <c r="AA254" s="30">
        <f t="shared" si="24"/>
        <v>1.5860012610335462E-2</v>
      </c>
      <c r="AB254" s="30">
        <f t="shared" si="25"/>
        <v>9.1567825499280393E-3</v>
      </c>
      <c r="AC254" s="30">
        <f t="shared" si="26"/>
        <v>0.30014107793946937</v>
      </c>
      <c r="AD254" s="30">
        <f t="shared" si="27"/>
        <v>0.1732865321432171</v>
      </c>
      <c r="AE254" s="30">
        <f t="shared" si="28"/>
        <v>4.0068635558945083E-2</v>
      </c>
      <c r="AF254" s="30">
        <f t="shared" si="29"/>
        <v>2.3133637526017957E-2</v>
      </c>
      <c r="AG254" s="30">
        <f t="shared" si="30"/>
        <v>0.2874016469449453</v>
      </c>
      <c r="AH254" s="30">
        <f t="shared" si="31"/>
        <v>0.16593141822920596</v>
      </c>
    </row>
    <row r="255" spans="1:34" ht="15" customHeight="1" x14ac:dyDescent="0.2">
      <c r="A255" s="6">
        <v>1236</v>
      </c>
      <c r="B255" s="6">
        <v>243</v>
      </c>
      <c r="C255" s="16">
        <v>48189</v>
      </c>
      <c r="D255" s="16" t="s">
        <v>76</v>
      </c>
      <c r="E255" s="17">
        <v>100003183</v>
      </c>
      <c r="F255" s="16">
        <v>1578</v>
      </c>
      <c r="G255" s="16">
        <v>260.16050000000001</v>
      </c>
      <c r="I255" s="18">
        <v>4305457</v>
      </c>
      <c r="J255" s="19"/>
      <c r="K255" s="21"/>
      <c r="L255" s="21" t="s">
        <v>371</v>
      </c>
      <c r="M255" s="21" t="s">
        <v>372</v>
      </c>
      <c r="N255" s="22" t="s">
        <v>838</v>
      </c>
      <c r="O255" s="23">
        <v>0.32329999999999998</v>
      </c>
      <c r="P255" s="23">
        <v>0.36620000000000003</v>
      </c>
      <c r="Q255" s="23">
        <v>0.64949999999999997</v>
      </c>
      <c r="R255" s="23">
        <v>1</v>
      </c>
      <c r="S255" s="23">
        <v>0.88270000000000004</v>
      </c>
      <c r="T255" s="23">
        <v>1.8474999999999999</v>
      </c>
      <c r="U255" s="23">
        <v>0.32329999999999998</v>
      </c>
      <c r="V255" s="23">
        <v>0.32329999999999998</v>
      </c>
      <c r="W255" s="23">
        <v>0.32329999999999998</v>
      </c>
      <c r="X255" s="23">
        <v>3.2978000000000001</v>
      </c>
      <c r="Y255" s="23">
        <v>1.7997000000000001</v>
      </c>
      <c r="Z255" s="23">
        <v>2.3138000000000001</v>
      </c>
      <c r="AA255" s="30">
        <f t="shared" si="24"/>
        <v>0.14472415908279518</v>
      </c>
      <c r="AB255" s="30">
        <f t="shared" si="25"/>
        <v>8.3556532204694028E-2</v>
      </c>
      <c r="AC255" s="30">
        <f t="shared" si="26"/>
        <v>0.42983906290610691</v>
      </c>
      <c r="AD255" s="30">
        <f t="shared" si="27"/>
        <v>0.24816769867705732</v>
      </c>
      <c r="AE255" s="30">
        <f t="shared" si="28"/>
        <v>0</v>
      </c>
      <c r="AF255" s="30">
        <f t="shared" si="29"/>
        <v>0</v>
      </c>
      <c r="AG255" s="30">
        <f t="shared" si="30"/>
        <v>0.62154452955699102</v>
      </c>
      <c r="AH255" s="30">
        <f t="shared" si="31"/>
        <v>0.35884890145306808</v>
      </c>
    </row>
    <row r="256" spans="1:34" ht="15" customHeight="1" x14ac:dyDescent="0.2">
      <c r="A256" s="6">
        <v>1094</v>
      </c>
      <c r="B256" s="6">
        <v>244</v>
      </c>
      <c r="C256" s="16">
        <v>40045</v>
      </c>
      <c r="D256" s="16" t="s">
        <v>76</v>
      </c>
      <c r="E256" s="17">
        <v>100003185</v>
      </c>
      <c r="F256" s="16">
        <v>1805</v>
      </c>
      <c r="G256" s="16">
        <v>189.12336999999999</v>
      </c>
      <c r="H256" s="18" t="s">
        <v>839</v>
      </c>
      <c r="I256" s="18">
        <v>79070</v>
      </c>
      <c r="J256" s="19"/>
      <c r="K256" s="21"/>
      <c r="L256" s="21" t="s">
        <v>371</v>
      </c>
      <c r="M256" s="21" t="s">
        <v>372</v>
      </c>
      <c r="N256" s="22" t="s">
        <v>840</v>
      </c>
      <c r="O256" s="23">
        <v>0.13589999999999999</v>
      </c>
      <c r="P256" s="23">
        <v>0.1741</v>
      </c>
      <c r="Q256" s="23">
        <v>0.25940000000000002</v>
      </c>
      <c r="R256" s="23">
        <v>0.33119999999999999</v>
      </c>
      <c r="S256" s="23">
        <v>0.40639999999999998</v>
      </c>
      <c r="T256" s="23">
        <v>1.4069</v>
      </c>
      <c r="U256" s="23">
        <v>0.1043</v>
      </c>
      <c r="V256" s="23">
        <v>0.18529999999999999</v>
      </c>
      <c r="W256" s="23">
        <v>0.25669999999999998</v>
      </c>
      <c r="X256" s="23">
        <v>1.2634000000000001</v>
      </c>
      <c r="Y256" s="23">
        <v>0.78459999999999996</v>
      </c>
      <c r="Z256" s="23">
        <v>0.77380000000000004</v>
      </c>
      <c r="AA256" s="30">
        <f t="shared" si="24"/>
        <v>5.1626414427758407E-2</v>
      </c>
      <c r="AB256" s="30">
        <f t="shared" si="25"/>
        <v>2.9806524267161499E-2</v>
      </c>
      <c r="AC256" s="30">
        <f t="shared" si="26"/>
        <v>0.49032707677857479</v>
      </c>
      <c r="AD256" s="30">
        <f t="shared" si="27"/>
        <v>0.28309046976907248</v>
      </c>
      <c r="AE256" s="30">
        <f t="shared" si="28"/>
        <v>6.2258172154344558E-2</v>
      </c>
      <c r="AF256" s="30">
        <f t="shared" si="29"/>
        <v>3.5944772452564895E-2</v>
      </c>
      <c r="AG256" s="30">
        <f t="shared" si="30"/>
        <v>0.22829664912126926</v>
      </c>
      <c r="AH256" s="30">
        <f t="shared" si="31"/>
        <v>0.13180713182525436</v>
      </c>
    </row>
    <row r="257" spans="1:34" ht="15" customHeight="1" x14ac:dyDescent="0.2">
      <c r="A257" s="6">
        <v>572</v>
      </c>
      <c r="B257" s="6">
        <v>245</v>
      </c>
      <c r="C257" s="16">
        <v>32455</v>
      </c>
      <c r="D257" s="16" t="s">
        <v>56</v>
      </c>
      <c r="E257" s="17">
        <v>1492</v>
      </c>
      <c r="F257" s="16">
        <v>6205</v>
      </c>
      <c r="G257" s="16">
        <v>278.24892999999997</v>
      </c>
      <c r="H257" s="25">
        <v>766652</v>
      </c>
      <c r="I257" s="18">
        <v>6435901</v>
      </c>
      <c r="J257" s="19"/>
      <c r="K257" s="21"/>
      <c r="L257" s="21" t="s">
        <v>72</v>
      </c>
      <c r="M257" s="21" t="s">
        <v>841</v>
      </c>
      <c r="N257" s="22" t="s">
        <v>842</v>
      </c>
      <c r="O257" s="23">
        <v>1.3120000000000001</v>
      </c>
      <c r="P257" s="23">
        <v>0.27489999999999998</v>
      </c>
      <c r="Q257" s="23">
        <v>2.8965000000000001</v>
      </c>
      <c r="R257" s="23">
        <v>0.39989999999999998</v>
      </c>
      <c r="S257" s="23">
        <v>0.189</v>
      </c>
      <c r="T257" s="23">
        <v>0.58799999999999997</v>
      </c>
      <c r="U257" s="23">
        <v>0.38440000000000002</v>
      </c>
      <c r="V257" s="23">
        <v>2.9415</v>
      </c>
      <c r="W257" s="23">
        <v>2.8391000000000002</v>
      </c>
      <c r="X257" s="23">
        <v>2.2111999999999998</v>
      </c>
      <c r="Y257" s="23">
        <v>0.6754</v>
      </c>
      <c r="Z257" s="23">
        <v>1.1742999999999999</v>
      </c>
      <c r="AA257" s="30">
        <f t="shared" si="24"/>
        <v>1.0780127405967379</v>
      </c>
      <c r="AB257" s="30">
        <f t="shared" si="25"/>
        <v>0.62239094597337286</v>
      </c>
      <c r="AC257" s="30">
        <f t="shared" si="26"/>
        <v>0.1629796919864559</v>
      </c>
      <c r="AD257" s="30">
        <f t="shared" si="27"/>
        <v>9.4096369040822608E-2</v>
      </c>
      <c r="AE257" s="30">
        <f t="shared" si="28"/>
        <v>1.1820320666829083</v>
      </c>
      <c r="AF257" s="30">
        <f t="shared" si="29"/>
        <v>0.68244653189014681</v>
      </c>
      <c r="AG257" s="30">
        <f t="shared" si="30"/>
        <v>0.63968260011422029</v>
      </c>
      <c r="AH257" s="30">
        <f t="shared" si="31"/>
        <v>0.36932092137186484</v>
      </c>
    </row>
    <row r="258" spans="1:34" ht="15" customHeight="1" x14ac:dyDescent="0.2">
      <c r="A258" s="6">
        <v>526</v>
      </c>
      <c r="B258" s="6">
        <v>246</v>
      </c>
      <c r="C258" s="16">
        <v>1105</v>
      </c>
      <c r="D258" s="16" t="s">
        <v>56</v>
      </c>
      <c r="E258" s="17">
        <v>180</v>
      </c>
      <c r="F258" s="16">
        <v>5535</v>
      </c>
      <c r="G258" s="16">
        <v>279.23295000000002</v>
      </c>
      <c r="H258" s="18" t="s">
        <v>843</v>
      </c>
      <c r="I258" s="18">
        <v>5280450</v>
      </c>
      <c r="J258" s="24" t="s">
        <v>844</v>
      </c>
      <c r="K258" s="20" t="s">
        <v>845</v>
      </c>
      <c r="L258" s="21" t="s">
        <v>72</v>
      </c>
      <c r="M258" s="21" t="s">
        <v>189</v>
      </c>
      <c r="N258" s="22" t="s">
        <v>846</v>
      </c>
      <c r="O258" s="23">
        <v>0.43209999999999998</v>
      </c>
      <c r="P258" s="23">
        <v>0.38890000000000002</v>
      </c>
      <c r="Q258" s="23">
        <v>0.83160000000000001</v>
      </c>
      <c r="R258" s="23">
        <v>0.33700000000000002</v>
      </c>
      <c r="S258" s="23">
        <v>0.4582</v>
      </c>
      <c r="T258" s="23">
        <v>0.50539999999999996</v>
      </c>
      <c r="U258" s="23">
        <v>0.40760000000000002</v>
      </c>
      <c r="V258" s="23">
        <v>0.69769999999999999</v>
      </c>
      <c r="W258" s="23">
        <v>0.54090000000000005</v>
      </c>
      <c r="X258" s="23">
        <v>0.99890000000000001</v>
      </c>
      <c r="Y258" s="23">
        <v>0.79869999999999997</v>
      </c>
      <c r="Z258" s="23">
        <v>0.60650000000000004</v>
      </c>
      <c r="AA258" s="30">
        <f t="shared" si="24"/>
        <v>0.1992903465354561</v>
      </c>
      <c r="AB258" s="30">
        <f t="shared" si="25"/>
        <v>0.11506033521913939</v>
      </c>
      <c r="AC258" s="30">
        <f t="shared" si="26"/>
        <v>7.0927067392419968E-2</v>
      </c>
      <c r="AD258" s="30">
        <f t="shared" si="27"/>
        <v>4.0949761451844396E-2</v>
      </c>
      <c r="AE258" s="30">
        <f t="shared" si="28"/>
        <v>0.11856228555301901</v>
      </c>
      <c r="AF258" s="30">
        <f t="shared" si="29"/>
        <v>6.8451967479772807E-2</v>
      </c>
      <c r="AG258" s="30">
        <f t="shared" si="30"/>
        <v>0.16020772626672994</v>
      </c>
      <c r="AH258" s="30">
        <f t="shared" si="31"/>
        <v>9.2495973886354416E-2</v>
      </c>
    </row>
    <row r="259" spans="1:34" ht="15" customHeight="1" x14ac:dyDescent="0.2">
      <c r="A259" s="6">
        <v>527</v>
      </c>
      <c r="B259" s="6">
        <v>247</v>
      </c>
      <c r="C259" s="16">
        <v>34035</v>
      </c>
      <c r="D259" s="16" t="s">
        <v>56</v>
      </c>
      <c r="E259" s="17">
        <v>100001337</v>
      </c>
      <c r="F259" s="16">
        <v>5450</v>
      </c>
      <c r="G259" s="16">
        <v>277.21730000000002</v>
      </c>
      <c r="I259" s="18">
        <v>5280934</v>
      </c>
      <c r="J259" s="24" t="s">
        <v>847</v>
      </c>
      <c r="K259" s="20" t="s">
        <v>848</v>
      </c>
      <c r="L259" s="21" t="s">
        <v>72</v>
      </c>
      <c r="M259" s="21" t="s">
        <v>189</v>
      </c>
      <c r="N259" s="22" t="s">
        <v>849</v>
      </c>
      <c r="O259" s="23">
        <v>0.58760000000000001</v>
      </c>
      <c r="P259" s="23">
        <v>0.51459999999999995</v>
      </c>
      <c r="Q259" s="23">
        <v>0.86709999999999998</v>
      </c>
      <c r="R259" s="23">
        <v>0.50109999999999999</v>
      </c>
      <c r="S259" s="23">
        <v>0.64390000000000003</v>
      </c>
      <c r="T259" s="23">
        <v>0.54449999999999998</v>
      </c>
      <c r="U259" s="23">
        <v>0.56379999999999997</v>
      </c>
      <c r="V259" s="23">
        <v>0.65480000000000005</v>
      </c>
      <c r="W259" s="23">
        <v>0.50519999999999998</v>
      </c>
      <c r="X259" s="23">
        <v>0.85809999999999997</v>
      </c>
      <c r="Y259" s="23">
        <v>0.79830000000000001</v>
      </c>
      <c r="Z259" s="23">
        <v>0.75390000000000001</v>
      </c>
      <c r="AA259" s="30">
        <f t="shared" si="24"/>
        <v>0.15191572956375823</v>
      </c>
      <c r="AB259" s="30">
        <f t="shared" si="25"/>
        <v>8.7708587357774204E-2</v>
      </c>
      <c r="AC259" s="30">
        <f t="shared" si="26"/>
        <v>5.9773424046328856E-2</v>
      </c>
      <c r="AD259" s="30">
        <f t="shared" si="27"/>
        <v>3.4510202463533618E-2</v>
      </c>
      <c r="AE259" s="30">
        <f t="shared" si="28"/>
        <v>6.1549546437539293E-2</v>
      </c>
      <c r="AF259" s="30">
        <f t="shared" si="29"/>
        <v>3.5535647204212685E-2</v>
      </c>
      <c r="AG259" s="30">
        <f t="shared" si="30"/>
        <v>4.269405371034965E-2</v>
      </c>
      <c r="AH259" s="30">
        <f t="shared" si="31"/>
        <v>2.4649423402466713E-2</v>
      </c>
    </row>
    <row r="260" spans="1:34" ht="15" customHeight="1" x14ac:dyDescent="0.2">
      <c r="A260" s="6">
        <v>1593</v>
      </c>
      <c r="B260" s="6">
        <v>248</v>
      </c>
      <c r="C260" s="16">
        <v>39608</v>
      </c>
      <c r="D260" s="16" t="s">
        <v>56</v>
      </c>
      <c r="E260" s="17">
        <v>100003127</v>
      </c>
      <c r="F260" s="16">
        <v>2465</v>
      </c>
      <c r="G260" s="16">
        <v>260.11396000000002</v>
      </c>
      <c r="H260" s="18" t="s">
        <v>850</v>
      </c>
      <c r="I260" s="18">
        <v>441467</v>
      </c>
      <c r="J260" s="24" t="s">
        <v>851</v>
      </c>
      <c r="K260" s="20" t="s">
        <v>852</v>
      </c>
      <c r="L260" s="21" t="s">
        <v>139</v>
      </c>
      <c r="M260" s="21" t="s">
        <v>853</v>
      </c>
      <c r="N260" s="22" t="s">
        <v>854</v>
      </c>
      <c r="O260" s="23">
        <v>0.7802</v>
      </c>
      <c r="P260" s="23">
        <v>0.7802</v>
      </c>
      <c r="Q260" s="23">
        <v>0.7802</v>
      </c>
      <c r="R260" s="23">
        <v>0.7802</v>
      </c>
      <c r="S260" s="23">
        <v>0.7802</v>
      </c>
      <c r="T260" s="23">
        <v>0.7802</v>
      </c>
      <c r="U260" s="23">
        <v>0.7802</v>
      </c>
      <c r="V260" s="23">
        <v>0.7802</v>
      </c>
      <c r="W260" s="23">
        <v>0.7802</v>
      </c>
      <c r="X260" s="23">
        <v>0.7802</v>
      </c>
      <c r="Y260" s="23">
        <v>0.7802</v>
      </c>
      <c r="Z260" s="23">
        <v>0.7802</v>
      </c>
      <c r="AA260" s="30">
        <f t="shared" si="24"/>
        <v>1.1102230246251565E-16</v>
      </c>
      <c r="AB260" s="30">
        <f t="shared" si="25"/>
        <v>6.4098756212785473E-17</v>
      </c>
      <c r="AC260" s="30">
        <f t="shared" si="26"/>
        <v>1.1102230246251565E-16</v>
      </c>
      <c r="AD260" s="30">
        <f t="shared" si="27"/>
        <v>6.4098756212785473E-17</v>
      </c>
      <c r="AE260" s="30">
        <f t="shared" si="28"/>
        <v>1.1102230246251565E-16</v>
      </c>
      <c r="AF260" s="30">
        <f t="shared" si="29"/>
        <v>6.4098756212785473E-17</v>
      </c>
      <c r="AG260" s="30">
        <f t="shared" si="30"/>
        <v>1.1102230246251565E-16</v>
      </c>
      <c r="AH260" s="30">
        <f t="shared" si="31"/>
        <v>6.4098756212785473E-17</v>
      </c>
    </row>
    <row r="261" spans="1:34" ht="15" customHeight="1" x14ac:dyDescent="0.2">
      <c r="A261" s="6">
        <v>110</v>
      </c>
      <c r="B261" s="6">
        <v>249</v>
      </c>
      <c r="C261" s="16">
        <v>1301</v>
      </c>
      <c r="D261" s="16" t="s">
        <v>76</v>
      </c>
      <c r="E261" s="17">
        <v>407</v>
      </c>
      <c r="F261" s="16">
        <v>613.79999999999995</v>
      </c>
      <c r="G261" s="16">
        <v>147.11281</v>
      </c>
      <c r="H261" s="18" t="s">
        <v>855</v>
      </c>
      <c r="I261" s="18">
        <v>5962</v>
      </c>
      <c r="J261" s="24" t="s">
        <v>856</v>
      </c>
      <c r="K261" s="20" t="s">
        <v>857</v>
      </c>
      <c r="L261" s="21" t="s">
        <v>66</v>
      </c>
      <c r="M261" s="21" t="s">
        <v>145</v>
      </c>
      <c r="N261" s="22" t="s">
        <v>858</v>
      </c>
      <c r="O261" s="23">
        <v>0.17979999999999999</v>
      </c>
      <c r="P261" s="23">
        <v>0.21779999999999999</v>
      </c>
      <c r="Q261" s="23">
        <v>0.22800000000000001</v>
      </c>
      <c r="R261" s="23">
        <v>0.52449999999999997</v>
      </c>
      <c r="S261" s="23">
        <v>0.54690000000000005</v>
      </c>
      <c r="T261" s="23">
        <v>1.4</v>
      </c>
      <c r="U261" s="23">
        <v>0.2223</v>
      </c>
      <c r="V261" s="23">
        <v>1.0746</v>
      </c>
      <c r="W261" s="23">
        <v>0.19989999999999999</v>
      </c>
      <c r="X261" s="23">
        <v>0.82199999999999995</v>
      </c>
      <c r="Y261" s="23">
        <v>0.84870000000000001</v>
      </c>
      <c r="Z261" s="23">
        <v>0.49170000000000003</v>
      </c>
      <c r="AA261" s="30">
        <f t="shared" si="24"/>
        <v>2.0739870352107375E-2</v>
      </c>
      <c r="AB261" s="30">
        <f t="shared" si="25"/>
        <v>1.1974169730747133E-2</v>
      </c>
      <c r="AC261" s="30">
        <f t="shared" si="26"/>
        <v>0.40753754019312949</v>
      </c>
      <c r="AD261" s="30">
        <f t="shared" si="27"/>
        <v>0.23529190853538126</v>
      </c>
      <c r="AE261" s="30">
        <f t="shared" si="28"/>
        <v>0.40716051161946226</v>
      </c>
      <c r="AF261" s="30">
        <f t="shared" si="29"/>
        <v>0.23507423098688229</v>
      </c>
      <c r="AG261" s="30">
        <f t="shared" si="30"/>
        <v>0.16236446655595588</v>
      </c>
      <c r="AH261" s="30">
        <f t="shared" si="31"/>
        <v>9.3741168472911127E-2</v>
      </c>
    </row>
    <row r="262" spans="1:34" ht="15" customHeight="1" x14ac:dyDescent="0.2">
      <c r="A262" s="6">
        <v>1131</v>
      </c>
      <c r="B262" s="6">
        <v>250</v>
      </c>
      <c r="C262" s="16">
        <v>40020</v>
      </c>
      <c r="D262" s="16" t="s">
        <v>76</v>
      </c>
      <c r="E262" s="17">
        <v>100003196</v>
      </c>
      <c r="F262" s="16">
        <v>1561</v>
      </c>
      <c r="G262" s="16">
        <v>260.19686999999999</v>
      </c>
      <c r="H262" s="18" t="s">
        <v>859</v>
      </c>
      <c r="I262" s="18">
        <v>4682588</v>
      </c>
      <c r="J262" s="19"/>
      <c r="K262" s="21"/>
      <c r="L262" s="21" t="s">
        <v>371</v>
      </c>
      <c r="M262" s="21" t="s">
        <v>372</v>
      </c>
      <c r="N262" s="22" t="s">
        <v>860</v>
      </c>
      <c r="O262" s="23">
        <v>0.1046</v>
      </c>
      <c r="P262" s="23">
        <v>0.1152</v>
      </c>
      <c r="Q262" s="23">
        <v>0.3322</v>
      </c>
      <c r="R262" s="23">
        <v>0.16969999999999999</v>
      </c>
      <c r="S262" s="23">
        <v>0.24129999999999999</v>
      </c>
      <c r="T262" s="23">
        <v>1</v>
      </c>
      <c r="U262" s="23">
        <v>0.1046</v>
      </c>
      <c r="V262" s="23">
        <v>0.28970000000000001</v>
      </c>
      <c r="W262" s="23">
        <v>0.30630000000000002</v>
      </c>
      <c r="X262" s="23">
        <v>1.4274</v>
      </c>
      <c r="Y262" s="23">
        <v>1.1220000000000001</v>
      </c>
      <c r="Z262" s="23">
        <v>0.67700000000000005</v>
      </c>
      <c r="AA262" s="30">
        <f t="shared" si="24"/>
        <v>0.10488253747248233</v>
      </c>
      <c r="AB262" s="30">
        <f t="shared" si="25"/>
        <v>6.0553961243028691E-2</v>
      </c>
      <c r="AC262" s="30">
        <f t="shared" si="26"/>
        <v>0.37566982252445502</v>
      </c>
      <c r="AD262" s="30">
        <f t="shared" si="27"/>
        <v>0.21689307316091305</v>
      </c>
      <c r="AE262" s="30">
        <f t="shared" si="28"/>
        <v>9.1421162150176732E-2</v>
      </c>
      <c r="AF262" s="30">
        <f t="shared" si="29"/>
        <v>5.2782032577032963E-2</v>
      </c>
      <c r="AG262" s="30">
        <f t="shared" si="30"/>
        <v>0.30811150939590382</v>
      </c>
      <c r="AH262" s="30">
        <f t="shared" si="31"/>
        <v>0.17788826289014698</v>
      </c>
    </row>
    <row r="263" spans="1:34" ht="15" customHeight="1" x14ac:dyDescent="0.2">
      <c r="A263" s="6">
        <v>308</v>
      </c>
      <c r="B263" s="6">
        <v>251</v>
      </c>
      <c r="C263" s="16">
        <v>1303</v>
      </c>
      <c r="D263" s="16" t="s">
        <v>109</v>
      </c>
      <c r="E263" s="17">
        <v>409</v>
      </c>
      <c r="F263" s="16">
        <v>3343.1</v>
      </c>
      <c r="G263" s="16">
        <v>133.01425</v>
      </c>
      <c r="H263" s="18" t="s">
        <v>861</v>
      </c>
      <c r="I263" s="18">
        <v>525</v>
      </c>
      <c r="J263" s="24" t="s">
        <v>862</v>
      </c>
      <c r="K263" s="20" t="s">
        <v>863</v>
      </c>
      <c r="L263" s="21" t="s">
        <v>59</v>
      </c>
      <c r="M263" s="21" t="s">
        <v>204</v>
      </c>
      <c r="N263" s="22" t="s">
        <v>864</v>
      </c>
      <c r="O263" s="23">
        <v>1.1589</v>
      </c>
      <c r="P263" s="23">
        <v>0.82020000000000004</v>
      </c>
      <c r="Q263" s="23">
        <v>0.90939999999999999</v>
      </c>
      <c r="R263" s="23">
        <v>1.0005999999999999</v>
      </c>
      <c r="S263" s="23">
        <v>0.83989999999999998</v>
      </c>
      <c r="T263" s="23">
        <v>0.74870000000000003</v>
      </c>
      <c r="U263" s="23">
        <v>0.92630000000000001</v>
      </c>
      <c r="V263" s="23">
        <v>0.99939999999999996</v>
      </c>
      <c r="W263" s="23">
        <v>0.8458</v>
      </c>
      <c r="X263" s="23">
        <v>0.76060000000000005</v>
      </c>
      <c r="Y263" s="23">
        <v>0.75580000000000003</v>
      </c>
      <c r="Z263" s="23">
        <v>1.1023000000000001</v>
      </c>
      <c r="AA263" s="30">
        <f t="shared" si="24"/>
        <v>0.14334286014851044</v>
      </c>
      <c r="AB263" s="30">
        <f t="shared" si="25"/>
        <v>8.2759038893153392E-2</v>
      </c>
      <c r="AC263" s="30">
        <f t="shared" si="26"/>
        <v>0.10413428296622074</v>
      </c>
      <c r="AD263" s="30">
        <f t="shared" si="27"/>
        <v>6.0121956302416207E-2</v>
      </c>
      <c r="AE263" s="30">
        <f t="shared" si="28"/>
        <v>6.2731190186558872E-2</v>
      </c>
      <c r="AF263" s="30">
        <f t="shared" si="29"/>
        <v>3.6217869540795374E-2</v>
      </c>
      <c r="AG263" s="30">
        <f t="shared" si="30"/>
        <v>0.16222213165903082</v>
      </c>
      <c r="AH263" s="30">
        <f t="shared" si="31"/>
        <v>9.3658991381856363E-2</v>
      </c>
    </row>
    <row r="264" spans="1:34" ht="15" customHeight="1" x14ac:dyDescent="0.2">
      <c r="A264" s="6">
        <v>805</v>
      </c>
      <c r="B264" s="6">
        <v>252</v>
      </c>
      <c r="C264" s="16">
        <v>15872</v>
      </c>
      <c r="D264" s="16" t="s">
        <v>109</v>
      </c>
      <c r="E264" s="17">
        <v>818</v>
      </c>
      <c r="F264" s="16">
        <v>3447</v>
      </c>
      <c r="G264" s="16">
        <v>103.00368</v>
      </c>
      <c r="H264" s="18" t="s">
        <v>865</v>
      </c>
      <c r="I264" s="18">
        <v>867</v>
      </c>
      <c r="J264" s="24" t="s">
        <v>866</v>
      </c>
      <c r="K264" s="20" t="s">
        <v>867</v>
      </c>
      <c r="L264" s="21" t="s">
        <v>72</v>
      </c>
      <c r="M264" s="21" t="s">
        <v>186</v>
      </c>
      <c r="N264" s="22" t="s">
        <v>868</v>
      </c>
      <c r="O264" s="23">
        <v>1.1694</v>
      </c>
      <c r="P264" s="23">
        <v>1.0808</v>
      </c>
      <c r="Q264" s="23">
        <v>0.91920000000000002</v>
      </c>
      <c r="R264" s="23">
        <v>0.45689999999999997</v>
      </c>
      <c r="S264" s="23">
        <v>0.39419999999999999</v>
      </c>
      <c r="T264" s="23">
        <v>0.38009999999999999</v>
      </c>
      <c r="U264" s="23">
        <v>0.62039999999999995</v>
      </c>
      <c r="V264" s="23">
        <v>0.71930000000000005</v>
      </c>
      <c r="W264" s="23">
        <v>0.80279999999999996</v>
      </c>
      <c r="X264" s="23">
        <v>0.35870000000000002</v>
      </c>
      <c r="Y264" s="23">
        <v>0.34689999999999999</v>
      </c>
      <c r="Z264" s="23">
        <v>0.3095</v>
      </c>
      <c r="AA264" s="30">
        <f t="shared" si="24"/>
        <v>0.10358279565427626</v>
      </c>
      <c r="AB264" s="30">
        <f t="shared" si="25"/>
        <v>5.98035549544104E-2</v>
      </c>
      <c r="AC264" s="30">
        <f t="shared" si="26"/>
        <v>3.3380533249185815E-2</v>
      </c>
      <c r="AD264" s="30">
        <f t="shared" si="27"/>
        <v>1.9272259857110684E-2</v>
      </c>
      <c r="AE264" s="30">
        <f t="shared" si="28"/>
        <v>7.4552904407243228E-2</v>
      </c>
      <c r="AF264" s="30">
        <f t="shared" si="29"/>
        <v>4.3043139428390317E-2</v>
      </c>
      <c r="AG264" s="30">
        <f t="shared" si="30"/>
        <v>2.0972574684308295E-2</v>
      </c>
      <c r="AH264" s="30">
        <f t="shared" si="31"/>
        <v>1.2108521639584926E-2</v>
      </c>
    </row>
    <row r="265" spans="1:34" ht="15" customHeight="1" x14ac:dyDescent="0.2">
      <c r="A265" s="6">
        <v>420</v>
      </c>
      <c r="B265" s="6">
        <v>253</v>
      </c>
      <c r="C265" s="16">
        <v>15586</v>
      </c>
      <c r="D265" s="16" t="s">
        <v>109</v>
      </c>
      <c r="E265" s="17">
        <v>913</v>
      </c>
      <c r="F265" s="16">
        <v>3329.4</v>
      </c>
      <c r="G265" s="16">
        <v>387.11442</v>
      </c>
      <c r="H265" s="18" t="s">
        <v>869</v>
      </c>
      <c r="I265" s="18">
        <v>10991489</v>
      </c>
      <c r="J265" s="24" t="s">
        <v>870</v>
      </c>
      <c r="K265" s="20" t="s">
        <v>871</v>
      </c>
      <c r="L265" s="21" t="s">
        <v>59</v>
      </c>
      <c r="M265" s="21" t="s">
        <v>60</v>
      </c>
      <c r="N265" s="22" t="s">
        <v>872</v>
      </c>
      <c r="O265" s="23">
        <v>1.4160999999999999</v>
      </c>
      <c r="P265" s="23">
        <v>1.1166</v>
      </c>
      <c r="Q265" s="23">
        <v>1.4855</v>
      </c>
      <c r="R265" s="23">
        <v>1.8777999999999999</v>
      </c>
      <c r="S265" s="23">
        <v>2.1110000000000002</v>
      </c>
      <c r="T265" s="23">
        <v>1.7241</v>
      </c>
      <c r="U265" s="23">
        <v>1.3432999999999999</v>
      </c>
      <c r="V265" s="23">
        <v>1.2856000000000001</v>
      </c>
      <c r="W265" s="23">
        <v>1.1974</v>
      </c>
      <c r="X265" s="23">
        <v>3.4544999999999999</v>
      </c>
      <c r="Y265" s="23">
        <v>2.8456000000000001</v>
      </c>
      <c r="Z265" s="23">
        <v>3.3313000000000001</v>
      </c>
      <c r="AA265" s="30">
        <f t="shared" si="24"/>
        <v>0.16007075518865568</v>
      </c>
      <c r="AB265" s="30">
        <f t="shared" si="25"/>
        <v>9.2416893597557045E-2</v>
      </c>
      <c r="AC265" s="30">
        <f t="shared" si="26"/>
        <v>0.15905887798757634</v>
      </c>
      <c r="AD265" s="30">
        <f t="shared" si="27"/>
        <v>9.1832686023127053E-2</v>
      </c>
      <c r="AE265" s="30">
        <f t="shared" si="28"/>
        <v>5.9995685030027106E-2</v>
      </c>
      <c r="AF265" s="30">
        <f t="shared" si="29"/>
        <v>3.4638524902302154E-2</v>
      </c>
      <c r="AG265" s="30">
        <f t="shared" si="30"/>
        <v>0.26285651768386659</v>
      </c>
      <c r="AH265" s="30">
        <f t="shared" si="31"/>
        <v>0.15176028124302801</v>
      </c>
    </row>
    <row r="266" spans="1:34" ht="15" customHeight="1" x14ac:dyDescent="0.2">
      <c r="A266" s="6">
        <v>425</v>
      </c>
      <c r="B266" s="6">
        <v>254</v>
      </c>
      <c r="C266" s="16">
        <v>15335</v>
      </c>
      <c r="D266" s="16" t="s">
        <v>62</v>
      </c>
      <c r="E266" s="17">
        <v>100000277</v>
      </c>
      <c r="F266" s="16">
        <v>1839</v>
      </c>
      <c r="G266" s="16">
        <v>319.10000000000002</v>
      </c>
      <c r="H266" s="18" t="s">
        <v>873</v>
      </c>
      <c r="I266" s="18">
        <v>6251</v>
      </c>
      <c r="J266" s="24" t="s">
        <v>874</v>
      </c>
      <c r="K266" s="20" t="s">
        <v>875</v>
      </c>
      <c r="L266" s="21" t="s">
        <v>59</v>
      </c>
      <c r="M266" s="21" t="s">
        <v>60</v>
      </c>
      <c r="N266" s="22" t="s">
        <v>876</v>
      </c>
      <c r="O266" s="23">
        <v>0.25879999999999997</v>
      </c>
      <c r="P266" s="23">
        <v>0.25290000000000001</v>
      </c>
      <c r="Q266" s="23">
        <v>0.37919999999999998</v>
      </c>
      <c r="R266" s="23">
        <v>0.39269999999999999</v>
      </c>
      <c r="S266" s="23">
        <v>0.36919999999999997</v>
      </c>
      <c r="T266" s="23">
        <v>0.57030000000000003</v>
      </c>
      <c r="U266" s="23">
        <v>0.12659999999999999</v>
      </c>
      <c r="V266" s="23">
        <v>5.8900000000000001E-2</v>
      </c>
      <c r="W266" s="23">
        <v>0.151</v>
      </c>
      <c r="X266" s="23">
        <v>0.86429999999999996</v>
      </c>
      <c r="Y266" s="23">
        <v>0.64390000000000003</v>
      </c>
      <c r="Z266" s="23">
        <v>0.621</v>
      </c>
      <c r="AA266" s="30">
        <f t="shared" si="24"/>
        <v>5.8197613544046713E-2</v>
      </c>
      <c r="AB266" s="30">
        <f t="shared" si="25"/>
        <v>3.3600407845849181E-2</v>
      </c>
      <c r="AC266" s="30">
        <f t="shared" si="26"/>
        <v>8.9774544771270712E-2</v>
      </c>
      <c r="AD266" s="30">
        <f t="shared" si="27"/>
        <v>5.1831357590069259E-2</v>
      </c>
      <c r="AE266" s="30">
        <f t="shared" si="28"/>
        <v>3.8960179100660602E-2</v>
      </c>
      <c r="AF266" s="30">
        <f t="shared" si="29"/>
        <v>2.2493669891442431E-2</v>
      </c>
      <c r="AG266" s="30">
        <f t="shared" si="30"/>
        <v>0.10969425184980741</v>
      </c>
      <c r="AH266" s="30">
        <f t="shared" si="31"/>
        <v>6.3332005834040916E-2</v>
      </c>
    </row>
    <row r="267" spans="1:34" ht="15" customHeight="1" x14ac:dyDescent="0.2">
      <c r="A267" s="6">
        <v>427</v>
      </c>
      <c r="B267" s="6">
        <v>255</v>
      </c>
      <c r="C267" s="16">
        <v>584</v>
      </c>
      <c r="D267" s="16" t="s">
        <v>109</v>
      </c>
      <c r="E267" s="17">
        <v>803</v>
      </c>
      <c r="F267" s="16">
        <v>2200</v>
      </c>
      <c r="G267" s="16">
        <v>179.05610999999999</v>
      </c>
      <c r="H267" s="18" t="s">
        <v>877</v>
      </c>
      <c r="I267" s="18">
        <v>18950</v>
      </c>
      <c r="J267" s="24" t="s">
        <v>878</v>
      </c>
      <c r="K267" s="20" t="s">
        <v>879</v>
      </c>
      <c r="L267" s="21" t="s">
        <v>59</v>
      </c>
      <c r="M267" s="21" t="s">
        <v>60</v>
      </c>
      <c r="N267" s="22" t="s">
        <v>880</v>
      </c>
      <c r="O267" s="23">
        <v>0.90459999999999996</v>
      </c>
      <c r="P267" s="23">
        <v>0.46500000000000002</v>
      </c>
      <c r="Q267" s="23">
        <v>0.81499999999999995</v>
      </c>
      <c r="R267" s="23">
        <v>2.0228000000000002</v>
      </c>
      <c r="S267" s="23">
        <v>2.2301000000000002</v>
      </c>
      <c r="T267" s="23">
        <v>2.9266999999999999</v>
      </c>
      <c r="U267" s="23">
        <v>0.53590000000000004</v>
      </c>
      <c r="V267" s="23">
        <v>0.83509999999999995</v>
      </c>
      <c r="W267" s="23">
        <v>0.97819999999999996</v>
      </c>
      <c r="X267" s="23">
        <v>1.9898</v>
      </c>
      <c r="Y267" s="23">
        <v>3.0703</v>
      </c>
      <c r="Z267" s="23">
        <v>1.5691999999999999</v>
      </c>
      <c r="AA267" s="30">
        <f t="shared" si="24"/>
        <v>0.18967115401838733</v>
      </c>
      <c r="AB267" s="30">
        <f t="shared" si="25"/>
        <v>0.1095066918300229</v>
      </c>
      <c r="AC267" s="30">
        <f t="shared" si="26"/>
        <v>0.38661782162750769</v>
      </c>
      <c r="AD267" s="30">
        <f t="shared" si="27"/>
        <v>0.22321390339014829</v>
      </c>
      <c r="AE267" s="30">
        <f t="shared" si="28"/>
        <v>0.18427863564601193</v>
      </c>
      <c r="AF267" s="30">
        <f t="shared" si="29"/>
        <v>0.10639331989612197</v>
      </c>
      <c r="AG267" s="30">
        <f t="shared" si="30"/>
        <v>0.63225221936256448</v>
      </c>
      <c r="AH267" s="30">
        <f t="shared" si="31"/>
        <v>0.36503098904471493</v>
      </c>
    </row>
    <row r="268" spans="1:34" ht="15" customHeight="1" x14ac:dyDescent="0.2">
      <c r="A268" s="6">
        <v>429</v>
      </c>
      <c r="B268" s="6">
        <v>256</v>
      </c>
      <c r="C268" s="16">
        <v>1470</v>
      </c>
      <c r="D268" s="16" t="s">
        <v>62</v>
      </c>
      <c r="E268" s="17">
        <v>294</v>
      </c>
      <c r="F268" s="16">
        <v>2035.9</v>
      </c>
      <c r="G268" s="16">
        <v>387.2</v>
      </c>
      <c r="H268" s="18" t="s">
        <v>881</v>
      </c>
      <c r="I268" s="18">
        <v>439198</v>
      </c>
      <c r="J268" s="24" t="s">
        <v>882</v>
      </c>
      <c r="K268" s="20" t="s">
        <v>883</v>
      </c>
      <c r="L268" s="21" t="s">
        <v>59</v>
      </c>
      <c r="M268" s="21" t="s">
        <v>60</v>
      </c>
      <c r="N268" s="22" t="s">
        <v>884</v>
      </c>
      <c r="O268" s="23">
        <v>2.64E-2</v>
      </c>
      <c r="P268" s="23">
        <v>2.64E-2</v>
      </c>
      <c r="Q268" s="23">
        <v>2.64E-2</v>
      </c>
      <c r="R268" s="23">
        <v>2.64E-2</v>
      </c>
      <c r="S268" s="23">
        <v>4.5699999999999998E-2</v>
      </c>
      <c r="T268" s="23">
        <v>2.64E-2</v>
      </c>
      <c r="U268" s="23">
        <v>2.64E-2</v>
      </c>
      <c r="V268" s="23">
        <v>2.64E-2</v>
      </c>
      <c r="W268" s="23">
        <v>2.64E-2</v>
      </c>
      <c r="X268" s="23">
        <v>2.64E-2</v>
      </c>
      <c r="Y268" s="23">
        <v>5.79E-2</v>
      </c>
      <c r="Z268" s="23">
        <v>2.64E-2</v>
      </c>
      <c r="AA268" s="30">
        <f t="shared" si="24"/>
        <v>3.4694469519536142E-18</v>
      </c>
      <c r="AB268" s="30">
        <f t="shared" si="25"/>
        <v>2.003086131649546E-18</v>
      </c>
      <c r="AC268" s="30">
        <f t="shared" si="26"/>
        <v>9.0981072512668956E-3</v>
      </c>
      <c r="AD268" s="30">
        <f t="shared" si="27"/>
        <v>5.2527946706350283E-3</v>
      </c>
      <c r="AE268" s="30">
        <f t="shared" si="28"/>
        <v>3.4694469519536142E-18</v>
      </c>
      <c r="AF268" s="30">
        <f t="shared" si="29"/>
        <v>2.003086131649546E-18</v>
      </c>
      <c r="AG268" s="30">
        <f t="shared" si="30"/>
        <v>1.4849242404917504E-2</v>
      </c>
      <c r="AH268" s="30">
        <f t="shared" si="31"/>
        <v>8.5732140997411277E-3</v>
      </c>
    </row>
    <row r="269" spans="1:34" ht="15" customHeight="1" x14ac:dyDescent="0.2">
      <c r="A269" s="6">
        <v>111</v>
      </c>
      <c r="B269" s="6">
        <v>257</v>
      </c>
      <c r="C269" s="16">
        <v>1302</v>
      </c>
      <c r="D269" s="16" t="s">
        <v>76</v>
      </c>
      <c r="E269" s="17">
        <v>415</v>
      </c>
      <c r="F269" s="16">
        <v>1250</v>
      </c>
      <c r="G269" s="16">
        <v>150.05833000000001</v>
      </c>
      <c r="H269" s="18" t="s">
        <v>885</v>
      </c>
      <c r="I269" s="18">
        <v>6137</v>
      </c>
      <c r="J269" s="24" t="s">
        <v>886</v>
      </c>
      <c r="K269" s="20" t="s">
        <v>887</v>
      </c>
      <c r="L269" s="21" t="s">
        <v>66</v>
      </c>
      <c r="M269" s="21" t="s">
        <v>145</v>
      </c>
      <c r="N269" s="22" t="s">
        <v>888</v>
      </c>
      <c r="O269" s="23">
        <v>0.1678</v>
      </c>
      <c r="P269" s="23">
        <v>0.19400000000000001</v>
      </c>
      <c r="Q269" s="23">
        <v>0.20100000000000001</v>
      </c>
      <c r="R269" s="23">
        <v>0.45779999999999998</v>
      </c>
      <c r="S269" s="23">
        <v>0.49480000000000002</v>
      </c>
      <c r="T269" s="23">
        <v>0.65280000000000005</v>
      </c>
      <c r="U269" s="23">
        <v>0.2031</v>
      </c>
      <c r="V269" s="23">
        <v>0.2263</v>
      </c>
      <c r="W269" s="23">
        <v>0.2205</v>
      </c>
      <c r="X269" s="23">
        <v>1.1261000000000001</v>
      </c>
      <c r="Y269" s="23">
        <v>0.94840000000000002</v>
      </c>
      <c r="Z269" s="23">
        <v>0.67420000000000002</v>
      </c>
      <c r="AA269" s="30">
        <f t="shared" ref="AA269:AA332" si="32">_xlfn.STDEV.P(O269:Q269)</f>
        <v>1.4289390003308984E-2</v>
      </c>
      <c r="AB269" s="30">
        <f t="shared" ref="AB269:AB332" si="33">(AA269/SQRT(3))</f>
        <v>8.2499831649659894E-3</v>
      </c>
      <c r="AC269" s="30">
        <f t="shared" ref="AC269:AC332" si="34">_xlfn.STDEV.P(R269:T269)</f>
        <v>8.4562928573275409E-2</v>
      </c>
      <c r="AD269" s="30">
        <f t="shared" ref="AD269:AD332" si="35">(AC269/SQRT(3))</f>
        <v>4.8822429575243659E-2</v>
      </c>
      <c r="AE269" s="30">
        <f t="shared" ref="AE269:AE332" si="36">_xlfn.STDEV.P(U269:W269)</f>
        <v>9.8581043929460502E-3</v>
      </c>
      <c r="AF269" s="30">
        <f t="shared" ref="AF269:AF332" si="37">(AE269/SQRT(3))</f>
        <v>5.6915792249668347E-3</v>
      </c>
      <c r="AG269" s="30">
        <f t="shared" ref="AG269:AG332" si="38">_xlfn.STDEV.P(X269:Z269)</f>
        <v>0.18588423518117139</v>
      </c>
      <c r="AH269" s="30">
        <f t="shared" ref="AH269:AH332" si="39">(AG269/SQRT(3))</f>
        <v>0.10732031321995701</v>
      </c>
    </row>
    <row r="270" spans="1:34" ht="15" customHeight="1" x14ac:dyDescent="0.2">
      <c r="A270" s="6">
        <v>147</v>
      </c>
      <c r="B270" s="6">
        <v>258</v>
      </c>
      <c r="C270" s="16">
        <v>44878</v>
      </c>
      <c r="D270" s="16" t="s">
        <v>109</v>
      </c>
      <c r="E270" s="17">
        <v>100004635</v>
      </c>
      <c r="F270" s="16">
        <v>1880</v>
      </c>
      <c r="G270" s="16">
        <v>180.03360000000001</v>
      </c>
      <c r="H270" s="18" t="s">
        <v>889</v>
      </c>
      <c r="I270" s="18">
        <v>69961</v>
      </c>
      <c r="J270" s="19"/>
      <c r="K270" s="21"/>
      <c r="L270" s="21" t="s">
        <v>66</v>
      </c>
      <c r="M270" s="21" t="s">
        <v>145</v>
      </c>
      <c r="N270" s="22" t="s">
        <v>890</v>
      </c>
      <c r="O270" s="23">
        <v>0.22159999999999999</v>
      </c>
      <c r="P270" s="23">
        <v>0.22159999999999999</v>
      </c>
      <c r="Q270" s="23">
        <v>0.22159999999999999</v>
      </c>
      <c r="R270" s="23">
        <v>0.22159999999999999</v>
      </c>
      <c r="S270" s="23">
        <v>0.22159999999999999</v>
      </c>
      <c r="T270" s="23">
        <v>0.22159999999999999</v>
      </c>
      <c r="U270" s="23">
        <v>0.22159999999999999</v>
      </c>
      <c r="V270" s="23">
        <v>0.22159999999999999</v>
      </c>
      <c r="W270" s="23">
        <v>0.22159999999999999</v>
      </c>
      <c r="X270" s="23">
        <v>0.22159999999999999</v>
      </c>
      <c r="Y270" s="23">
        <v>0.22159999999999999</v>
      </c>
      <c r="Z270" s="23">
        <v>0.22159999999999999</v>
      </c>
      <c r="AA270" s="30">
        <f t="shared" si="32"/>
        <v>0</v>
      </c>
      <c r="AB270" s="30">
        <f t="shared" si="33"/>
        <v>0</v>
      </c>
      <c r="AC270" s="30">
        <f t="shared" si="34"/>
        <v>0</v>
      </c>
      <c r="AD270" s="30">
        <f t="shared" si="35"/>
        <v>0</v>
      </c>
      <c r="AE270" s="30">
        <f t="shared" si="36"/>
        <v>0</v>
      </c>
      <c r="AF270" s="30">
        <f t="shared" si="37"/>
        <v>0</v>
      </c>
      <c r="AG270" s="30">
        <f t="shared" si="38"/>
        <v>0</v>
      </c>
      <c r="AH270" s="30">
        <f t="shared" si="39"/>
        <v>0</v>
      </c>
    </row>
    <row r="271" spans="1:34" ht="15" customHeight="1" x14ac:dyDescent="0.2">
      <c r="A271" s="6">
        <v>112</v>
      </c>
      <c r="B271" s="6">
        <v>259</v>
      </c>
      <c r="C271" s="16">
        <v>18374</v>
      </c>
      <c r="D271" s="16" t="s">
        <v>76</v>
      </c>
      <c r="E271" s="17">
        <v>100000039</v>
      </c>
      <c r="F271" s="16">
        <v>741.1</v>
      </c>
      <c r="G271" s="16">
        <v>166.05324999999999</v>
      </c>
      <c r="H271" s="18" t="s">
        <v>891</v>
      </c>
      <c r="I271" s="18">
        <v>158980</v>
      </c>
      <c r="J271" s="24" t="s">
        <v>892</v>
      </c>
      <c r="K271" s="20" t="s">
        <v>893</v>
      </c>
      <c r="L271" s="21" t="s">
        <v>66</v>
      </c>
      <c r="M271" s="21" t="s">
        <v>145</v>
      </c>
      <c r="N271" s="22" t="s">
        <v>894</v>
      </c>
      <c r="O271" s="23">
        <v>5.1200000000000002E-2</v>
      </c>
      <c r="P271" s="23">
        <v>5.1200000000000002E-2</v>
      </c>
      <c r="Q271" s="23">
        <v>5.1200000000000002E-2</v>
      </c>
      <c r="R271" s="23">
        <v>5.1200000000000002E-2</v>
      </c>
      <c r="S271" s="23">
        <v>0.1077</v>
      </c>
      <c r="T271" s="23">
        <v>1.6883999999999999</v>
      </c>
      <c r="U271" s="23">
        <v>5.6800000000000003E-2</v>
      </c>
      <c r="V271" s="23">
        <v>0.33839999999999998</v>
      </c>
      <c r="W271" s="23">
        <v>5.1200000000000002E-2</v>
      </c>
      <c r="X271" s="23">
        <v>0.40500000000000003</v>
      </c>
      <c r="Y271" s="23">
        <v>0.33300000000000002</v>
      </c>
      <c r="Z271" s="23">
        <v>0.13159999999999999</v>
      </c>
      <c r="AA271" s="30">
        <f t="shared" si="32"/>
        <v>0</v>
      </c>
      <c r="AB271" s="30">
        <f t="shared" si="33"/>
        <v>0</v>
      </c>
      <c r="AC271" s="30">
        <f t="shared" si="34"/>
        <v>0.75881695787294801</v>
      </c>
      <c r="AD271" s="30">
        <f t="shared" si="35"/>
        <v>0.43810317489359946</v>
      </c>
      <c r="AE271" s="30">
        <f t="shared" si="36"/>
        <v>0.13408693697249804</v>
      </c>
      <c r="AF271" s="30">
        <f t="shared" si="37"/>
        <v>7.7415129155884138E-2</v>
      </c>
      <c r="AG271" s="30">
        <f t="shared" si="38"/>
        <v>0.11570725512641339</v>
      </c>
      <c r="AH271" s="30">
        <f t="shared" si="39"/>
        <v>6.6803614894427474E-2</v>
      </c>
    </row>
    <row r="272" spans="1:34" ht="15" customHeight="1" x14ac:dyDescent="0.2">
      <c r="A272" s="6">
        <v>466</v>
      </c>
      <c r="B272" s="6">
        <v>260</v>
      </c>
      <c r="C272" s="16">
        <v>46144</v>
      </c>
      <c r="D272" s="16" t="s">
        <v>76</v>
      </c>
      <c r="E272" s="17">
        <v>100005864</v>
      </c>
      <c r="F272" s="16">
        <v>1090</v>
      </c>
      <c r="G272" s="16">
        <v>212.11268000000001</v>
      </c>
      <c r="J272" s="19"/>
      <c r="K272" s="21"/>
      <c r="L272" s="21" t="s">
        <v>59</v>
      </c>
      <c r="M272" s="21" t="s">
        <v>60</v>
      </c>
      <c r="N272" s="22" t="s">
        <v>895</v>
      </c>
      <c r="O272" s="23">
        <v>0.51959999999999995</v>
      </c>
      <c r="P272" s="23">
        <v>0.42380000000000001</v>
      </c>
      <c r="Q272" s="23">
        <v>0.47349999999999998</v>
      </c>
      <c r="R272" s="23">
        <v>0.80710000000000004</v>
      </c>
      <c r="S272" s="23">
        <v>1.0916999999999999</v>
      </c>
      <c r="T272" s="23">
        <v>0.49830000000000002</v>
      </c>
      <c r="U272" s="23">
        <v>0.28820000000000001</v>
      </c>
      <c r="V272" s="23">
        <v>0.37969999999999998</v>
      </c>
      <c r="W272" s="23">
        <v>0.44890000000000002</v>
      </c>
      <c r="X272" s="23">
        <v>1.478</v>
      </c>
      <c r="Y272" s="23">
        <v>1.1332</v>
      </c>
      <c r="Z272" s="23">
        <v>1.3248</v>
      </c>
      <c r="AA272" s="30">
        <f t="shared" si="32"/>
        <v>3.9119389906626417E-2</v>
      </c>
      <c r="AB272" s="30">
        <f t="shared" si="33"/>
        <v>2.2585590293124694E-2</v>
      </c>
      <c r="AC272" s="30">
        <f t="shared" si="34"/>
        <v>0.24232167784900205</v>
      </c>
      <c r="AD272" s="30">
        <f t="shared" si="35"/>
        <v>0.13990448593660312</v>
      </c>
      <c r="AE272" s="30">
        <f t="shared" si="36"/>
        <v>6.5815719162589756E-2</v>
      </c>
      <c r="AF272" s="30">
        <f t="shared" si="37"/>
        <v>3.7998723175430009E-2</v>
      </c>
      <c r="AG272" s="30">
        <f t="shared" si="38"/>
        <v>0.14105469388384947</v>
      </c>
      <c r="AH272" s="30">
        <f t="shared" si="39"/>
        <v>8.1437965484300753E-2</v>
      </c>
    </row>
    <row r="273" spans="1:34" ht="15" customHeight="1" x14ac:dyDescent="0.2">
      <c r="A273" s="6">
        <v>855</v>
      </c>
      <c r="B273" s="6">
        <v>261</v>
      </c>
      <c r="C273" s="16">
        <v>37070</v>
      </c>
      <c r="D273" s="16" t="s">
        <v>109</v>
      </c>
      <c r="E273" s="17">
        <v>100001805</v>
      </c>
      <c r="F273" s="16">
        <v>3760.1</v>
      </c>
      <c r="G273" s="16">
        <v>110.98527</v>
      </c>
      <c r="H273" s="18" t="s">
        <v>896</v>
      </c>
      <c r="I273" s="18">
        <v>13130</v>
      </c>
      <c r="J273" s="19"/>
      <c r="K273" s="21"/>
      <c r="L273" s="21" t="s">
        <v>399</v>
      </c>
      <c r="M273" s="21" t="s">
        <v>897</v>
      </c>
      <c r="N273" s="22" t="s">
        <v>898</v>
      </c>
      <c r="O273" s="23">
        <v>0.45929999999999999</v>
      </c>
      <c r="P273" s="23">
        <v>0.41420000000000001</v>
      </c>
      <c r="Q273" s="23">
        <v>0.64500000000000002</v>
      </c>
      <c r="R273" s="23">
        <v>0.56569999999999998</v>
      </c>
      <c r="S273" s="23">
        <v>0.60299999999999998</v>
      </c>
      <c r="T273" s="23">
        <v>0.61229999999999996</v>
      </c>
      <c r="U273" s="23">
        <v>0.50090000000000001</v>
      </c>
      <c r="V273" s="23">
        <v>0.77029999999999998</v>
      </c>
      <c r="W273" s="23">
        <v>0.54359999999999997</v>
      </c>
      <c r="X273" s="23">
        <v>0.83140000000000003</v>
      </c>
      <c r="Y273" s="23">
        <v>0.78559999999999997</v>
      </c>
      <c r="Z273" s="23">
        <v>0.71950000000000003</v>
      </c>
      <c r="AA273" s="30">
        <f t="shared" si="32"/>
        <v>9.9881674439753584E-2</v>
      </c>
      <c r="AB273" s="30">
        <f t="shared" si="33"/>
        <v>5.7666711624902299E-2</v>
      </c>
      <c r="AC273" s="30">
        <f t="shared" si="34"/>
        <v>2.0136589140721473E-2</v>
      </c>
      <c r="AD273" s="30">
        <f t="shared" si="35"/>
        <v>1.1625865160956438E-2</v>
      </c>
      <c r="AE273" s="30">
        <f t="shared" si="36"/>
        <v>0.11822414680973123</v>
      </c>
      <c r="AF273" s="30">
        <f t="shared" si="37"/>
        <v>6.825674298531216E-2</v>
      </c>
      <c r="AG273" s="30">
        <f t="shared" si="38"/>
        <v>4.5932873727744149E-2</v>
      </c>
      <c r="AH273" s="30">
        <f t="shared" si="39"/>
        <v>2.6519357011366176E-2</v>
      </c>
    </row>
    <row r="274" spans="1:34" ht="15" customHeight="1" x14ac:dyDescent="0.2">
      <c r="A274" s="6">
        <v>242</v>
      </c>
      <c r="B274" s="6">
        <v>262</v>
      </c>
      <c r="C274" s="16">
        <v>15745</v>
      </c>
      <c r="D274" s="16" t="s">
        <v>109</v>
      </c>
      <c r="E274" s="17">
        <v>2051</v>
      </c>
      <c r="F274" s="16">
        <v>2800</v>
      </c>
      <c r="G274" s="16">
        <v>131.03497999999999</v>
      </c>
      <c r="H274" s="18" t="s">
        <v>899</v>
      </c>
      <c r="I274" s="18">
        <v>10349</v>
      </c>
      <c r="J274" s="19"/>
      <c r="K274" s="20" t="s">
        <v>900</v>
      </c>
      <c r="L274" s="21" t="s">
        <v>66</v>
      </c>
      <c r="M274" s="21" t="s">
        <v>136</v>
      </c>
      <c r="N274" s="22" t="s">
        <v>901</v>
      </c>
      <c r="O274" s="23">
        <v>0.62609999999999999</v>
      </c>
      <c r="P274" s="23">
        <v>0.54369999999999996</v>
      </c>
      <c r="Q274" s="23">
        <v>0.62390000000000001</v>
      </c>
      <c r="R274" s="23">
        <v>0.48299999999999998</v>
      </c>
      <c r="S274" s="23">
        <v>0.47910000000000003</v>
      </c>
      <c r="T274" s="23">
        <v>0.5383</v>
      </c>
      <c r="U274" s="23">
        <v>0.44669999999999999</v>
      </c>
      <c r="V274" s="23">
        <v>0.42320000000000002</v>
      </c>
      <c r="W274" s="23">
        <v>0.43280000000000002</v>
      </c>
      <c r="X274" s="23">
        <v>0.53959999999999997</v>
      </c>
      <c r="Y274" s="23">
        <v>0.47139999999999999</v>
      </c>
      <c r="Z274" s="23">
        <v>0.5383</v>
      </c>
      <c r="AA274" s="30">
        <f t="shared" si="32"/>
        <v>3.8335710071246469E-2</v>
      </c>
      <c r="AB274" s="30">
        <f t="shared" si="33"/>
        <v>2.2133132529209596E-2</v>
      </c>
      <c r="AC274" s="30">
        <f t="shared" si="34"/>
        <v>2.7034833497216547E-2</v>
      </c>
      <c r="AD274" s="30">
        <f t="shared" si="35"/>
        <v>1.5608568397114686E-2</v>
      </c>
      <c r="AE274" s="30">
        <f t="shared" si="36"/>
        <v>9.6472218223117804E-3</v>
      </c>
      <c r="AF274" s="30">
        <f t="shared" si="37"/>
        <v>5.5698261160437388E-3</v>
      </c>
      <c r="AG274" s="30">
        <f t="shared" si="38"/>
        <v>3.1847797760947649E-2</v>
      </c>
      <c r="AH274" s="30">
        <f t="shared" si="39"/>
        <v>1.8387334610379887E-2</v>
      </c>
    </row>
    <row r="275" spans="1:34" ht="15" customHeight="1" x14ac:dyDescent="0.2">
      <c r="A275" s="6">
        <v>1561</v>
      </c>
      <c r="B275" s="6">
        <v>263</v>
      </c>
      <c r="C275" s="16">
        <v>39583</v>
      </c>
      <c r="D275" s="16" t="s">
        <v>109</v>
      </c>
      <c r="E275" s="17">
        <v>30</v>
      </c>
      <c r="F275" s="16">
        <v>1462</v>
      </c>
      <c r="G275" s="16">
        <v>147.06628000000001</v>
      </c>
      <c r="H275" s="18" t="s">
        <v>902</v>
      </c>
      <c r="I275" s="18">
        <v>439230</v>
      </c>
      <c r="J275" s="24" t="s">
        <v>903</v>
      </c>
      <c r="K275" s="20" t="s">
        <v>904</v>
      </c>
      <c r="L275" s="21" t="s">
        <v>139</v>
      </c>
      <c r="M275" s="21" t="s">
        <v>905</v>
      </c>
      <c r="N275" s="22" t="s">
        <v>906</v>
      </c>
      <c r="O275" s="23">
        <v>0.56799999999999995</v>
      </c>
      <c r="P275" s="23">
        <v>0.8841</v>
      </c>
      <c r="Q275" s="23">
        <v>1.0161</v>
      </c>
      <c r="R275" s="23">
        <v>0.51249999999999996</v>
      </c>
      <c r="S275" s="23">
        <v>0.44840000000000002</v>
      </c>
      <c r="T275" s="23">
        <v>0.53</v>
      </c>
      <c r="U275" s="23">
        <v>0.31090000000000001</v>
      </c>
      <c r="V275" s="23">
        <v>0.1173</v>
      </c>
      <c r="W275" s="23">
        <v>0.38640000000000002</v>
      </c>
      <c r="X275" s="23">
        <v>0.78659999999999997</v>
      </c>
      <c r="Y275" s="23">
        <v>0.58809999999999996</v>
      </c>
      <c r="Z275" s="23">
        <v>0.59</v>
      </c>
      <c r="AA275" s="30">
        <f t="shared" si="32"/>
        <v>0.18801206226079084</v>
      </c>
      <c r="AB275" s="30">
        <f t="shared" si="33"/>
        <v>0.10854881475716428</v>
      </c>
      <c r="AC275" s="30">
        <f t="shared" si="34"/>
        <v>3.5077089705707082E-2</v>
      </c>
      <c r="AD275" s="30">
        <f t="shared" si="35"/>
        <v>2.0251767183978635E-2</v>
      </c>
      <c r="AE275" s="30">
        <f t="shared" si="36"/>
        <v>0.1133313823361483</v>
      </c>
      <c r="AF275" s="30">
        <f t="shared" si="37"/>
        <v>6.543190409940762E-2</v>
      </c>
      <c r="AG275" s="30">
        <f t="shared" si="38"/>
        <v>9.3129193417890221E-2</v>
      </c>
      <c r="AH275" s="30">
        <f t="shared" si="39"/>
        <v>5.3768164889231647E-2</v>
      </c>
    </row>
    <row r="276" spans="1:34" ht="15" customHeight="1" x14ac:dyDescent="0.2">
      <c r="A276" s="6">
        <v>1575</v>
      </c>
      <c r="B276" s="6">
        <v>264</v>
      </c>
      <c r="C276" s="16">
        <v>48118</v>
      </c>
      <c r="D276" s="16" t="s">
        <v>76</v>
      </c>
      <c r="E276" s="17">
        <v>100000772</v>
      </c>
      <c r="F276" s="16">
        <v>1731</v>
      </c>
      <c r="G276" s="16">
        <v>131.07026999999999</v>
      </c>
      <c r="H276" s="18" t="s">
        <v>907</v>
      </c>
      <c r="I276" s="18">
        <v>10428</v>
      </c>
      <c r="J276" s="19"/>
      <c r="K276" s="21"/>
      <c r="L276" s="21" t="s">
        <v>139</v>
      </c>
      <c r="M276" s="21" t="s">
        <v>905</v>
      </c>
      <c r="N276" s="22" t="s">
        <v>908</v>
      </c>
      <c r="O276" s="23">
        <v>0.50729999999999997</v>
      </c>
      <c r="P276" s="23">
        <v>0.79849999999999999</v>
      </c>
      <c r="Q276" s="23">
        <v>1.5146999999999999</v>
      </c>
      <c r="R276" s="23">
        <v>0.21060000000000001</v>
      </c>
      <c r="S276" s="23">
        <v>0.53569999999999995</v>
      </c>
      <c r="T276" s="23">
        <v>0.70430000000000004</v>
      </c>
      <c r="U276" s="23">
        <v>0.68730000000000002</v>
      </c>
      <c r="V276" s="23">
        <v>0.21060000000000001</v>
      </c>
      <c r="W276" s="23">
        <v>0.46660000000000001</v>
      </c>
      <c r="X276" s="23">
        <v>0.78120000000000001</v>
      </c>
      <c r="Y276" s="23">
        <v>0.60819999999999996</v>
      </c>
      <c r="Z276" s="23">
        <v>0.66369999999999996</v>
      </c>
      <c r="AA276" s="30">
        <f t="shared" si="32"/>
        <v>0.42329325794562561</v>
      </c>
      <c r="AB276" s="30">
        <f t="shared" si="33"/>
        <v>0.24438847642106065</v>
      </c>
      <c r="AC276" s="30">
        <f t="shared" si="34"/>
        <v>0.20489988341192925</v>
      </c>
      <c r="AD276" s="30">
        <f t="shared" si="35"/>
        <v>0.11829900284480029</v>
      </c>
      <c r="AE276" s="30">
        <f t="shared" si="36"/>
        <v>0.19478973849313064</v>
      </c>
      <c r="AF276" s="30">
        <f t="shared" si="37"/>
        <v>0.11246190795438579</v>
      </c>
      <c r="AG276" s="30">
        <f t="shared" si="38"/>
        <v>7.2122965983259679E-2</v>
      </c>
      <c r="AH276" s="30">
        <f t="shared" si="39"/>
        <v>4.1640213825189197E-2</v>
      </c>
    </row>
    <row r="277" spans="1:34" ht="15" customHeight="1" x14ac:dyDescent="0.2">
      <c r="A277" s="6">
        <v>384</v>
      </c>
      <c r="B277" s="6">
        <v>265</v>
      </c>
      <c r="C277" s="16">
        <v>1124</v>
      </c>
      <c r="D277" s="16" t="s">
        <v>109</v>
      </c>
      <c r="E277" s="17">
        <v>363</v>
      </c>
      <c r="F277" s="16">
        <v>3506.3</v>
      </c>
      <c r="G277" s="16">
        <v>225.06159</v>
      </c>
      <c r="H277" s="18" t="s">
        <v>909</v>
      </c>
      <c r="I277" s="18">
        <v>892</v>
      </c>
      <c r="J277" s="24" t="s">
        <v>910</v>
      </c>
      <c r="K277" s="20" t="s">
        <v>911</v>
      </c>
      <c r="L277" s="21" t="s">
        <v>59</v>
      </c>
      <c r="M277" s="21" t="s">
        <v>799</v>
      </c>
      <c r="N277" s="22" t="s">
        <v>912</v>
      </c>
      <c r="O277" s="23">
        <v>6.8000000000000005E-2</v>
      </c>
      <c r="P277" s="23">
        <v>5.1200000000000002E-2</v>
      </c>
      <c r="Q277" s="23">
        <v>0.15640000000000001</v>
      </c>
      <c r="R277" s="23">
        <v>0.34310000000000002</v>
      </c>
      <c r="S277" s="23">
        <v>0.40560000000000002</v>
      </c>
      <c r="T277" s="23">
        <v>0.37130000000000002</v>
      </c>
      <c r="U277" s="23">
        <v>0.14729999999999999</v>
      </c>
      <c r="V277" s="23">
        <v>0.14360000000000001</v>
      </c>
      <c r="W277" s="23">
        <v>9.2499999999999999E-2</v>
      </c>
      <c r="X277" s="23">
        <v>0.28349999999999997</v>
      </c>
      <c r="Y277" s="23">
        <v>0.4047</v>
      </c>
      <c r="Z277" s="23">
        <v>0.32690000000000002</v>
      </c>
      <c r="AA277" s="30">
        <f t="shared" si="32"/>
        <v>4.6144507317291375E-2</v>
      </c>
      <c r="AB277" s="30">
        <f t="shared" si="33"/>
        <v>2.6641543721260832E-2</v>
      </c>
      <c r="AC277" s="30">
        <f t="shared" si="34"/>
        <v>2.5555995165301017E-2</v>
      </c>
      <c r="AD277" s="30">
        <f t="shared" si="35"/>
        <v>1.4754760688095317E-2</v>
      </c>
      <c r="AE277" s="30">
        <f t="shared" si="36"/>
        <v>2.5006532479867588E-2</v>
      </c>
      <c r="AF277" s="30">
        <f t="shared" si="37"/>
        <v>1.4437528258750673E-2</v>
      </c>
      <c r="AG277" s="30">
        <f t="shared" si="38"/>
        <v>5.0139627264492462E-2</v>
      </c>
      <c r="AH277" s="30">
        <f t="shared" si="39"/>
        <v>2.8948127298222225E-2</v>
      </c>
    </row>
    <row r="278" spans="1:34" ht="15" customHeight="1" x14ac:dyDescent="0.2">
      <c r="A278" s="6">
        <v>937</v>
      </c>
      <c r="B278" s="6">
        <v>266</v>
      </c>
      <c r="C278" s="16">
        <v>15650</v>
      </c>
      <c r="D278" s="16" t="s">
        <v>76</v>
      </c>
      <c r="E278" s="17">
        <v>1242</v>
      </c>
      <c r="F278" s="16">
        <v>1399</v>
      </c>
      <c r="G278" s="16">
        <v>282.11968999999999</v>
      </c>
      <c r="H278" s="18" t="s">
        <v>913</v>
      </c>
      <c r="I278" s="18">
        <v>27476</v>
      </c>
      <c r="J278" s="24" t="s">
        <v>914</v>
      </c>
      <c r="K278" s="21"/>
      <c r="L278" s="21" t="s">
        <v>96</v>
      </c>
      <c r="M278" s="21" t="s">
        <v>97</v>
      </c>
      <c r="N278" s="22" t="s">
        <v>915</v>
      </c>
      <c r="O278" s="23">
        <v>0.2087</v>
      </c>
      <c r="P278" s="23">
        <v>0.26790000000000003</v>
      </c>
      <c r="Q278" s="23">
        <v>0.4264</v>
      </c>
      <c r="R278" s="23">
        <v>0.63529999999999998</v>
      </c>
      <c r="S278" s="23">
        <v>0.66900000000000004</v>
      </c>
      <c r="T278" s="23">
        <v>1.2586999999999999</v>
      </c>
      <c r="U278" s="23">
        <v>0.48060000000000003</v>
      </c>
      <c r="V278" s="23">
        <v>0.1618</v>
      </c>
      <c r="W278" s="23">
        <v>0.49859999999999999</v>
      </c>
      <c r="X278" s="23">
        <v>1.0111000000000001</v>
      </c>
      <c r="Y278" s="23">
        <v>1.4591000000000001</v>
      </c>
      <c r="Z278" s="23">
        <v>0.70520000000000005</v>
      </c>
      <c r="AA278" s="30">
        <f t="shared" si="32"/>
        <v>9.1905857629786938E-2</v>
      </c>
      <c r="AB278" s="30">
        <f t="shared" si="33"/>
        <v>5.3061871642660914E-2</v>
      </c>
      <c r="AC278" s="30">
        <f t="shared" si="34"/>
        <v>0.28626121326896925</v>
      </c>
      <c r="AD278" s="30">
        <f t="shared" si="35"/>
        <v>0.16527298853938827</v>
      </c>
      <c r="AE278" s="30">
        <f t="shared" si="36"/>
        <v>0.15470103066524438</v>
      </c>
      <c r="AF278" s="30">
        <f t="shared" si="37"/>
        <v>8.9316681698491399E-2</v>
      </c>
      <c r="AG278" s="30">
        <f t="shared" si="38"/>
        <v>0.30959543852511051</v>
      </c>
      <c r="AH278" s="30">
        <f t="shared" si="39"/>
        <v>0.1787450097723528</v>
      </c>
    </row>
    <row r="279" spans="1:34" ht="15" customHeight="1" x14ac:dyDescent="0.2">
      <c r="A279" s="6">
        <v>938</v>
      </c>
      <c r="B279" s="6">
        <v>267</v>
      </c>
      <c r="C279" s="16">
        <v>31609</v>
      </c>
      <c r="D279" s="16" t="s">
        <v>76</v>
      </c>
      <c r="E279" s="17">
        <v>100001122</v>
      </c>
      <c r="F279" s="16">
        <v>1869</v>
      </c>
      <c r="G279" s="16">
        <v>298.1146</v>
      </c>
      <c r="H279" s="18" t="s">
        <v>916</v>
      </c>
      <c r="I279" s="18">
        <v>96373</v>
      </c>
      <c r="J279" s="19"/>
      <c r="K279" s="21"/>
      <c r="L279" s="21" t="s">
        <v>96</v>
      </c>
      <c r="M279" s="21" t="s">
        <v>97</v>
      </c>
      <c r="N279" s="22" t="s">
        <v>917</v>
      </c>
      <c r="O279" s="23">
        <v>0.157</v>
      </c>
      <c r="P279" s="23">
        <v>0.25219999999999998</v>
      </c>
      <c r="Q279" s="23">
        <v>0.64070000000000005</v>
      </c>
      <c r="R279" s="23">
        <v>0.99209999999999998</v>
      </c>
      <c r="S279" s="23">
        <v>1.0839000000000001</v>
      </c>
      <c r="T279" s="23">
        <v>0.9</v>
      </c>
      <c r="U279" s="23">
        <v>0.158</v>
      </c>
      <c r="V279" s="23">
        <v>8.3000000000000004E-2</v>
      </c>
      <c r="W279" s="23">
        <v>8.3000000000000004E-2</v>
      </c>
      <c r="X279" s="23">
        <v>0.73939999999999995</v>
      </c>
      <c r="Y279" s="23">
        <v>1.4337</v>
      </c>
      <c r="Z279" s="23">
        <v>0.45960000000000001</v>
      </c>
      <c r="AA279" s="30">
        <f t="shared" si="32"/>
        <v>0.20922103675831025</v>
      </c>
      <c r="AB279" s="30">
        <f t="shared" si="33"/>
        <v>0.12079382189254302</v>
      </c>
      <c r="AC279" s="30">
        <f t="shared" si="34"/>
        <v>7.507689391550508E-2</v>
      </c>
      <c r="AD279" s="30">
        <f t="shared" si="35"/>
        <v>4.334566491203784E-2</v>
      </c>
      <c r="AE279" s="30">
        <f t="shared" si="36"/>
        <v>3.5355339059327369E-2</v>
      </c>
      <c r="AF279" s="30">
        <f t="shared" si="37"/>
        <v>2.0412414523193149E-2</v>
      </c>
      <c r="AG279" s="30">
        <f t="shared" si="38"/>
        <v>0.40949987654319114</v>
      </c>
      <c r="AH279" s="30">
        <f t="shared" si="39"/>
        <v>0.23642486395532994</v>
      </c>
    </row>
    <row r="280" spans="1:34" ht="15" customHeight="1" x14ac:dyDescent="0.2">
      <c r="A280" s="6">
        <v>940</v>
      </c>
      <c r="B280" s="6">
        <v>268</v>
      </c>
      <c r="C280" s="16">
        <v>35137</v>
      </c>
      <c r="D280" s="16" t="s">
        <v>76</v>
      </c>
      <c r="E280" s="17">
        <v>100001412</v>
      </c>
      <c r="F280" s="16">
        <v>2168</v>
      </c>
      <c r="G280" s="16">
        <v>312.13024999999999</v>
      </c>
      <c r="H280" s="18" t="s">
        <v>918</v>
      </c>
      <c r="I280" s="18">
        <v>92919</v>
      </c>
      <c r="J280" s="19"/>
      <c r="K280" s="21"/>
      <c r="L280" s="21" t="s">
        <v>96</v>
      </c>
      <c r="M280" s="21" t="s">
        <v>97</v>
      </c>
      <c r="N280" s="22" t="s">
        <v>919</v>
      </c>
      <c r="O280" s="23">
        <v>0.4098</v>
      </c>
      <c r="P280" s="23">
        <v>0.62429999999999997</v>
      </c>
      <c r="Q280" s="23">
        <v>0.90990000000000004</v>
      </c>
      <c r="R280" s="23">
        <v>1</v>
      </c>
      <c r="S280" s="23">
        <v>1.6415</v>
      </c>
      <c r="T280" s="23">
        <v>1.7317</v>
      </c>
      <c r="U280" s="23">
        <v>0.1268</v>
      </c>
      <c r="V280" s="23">
        <v>0.10050000000000001</v>
      </c>
      <c r="W280" s="23">
        <v>0.10050000000000001</v>
      </c>
      <c r="X280" s="23">
        <v>0.77559999999999996</v>
      </c>
      <c r="Y280" s="23">
        <v>1.0370999999999999</v>
      </c>
      <c r="Z280" s="23">
        <v>0.4793</v>
      </c>
      <c r="AA280" s="30">
        <f t="shared" si="32"/>
        <v>0.2048516048265184</v>
      </c>
      <c r="AB280" s="30">
        <f t="shared" si="33"/>
        <v>0.11827112919051724</v>
      </c>
      <c r="AC280" s="30">
        <f t="shared" si="34"/>
        <v>0.32575436894827509</v>
      </c>
      <c r="AD280" s="30">
        <f t="shared" si="35"/>
        <v>0.18807437260198331</v>
      </c>
      <c r="AE280" s="30">
        <f t="shared" si="36"/>
        <v>1.2397938896804211E-2</v>
      </c>
      <c r="AF280" s="30">
        <f t="shared" si="37"/>
        <v>7.1579533594664435E-3</v>
      </c>
      <c r="AG280" s="30">
        <f t="shared" si="38"/>
        <v>0.2278685732317354</v>
      </c>
      <c r="AH280" s="30">
        <f t="shared" si="39"/>
        <v>0.1315599820951984</v>
      </c>
    </row>
    <row r="281" spans="1:34" ht="15" customHeight="1" x14ac:dyDescent="0.2">
      <c r="A281" s="6">
        <v>113</v>
      </c>
      <c r="B281" s="6">
        <v>269</v>
      </c>
      <c r="C281" s="16">
        <v>36751</v>
      </c>
      <c r="D281" s="16" t="s">
        <v>76</v>
      </c>
      <c r="E281" s="17">
        <v>100001721</v>
      </c>
      <c r="F281" s="16">
        <v>836</v>
      </c>
      <c r="G281" s="16">
        <v>189.12336999999999</v>
      </c>
      <c r="H281" s="18" t="s">
        <v>920</v>
      </c>
      <c r="I281" s="18">
        <v>92907</v>
      </c>
      <c r="J281" s="24" t="s">
        <v>921</v>
      </c>
      <c r="K281" s="20" t="s">
        <v>922</v>
      </c>
      <c r="L281" s="21" t="s">
        <v>66</v>
      </c>
      <c r="M281" s="21" t="s">
        <v>145</v>
      </c>
      <c r="N281" s="22" t="s">
        <v>923</v>
      </c>
      <c r="O281" s="23">
        <v>1.0907</v>
      </c>
      <c r="P281" s="23">
        <v>0.94689999999999996</v>
      </c>
      <c r="Q281" s="23">
        <v>1.0530999999999999</v>
      </c>
      <c r="R281" s="23">
        <v>1.6449</v>
      </c>
      <c r="S281" s="23">
        <v>1.9995000000000001</v>
      </c>
      <c r="T281" s="23">
        <v>1.5749</v>
      </c>
      <c r="U281" s="23">
        <v>0.2031</v>
      </c>
      <c r="V281" s="23">
        <v>1.9582999999999999</v>
      </c>
      <c r="W281" s="23">
        <v>0.14069999999999999</v>
      </c>
      <c r="X281" s="23">
        <v>0.33810000000000001</v>
      </c>
      <c r="Y281" s="23">
        <v>0.50790000000000002</v>
      </c>
      <c r="Z281" s="23">
        <v>0.44169999999999998</v>
      </c>
      <c r="AA281" s="30">
        <f t="shared" si="32"/>
        <v>6.0892108592894775E-2</v>
      </c>
      <c r="AB281" s="30">
        <f t="shared" si="33"/>
        <v>3.5156075287631726E-2</v>
      </c>
      <c r="AC281" s="30">
        <f t="shared" si="34"/>
        <v>0.18586922523346383</v>
      </c>
      <c r="AD281" s="30">
        <f t="shared" si="35"/>
        <v>0.10731164722260753</v>
      </c>
      <c r="AE281" s="30">
        <f t="shared" si="36"/>
        <v>0.842502262443385</v>
      </c>
      <c r="AF281" s="30">
        <f t="shared" si="37"/>
        <v>0.48641890801455712</v>
      </c>
      <c r="AG281" s="30">
        <f t="shared" si="38"/>
        <v>6.9878815737595926E-2</v>
      </c>
      <c r="AH281" s="30">
        <f t="shared" si="39"/>
        <v>4.0344553076753269E-2</v>
      </c>
    </row>
    <row r="282" spans="1:34" ht="15" customHeight="1" x14ac:dyDescent="0.2">
      <c r="A282" s="6">
        <v>114</v>
      </c>
      <c r="B282" s="6">
        <v>270</v>
      </c>
      <c r="C282" s="16">
        <v>36752</v>
      </c>
      <c r="D282" s="16" t="s">
        <v>76</v>
      </c>
      <c r="E282" s="17">
        <v>100001734</v>
      </c>
      <c r="F282" s="16">
        <v>1140</v>
      </c>
      <c r="G282" s="16">
        <v>189.12336999999999</v>
      </c>
      <c r="H282" s="18" t="s">
        <v>924</v>
      </c>
      <c r="I282" s="18">
        <v>92832</v>
      </c>
      <c r="J282" s="24" t="s">
        <v>925</v>
      </c>
      <c r="K282" s="21"/>
      <c r="L282" s="21" t="s">
        <v>66</v>
      </c>
      <c r="M282" s="21" t="s">
        <v>145</v>
      </c>
      <c r="N282" s="22" t="s">
        <v>926</v>
      </c>
      <c r="O282" s="23">
        <v>0.11070000000000001</v>
      </c>
      <c r="P282" s="23">
        <v>0.18940000000000001</v>
      </c>
      <c r="Q282" s="23">
        <v>0.192</v>
      </c>
      <c r="R282" s="23">
        <v>0.65210000000000001</v>
      </c>
      <c r="S282" s="23">
        <v>0.56559999999999999</v>
      </c>
      <c r="T282" s="23">
        <v>0.71199999999999997</v>
      </c>
      <c r="U282" s="23">
        <v>0.1043</v>
      </c>
      <c r="V282" s="23">
        <v>0.15229999999999999</v>
      </c>
      <c r="W282" s="23">
        <v>8.77E-2</v>
      </c>
      <c r="X282" s="23">
        <v>0.71379999999999999</v>
      </c>
      <c r="Y282" s="23">
        <v>0.65680000000000005</v>
      </c>
      <c r="Z282" s="23">
        <v>0.36720000000000003</v>
      </c>
      <c r="AA282" s="30">
        <f t="shared" si="32"/>
        <v>3.7727296336855169E-2</v>
      </c>
      <c r="AB282" s="30">
        <f t="shared" si="33"/>
        <v>2.1781864695880115E-2</v>
      </c>
      <c r="AC282" s="30">
        <f t="shared" si="34"/>
        <v>6.0095498075054571E-2</v>
      </c>
      <c r="AD282" s="30">
        <f t="shared" si="35"/>
        <v>3.4696151990717398E-2</v>
      </c>
      <c r="AE282" s="30">
        <f t="shared" si="36"/>
        <v>2.7391645117119584E-2</v>
      </c>
      <c r="AF282" s="30">
        <f t="shared" si="37"/>
        <v>1.5814573681915692E-2</v>
      </c>
      <c r="AG282" s="30">
        <f t="shared" si="38"/>
        <v>0.15174859325725429</v>
      </c>
      <c r="AH282" s="30">
        <f t="shared" si="39"/>
        <v>8.7612091166222802E-2</v>
      </c>
    </row>
    <row r="283" spans="1:34" ht="15" customHeight="1" x14ac:dyDescent="0.2">
      <c r="A283" s="6">
        <v>924</v>
      </c>
      <c r="B283" s="6">
        <v>271</v>
      </c>
      <c r="C283" s="16">
        <v>35157</v>
      </c>
      <c r="D283" s="16" t="s">
        <v>56</v>
      </c>
      <c r="E283" s="17">
        <v>100001415</v>
      </c>
      <c r="F283" s="16">
        <v>2164</v>
      </c>
      <c r="G283" s="16">
        <v>411.12698</v>
      </c>
      <c r="H283" s="18" t="s">
        <v>927</v>
      </c>
      <c r="I283" s="18">
        <v>161466</v>
      </c>
      <c r="J283" s="19"/>
      <c r="K283" s="21"/>
      <c r="L283" s="21" t="s">
        <v>96</v>
      </c>
      <c r="M283" s="21" t="s">
        <v>97</v>
      </c>
      <c r="N283" s="22" t="s">
        <v>928</v>
      </c>
      <c r="O283" s="23">
        <v>0.47570000000000001</v>
      </c>
      <c r="P283" s="23">
        <v>0.39560000000000001</v>
      </c>
      <c r="Q283" s="23">
        <v>0.49619999999999997</v>
      </c>
      <c r="R283" s="23">
        <v>0.69199999999999995</v>
      </c>
      <c r="S283" s="23">
        <v>0.83420000000000005</v>
      </c>
      <c r="T283" s="23">
        <v>0.74139999999999995</v>
      </c>
      <c r="U283" s="23">
        <v>0.59140000000000004</v>
      </c>
      <c r="V283" s="23">
        <v>0.3997</v>
      </c>
      <c r="W283" s="23">
        <v>0.62160000000000004</v>
      </c>
      <c r="X283" s="23">
        <v>0.71960000000000002</v>
      </c>
      <c r="Y283" s="23">
        <v>1.1559999999999999</v>
      </c>
      <c r="Z283" s="23">
        <v>0.97660000000000002</v>
      </c>
      <c r="AA283" s="30">
        <f t="shared" si="32"/>
        <v>4.3405862379278772E-2</v>
      </c>
      <c r="AB283" s="30">
        <f t="shared" si="33"/>
        <v>2.5060386329084451E-2</v>
      </c>
      <c r="AC283" s="30">
        <f t="shared" si="34"/>
        <v>5.8947283416814281E-2</v>
      </c>
      <c r="AD283" s="30">
        <f t="shared" si="35"/>
        <v>3.4033229948694892E-2</v>
      </c>
      <c r="AE283" s="30">
        <f t="shared" si="36"/>
        <v>9.826299179017263E-2</v>
      </c>
      <c r="AF283" s="30">
        <f t="shared" si="37"/>
        <v>5.673216476143416E-2</v>
      </c>
      <c r="AG283" s="30">
        <f t="shared" si="38"/>
        <v>0.17909597675237982</v>
      </c>
      <c r="AH283" s="30">
        <f t="shared" si="39"/>
        <v>0.10340111038876545</v>
      </c>
    </row>
    <row r="284" spans="1:34" ht="15" customHeight="1" x14ac:dyDescent="0.2">
      <c r="A284" s="6">
        <v>943</v>
      </c>
      <c r="B284" s="6">
        <v>272</v>
      </c>
      <c r="C284" s="16">
        <v>37114</v>
      </c>
      <c r="D284" s="16" t="s">
        <v>76</v>
      </c>
      <c r="E284" s="17">
        <v>213</v>
      </c>
      <c r="F284" s="16">
        <v>1988</v>
      </c>
      <c r="G284" s="16">
        <v>282.11968999999999</v>
      </c>
      <c r="H284" s="18" t="s">
        <v>929</v>
      </c>
      <c r="I284" s="18">
        <v>102175</v>
      </c>
      <c r="J284" s="19"/>
      <c r="K284" s="21"/>
      <c r="L284" s="21" t="s">
        <v>96</v>
      </c>
      <c r="M284" s="21" t="s">
        <v>97</v>
      </c>
      <c r="N284" s="22" t="s">
        <v>930</v>
      </c>
      <c r="O284" s="23">
        <v>0.26379999999999998</v>
      </c>
      <c r="P284" s="23">
        <v>0.222</v>
      </c>
      <c r="Q284" s="23">
        <v>0.49380000000000002</v>
      </c>
      <c r="R284" s="23">
        <v>1.0009999999999999</v>
      </c>
      <c r="S284" s="23">
        <v>1.1308</v>
      </c>
      <c r="T284" s="23">
        <v>1.1379999999999999</v>
      </c>
      <c r="U284" s="23">
        <v>0.17430000000000001</v>
      </c>
      <c r="V284" s="23">
        <v>0.1384</v>
      </c>
      <c r="W284" s="23">
        <v>0.1208</v>
      </c>
      <c r="X284" s="23">
        <v>0.92300000000000004</v>
      </c>
      <c r="Y284" s="23">
        <v>1.2979000000000001</v>
      </c>
      <c r="Z284" s="23">
        <v>0.623</v>
      </c>
      <c r="AA284" s="30">
        <f t="shared" si="32"/>
        <v>0.11950010692696281</v>
      </c>
      <c r="AB284" s="30">
        <f t="shared" si="33"/>
        <v>6.8993418902471043E-2</v>
      </c>
      <c r="AC284" s="30">
        <f t="shared" si="34"/>
        <v>6.2954022023131245E-2</v>
      </c>
      <c r="AD284" s="30">
        <f t="shared" si="35"/>
        <v>3.6346521561624455E-2</v>
      </c>
      <c r="AE284" s="30">
        <f t="shared" si="36"/>
        <v>2.226312347058847E-2</v>
      </c>
      <c r="AF284" s="30">
        <f t="shared" si="37"/>
        <v>1.2853620328746129E-2</v>
      </c>
      <c r="AG284" s="30">
        <f t="shared" si="38"/>
        <v>0.27609177620655184</v>
      </c>
      <c r="AH284" s="30">
        <f t="shared" si="39"/>
        <v>0.15940166131389463</v>
      </c>
    </row>
    <row r="285" spans="1:34" ht="15" customHeight="1" x14ac:dyDescent="0.2">
      <c r="A285" s="6">
        <v>957</v>
      </c>
      <c r="B285" s="6">
        <v>273</v>
      </c>
      <c r="C285" s="16">
        <v>48130</v>
      </c>
      <c r="D285" s="16" t="s">
        <v>76</v>
      </c>
      <c r="E285" s="17">
        <v>100001664</v>
      </c>
      <c r="F285" s="16">
        <v>2222</v>
      </c>
      <c r="G285" s="16">
        <v>384.11498999999998</v>
      </c>
      <c r="H285" s="18" t="s">
        <v>931</v>
      </c>
      <c r="J285" s="19"/>
      <c r="K285" s="21"/>
      <c r="L285" s="21" t="s">
        <v>96</v>
      </c>
      <c r="M285" s="21" t="s">
        <v>97</v>
      </c>
      <c r="N285" s="22" t="s">
        <v>932</v>
      </c>
      <c r="O285" s="23">
        <v>0.16739999999999999</v>
      </c>
      <c r="P285" s="23">
        <v>0.14960000000000001</v>
      </c>
      <c r="Q285" s="23">
        <v>0.2379</v>
      </c>
      <c r="R285" s="23">
        <v>0.76600000000000001</v>
      </c>
      <c r="S285" s="23">
        <v>0.72</v>
      </c>
      <c r="T285" s="23">
        <v>0.90900000000000003</v>
      </c>
      <c r="U285" s="23">
        <v>0.14960000000000001</v>
      </c>
      <c r="V285" s="23">
        <v>0.14960000000000001</v>
      </c>
      <c r="W285" s="23">
        <v>0.17929999999999999</v>
      </c>
      <c r="X285" s="23">
        <v>0.69040000000000001</v>
      </c>
      <c r="Y285" s="23">
        <v>0.86499999999999999</v>
      </c>
      <c r="Z285" s="23">
        <v>0.98019999999999996</v>
      </c>
      <c r="AA285" s="30">
        <f t="shared" si="32"/>
        <v>3.8128408772928897E-2</v>
      </c>
      <c r="AB285" s="30">
        <f t="shared" si="33"/>
        <v>2.2013447068822588E-2</v>
      </c>
      <c r="AC285" s="30">
        <f t="shared" si="34"/>
        <v>8.0474978858166235E-2</v>
      </c>
      <c r="AD285" s="30">
        <f t="shared" si="35"/>
        <v>4.6462250706791719E-2</v>
      </c>
      <c r="AE285" s="30">
        <f t="shared" si="36"/>
        <v>1.4000714267493631E-2</v>
      </c>
      <c r="AF285" s="30">
        <f t="shared" si="37"/>
        <v>8.0833161511844817E-3</v>
      </c>
      <c r="AG285" s="30">
        <f t="shared" si="38"/>
        <v>0.11913588879930329</v>
      </c>
      <c r="AH285" s="30">
        <f t="shared" si="39"/>
        <v>6.8783137468423072E-2</v>
      </c>
    </row>
    <row r="286" spans="1:34" ht="15" customHeight="1" x14ac:dyDescent="0.2">
      <c r="A286" s="6">
        <v>115</v>
      </c>
      <c r="B286" s="6">
        <v>274</v>
      </c>
      <c r="C286" s="16">
        <v>1498</v>
      </c>
      <c r="D286" s="16" t="s">
        <v>76</v>
      </c>
      <c r="E286" s="17">
        <v>189</v>
      </c>
      <c r="F286" s="16">
        <v>690</v>
      </c>
      <c r="G286" s="16">
        <v>189.15976000000001</v>
      </c>
      <c r="H286" s="18" t="s">
        <v>933</v>
      </c>
      <c r="I286" s="18">
        <v>440120</v>
      </c>
      <c r="J286" s="24" t="s">
        <v>934</v>
      </c>
      <c r="K286" s="21"/>
      <c r="L286" s="21" t="s">
        <v>66</v>
      </c>
      <c r="M286" s="21" t="s">
        <v>145</v>
      </c>
      <c r="N286" s="22" t="s">
        <v>935</v>
      </c>
      <c r="O286" s="23">
        <v>0.20830000000000001</v>
      </c>
      <c r="P286" s="23">
        <v>0.25590000000000002</v>
      </c>
      <c r="Q286" s="23">
        <v>0.3427</v>
      </c>
      <c r="R286" s="23">
        <v>0.29020000000000001</v>
      </c>
      <c r="S286" s="23">
        <v>0.33040000000000003</v>
      </c>
      <c r="T286" s="23">
        <v>0.35149999999999998</v>
      </c>
      <c r="U286" s="23">
        <v>0.17449999999999999</v>
      </c>
      <c r="V286" s="23">
        <v>0.4551</v>
      </c>
      <c r="W286" s="23">
        <v>0.26150000000000001</v>
      </c>
      <c r="X286" s="23">
        <v>0.41099999999999998</v>
      </c>
      <c r="Y286" s="23">
        <v>0.40229999999999999</v>
      </c>
      <c r="Z286" s="23">
        <v>0.2281</v>
      </c>
      <c r="AA286" s="30">
        <f t="shared" si="32"/>
        <v>5.5641071960278378E-2</v>
      </c>
      <c r="AB286" s="30">
        <f t="shared" si="33"/>
        <v>3.212438787426606E-2</v>
      </c>
      <c r="AC286" s="30">
        <f t="shared" si="34"/>
        <v>2.5427325633831183E-2</v>
      </c>
      <c r="AD286" s="30">
        <f t="shared" si="35"/>
        <v>1.4680473299464706E-2</v>
      </c>
      <c r="AE286" s="30">
        <f t="shared" si="36"/>
        <v>0.11727760039988691</v>
      </c>
      <c r="AF286" s="30">
        <f t="shared" si="37"/>
        <v>6.7710254160788075E-2</v>
      </c>
      <c r="AG286" s="30">
        <f t="shared" si="38"/>
        <v>8.4244182126852224E-2</v>
      </c>
      <c r="AH286" s="30">
        <f t="shared" si="39"/>
        <v>4.8638401228597992E-2</v>
      </c>
    </row>
    <row r="287" spans="1:34" ht="15" customHeight="1" x14ac:dyDescent="0.2">
      <c r="A287" s="6">
        <v>116</v>
      </c>
      <c r="B287" s="6">
        <v>275</v>
      </c>
      <c r="C287" s="16">
        <v>1585</v>
      </c>
      <c r="D287" s="16" t="s">
        <v>109</v>
      </c>
      <c r="E287" s="17">
        <v>1110</v>
      </c>
      <c r="F287" s="16">
        <v>1564.8</v>
      </c>
      <c r="G287" s="16">
        <v>130.05096</v>
      </c>
      <c r="H287" s="18" t="s">
        <v>936</v>
      </c>
      <c r="I287" s="18">
        <v>88064</v>
      </c>
      <c r="J287" s="24" t="s">
        <v>937</v>
      </c>
      <c r="K287" s="21"/>
      <c r="L287" s="21" t="s">
        <v>66</v>
      </c>
      <c r="M287" s="21" t="s">
        <v>145</v>
      </c>
      <c r="N287" s="22" t="s">
        <v>938</v>
      </c>
      <c r="O287" s="23">
        <v>0.52429999999999999</v>
      </c>
      <c r="P287" s="23">
        <v>0.44059999999999999</v>
      </c>
      <c r="Q287" s="23">
        <v>0.55640000000000001</v>
      </c>
      <c r="R287" s="23">
        <v>0.85660000000000003</v>
      </c>
      <c r="S287" s="23">
        <v>0.92720000000000002</v>
      </c>
      <c r="T287" s="23">
        <v>0.81379999999999997</v>
      </c>
      <c r="U287" s="23">
        <v>0.43030000000000002</v>
      </c>
      <c r="V287" s="23">
        <v>0.40310000000000001</v>
      </c>
      <c r="W287" s="23">
        <v>0.48820000000000002</v>
      </c>
      <c r="X287" s="23">
        <v>0.96970000000000001</v>
      </c>
      <c r="Y287" s="23">
        <v>0.96189999999999998</v>
      </c>
      <c r="Z287" s="23">
        <v>0.78680000000000005</v>
      </c>
      <c r="AA287" s="30">
        <f t="shared" si="32"/>
        <v>4.881454701213564E-2</v>
      </c>
      <c r="AB287" s="30">
        <f t="shared" si="33"/>
        <v>2.8183091857826154E-2</v>
      </c>
      <c r="AC287" s="30">
        <f t="shared" si="34"/>
        <v>4.675677015743878E-2</v>
      </c>
      <c r="AD287" s="30">
        <f t="shared" si="35"/>
        <v>2.6995033836834742E-2</v>
      </c>
      <c r="AE287" s="30">
        <f t="shared" si="36"/>
        <v>3.5487493884778933E-2</v>
      </c>
      <c r="AF287" s="30">
        <f t="shared" si="37"/>
        <v>2.0488714147242317E-2</v>
      </c>
      <c r="AG287" s="30">
        <f t="shared" si="38"/>
        <v>8.4441472169913157E-2</v>
      </c>
      <c r="AH287" s="30">
        <f t="shared" si="39"/>
        <v>4.8752306688067654E-2</v>
      </c>
    </row>
    <row r="288" spans="1:34" ht="15" customHeight="1" x14ac:dyDescent="0.2">
      <c r="A288" s="6">
        <v>174</v>
      </c>
      <c r="B288" s="6">
        <v>276</v>
      </c>
      <c r="C288" s="16">
        <v>33953</v>
      </c>
      <c r="D288" s="16" t="s">
        <v>76</v>
      </c>
      <c r="E288" s="17">
        <v>100001266</v>
      </c>
      <c r="F288" s="16">
        <v>1116</v>
      </c>
      <c r="G288" s="16">
        <v>217.12952000000001</v>
      </c>
      <c r="H288" s="18" t="s">
        <v>939</v>
      </c>
      <c r="I288" s="18">
        <v>67427</v>
      </c>
      <c r="J288" s="24" t="s">
        <v>940</v>
      </c>
      <c r="K288" s="21"/>
      <c r="L288" s="21" t="s">
        <v>66</v>
      </c>
      <c r="M288" s="21" t="s">
        <v>67</v>
      </c>
      <c r="N288" s="22" t="s">
        <v>941</v>
      </c>
      <c r="O288" s="23">
        <v>0.61429999999999996</v>
      </c>
      <c r="P288" s="23">
        <v>0.61429999999999996</v>
      </c>
      <c r="Q288" s="23">
        <v>0.61429999999999996</v>
      </c>
      <c r="R288" s="23">
        <v>0.61429999999999996</v>
      </c>
      <c r="S288" s="23">
        <v>0.61429999999999996</v>
      </c>
      <c r="T288" s="23">
        <v>0.61429999999999996</v>
      </c>
      <c r="U288" s="23">
        <v>0.61429999999999996</v>
      </c>
      <c r="V288" s="23">
        <v>0.61429999999999996</v>
      </c>
      <c r="W288" s="23">
        <v>0.61429999999999996</v>
      </c>
      <c r="X288" s="23">
        <v>0.61429999999999996</v>
      </c>
      <c r="Y288" s="23">
        <v>0.61429999999999996</v>
      </c>
      <c r="Z288" s="23">
        <v>0.61429999999999996</v>
      </c>
      <c r="AA288" s="30">
        <f t="shared" si="32"/>
        <v>0</v>
      </c>
      <c r="AB288" s="30">
        <f t="shared" si="33"/>
        <v>0</v>
      </c>
      <c r="AC288" s="30">
        <f t="shared" si="34"/>
        <v>0</v>
      </c>
      <c r="AD288" s="30">
        <f t="shared" si="35"/>
        <v>0</v>
      </c>
      <c r="AE288" s="30">
        <f t="shared" si="36"/>
        <v>0</v>
      </c>
      <c r="AF288" s="30">
        <f t="shared" si="37"/>
        <v>0</v>
      </c>
      <c r="AG288" s="30">
        <f t="shared" si="38"/>
        <v>0</v>
      </c>
      <c r="AH288" s="30">
        <f t="shared" si="39"/>
        <v>0</v>
      </c>
    </row>
    <row r="289" spans="1:34" ht="15" customHeight="1" x14ac:dyDescent="0.2">
      <c r="A289" s="6">
        <v>117</v>
      </c>
      <c r="B289" s="6">
        <v>277</v>
      </c>
      <c r="C289" s="16">
        <v>33942</v>
      </c>
      <c r="D289" s="16" t="s">
        <v>76</v>
      </c>
      <c r="E289" s="17">
        <v>100001257</v>
      </c>
      <c r="F289" s="16">
        <v>961.6</v>
      </c>
      <c r="G289" s="16">
        <v>175.07133999999999</v>
      </c>
      <c r="H289" s="18" t="s">
        <v>942</v>
      </c>
      <c r="I289" s="18">
        <v>99715</v>
      </c>
      <c r="J289" s="19"/>
      <c r="K289" s="21"/>
      <c r="L289" s="21" t="s">
        <v>66</v>
      </c>
      <c r="M289" s="21" t="s">
        <v>145</v>
      </c>
      <c r="N289" s="22" t="s">
        <v>943</v>
      </c>
      <c r="O289" s="23">
        <v>0.37030000000000002</v>
      </c>
      <c r="P289" s="23">
        <v>0.4269</v>
      </c>
      <c r="Q289" s="23">
        <v>0.66180000000000005</v>
      </c>
      <c r="R289" s="23">
        <v>0.61950000000000005</v>
      </c>
      <c r="S289" s="23">
        <v>0.56830000000000003</v>
      </c>
      <c r="T289" s="23">
        <v>0.62790000000000001</v>
      </c>
      <c r="U289" s="23">
        <v>0.58450000000000002</v>
      </c>
      <c r="V289" s="23">
        <v>1.8299000000000001</v>
      </c>
      <c r="W289" s="23">
        <v>0.34920000000000001</v>
      </c>
      <c r="X289" s="23">
        <v>0.2928</v>
      </c>
      <c r="Y289" s="23">
        <v>0.31809999999999999</v>
      </c>
      <c r="Z289" s="23">
        <v>0.40139999999999998</v>
      </c>
      <c r="AA289" s="30">
        <f t="shared" si="32"/>
        <v>0.12620698166988303</v>
      </c>
      <c r="AB289" s="30">
        <f t="shared" si="33"/>
        <v>7.2865634840717133E-2</v>
      </c>
      <c r="AC289" s="30">
        <f t="shared" si="34"/>
        <v>2.6339999156331718E-2</v>
      </c>
      <c r="AD289" s="30">
        <f t="shared" si="35"/>
        <v>1.5207405603362634E-2</v>
      </c>
      <c r="AE289" s="30">
        <f t="shared" si="36"/>
        <v>0.64968879216642383</v>
      </c>
      <c r="AF289" s="30">
        <f t="shared" si="37"/>
        <v>0.37509799904676766</v>
      </c>
      <c r="AG289" s="30">
        <f t="shared" si="38"/>
        <v>4.6395569711868929E-2</v>
      </c>
      <c r="AH289" s="30">
        <f t="shared" si="39"/>
        <v>2.6786494662353576E-2</v>
      </c>
    </row>
    <row r="290" spans="1:34" ht="15" customHeight="1" x14ac:dyDescent="0.2">
      <c r="A290" s="6">
        <v>118</v>
      </c>
      <c r="B290" s="6">
        <v>278</v>
      </c>
      <c r="C290" s="16">
        <v>22185</v>
      </c>
      <c r="D290" s="16" t="s">
        <v>109</v>
      </c>
      <c r="E290" s="17">
        <v>100000787</v>
      </c>
      <c r="F290" s="16">
        <v>3143</v>
      </c>
      <c r="G290" s="16">
        <v>174.04078999999999</v>
      </c>
      <c r="H290" s="18" t="s">
        <v>944</v>
      </c>
      <c r="I290" s="18">
        <v>65065</v>
      </c>
      <c r="J290" s="24" t="s">
        <v>945</v>
      </c>
      <c r="K290" s="21"/>
      <c r="L290" s="21" t="s">
        <v>66</v>
      </c>
      <c r="M290" s="21" t="s">
        <v>145</v>
      </c>
      <c r="N290" s="22" t="s">
        <v>946</v>
      </c>
      <c r="O290" s="23">
        <v>7.7499999999999999E-2</v>
      </c>
      <c r="P290" s="23">
        <v>7.7499999999999999E-2</v>
      </c>
      <c r="Q290" s="23">
        <v>0.17369999999999999</v>
      </c>
      <c r="R290" s="23">
        <v>7.7499999999999999E-2</v>
      </c>
      <c r="S290" s="23">
        <v>7.7499999999999999E-2</v>
      </c>
      <c r="T290" s="23">
        <v>7.7499999999999999E-2</v>
      </c>
      <c r="U290" s="23">
        <v>7.7499999999999999E-2</v>
      </c>
      <c r="V290" s="23">
        <v>0.24049999999999999</v>
      </c>
      <c r="W290" s="23">
        <v>7.7499999999999999E-2</v>
      </c>
      <c r="X290" s="23">
        <v>7.7499999999999999E-2</v>
      </c>
      <c r="Y290" s="23">
        <v>7.7499999999999999E-2</v>
      </c>
      <c r="Z290" s="23">
        <v>7.7499999999999999E-2</v>
      </c>
      <c r="AA290" s="30">
        <f t="shared" si="32"/>
        <v>4.5349114900097215E-2</v>
      </c>
      <c r="AB290" s="30">
        <f t="shared" si="33"/>
        <v>2.6182323695082398E-2</v>
      </c>
      <c r="AC290" s="30">
        <f t="shared" si="34"/>
        <v>0</v>
      </c>
      <c r="AD290" s="30">
        <f t="shared" si="35"/>
        <v>0</v>
      </c>
      <c r="AE290" s="30">
        <f t="shared" si="36"/>
        <v>7.6838936888938156E-2</v>
      </c>
      <c r="AF290" s="30">
        <f t="shared" si="37"/>
        <v>4.4362980897073113E-2</v>
      </c>
      <c r="AG290" s="30">
        <f t="shared" si="38"/>
        <v>0</v>
      </c>
      <c r="AH290" s="30">
        <f t="shared" si="39"/>
        <v>0</v>
      </c>
    </row>
    <row r="291" spans="1:34" ht="15" customHeight="1" x14ac:dyDescent="0.2">
      <c r="A291" s="6">
        <v>119</v>
      </c>
      <c r="B291" s="6">
        <v>279</v>
      </c>
      <c r="C291" s="16">
        <v>37432</v>
      </c>
      <c r="D291" s="16" t="s">
        <v>76</v>
      </c>
      <c r="E291" s="17">
        <v>100002102</v>
      </c>
      <c r="F291" s="16">
        <v>1471</v>
      </c>
      <c r="G291" s="16">
        <v>132.06551999999999</v>
      </c>
      <c r="H291" s="18" t="s">
        <v>947</v>
      </c>
      <c r="I291" s="18">
        <v>76406</v>
      </c>
      <c r="J291" s="24" t="s">
        <v>948</v>
      </c>
      <c r="K291" s="21"/>
      <c r="L291" s="21" t="s">
        <v>66</v>
      </c>
      <c r="M291" s="21" t="s">
        <v>145</v>
      </c>
      <c r="N291" s="22" t="s">
        <v>949</v>
      </c>
      <c r="O291" s="23">
        <v>0.49490000000000001</v>
      </c>
      <c r="P291" s="23">
        <v>0.50360000000000005</v>
      </c>
      <c r="Q291" s="23">
        <v>0.78920000000000001</v>
      </c>
      <c r="R291" s="23">
        <v>1.0851999999999999</v>
      </c>
      <c r="S291" s="23">
        <v>1.1880999999999999</v>
      </c>
      <c r="T291" s="23">
        <v>1.5768</v>
      </c>
      <c r="U291" s="23">
        <v>0.40439999999999998</v>
      </c>
      <c r="V291" s="23">
        <v>0.25180000000000002</v>
      </c>
      <c r="W291" s="23">
        <v>0.24299999999999999</v>
      </c>
      <c r="X291" s="23">
        <v>0.45619999999999999</v>
      </c>
      <c r="Y291" s="23">
        <v>0.64510000000000001</v>
      </c>
      <c r="Z291" s="23">
        <v>0.37519999999999998</v>
      </c>
      <c r="AA291" s="30">
        <f t="shared" si="32"/>
        <v>0.13672987968984673</v>
      </c>
      <c r="AB291" s="30">
        <f t="shared" si="33"/>
        <v>7.8941032845198156E-2</v>
      </c>
      <c r="AC291" s="30">
        <f t="shared" si="34"/>
        <v>0.21169859601696842</v>
      </c>
      <c r="AD291" s="30">
        <f t="shared" si="35"/>
        <v>0.12222424139746256</v>
      </c>
      <c r="AE291" s="30">
        <f t="shared" si="36"/>
        <v>7.4097653284177764E-2</v>
      </c>
      <c r="AF291" s="30">
        <f t="shared" si="37"/>
        <v>4.2780300069939589E-2</v>
      </c>
      <c r="AG291" s="30">
        <f t="shared" si="38"/>
        <v>0.11308316506988236</v>
      </c>
      <c r="AH291" s="30">
        <f t="shared" si="39"/>
        <v>6.5288595793911469E-2</v>
      </c>
    </row>
    <row r="292" spans="1:34" ht="15" customHeight="1" x14ac:dyDescent="0.2">
      <c r="A292" s="6">
        <v>348</v>
      </c>
      <c r="B292" s="6">
        <v>280</v>
      </c>
      <c r="C292" s="16">
        <v>15095</v>
      </c>
      <c r="D292" s="16" t="s">
        <v>62</v>
      </c>
      <c r="E292" s="17">
        <v>100000281</v>
      </c>
      <c r="F292" s="16">
        <v>1903.3</v>
      </c>
      <c r="G292" s="16">
        <v>245</v>
      </c>
      <c r="H292" s="18" t="s">
        <v>950</v>
      </c>
      <c r="I292" s="18">
        <v>24139</v>
      </c>
      <c r="J292" s="24" t="s">
        <v>951</v>
      </c>
      <c r="K292" s="20" t="s">
        <v>952</v>
      </c>
      <c r="L292" s="21" t="s">
        <v>59</v>
      </c>
      <c r="M292" s="21" t="s">
        <v>405</v>
      </c>
      <c r="N292" s="22" t="s">
        <v>953</v>
      </c>
      <c r="O292" s="23">
        <v>0.4491</v>
      </c>
      <c r="P292" s="23">
        <v>0.4622</v>
      </c>
      <c r="Q292" s="23">
        <v>0.52529999999999999</v>
      </c>
      <c r="R292" s="23">
        <v>0.88990000000000002</v>
      </c>
      <c r="S292" s="23">
        <v>0.52439999999999998</v>
      </c>
      <c r="T292" s="23">
        <v>0.89170000000000005</v>
      </c>
      <c r="U292" s="23">
        <v>0.32750000000000001</v>
      </c>
      <c r="V292" s="23">
        <v>0.48459999999999998</v>
      </c>
      <c r="W292" s="23">
        <v>0.29630000000000001</v>
      </c>
      <c r="X292" s="23">
        <v>0.64770000000000005</v>
      </c>
      <c r="Y292" s="23">
        <v>0.63260000000000005</v>
      </c>
      <c r="Z292" s="23">
        <v>0.70009999999999994</v>
      </c>
      <c r="AA292" s="30">
        <f t="shared" si="32"/>
        <v>3.3266032058075226E-2</v>
      </c>
      <c r="AB292" s="30">
        <f t="shared" si="33"/>
        <v>1.9206152563600452E-2</v>
      </c>
      <c r="AC292" s="30">
        <f t="shared" si="34"/>
        <v>0.17272417961079528</v>
      </c>
      <c r="AD292" s="30">
        <f t="shared" si="35"/>
        <v>9.9722351593849928E-2</v>
      </c>
      <c r="AE292" s="30">
        <f t="shared" si="36"/>
        <v>8.2401955208733918E-2</v>
      </c>
      <c r="AF292" s="30">
        <f t="shared" si="37"/>
        <v>4.7574791021514018E-2</v>
      </c>
      <c r="AG292" s="30">
        <f t="shared" si="38"/>
        <v>2.8925229279798043E-2</v>
      </c>
      <c r="AH292" s="30">
        <f t="shared" si="39"/>
        <v>1.6699988911063047E-2</v>
      </c>
    </row>
    <row r="293" spans="1:34" ht="15" customHeight="1" x14ac:dyDescent="0.2">
      <c r="A293" s="6">
        <v>349</v>
      </c>
      <c r="B293" s="6">
        <v>281</v>
      </c>
      <c r="C293" s="16">
        <v>15741</v>
      </c>
      <c r="D293" s="16" t="s">
        <v>109</v>
      </c>
      <c r="E293" s="17">
        <v>1212</v>
      </c>
      <c r="F293" s="16">
        <v>4052</v>
      </c>
      <c r="G293" s="16">
        <v>300.04899</v>
      </c>
      <c r="H293" s="18" t="s">
        <v>954</v>
      </c>
      <c r="I293" s="18">
        <v>440364</v>
      </c>
      <c r="J293" s="24" t="s">
        <v>955</v>
      </c>
      <c r="K293" s="20" t="s">
        <v>956</v>
      </c>
      <c r="L293" s="21" t="s">
        <v>59</v>
      </c>
      <c r="M293" s="21" t="s">
        <v>405</v>
      </c>
      <c r="N293" s="22" t="s">
        <v>957</v>
      </c>
      <c r="O293" s="23">
        <v>0.2074</v>
      </c>
      <c r="P293" s="23">
        <v>0.2074</v>
      </c>
      <c r="Q293" s="23">
        <v>0.2074</v>
      </c>
      <c r="R293" s="23">
        <v>0.2074</v>
      </c>
      <c r="S293" s="23">
        <v>0.2074</v>
      </c>
      <c r="T293" s="23">
        <v>0.2074</v>
      </c>
      <c r="U293" s="23">
        <v>0.2074</v>
      </c>
      <c r="V293" s="23">
        <v>0.2074</v>
      </c>
      <c r="W293" s="23">
        <v>0.2074</v>
      </c>
      <c r="X293" s="23">
        <v>0.56520000000000004</v>
      </c>
      <c r="Y293" s="23">
        <v>0.2074</v>
      </c>
      <c r="Z293" s="23">
        <v>0.2074</v>
      </c>
      <c r="AA293" s="30">
        <f t="shared" si="32"/>
        <v>0</v>
      </c>
      <c r="AB293" s="30">
        <f t="shared" si="33"/>
        <v>0</v>
      </c>
      <c r="AC293" s="30">
        <f t="shared" si="34"/>
        <v>0</v>
      </c>
      <c r="AD293" s="30">
        <f t="shared" si="35"/>
        <v>0</v>
      </c>
      <c r="AE293" s="30">
        <f t="shared" si="36"/>
        <v>0</v>
      </c>
      <c r="AF293" s="30">
        <f t="shared" si="37"/>
        <v>0</v>
      </c>
      <c r="AG293" s="30">
        <f t="shared" si="38"/>
        <v>0.16866853753903108</v>
      </c>
      <c r="AH293" s="30">
        <f t="shared" si="39"/>
        <v>9.7380825551980091E-2</v>
      </c>
    </row>
    <row r="294" spans="1:34" ht="15" customHeight="1" x14ac:dyDescent="0.2">
      <c r="A294" s="6">
        <v>350</v>
      </c>
      <c r="B294" s="6">
        <v>282</v>
      </c>
      <c r="C294" s="16">
        <v>15107</v>
      </c>
      <c r="D294" s="16" t="s">
        <v>109</v>
      </c>
      <c r="E294" s="17">
        <v>1213</v>
      </c>
      <c r="F294" s="16">
        <v>4114</v>
      </c>
      <c r="G294" s="16">
        <v>300.04899</v>
      </c>
      <c r="H294" s="18" t="s">
        <v>958</v>
      </c>
      <c r="I294" s="18">
        <v>439219</v>
      </c>
      <c r="J294" s="24" t="s">
        <v>959</v>
      </c>
      <c r="K294" s="20" t="s">
        <v>667</v>
      </c>
      <c r="L294" s="21" t="s">
        <v>59</v>
      </c>
      <c r="M294" s="21" t="s">
        <v>405</v>
      </c>
      <c r="N294" s="22" t="s">
        <v>960</v>
      </c>
      <c r="O294" s="23">
        <v>0.42409999999999998</v>
      </c>
      <c r="P294" s="23">
        <v>0.42409999999999998</v>
      </c>
      <c r="Q294" s="23">
        <v>0.42409999999999998</v>
      </c>
      <c r="R294" s="23">
        <v>0.42409999999999998</v>
      </c>
      <c r="S294" s="23">
        <v>0.42409999999999998</v>
      </c>
      <c r="T294" s="23">
        <v>0.42409999999999998</v>
      </c>
      <c r="U294" s="23">
        <v>0.42409999999999998</v>
      </c>
      <c r="V294" s="23">
        <v>0.42409999999999998</v>
      </c>
      <c r="W294" s="23">
        <v>0.42409999999999998</v>
      </c>
      <c r="X294" s="23">
        <v>0.42409999999999998</v>
      </c>
      <c r="Y294" s="23">
        <v>0.42409999999999998</v>
      </c>
      <c r="Z294" s="23">
        <v>0.42409999999999998</v>
      </c>
      <c r="AA294" s="30">
        <f t="shared" si="32"/>
        <v>0</v>
      </c>
      <c r="AB294" s="30">
        <f t="shared" si="33"/>
        <v>0</v>
      </c>
      <c r="AC294" s="30">
        <f t="shared" si="34"/>
        <v>0</v>
      </c>
      <c r="AD294" s="30">
        <f t="shared" si="35"/>
        <v>0</v>
      </c>
      <c r="AE294" s="30">
        <f t="shared" si="36"/>
        <v>0</v>
      </c>
      <c r="AF294" s="30">
        <f t="shared" si="37"/>
        <v>0</v>
      </c>
      <c r="AG294" s="30">
        <f t="shared" si="38"/>
        <v>0</v>
      </c>
      <c r="AH294" s="30">
        <f t="shared" si="39"/>
        <v>0</v>
      </c>
    </row>
    <row r="295" spans="1:34" ht="15" customHeight="1" x14ac:dyDescent="0.2">
      <c r="A295" s="6">
        <v>175</v>
      </c>
      <c r="B295" s="6">
        <v>283</v>
      </c>
      <c r="C295" s="16">
        <v>15720</v>
      </c>
      <c r="D295" s="16" t="s">
        <v>76</v>
      </c>
      <c r="E295" s="17">
        <v>100000282</v>
      </c>
      <c r="F295" s="16">
        <v>1492</v>
      </c>
      <c r="G295" s="16">
        <v>190.071</v>
      </c>
      <c r="H295" s="25">
        <v>1430871</v>
      </c>
      <c r="I295" s="18">
        <v>70914</v>
      </c>
      <c r="J295" s="24" t="s">
        <v>961</v>
      </c>
      <c r="K295" s="20" t="s">
        <v>962</v>
      </c>
      <c r="L295" s="21" t="s">
        <v>66</v>
      </c>
      <c r="M295" s="21" t="s">
        <v>67</v>
      </c>
      <c r="N295" s="22" t="s">
        <v>963</v>
      </c>
      <c r="O295" s="23">
        <v>3.3799999999999997E-2</v>
      </c>
      <c r="P295" s="23">
        <v>3.3799999999999997E-2</v>
      </c>
      <c r="Q295" s="23">
        <v>3.3799999999999997E-2</v>
      </c>
      <c r="R295" s="23">
        <v>0.16700000000000001</v>
      </c>
      <c r="S295" s="23">
        <v>3.3799999999999997E-2</v>
      </c>
      <c r="T295" s="23">
        <v>8.5300000000000001E-2</v>
      </c>
      <c r="U295" s="23">
        <v>0.1026</v>
      </c>
      <c r="V295" s="23">
        <v>0.14990000000000001</v>
      </c>
      <c r="W295" s="23">
        <v>6.3600000000000004E-2</v>
      </c>
      <c r="X295" s="23">
        <v>3.3799999999999997E-2</v>
      </c>
      <c r="Y295" s="23">
        <v>3.3799999999999997E-2</v>
      </c>
      <c r="Z295" s="23">
        <v>3.3799999999999997E-2</v>
      </c>
      <c r="AA295" s="30">
        <f t="shared" si="32"/>
        <v>0</v>
      </c>
      <c r="AB295" s="30">
        <f t="shared" si="33"/>
        <v>0</v>
      </c>
      <c r="AC295" s="30">
        <f t="shared" si="34"/>
        <v>5.4842582806509846E-2</v>
      </c>
      <c r="AD295" s="30">
        <f t="shared" si="35"/>
        <v>3.1663379946392803E-2</v>
      </c>
      <c r="AE295" s="30">
        <f t="shared" si="36"/>
        <v>3.5286100505565798E-2</v>
      </c>
      <c r="AF295" s="30">
        <f t="shared" si="37"/>
        <v>2.0372439625540605E-2</v>
      </c>
      <c r="AG295" s="30">
        <f t="shared" si="38"/>
        <v>0</v>
      </c>
      <c r="AH295" s="30">
        <f t="shared" si="39"/>
        <v>0</v>
      </c>
    </row>
    <row r="296" spans="1:34" ht="15" customHeight="1" x14ac:dyDescent="0.2">
      <c r="A296" s="6">
        <v>176</v>
      </c>
      <c r="B296" s="6">
        <v>284</v>
      </c>
      <c r="C296" s="16">
        <v>33943</v>
      </c>
      <c r="D296" s="16" t="s">
        <v>76</v>
      </c>
      <c r="E296" s="17">
        <v>100001253</v>
      </c>
      <c r="F296" s="16">
        <v>1193</v>
      </c>
      <c r="G296" s="16">
        <v>189.08698999999999</v>
      </c>
      <c r="H296" s="18" t="s">
        <v>964</v>
      </c>
      <c r="I296" s="18">
        <v>182230</v>
      </c>
      <c r="J296" s="24" t="s">
        <v>965</v>
      </c>
      <c r="K296" s="21"/>
      <c r="L296" s="21" t="s">
        <v>66</v>
      </c>
      <c r="M296" s="21" t="s">
        <v>67</v>
      </c>
      <c r="N296" s="22" t="s">
        <v>966</v>
      </c>
      <c r="O296" s="23">
        <v>0.27850000000000003</v>
      </c>
      <c r="P296" s="23">
        <v>0.27850000000000003</v>
      </c>
      <c r="Q296" s="23">
        <v>0.95879999999999999</v>
      </c>
      <c r="R296" s="23">
        <v>1.0213000000000001</v>
      </c>
      <c r="S296" s="23">
        <v>0.27850000000000003</v>
      </c>
      <c r="T296" s="23">
        <v>1.1114999999999999</v>
      </c>
      <c r="U296" s="23">
        <v>0.27850000000000003</v>
      </c>
      <c r="V296" s="23">
        <v>0.27850000000000003</v>
      </c>
      <c r="W296" s="23">
        <v>0.27850000000000003</v>
      </c>
      <c r="X296" s="23">
        <v>0.44</v>
      </c>
      <c r="Y296" s="23">
        <v>0.45219999999999999</v>
      </c>
      <c r="Z296" s="23">
        <v>0.4173</v>
      </c>
      <c r="AA296" s="30">
        <f t="shared" si="32"/>
        <v>0.32069649549413892</v>
      </c>
      <c r="AB296" s="30">
        <f t="shared" si="33"/>
        <v>0.18515420800171073</v>
      </c>
      <c r="AC296" s="30">
        <f t="shared" si="34"/>
        <v>0.37324059562462164</v>
      </c>
      <c r="AD296" s="30">
        <f t="shared" si="35"/>
        <v>0.21549055835637157</v>
      </c>
      <c r="AE296" s="30">
        <f t="shared" si="36"/>
        <v>0</v>
      </c>
      <c r="AF296" s="30">
        <f t="shared" si="37"/>
        <v>0</v>
      </c>
      <c r="AG296" s="30">
        <f t="shared" si="38"/>
        <v>1.4461212489506768E-2</v>
      </c>
      <c r="AH296" s="30">
        <f t="shared" si="39"/>
        <v>8.3491849236251112E-3</v>
      </c>
    </row>
    <row r="297" spans="1:34" ht="15" customHeight="1" x14ac:dyDescent="0.2">
      <c r="A297" s="6">
        <v>243</v>
      </c>
      <c r="B297" s="6">
        <v>285</v>
      </c>
      <c r="C297" s="16">
        <v>33967</v>
      </c>
      <c r="D297" s="16" t="s">
        <v>56</v>
      </c>
      <c r="E297" s="17">
        <v>100001276</v>
      </c>
      <c r="F297" s="16">
        <v>2325</v>
      </c>
      <c r="G297" s="16">
        <v>172.09791000000001</v>
      </c>
      <c r="H297" s="18" t="s">
        <v>967</v>
      </c>
      <c r="I297" s="18">
        <v>2802421</v>
      </c>
      <c r="J297" s="19"/>
      <c r="K297" s="21"/>
      <c r="L297" s="21" t="s">
        <v>66</v>
      </c>
      <c r="M297" s="21" t="s">
        <v>136</v>
      </c>
      <c r="N297" s="22" t="s">
        <v>968</v>
      </c>
      <c r="O297" s="23">
        <v>0.14269999999999999</v>
      </c>
      <c r="P297" s="23">
        <v>0.14269999999999999</v>
      </c>
      <c r="Q297" s="23">
        <v>0.14269999999999999</v>
      </c>
      <c r="R297" s="23">
        <v>0.14269999999999999</v>
      </c>
      <c r="S297" s="23">
        <v>0.14269999999999999</v>
      </c>
      <c r="T297" s="23">
        <v>0.14269999999999999</v>
      </c>
      <c r="U297" s="23">
        <v>0.18859999999999999</v>
      </c>
      <c r="V297" s="23">
        <v>0.25140000000000001</v>
      </c>
      <c r="W297" s="23">
        <v>0.14269999999999999</v>
      </c>
      <c r="X297" s="23">
        <v>0.14269999999999999</v>
      </c>
      <c r="Y297" s="23">
        <v>0.2152</v>
      </c>
      <c r="Z297" s="23">
        <v>0.14269999999999999</v>
      </c>
      <c r="AA297" s="30">
        <f t="shared" si="32"/>
        <v>0</v>
      </c>
      <c r="AB297" s="30">
        <f t="shared" si="33"/>
        <v>0</v>
      </c>
      <c r="AC297" s="30">
        <f t="shared" si="34"/>
        <v>0</v>
      </c>
      <c r="AD297" s="30">
        <f t="shared" si="35"/>
        <v>0</v>
      </c>
      <c r="AE297" s="30">
        <f t="shared" si="36"/>
        <v>4.4555009694633517E-2</v>
      </c>
      <c r="AF297" s="30">
        <f t="shared" si="37"/>
        <v>2.5723846840943049E-2</v>
      </c>
      <c r="AG297" s="30">
        <f t="shared" si="38"/>
        <v>3.4176827757349947E-2</v>
      </c>
      <c r="AH297" s="30">
        <f t="shared" si="39"/>
        <v>1.9732000705753466E-2</v>
      </c>
    </row>
    <row r="298" spans="1:34" ht="15" customHeight="1" x14ac:dyDescent="0.2">
      <c r="A298" s="6">
        <v>244</v>
      </c>
      <c r="B298" s="6">
        <v>286</v>
      </c>
      <c r="C298" s="16">
        <v>1587</v>
      </c>
      <c r="D298" s="16" t="s">
        <v>56</v>
      </c>
      <c r="E298" s="17">
        <v>1082</v>
      </c>
      <c r="F298" s="16">
        <v>2400</v>
      </c>
      <c r="G298" s="16">
        <v>172.09791000000001</v>
      </c>
      <c r="H298" s="18" t="s">
        <v>969</v>
      </c>
      <c r="I298" s="18">
        <v>70912</v>
      </c>
      <c r="J298" s="24" t="s">
        <v>970</v>
      </c>
      <c r="K298" s="21"/>
      <c r="L298" s="21" t="s">
        <v>66</v>
      </c>
      <c r="M298" s="21" t="s">
        <v>136</v>
      </c>
      <c r="N298" s="22" t="s">
        <v>971</v>
      </c>
      <c r="O298" s="23">
        <v>0.127</v>
      </c>
      <c r="P298" s="23">
        <v>0.127</v>
      </c>
      <c r="Q298" s="23">
        <v>0.127</v>
      </c>
      <c r="R298" s="23">
        <v>0.127</v>
      </c>
      <c r="S298" s="23">
        <v>0.127</v>
      </c>
      <c r="T298" s="23">
        <v>0.127</v>
      </c>
      <c r="U298" s="23">
        <v>0.127</v>
      </c>
      <c r="V298" s="23">
        <v>0.155</v>
      </c>
      <c r="W298" s="23">
        <v>0.127</v>
      </c>
      <c r="X298" s="23">
        <v>0.127</v>
      </c>
      <c r="Y298" s="23">
        <v>0.127</v>
      </c>
      <c r="Z298" s="23">
        <v>0.127</v>
      </c>
      <c r="AA298" s="30">
        <f t="shared" si="32"/>
        <v>0</v>
      </c>
      <c r="AB298" s="30">
        <f t="shared" si="33"/>
        <v>0</v>
      </c>
      <c r="AC298" s="30">
        <f t="shared" si="34"/>
        <v>0</v>
      </c>
      <c r="AD298" s="30">
        <f t="shared" si="35"/>
        <v>0</v>
      </c>
      <c r="AE298" s="30">
        <f t="shared" si="36"/>
        <v>1.3199326582148885E-2</v>
      </c>
      <c r="AF298" s="30">
        <f t="shared" si="37"/>
        <v>7.6206347553254422E-3</v>
      </c>
      <c r="AG298" s="30">
        <f t="shared" si="38"/>
        <v>0</v>
      </c>
      <c r="AH298" s="30">
        <f t="shared" si="39"/>
        <v>0</v>
      </c>
    </row>
    <row r="299" spans="1:34" ht="15" customHeight="1" x14ac:dyDescent="0.2">
      <c r="A299" s="6">
        <v>120</v>
      </c>
      <c r="B299" s="6">
        <v>287</v>
      </c>
      <c r="C299" s="16">
        <v>1589</v>
      </c>
      <c r="D299" s="16" t="s">
        <v>56</v>
      </c>
      <c r="E299" s="17">
        <v>1083</v>
      </c>
      <c r="F299" s="16">
        <v>1787</v>
      </c>
      <c r="G299" s="16">
        <v>190.05434</v>
      </c>
      <c r="H299" s="18" t="s">
        <v>972</v>
      </c>
      <c r="I299" s="18">
        <v>448580</v>
      </c>
      <c r="J299" s="24" t="s">
        <v>973</v>
      </c>
      <c r="K299" s="21"/>
      <c r="L299" s="21" t="s">
        <v>66</v>
      </c>
      <c r="M299" s="21" t="s">
        <v>145</v>
      </c>
      <c r="N299" s="22" t="s">
        <v>974</v>
      </c>
      <c r="O299" s="23">
        <v>0.1026</v>
      </c>
      <c r="P299" s="23">
        <v>8.4199999999999997E-2</v>
      </c>
      <c r="Q299" s="23">
        <v>0.15540000000000001</v>
      </c>
      <c r="R299" s="23">
        <v>0.25180000000000002</v>
      </c>
      <c r="S299" s="23">
        <v>0.27610000000000001</v>
      </c>
      <c r="T299" s="23">
        <v>0.26440000000000002</v>
      </c>
      <c r="U299" s="23">
        <v>0.15529999999999999</v>
      </c>
      <c r="V299" s="23">
        <v>0.1208</v>
      </c>
      <c r="W299" s="23">
        <v>0.2137</v>
      </c>
      <c r="X299" s="23">
        <v>0.4294</v>
      </c>
      <c r="Y299" s="23">
        <v>0.39500000000000002</v>
      </c>
      <c r="Z299" s="23">
        <v>0.2868</v>
      </c>
      <c r="AA299" s="30">
        <f t="shared" si="32"/>
        <v>3.0176959569991283E-2</v>
      </c>
      <c r="AB299" s="30">
        <f t="shared" si="33"/>
        <v>1.742267573105892E-2</v>
      </c>
      <c r="AC299" s="30">
        <f t="shared" si="34"/>
        <v>9.9227012451247321E-3</v>
      </c>
      <c r="AD299" s="30">
        <f t="shared" si="35"/>
        <v>5.7288742349609996E-3</v>
      </c>
      <c r="AE299" s="30">
        <f t="shared" si="36"/>
        <v>3.8342346766409033E-2</v>
      </c>
      <c r="AF299" s="30">
        <f t="shared" si="37"/>
        <v>2.2136964226948233E-2</v>
      </c>
      <c r="AG299" s="30">
        <f t="shared" si="38"/>
        <v>6.0759416279838482E-2</v>
      </c>
      <c r="AH299" s="30">
        <f t="shared" si="39"/>
        <v>3.5079465344969279E-2</v>
      </c>
    </row>
    <row r="300" spans="1:34" ht="15" customHeight="1" x14ac:dyDescent="0.2">
      <c r="A300" s="6">
        <v>137</v>
      </c>
      <c r="B300" s="6">
        <v>288</v>
      </c>
      <c r="C300" s="16">
        <v>45428</v>
      </c>
      <c r="D300" s="16" t="s">
        <v>76</v>
      </c>
      <c r="E300" s="17">
        <v>100005463</v>
      </c>
      <c r="F300" s="16">
        <v>1400</v>
      </c>
      <c r="G300" s="16">
        <v>208.06380999999999</v>
      </c>
      <c r="I300" s="18">
        <v>193368</v>
      </c>
      <c r="J300" s="19"/>
      <c r="K300" s="21"/>
      <c r="L300" s="21" t="s">
        <v>66</v>
      </c>
      <c r="M300" s="21" t="s">
        <v>145</v>
      </c>
      <c r="N300" s="22" t="s">
        <v>975</v>
      </c>
      <c r="O300" s="23">
        <v>0.1235</v>
      </c>
      <c r="P300" s="23">
        <v>0.2823</v>
      </c>
      <c r="Q300" s="23">
        <v>0.46450000000000002</v>
      </c>
      <c r="R300" s="23">
        <v>8.0199999999999994E-2</v>
      </c>
      <c r="S300" s="23">
        <v>8.5900000000000004E-2</v>
      </c>
      <c r="T300" s="23">
        <v>2.9588999999999999</v>
      </c>
      <c r="U300" s="23">
        <v>0.41670000000000001</v>
      </c>
      <c r="V300" s="23">
        <v>0.4037</v>
      </c>
      <c r="W300" s="23">
        <v>0.33889999999999998</v>
      </c>
      <c r="X300" s="23">
        <v>0.2797</v>
      </c>
      <c r="Y300" s="23">
        <v>0.25669999999999998</v>
      </c>
      <c r="Z300" s="23">
        <v>7.3800000000000004E-2</v>
      </c>
      <c r="AA300" s="30">
        <f t="shared" si="32"/>
        <v>0.13932188150705777</v>
      </c>
      <c r="AB300" s="30">
        <f t="shared" si="33"/>
        <v>8.0437525792104947E-2</v>
      </c>
      <c r="AC300" s="30">
        <f t="shared" si="34"/>
        <v>1.3556906882553343</v>
      </c>
      <c r="AD300" s="30">
        <f t="shared" si="35"/>
        <v>0.7827083838020864</v>
      </c>
      <c r="AE300" s="30">
        <f t="shared" si="36"/>
        <v>3.4027570520910787E-2</v>
      </c>
      <c r="AF300" s="30">
        <f t="shared" si="37"/>
        <v>1.9645827000116817E-2</v>
      </c>
      <c r="AG300" s="30">
        <f t="shared" si="38"/>
        <v>9.2120826454535662E-2</v>
      </c>
      <c r="AH300" s="30">
        <f t="shared" si="39"/>
        <v>5.3185983951496964E-2</v>
      </c>
    </row>
    <row r="301" spans="1:34" ht="15" customHeight="1" x14ac:dyDescent="0.2">
      <c r="A301" s="6">
        <v>53</v>
      </c>
      <c r="B301" s="6">
        <v>289</v>
      </c>
      <c r="C301" s="16">
        <v>33950</v>
      </c>
      <c r="D301" s="16" t="s">
        <v>56</v>
      </c>
      <c r="E301" s="17">
        <v>100001256</v>
      </c>
      <c r="F301" s="16">
        <v>2597</v>
      </c>
      <c r="G301" s="16">
        <v>206.08225999999999</v>
      </c>
      <c r="H301" s="18" t="s">
        <v>976</v>
      </c>
      <c r="I301" s="18">
        <v>74839</v>
      </c>
      <c r="J301" s="24" t="s">
        <v>977</v>
      </c>
      <c r="K301" s="21"/>
      <c r="L301" s="21" t="s">
        <v>66</v>
      </c>
      <c r="M301" s="21" t="s">
        <v>223</v>
      </c>
      <c r="N301" s="22" t="s">
        <v>978</v>
      </c>
      <c r="O301" s="23">
        <v>4.58E-2</v>
      </c>
      <c r="P301" s="23">
        <v>4.58E-2</v>
      </c>
      <c r="Q301" s="23">
        <v>0.2218</v>
      </c>
      <c r="R301" s="23">
        <v>4.58E-2</v>
      </c>
      <c r="S301" s="23">
        <v>4.58E-2</v>
      </c>
      <c r="T301" s="23">
        <v>5.8000000000000003E-2</v>
      </c>
      <c r="U301" s="23">
        <v>8.7800000000000003E-2</v>
      </c>
      <c r="V301" s="23">
        <v>0.17330000000000001</v>
      </c>
      <c r="W301" s="23">
        <v>4.58E-2</v>
      </c>
      <c r="X301" s="23">
        <v>4.58E-2</v>
      </c>
      <c r="Y301" s="23">
        <v>4.58E-2</v>
      </c>
      <c r="Z301" s="23">
        <v>4.58E-2</v>
      </c>
      <c r="AA301" s="30">
        <f t="shared" si="32"/>
        <v>8.2967195659221574E-2</v>
      </c>
      <c r="AB301" s="30">
        <f t="shared" si="33"/>
        <v>4.7901132747759929E-2</v>
      </c>
      <c r="AC301" s="30">
        <f t="shared" si="34"/>
        <v>5.7511351536505871E-3</v>
      </c>
      <c r="AD301" s="30">
        <f t="shared" si="35"/>
        <v>3.3204194291060864E-3</v>
      </c>
      <c r="AE301" s="30">
        <f t="shared" si="36"/>
        <v>5.3051861418804143E-2</v>
      </c>
      <c r="AF301" s="30">
        <f t="shared" si="37"/>
        <v>3.0629506471157295E-2</v>
      </c>
      <c r="AG301" s="30">
        <f t="shared" si="38"/>
        <v>0</v>
      </c>
      <c r="AH301" s="30">
        <f t="shared" si="39"/>
        <v>0</v>
      </c>
    </row>
    <row r="302" spans="1:34" ht="15" customHeight="1" x14ac:dyDescent="0.2">
      <c r="A302" s="6">
        <v>179</v>
      </c>
      <c r="B302" s="6">
        <v>290</v>
      </c>
      <c r="C302" s="16">
        <v>34387</v>
      </c>
      <c r="D302" s="16" t="s">
        <v>76</v>
      </c>
      <c r="E302" s="17">
        <v>100001334</v>
      </c>
      <c r="F302" s="16">
        <v>2210</v>
      </c>
      <c r="G302" s="16">
        <v>158.08116999999999</v>
      </c>
      <c r="H302" s="18" t="s">
        <v>979</v>
      </c>
      <c r="I302" s="18">
        <v>322640</v>
      </c>
      <c r="J302" s="19"/>
      <c r="K302" s="21"/>
      <c r="L302" s="21" t="s">
        <v>66</v>
      </c>
      <c r="M302" s="21" t="s">
        <v>67</v>
      </c>
      <c r="N302" s="22" t="s">
        <v>980</v>
      </c>
      <c r="O302" s="23">
        <v>0.1542</v>
      </c>
      <c r="P302" s="23">
        <v>0.1542</v>
      </c>
      <c r="Q302" s="23">
        <v>0.1542</v>
      </c>
      <c r="R302" s="23">
        <v>0.1542</v>
      </c>
      <c r="S302" s="23">
        <v>0.28870000000000001</v>
      </c>
      <c r="T302" s="23">
        <v>0.75349999999999995</v>
      </c>
      <c r="U302" s="23">
        <v>0.22109999999999999</v>
      </c>
      <c r="V302" s="23">
        <v>0.1542</v>
      </c>
      <c r="W302" s="23">
        <v>0.1542</v>
      </c>
      <c r="X302" s="23">
        <v>0.1542</v>
      </c>
      <c r="Y302" s="23">
        <v>0.5403</v>
      </c>
      <c r="Z302" s="23">
        <v>0.1542</v>
      </c>
      <c r="AA302" s="30">
        <f t="shared" si="32"/>
        <v>0</v>
      </c>
      <c r="AB302" s="30">
        <f t="shared" si="33"/>
        <v>0</v>
      </c>
      <c r="AC302" s="30">
        <f t="shared" si="34"/>
        <v>0.25675102077044731</v>
      </c>
      <c r="AD302" s="30">
        <f t="shared" si="35"/>
        <v>0.14823527095652897</v>
      </c>
      <c r="AE302" s="30">
        <f t="shared" si="36"/>
        <v>3.1536962440920087E-2</v>
      </c>
      <c r="AF302" s="30">
        <f t="shared" si="37"/>
        <v>1.8207873754688332E-2</v>
      </c>
      <c r="AG302" s="30">
        <f t="shared" si="38"/>
        <v>0.18200928547741732</v>
      </c>
      <c r="AH302" s="30">
        <f t="shared" si="39"/>
        <v>0.10508310996539834</v>
      </c>
    </row>
    <row r="303" spans="1:34" ht="15" customHeight="1" x14ac:dyDescent="0.2">
      <c r="A303" s="6">
        <v>271</v>
      </c>
      <c r="B303" s="6">
        <v>291</v>
      </c>
      <c r="C303" s="16">
        <v>37496</v>
      </c>
      <c r="D303" s="16" t="s">
        <v>76</v>
      </c>
      <c r="E303" s="17">
        <v>192</v>
      </c>
      <c r="F303" s="16">
        <v>840</v>
      </c>
      <c r="G303" s="16">
        <v>131.11788999999999</v>
      </c>
      <c r="H303" s="18" t="s">
        <v>981</v>
      </c>
      <c r="I303" s="18">
        <v>122356</v>
      </c>
      <c r="J303" s="24" t="s">
        <v>982</v>
      </c>
      <c r="K303" s="21"/>
      <c r="L303" s="21" t="s">
        <v>66</v>
      </c>
      <c r="M303" s="21" t="s">
        <v>312</v>
      </c>
      <c r="N303" s="22" t="s">
        <v>983</v>
      </c>
      <c r="O303" s="23">
        <v>5.7000000000000002E-2</v>
      </c>
      <c r="P303" s="23">
        <v>0.11409999999999999</v>
      </c>
      <c r="Q303" s="23">
        <v>0.224</v>
      </c>
      <c r="R303" s="23">
        <v>1.0075000000000001</v>
      </c>
      <c r="S303" s="23">
        <v>2.0767000000000002</v>
      </c>
      <c r="T303" s="23">
        <v>1.5029999999999999</v>
      </c>
      <c r="U303" s="23">
        <v>0.12239999999999999</v>
      </c>
      <c r="V303" s="23">
        <v>0.23169999999999999</v>
      </c>
      <c r="W303" s="23">
        <v>5.7000000000000002E-2</v>
      </c>
      <c r="X303" s="23">
        <v>0.42659999999999998</v>
      </c>
      <c r="Y303" s="23">
        <v>1.0888</v>
      </c>
      <c r="Z303" s="23">
        <v>0.23200000000000001</v>
      </c>
      <c r="AA303" s="30">
        <f t="shared" si="32"/>
        <v>6.9304016237637114E-2</v>
      </c>
      <c r="AB303" s="30">
        <f t="shared" si="33"/>
        <v>4.0012692430721988E-2</v>
      </c>
      <c r="AC303" s="30">
        <f t="shared" si="34"/>
        <v>0.43688805838058248</v>
      </c>
      <c r="AD303" s="30">
        <f t="shared" si="35"/>
        <v>0.25223743811176225</v>
      </c>
      <c r="AE303" s="30">
        <f t="shared" si="36"/>
        <v>7.2067668818194014E-2</v>
      </c>
      <c r="AF303" s="30">
        <f t="shared" si="37"/>
        <v>4.1608287992053114E-2</v>
      </c>
      <c r="AG303" s="30">
        <f t="shared" si="38"/>
        <v>0.36674002902449698</v>
      </c>
      <c r="AH303" s="30">
        <f t="shared" si="39"/>
        <v>0.21173745447990452</v>
      </c>
    </row>
    <row r="304" spans="1:34" ht="15" customHeight="1" x14ac:dyDescent="0.2">
      <c r="A304" s="6">
        <v>17</v>
      </c>
      <c r="B304" s="6">
        <v>292</v>
      </c>
      <c r="C304" s="16">
        <v>37076</v>
      </c>
      <c r="D304" s="16" t="s">
        <v>76</v>
      </c>
      <c r="E304" s="17">
        <v>100001851</v>
      </c>
      <c r="F304" s="16">
        <v>1021</v>
      </c>
      <c r="G304" s="16">
        <v>148.06044</v>
      </c>
      <c r="H304" s="18" t="s">
        <v>984</v>
      </c>
      <c r="I304" s="18">
        <v>65249</v>
      </c>
      <c r="J304" s="19"/>
      <c r="K304" s="20" t="s">
        <v>985</v>
      </c>
      <c r="L304" s="21" t="s">
        <v>66</v>
      </c>
      <c r="M304" s="21" t="s">
        <v>446</v>
      </c>
      <c r="N304" s="22" t="s">
        <v>986</v>
      </c>
      <c r="O304" s="23">
        <v>0.89739999999999998</v>
      </c>
      <c r="P304" s="23">
        <v>0.85009999999999997</v>
      </c>
      <c r="Q304" s="23">
        <v>0.92789999999999995</v>
      </c>
      <c r="R304" s="23">
        <v>1.0721000000000001</v>
      </c>
      <c r="S304" s="23">
        <v>1.1376999999999999</v>
      </c>
      <c r="T304" s="23">
        <v>1.8317000000000001</v>
      </c>
      <c r="U304" s="23">
        <v>0.83089999999999997</v>
      </c>
      <c r="V304" s="23">
        <v>0.89429999999999998</v>
      </c>
      <c r="W304" s="23">
        <v>0.69710000000000005</v>
      </c>
      <c r="X304" s="23">
        <v>0.90739999999999998</v>
      </c>
      <c r="Y304" s="23">
        <v>0.91590000000000005</v>
      </c>
      <c r="Z304" s="23">
        <v>0.83899999999999997</v>
      </c>
      <c r="AA304" s="30">
        <f t="shared" si="32"/>
        <v>3.2007603263391436E-2</v>
      </c>
      <c r="AB304" s="30">
        <f t="shared" si="33"/>
        <v>1.8479598360233791E-2</v>
      </c>
      <c r="AC304" s="30">
        <f t="shared" si="34"/>
        <v>0.34366190103388267</v>
      </c>
      <c r="AD304" s="30">
        <f t="shared" si="35"/>
        <v>0.19841329107213071</v>
      </c>
      <c r="AE304" s="30">
        <f t="shared" si="36"/>
        <v>8.2198837515435108E-2</v>
      </c>
      <c r="AF304" s="30">
        <f t="shared" si="37"/>
        <v>4.7457520966610774E-2</v>
      </c>
      <c r="AG304" s="30">
        <f t="shared" si="38"/>
        <v>3.4422892899283714E-2</v>
      </c>
      <c r="AH304" s="30">
        <f t="shared" si="39"/>
        <v>1.987406648168711E-2</v>
      </c>
    </row>
    <row r="305" spans="1:34" ht="15" customHeight="1" x14ac:dyDescent="0.2">
      <c r="A305" s="6">
        <v>27</v>
      </c>
      <c r="B305" s="6">
        <v>293</v>
      </c>
      <c r="C305" s="16">
        <v>48187</v>
      </c>
      <c r="D305" s="16" t="s">
        <v>56</v>
      </c>
      <c r="E305" s="17">
        <v>100005466</v>
      </c>
      <c r="F305" s="16">
        <v>800</v>
      </c>
      <c r="G305" s="16">
        <v>166.01795000000001</v>
      </c>
      <c r="I305" s="18">
        <v>159864</v>
      </c>
      <c r="J305" s="19"/>
      <c r="K305" s="21"/>
      <c r="L305" s="21" t="s">
        <v>66</v>
      </c>
      <c r="M305" s="21" t="s">
        <v>446</v>
      </c>
      <c r="N305" s="22" t="s">
        <v>987</v>
      </c>
      <c r="O305" s="23">
        <v>0.7177</v>
      </c>
      <c r="P305" s="23">
        <v>1.1773</v>
      </c>
      <c r="Q305" s="23">
        <v>0.75139999999999996</v>
      </c>
      <c r="R305" s="23">
        <v>1.0871</v>
      </c>
      <c r="S305" s="23">
        <v>0.87239999999999995</v>
      </c>
      <c r="T305" s="23">
        <v>0.99860000000000004</v>
      </c>
      <c r="U305" s="23">
        <v>1.2766</v>
      </c>
      <c r="V305" s="23">
        <v>0.81669999999999998</v>
      </c>
      <c r="W305" s="23">
        <v>1.0014000000000001</v>
      </c>
      <c r="X305" s="23">
        <v>0.95120000000000005</v>
      </c>
      <c r="Y305" s="23">
        <v>0.92679999999999996</v>
      </c>
      <c r="Z305" s="23">
        <v>1.3064</v>
      </c>
      <c r="AA305" s="30">
        <f t="shared" si="32"/>
        <v>0.20916730677192905</v>
      </c>
      <c r="AB305" s="30">
        <f t="shared" si="33"/>
        <v>0.12076280087044228</v>
      </c>
      <c r="AC305" s="30">
        <f t="shared" si="34"/>
        <v>8.8100182872808061E-2</v>
      </c>
      <c r="AD305" s="30">
        <f t="shared" si="35"/>
        <v>5.0864664297270996E-2</v>
      </c>
      <c r="AE305" s="30">
        <f t="shared" si="36"/>
        <v>0.18896123647163374</v>
      </c>
      <c r="AF305" s="30">
        <f t="shared" si="37"/>
        <v>0.10909682074330228</v>
      </c>
      <c r="AG305" s="30">
        <f t="shared" si="38"/>
        <v>0.17348024543317728</v>
      </c>
      <c r="AH305" s="30">
        <f t="shared" si="39"/>
        <v>0.10015886639992726</v>
      </c>
    </row>
    <row r="306" spans="1:34" ht="15" customHeight="1" x14ac:dyDescent="0.2">
      <c r="A306" s="6">
        <v>121</v>
      </c>
      <c r="B306" s="6">
        <v>294</v>
      </c>
      <c r="C306" s="16">
        <v>33939</v>
      </c>
      <c r="D306" s="16" t="s">
        <v>109</v>
      </c>
      <c r="E306" s="17">
        <v>100001274</v>
      </c>
      <c r="F306" s="16">
        <v>1700</v>
      </c>
      <c r="G306" s="16">
        <v>160.06153</v>
      </c>
      <c r="H306" s="18" t="s">
        <v>988</v>
      </c>
      <c r="I306" s="18">
        <v>152204</v>
      </c>
      <c r="J306" s="24" t="s">
        <v>989</v>
      </c>
      <c r="K306" s="21"/>
      <c r="L306" s="21" t="s">
        <v>66</v>
      </c>
      <c r="M306" s="21" t="s">
        <v>145</v>
      </c>
      <c r="N306" s="22" t="s">
        <v>990</v>
      </c>
      <c r="O306" s="23">
        <v>0.52249999999999996</v>
      </c>
      <c r="P306" s="23">
        <v>0.34320000000000001</v>
      </c>
      <c r="Q306" s="23">
        <v>0.49619999999999997</v>
      </c>
      <c r="R306" s="23">
        <v>1.2937000000000001</v>
      </c>
      <c r="S306" s="23">
        <v>1.2629999999999999</v>
      </c>
      <c r="T306" s="23">
        <v>1.3242</v>
      </c>
      <c r="U306" s="23">
        <v>0.33879999999999999</v>
      </c>
      <c r="V306" s="23">
        <v>0.27429999999999999</v>
      </c>
      <c r="W306" s="23">
        <v>0.15279999999999999</v>
      </c>
      <c r="X306" s="23">
        <v>0.5353</v>
      </c>
      <c r="Y306" s="23">
        <v>0.6512</v>
      </c>
      <c r="Z306" s="23">
        <v>0.53859999999999997</v>
      </c>
      <c r="AA306" s="30">
        <f t="shared" si="32"/>
        <v>7.9056365264846731E-2</v>
      </c>
      <c r="AB306" s="30">
        <f t="shared" si="33"/>
        <v>4.5643213766812643E-2</v>
      </c>
      <c r="AC306" s="30">
        <f t="shared" si="34"/>
        <v>2.498483984784023E-2</v>
      </c>
      <c r="AD306" s="30">
        <f t="shared" si="35"/>
        <v>1.4425004011810245E-2</v>
      </c>
      <c r="AE306" s="30">
        <f t="shared" si="36"/>
        <v>7.7113552635058841E-2</v>
      </c>
      <c r="AF306" s="30">
        <f t="shared" si="37"/>
        <v>4.4521530372019599E-2</v>
      </c>
      <c r="AG306" s="30">
        <f t="shared" si="38"/>
        <v>5.3874813740332837E-2</v>
      </c>
      <c r="AH306" s="30">
        <f t="shared" si="39"/>
        <v>3.1104638215522114E-2</v>
      </c>
    </row>
    <row r="307" spans="1:34" ht="15" customHeight="1" x14ac:dyDescent="0.2">
      <c r="A307" s="6">
        <v>55</v>
      </c>
      <c r="B307" s="6">
        <v>295</v>
      </c>
      <c r="C307" s="16">
        <v>33959</v>
      </c>
      <c r="D307" s="16" t="s">
        <v>56</v>
      </c>
      <c r="E307" s="17">
        <v>100001254</v>
      </c>
      <c r="F307" s="16">
        <v>2630</v>
      </c>
      <c r="G307" s="16">
        <v>245.09316000000001</v>
      </c>
      <c r="H307" s="18" t="s">
        <v>991</v>
      </c>
      <c r="I307" s="18">
        <v>700653</v>
      </c>
      <c r="J307" s="24" t="s">
        <v>992</v>
      </c>
      <c r="K307" s="21"/>
      <c r="L307" s="21" t="s">
        <v>66</v>
      </c>
      <c r="M307" s="21" t="s">
        <v>223</v>
      </c>
      <c r="N307" s="22" t="s">
        <v>993</v>
      </c>
      <c r="O307" s="23">
        <v>0.75560000000000005</v>
      </c>
      <c r="P307" s="23">
        <v>1.0218</v>
      </c>
      <c r="Q307" s="23">
        <v>0.97819999999999996</v>
      </c>
      <c r="R307" s="23">
        <v>0.25109999999999999</v>
      </c>
      <c r="S307" s="23">
        <v>0.25109999999999999</v>
      </c>
      <c r="T307" s="23">
        <v>0.25109999999999999</v>
      </c>
      <c r="U307" s="23">
        <v>1.0893999999999999</v>
      </c>
      <c r="V307" s="23">
        <v>1.2366999999999999</v>
      </c>
      <c r="W307" s="23">
        <v>3.6375999999999999</v>
      </c>
      <c r="X307" s="23">
        <v>0.65210000000000001</v>
      </c>
      <c r="Y307" s="23">
        <v>0.25109999999999999</v>
      </c>
      <c r="Z307" s="23">
        <v>0.34660000000000002</v>
      </c>
      <c r="AA307" s="30">
        <f t="shared" si="32"/>
        <v>0.11657813783991466</v>
      </c>
      <c r="AB307" s="30">
        <f t="shared" si="33"/>
        <v>6.7306419263500034E-2</v>
      </c>
      <c r="AC307" s="30">
        <f t="shared" si="34"/>
        <v>0</v>
      </c>
      <c r="AD307" s="30">
        <f t="shared" si="35"/>
        <v>0</v>
      </c>
      <c r="AE307" s="30">
        <f t="shared" si="36"/>
        <v>1.1680630376824708</v>
      </c>
      <c r="AF307" s="30">
        <f t="shared" si="37"/>
        <v>0.67438150923642648</v>
      </c>
      <c r="AG307" s="30">
        <f t="shared" si="38"/>
        <v>0.17102680101863177</v>
      </c>
      <c r="AH307" s="30">
        <f t="shared" si="39"/>
        <v>9.8742369606747621E-2</v>
      </c>
    </row>
    <row r="308" spans="1:34" ht="15" customHeight="1" x14ac:dyDescent="0.2">
      <c r="A308" s="6">
        <v>56</v>
      </c>
      <c r="B308" s="6">
        <v>296</v>
      </c>
      <c r="C308" s="16">
        <v>32390</v>
      </c>
      <c r="D308" s="16" t="s">
        <v>56</v>
      </c>
      <c r="E308" s="17">
        <v>100001104</v>
      </c>
      <c r="F308" s="16">
        <v>1680</v>
      </c>
      <c r="G308" s="16">
        <v>222.07718</v>
      </c>
      <c r="H308" s="18" t="s">
        <v>994</v>
      </c>
      <c r="I308" s="18">
        <v>68310</v>
      </c>
      <c r="J308" s="19"/>
      <c r="K308" s="21"/>
      <c r="L308" s="21" t="s">
        <v>66</v>
      </c>
      <c r="M308" s="21" t="s">
        <v>223</v>
      </c>
      <c r="N308" s="22" t="s">
        <v>995</v>
      </c>
      <c r="O308" s="23">
        <v>0.54190000000000005</v>
      </c>
      <c r="P308" s="23">
        <v>0.54190000000000005</v>
      </c>
      <c r="Q308" s="23">
        <v>0.54190000000000005</v>
      </c>
      <c r="R308" s="23">
        <v>0.54190000000000005</v>
      </c>
      <c r="S308" s="23">
        <v>0.54190000000000005</v>
      </c>
      <c r="T308" s="23">
        <v>0.54190000000000005</v>
      </c>
      <c r="U308" s="23">
        <v>0.54190000000000005</v>
      </c>
      <c r="V308" s="23">
        <v>0.54190000000000005</v>
      </c>
      <c r="W308" s="23">
        <v>0.54190000000000005</v>
      </c>
      <c r="X308" s="23">
        <v>0.54190000000000005</v>
      </c>
      <c r="Y308" s="23">
        <v>0.54190000000000005</v>
      </c>
      <c r="Z308" s="23">
        <v>0.54190000000000005</v>
      </c>
      <c r="AA308" s="30">
        <f t="shared" si="32"/>
        <v>0</v>
      </c>
      <c r="AB308" s="30">
        <f t="shared" si="33"/>
        <v>0</v>
      </c>
      <c r="AC308" s="30">
        <f t="shared" si="34"/>
        <v>0</v>
      </c>
      <c r="AD308" s="30">
        <f t="shared" si="35"/>
        <v>0</v>
      </c>
      <c r="AE308" s="30">
        <f t="shared" si="36"/>
        <v>0</v>
      </c>
      <c r="AF308" s="30">
        <f t="shared" si="37"/>
        <v>0</v>
      </c>
      <c r="AG308" s="30">
        <f t="shared" si="38"/>
        <v>0</v>
      </c>
      <c r="AH308" s="30">
        <f t="shared" si="39"/>
        <v>0</v>
      </c>
    </row>
    <row r="309" spans="1:34" ht="15" customHeight="1" x14ac:dyDescent="0.2">
      <c r="A309" s="6">
        <v>245</v>
      </c>
      <c r="B309" s="6">
        <v>297</v>
      </c>
      <c r="C309" s="16">
        <v>1591</v>
      </c>
      <c r="D309" s="16" t="s">
        <v>56</v>
      </c>
      <c r="E309" s="17">
        <v>1084</v>
      </c>
      <c r="F309" s="16">
        <v>1704</v>
      </c>
      <c r="G309" s="16">
        <v>158.08225999999999</v>
      </c>
      <c r="H309" s="18" t="s">
        <v>996</v>
      </c>
      <c r="I309" s="18">
        <v>66789</v>
      </c>
      <c r="J309" s="19"/>
      <c r="K309" s="21"/>
      <c r="L309" s="21" t="s">
        <v>66</v>
      </c>
      <c r="M309" s="21" t="s">
        <v>136</v>
      </c>
      <c r="N309" s="22" t="s">
        <v>997</v>
      </c>
      <c r="O309" s="23">
        <v>0.1333</v>
      </c>
      <c r="P309" s="23">
        <v>0.1333</v>
      </c>
      <c r="Q309" s="23">
        <v>0.1333</v>
      </c>
      <c r="R309" s="23">
        <v>0.32919999999999999</v>
      </c>
      <c r="S309" s="23">
        <v>0.23499999999999999</v>
      </c>
      <c r="T309" s="23">
        <v>0.33800000000000002</v>
      </c>
      <c r="U309" s="23">
        <v>0.1333</v>
      </c>
      <c r="V309" s="23">
        <v>0.27429999999999999</v>
      </c>
      <c r="W309" s="23">
        <v>0.1333</v>
      </c>
      <c r="X309" s="23">
        <v>0.1333</v>
      </c>
      <c r="Y309" s="23">
        <v>0.1333</v>
      </c>
      <c r="Z309" s="23">
        <v>0.1333</v>
      </c>
      <c r="AA309" s="30">
        <f t="shared" si="32"/>
        <v>0</v>
      </c>
      <c r="AB309" s="30">
        <f t="shared" si="33"/>
        <v>0</v>
      </c>
      <c r="AC309" s="30">
        <f t="shared" si="34"/>
        <v>4.6619118634120438E-2</v>
      </c>
      <c r="AD309" s="30">
        <f t="shared" si="35"/>
        <v>2.6915560692792533E-2</v>
      </c>
      <c r="AE309" s="30">
        <f t="shared" si="36"/>
        <v>6.6468037431535537E-2</v>
      </c>
      <c r="AF309" s="30">
        <f t="shared" si="37"/>
        <v>3.8375339303603165E-2</v>
      </c>
      <c r="AG309" s="30">
        <f t="shared" si="38"/>
        <v>0</v>
      </c>
      <c r="AH309" s="30">
        <f t="shared" si="39"/>
        <v>0</v>
      </c>
    </row>
    <row r="310" spans="1:34" ht="15" customHeight="1" x14ac:dyDescent="0.2">
      <c r="A310" s="6">
        <v>178</v>
      </c>
      <c r="B310" s="6">
        <v>298</v>
      </c>
      <c r="C310" s="16">
        <v>32984</v>
      </c>
      <c r="D310" s="16" t="s">
        <v>76</v>
      </c>
      <c r="E310" s="17">
        <v>100000285</v>
      </c>
      <c r="F310" s="16">
        <v>743</v>
      </c>
      <c r="G310" s="16">
        <v>175.10772</v>
      </c>
      <c r="H310" s="25">
        <v>1572591</v>
      </c>
      <c r="I310" s="18">
        <v>439232</v>
      </c>
      <c r="J310" s="24" t="s">
        <v>998</v>
      </c>
      <c r="K310" s="20" t="s">
        <v>999</v>
      </c>
      <c r="L310" s="21" t="s">
        <v>66</v>
      </c>
      <c r="M310" s="21" t="s">
        <v>67</v>
      </c>
      <c r="N310" s="22" t="s">
        <v>1000</v>
      </c>
      <c r="O310" s="23">
        <v>1.1141000000000001</v>
      </c>
      <c r="P310" s="23">
        <v>0.68269999999999997</v>
      </c>
      <c r="Q310" s="23">
        <v>0.6875</v>
      </c>
      <c r="R310" s="23">
        <v>1.8823000000000001</v>
      </c>
      <c r="S310" s="23">
        <v>2.1315</v>
      </c>
      <c r="T310" s="23">
        <v>1.6640999999999999</v>
      </c>
      <c r="U310" s="23">
        <v>0.32050000000000001</v>
      </c>
      <c r="V310" s="23">
        <v>2.1892</v>
      </c>
      <c r="W310" s="23">
        <v>7.0400000000000004E-2</v>
      </c>
      <c r="X310" s="23">
        <v>0.66569999999999996</v>
      </c>
      <c r="Y310" s="23">
        <v>1.016</v>
      </c>
      <c r="Z310" s="23">
        <v>1.0809</v>
      </c>
      <c r="AA310" s="30">
        <f t="shared" si="32"/>
        <v>0.20224203321762735</v>
      </c>
      <c r="AB310" s="30">
        <f t="shared" si="33"/>
        <v>0.1167644923196544</v>
      </c>
      <c r="AC310" s="30">
        <f t="shared" si="34"/>
        <v>0.19095509652504619</v>
      </c>
      <c r="AD310" s="30">
        <f t="shared" si="35"/>
        <v>0.1102479763818664</v>
      </c>
      <c r="AE310" s="30">
        <f t="shared" si="36"/>
        <v>0.9453925193037841</v>
      </c>
      <c r="AF310" s="30">
        <f t="shared" si="37"/>
        <v>0.54582262550989824</v>
      </c>
      <c r="AG310" s="30">
        <f t="shared" si="38"/>
        <v>0.18236506122488355</v>
      </c>
      <c r="AH310" s="30">
        <f t="shared" si="39"/>
        <v>0.1052885171889691</v>
      </c>
    </row>
    <row r="311" spans="1:34" ht="15" customHeight="1" x14ac:dyDescent="0.2">
      <c r="A311" s="6">
        <v>200</v>
      </c>
      <c r="B311" s="6">
        <v>299</v>
      </c>
      <c r="C311" s="16">
        <v>43249</v>
      </c>
      <c r="D311" s="16" t="s">
        <v>76</v>
      </c>
      <c r="E311" s="17">
        <v>100004523</v>
      </c>
      <c r="F311" s="16">
        <v>887</v>
      </c>
      <c r="G311" s="16">
        <v>175.10772</v>
      </c>
      <c r="I311" s="18">
        <v>9920500</v>
      </c>
      <c r="J311" s="19"/>
      <c r="K311" s="21"/>
      <c r="L311" s="21" t="s">
        <v>66</v>
      </c>
      <c r="M311" s="21" t="s">
        <v>67</v>
      </c>
      <c r="N311" s="22" t="s">
        <v>1001</v>
      </c>
      <c r="O311" s="23">
        <v>0.21970000000000001</v>
      </c>
      <c r="P311" s="23">
        <v>0.248</v>
      </c>
      <c r="Q311" s="23">
        <v>0.29749999999999999</v>
      </c>
      <c r="R311" s="23">
        <v>0.83819999999999995</v>
      </c>
      <c r="S311" s="23">
        <v>1.1052</v>
      </c>
      <c r="T311" s="23">
        <v>1.3364</v>
      </c>
      <c r="U311" s="23">
        <v>0.15659999999999999</v>
      </c>
      <c r="V311" s="23">
        <v>0.152</v>
      </c>
      <c r="W311" s="23">
        <v>0.1862</v>
      </c>
      <c r="X311" s="23">
        <v>0.69850000000000001</v>
      </c>
      <c r="Y311" s="23">
        <v>0.67610000000000003</v>
      </c>
      <c r="Z311" s="23">
        <v>0.67720000000000002</v>
      </c>
      <c r="AA311" s="30">
        <f t="shared" si="32"/>
        <v>3.2152380247122518E-2</v>
      </c>
      <c r="AB311" s="30">
        <f t="shared" si="33"/>
        <v>1.8563185390763393E-2</v>
      </c>
      <c r="AC311" s="30">
        <f t="shared" si="34"/>
        <v>0.20356426230772676</v>
      </c>
      <c r="AD311" s="30">
        <f t="shared" si="35"/>
        <v>0.11752788164075365</v>
      </c>
      <c r="AE311" s="30">
        <f t="shared" si="36"/>
        <v>1.5154610592892923E-2</v>
      </c>
      <c r="AF311" s="30">
        <f t="shared" si="37"/>
        <v>8.7495185052706842E-3</v>
      </c>
      <c r="AG311" s="30">
        <f t="shared" si="38"/>
        <v>1.0309973596258884E-2</v>
      </c>
      <c r="AH311" s="30">
        <f t="shared" si="39"/>
        <v>5.952466031138001E-3</v>
      </c>
    </row>
    <row r="312" spans="1:34" ht="15" customHeight="1" x14ac:dyDescent="0.2">
      <c r="A312" s="6">
        <v>122</v>
      </c>
      <c r="B312" s="6">
        <v>300</v>
      </c>
      <c r="C312" s="16">
        <v>2829</v>
      </c>
      <c r="D312" s="16" t="s">
        <v>56</v>
      </c>
      <c r="E312" s="17">
        <v>194</v>
      </c>
      <c r="F312" s="16">
        <v>1543.8</v>
      </c>
      <c r="G312" s="16">
        <v>176.03869</v>
      </c>
      <c r="H312" s="18" t="s">
        <v>1002</v>
      </c>
      <c r="I312" s="18">
        <v>439750</v>
      </c>
      <c r="J312" s="24" t="s">
        <v>1003</v>
      </c>
      <c r="K312" s="21"/>
      <c r="L312" s="21" t="s">
        <v>66</v>
      </c>
      <c r="M312" s="21" t="s">
        <v>145</v>
      </c>
      <c r="N312" s="22" t="s">
        <v>1004</v>
      </c>
      <c r="O312" s="23">
        <v>0.22009999999999999</v>
      </c>
      <c r="P312" s="23">
        <v>0.22009999999999999</v>
      </c>
      <c r="Q312" s="23">
        <v>0.22009999999999999</v>
      </c>
      <c r="R312" s="23">
        <v>0.91610000000000003</v>
      </c>
      <c r="S312" s="23">
        <v>0.55759999999999998</v>
      </c>
      <c r="T312" s="23">
        <v>1</v>
      </c>
      <c r="U312" s="23">
        <v>0.22009999999999999</v>
      </c>
      <c r="V312" s="23">
        <v>0.22009999999999999</v>
      </c>
      <c r="W312" s="23">
        <v>0.22009999999999999</v>
      </c>
      <c r="X312" s="23">
        <v>0.3301</v>
      </c>
      <c r="Y312" s="23">
        <v>0.66120000000000001</v>
      </c>
      <c r="Z312" s="23">
        <v>0.22009999999999999</v>
      </c>
      <c r="AA312" s="30">
        <f t="shared" si="32"/>
        <v>0</v>
      </c>
      <c r="AB312" s="30">
        <f t="shared" si="33"/>
        <v>0</v>
      </c>
      <c r="AC312" s="30">
        <f t="shared" si="34"/>
        <v>0.19185620193838485</v>
      </c>
      <c r="AD312" s="30">
        <f t="shared" si="35"/>
        <v>0.1107682298348257</v>
      </c>
      <c r="AE312" s="30">
        <f t="shared" si="36"/>
        <v>0</v>
      </c>
      <c r="AF312" s="30">
        <f t="shared" si="37"/>
        <v>0</v>
      </c>
      <c r="AG312" s="30">
        <f t="shared" si="38"/>
        <v>0.18746745495329761</v>
      </c>
      <c r="AH312" s="30">
        <f t="shared" si="39"/>
        <v>0.10823438558158043</v>
      </c>
    </row>
    <row r="313" spans="1:34" ht="15" customHeight="1" x14ac:dyDescent="0.2">
      <c r="A313" s="6">
        <v>90</v>
      </c>
      <c r="B313" s="6">
        <v>301</v>
      </c>
      <c r="C313" s="16">
        <v>48433</v>
      </c>
      <c r="D313" s="16" t="s">
        <v>56</v>
      </c>
      <c r="E313" s="17">
        <v>100006056</v>
      </c>
      <c r="F313" s="16">
        <v>2336</v>
      </c>
      <c r="G313" s="16">
        <v>192.06661</v>
      </c>
      <c r="H313" s="18" t="s">
        <v>1005</v>
      </c>
      <c r="I313" s="18">
        <v>759256</v>
      </c>
      <c r="J313" s="19"/>
      <c r="K313" s="21"/>
      <c r="L313" s="21" t="s">
        <v>66</v>
      </c>
      <c r="M313" s="21" t="s">
        <v>223</v>
      </c>
      <c r="N313" s="22" t="s">
        <v>1006</v>
      </c>
      <c r="O313" s="23">
        <v>0.1145</v>
      </c>
      <c r="P313" s="23">
        <v>0.1145</v>
      </c>
      <c r="Q313" s="23">
        <v>0.1145</v>
      </c>
      <c r="R313" s="23">
        <v>0.2215</v>
      </c>
      <c r="S313" s="23">
        <v>0.1145</v>
      </c>
      <c r="T313" s="23">
        <v>0.1145</v>
      </c>
      <c r="U313" s="23">
        <v>0.27089999999999997</v>
      </c>
      <c r="V313" s="23">
        <v>0.1145</v>
      </c>
      <c r="W313" s="23">
        <v>0.1145</v>
      </c>
      <c r="X313" s="23">
        <v>0.36320000000000002</v>
      </c>
      <c r="Y313" s="23">
        <v>0.16950000000000001</v>
      </c>
      <c r="Z313" s="23">
        <v>0.2273</v>
      </c>
      <c r="AA313" s="30">
        <f t="shared" si="32"/>
        <v>0</v>
      </c>
      <c r="AB313" s="30">
        <f t="shared" si="33"/>
        <v>0</v>
      </c>
      <c r="AC313" s="30">
        <f t="shared" si="34"/>
        <v>5.044028372464042E-2</v>
      </c>
      <c r="AD313" s="30">
        <f t="shared" si="35"/>
        <v>2.9121711386422246E-2</v>
      </c>
      <c r="AE313" s="30">
        <f t="shared" si="36"/>
        <v>7.3727667051717363E-2</v>
      </c>
      <c r="AF313" s="30">
        <f t="shared" si="37"/>
        <v>4.2566688419032127E-2</v>
      </c>
      <c r="AG313" s="30">
        <f t="shared" si="38"/>
        <v>8.1192049419194376E-2</v>
      </c>
      <c r="AH313" s="30">
        <f t="shared" si="39"/>
        <v>4.6876251588229272E-2</v>
      </c>
    </row>
    <row r="314" spans="1:34" ht="15" customHeight="1" x14ac:dyDescent="0.2">
      <c r="A314" s="6">
        <v>272</v>
      </c>
      <c r="B314" s="6">
        <v>302</v>
      </c>
      <c r="C314" s="16">
        <v>43026</v>
      </c>
      <c r="D314" s="16" t="s">
        <v>76</v>
      </c>
      <c r="E314" s="17">
        <v>100004035</v>
      </c>
      <c r="F314" s="16">
        <v>665</v>
      </c>
      <c r="G314" s="16">
        <v>304.15032000000002</v>
      </c>
      <c r="H314" s="18" t="s">
        <v>1007</v>
      </c>
      <c r="I314" s="18">
        <v>9882882</v>
      </c>
      <c r="J314" s="24" t="s">
        <v>1008</v>
      </c>
      <c r="K314" s="21"/>
      <c r="L314" s="21" t="s">
        <v>66</v>
      </c>
      <c r="M314" s="21" t="s">
        <v>312</v>
      </c>
      <c r="N314" s="22" t="s">
        <v>1009</v>
      </c>
      <c r="O314" s="23">
        <v>1</v>
      </c>
      <c r="P314" s="23">
        <v>0.57950000000000002</v>
      </c>
      <c r="Q314" s="23">
        <v>0.92689999999999995</v>
      </c>
      <c r="R314" s="23">
        <v>0.74260000000000004</v>
      </c>
      <c r="S314" s="23">
        <v>1.0274000000000001</v>
      </c>
      <c r="T314" s="23">
        <v>1.5427999999999999</v>
      </c>
      <c r="U314" s="23">
        <v>0.57950000000000002</v>
      </c>
      <c r="V314" s="23">
        <v>0.57950000000000002</v>
      </c>
      <c r="W314" s="23">
        <v>0.57950000000000002</v>
      </c>
      <c r="X314" s="23">
        <v>0.57950000000000002</v>
      </c>
      <c r="Y314" s="23">
        <v>0.57950000000000002</v>
      </c>
      <c r="Z314" s="23">
        <v>0.57950000000000002</v>
      </c>
      <c r="AA314" s="30">
        <f t="shared" si="32"/>
        <v>0.18343955104853776</v>
      </c>
      <c r="AB314" s="30">
        <f t="shared" si="33"/>
        <v>0.10590887417789738</v>
      </c>
      <c r="AC314" s="30">
        <f t="shared" si="34"/>
        <v>0.33117102664467646</v>
      </c>
      <c r="AD314" s="30">
        <f t="shared" si="35"/>
        <v>0.19120168138110868</v>
      </c>
      <c r="AE314" s="30">
        <f t="shared" si="36"/>
        <v>0</v>
      </c>
      <c r="AF314" s="30">
        <f t="shared" si="37"/>
        <v>0</v>
      </c>
      <c r="AG314" s="30">
        <f t="shared" si="38"/>
        <v>0</v>
      </c>
      <c r="AH314" s="30">
        <f t="shared" si="39"/>
        <v>0</v>
      </c>
    </row>
    <row r="315" spans="1:34" ht="15" customHeight="1" x14ac:dyDescent="0.2">
      <c r="A315" s="6">
        <v>831</v>
      </c>
      <c r="B315" s="6">
        <v>303</v>
      </c>
      <c r="C315" s="16">
        <v>594</v>
      </c>
      <c r="D315" s="16" t="s">
        <v>76</v>
      </c>
      <c r="E315" s="17">
        <v>432</v>
      </c>
      <c r="F315" s="16">
        <v>1271.0999999999999</v>
      </c>
      <c r="G315" s="16">
        <v>123.05529</v>
      </c>
      <c r="H315" s="18" t="s">
        <v>1010</v>
      </c>
      <c r="I315" s="18">
        <v>936</v>
      </c>
      <c r="J315" s="24" t="s">
        <v>1011</v>
      </c>
      <c r="K315" s="20" t="s">
        <v>1012</v>
      </c>
      <c r="L315" s="21" t="s">
        <v>399</v>
      </c>
      <c r="M315" s="21" t="s">
        <v>1013</v>
      </c>
      <c r="N315" s="22" t="s">
        <v>1014</v>
      </c>
      <c r="O315" s="23">
        <v>0.21249999999999999</v>
      </c>
      <c r="P315" s="23">
        <v>0.34360000000000002</v>
      </c>
      <c r="Q315" s="23">
        <v>0.34870000000000001</v>
      </c>
      <c r="R315" s="23">
        <v>0.3866</v>
      </c>
      <c r="S315" s="23">
        <v>0.4037</v>
      </c>
      <c r="T315" s="23">
        <v>0.79239999999999999</v>
      </c>
      <c r="U315" s="23">
        <v>0.35289999999999999</v>
      </c>
      <c r="V315" s="23">
        <v>0.3473</v>
      </c>
      <c r="W315" s="23">
        <v>0.32179999999999997</v>
      </c>
      <c r="X315" s="23">
        <v>0.73980000000000001</v>
      </c>
      <c r="Y315" s="23">
        <v>0.70009999999999994</v>
      </c>
      <c r="Z315" s="23">
        <v>0.4803</v>
      </c>
      <c r="AA315" s="30">
        <f t="shared" si="32"/>
        <v>6.3037607822632333E-2</v>
      </c>
      <c r="AB315" s="30">
        <f t="shared" si="33"/>
        <v>3.6394779845466838E-2</v>
      </c>
      <c r="AC315" s="30">
        <f t="shared" si="34"/>
        <v>0.18739552348501348</v>
      </c>
      <c r="AD315" s="30">
        <f t="shared" si="35"/>
        <v>0.10819285592900338</v>
      </c>
      <c r="AE315" s="30">
        <f t="shared" si="36"/>
        <v>1.3535221543152608E-2</v>
      </c>
      <c r="AF315" s="30">
        <f t="shared" si="37"/>
        <v>7.8145638014803804E-3</v>
      </c>
      <c r="AG315" s="30">
        <f t="shared" si="38"/>
        <v>0.11412876743203543</v>
      </c>
      <c r="AH315" s="30">
        <f t="shared" si="39"/>
        <v>6.5892274599165856E-2</v>
      </c>
    </row>
    <row r="316" spans="1:34" ht="15" customHeight="1" x14ac:dyDescent="0.2">
      <c r="A316" s="6">
        <v>832</v>
      </c>
      <c r="B316" s="6">
        <v>304</v>
      </c>
      <c r="C316" s="16">
        <v>5278</v>
      </c>
      <c r="D316" s="16" t="s">
        <v>56</v>
      </c>
      <c r="E316" s="17">
        <v>1310</v>
      </c>
      <c r="F316" s="16">
        <v>1434</v>
      </c>
      <c r="G316" s="16">
        <v>662.10184000000004</v>
      </c>
      <c r="H316" s="18" t="s">
        <v>1015</v>
      </c>
      <c r="I316" s="18">
        <v>5893</v>
      </c>
      <c r="J316" s="24" t="s">
        <v>1016</v>
      </c>
      <c r="K316" s="20" t="s">
        <v>1017</v>
      </c>
      <c r="L316" s="21" t="s">
        <v>399</v>
      </c>
      <c r="M316" s="21" t="s">
        <v>1013</v>
      </c>
      <c r="N316" s="22" t="s">
        <v>1018</v>
      </c>
      <c r="O316" s="23">
        <v>0.35880000000000001</v>
      </c>
      <c r="P316" s="23">
        <v>0.35880000000000001</v>
      </c>
      <c r="Q316" s="23">
        <v>0.35880000000000001</v>
      </c>
      <c r="R316" s="23">
        <v>0.35880000000000001</v>
      </c>
      <c r="S316" s="23">
        <v>0.35880000000000001</v>
      </c>
      <c r="T316" s="23">
        <v>0.35880000000000001</v>
      </c>
      <c r="U316" s="23">
        <v>0.35880000000000001</v>
      </c>
      <c r="V316" s="23">
        <v>0.35880000000000001</v>
      </c>
      <c r="W316" s="23">
        <v>0.35880000000000001</v>
      </c>
      <c r="X316" s="23">
        <v>0.35880000000000001</v>
      </c>
      <c r="Y316" s="23">
        <v>0.35880000000000001</v>
      </c>
      <c r="Z316" s="23">
        <v>0.35880000000000001</v>
      </c>
      <c r="AA316" s="30">
        <f t="shared" si="32"/>
        <v>0</v>
      </c>
      <c r="AB316" s="30">
        <f t="shared" si="33"/>
        <v>0</v>
      </c>
      <c r="AC316" s="30">
        <f t="shared" si="34"/>
        <v>0</v>
      </c>
      <c r="AD316" s="30">
        <f t="shared" si="35"/>
        <v>0</v>
      </c>
      <c r="AE316" s="30">
        <f t="shared" si="36"/>
        <v>0</v>
      </c>
      <c r="AF316" s="30">
        <f t="shared" si="37"/>
        <v>0</v>
      </c>
      <c r="AG316" s="30">
        <f t="shared" si="38"/>
        <v>0</v>
      </c>
      <c r="AH316" s="30">
        <f t="shared" si="39"/>
        <v>0</v>
      </c>
    </row>
    <row r="317" spans="1:34" ht="15" customHeight="1" x14ac:dyDescent="0.2">
      <c r="A317" s="6">
        <v>836</v>
      </c>
      <c r="B317" s="6">
        <v>305</v>
      </c>
      <c r="C317" s="16">
        <v>22152</v>
      </c>
      <c r="D317" s="16" t="s">
        <v>76</v>
      </c>
      <c r="E317" s="17">
        <v>1312</v>
      </c>
      <c r="F317" s="16">
        <v>893.2</v>
      </c>
      <c r="G317" s="16">
        <v>335.06387999999998</v>
      </c>
      <c r="H317" s="18" t="s">
        <v>1019</v>
      </c>
      <c r="I317" s="18">
        <v>14180</v>
      </c>
      <c r="J317" s="24" t="s">
        <v>1020</v>
      </c>
      <c r="K317" s="20" t="s">
        <v>1021</v>
      </c>
      <c r="L317" s="21" t="s">
        <v>399</v>
      </c>
      <c r="M317" s="21" t="s">
        <v>1013</v>
      </c>
      <c r="N317" s="22" t="s">
        <v>1022</v>
      </c>
      <c r="O317" s="23">
        <v>0.1326</v>
      </c>
      <c r="P317" s="23">
        <v>0.15590000000000001</v>
      </c>
      <c r="Q317" s="23">
        <v>6.6900000000000001E-2</v>
      </c>
      <c r="R317" s="23">
        <v>0.2452</v>
      </c>
      <c r="S317" s="23">
        <v>0.22919999999999999</v>
      </c>
      <c r="T317" s="23">
        <v>0.1744</v>
      </c>
      <c r="U317" s="23">
        <v>0.19989999999999999</v>
      </c>
      <c r="V317" s="23">
        <v>0.42109999999999997</v>
      </c>
      <c r="W317" s="23">
        <v>0.22889999999999999</v>
      </c>
      <c r="X317" s="23">
        <v>0.62780000000000002</v>
      </c>
      <c r="Y317" s="23">
        <v>0.50019999999999998</v>
      </c>
      <c r="Z317" s="23">
        <v>0.41649999999999998</v>
      </c>
      <c r="AA317" s="30">
        <f t="shared" si="32"/>
        <v>3.7683447589388901E-2</v>
      </c>
      <c r="AB317" s="30">
        <f t="shared" si="33"/>
        <v>2.1756548609726836E-2</v>
      </c>
      <c r="AC317" s="30">
        <f t="shared" si="34"/>
        <v>3.0316258930737871E-2</v>
      </c>
      <c r="AD317" s="30">
        <f t="shared" si="35"/>
        <v>1.7503100254483907E-2</v>
      </c>
      <c r="AE317" s="30">
        <f t="shared" si="36"/>
        <v>9.81559303693193E-2</v>
      </c>
      <c r="AF317" s="30">
        <f t="shared" si="37"/>
        <v>5.6670352821284666E-2</v>
      </c>
      <c r="AG317" s="30">
        <f t="shared" si="38"/>
        <v>8.6881234388611381E-2</v>
      </c>
      <c r="AH317" s="30">
        <f t="shared" si="39"/>
        <v>5.0160904061791751E-2</v>
      </c>
    </row>
    <row r="318" spans="1:34" ht="15" customHeight="1" x14ac:dyDescent="0.2">
      <c r="A318" s="6">
        <v>837</v>
      </c>
      <c r="B318" s="6">
        <v>306</v>
      </c>
      <c r="C318" s="16">
        <v>33013</v>
      </c>
      <c r="D318" s="16" t="s">
        <v>76</v>
      </c>
      <c r="E318" s="17">
        <v>100001310</v>
      </c>
      <c r="F318" s="16">
        <v>930</v>
      </c>
      <c r="G318" s="16">
        <v>255.09755000000001</v>
      </c>
      <c r="H318" s="18" t="s">
        <v>1023</v>
      </c>
      <c r="I318" s="18">
        <v>439924</v>
      </c>
      <c r="J318" s="24" t="s">
        <v>1024</v>
      </c>
      <c r="K318" s="20" t="s">
        <v>1025</v>
      </c>
      <c r="L318" s="21" t="s">
        <v>399</v>
      </c>
      <c r="M318" s="21" t="s">
        <v>1013</v>
      </c>
      <c r="N318" s="22" t="s">
        <v>1026</v>
      </c>
      <c r="O318" s="23">
        <v>0.45190000000000002</v>
      </c>
      <c r="P318" s="23">
        <v>0.45190000000000002</v>
      </c>
      <c r="Q318" s="23">
        <v>0.45190000000000002</v>
      </c>
      <c r="R318" s="23">
        <v>0.45190000000000002</v>
      </c>
      <c r="S318" s="23">
        <v>0.45190000000000002</v>
      </c>
      <c r="T318" s="23">
        <v>0.45190000000000002</v>
      </c>
      <c r="U318" s="23">
        <v>0.45190000000000002</v>
      </c>
      <c r="V318" s="23">
        <v>0.45190000000000002</v>
      </c>
      <c r="W318" s="23">
        <v>0.45190000000000002</v>
      </c>
      <c r="X318" s="23">
        <v>0.45190000000000002</v>
      </c>
      <c r="Y318" s="23">
        <v>0.45190000000000002</v>
      </c>
      <c r="Z318" s="23">
        <v>0.45190000000000002</v>
      </c>
      <c r="AA318" s="30">
        <f t="shared" si="32"/>
        <v>0</v>
      </c>
      <c r="AB318" s="30">
        <f t="shared" si="33"/>
        <v>0</v>
      </c>
      <c r="AC318" s="30">
        <f t="shared" si="34"/>
        <v>0</v>
      </c>
      <c r="AD318" s="30">
        <f t="shared" si="35"/>
        <v>0</v>
      </c>
      <c r="AE318" s="30">
        <f t="shared" si="36"/>
        <v>0</v>
      </c>
      <c r="AF318" s="30">
        <f t="shared" si="37"/>
        <v>0</v>
      </c>
      <c r="AG318" s="30">
        <f t="shared" si="38"/>
        <v>0</v>
      </c>
      <c r="AH318" s="30">
        <f t="shared" si="39"/>
        <v>0</v>
      </c>
    </row>
    <row r="319" spans="1:34" ht="15" customHeight="1" x14ac:dyDescent="0.2">
      <c r="A319" s="6">
        <v>838</v>
      </c>
      <c r="B319" s="6">
        <v>307</v>
      </c>
      <c r="C319" s="16">
        <v>1504</v>
      </c>
      <c r="D319" s="16" t="s">
        <v>76</v>
      </c>
      <c r="E319" s="17">
        <v>567</v>
      </c>
      <c r="F319" s="16">
        <v>1238</v>
      </c>
      <c r="G319" s="16">
        <v>124.03931</v>
      </c>
      <c r="H319" s="18" t="s">
        <v>1027</v>
      </c>
      <c r="I319" s="18">
        <v>938</v>
      </c>
      <c r="J319" s="24" t="s">
        <v>1028</v>
      </c>
      <c r="K319" s="20" t="s">
        <v>1029</v>
      </c>
      <c r="L319" s="21" t="s">
        <v>399</v>
      </c>
      <c r="M319" s="21" t="s">
        <v>1013</v>
      </c>
      <c r="N319" s="22" t="s">
        <v>1030</v>
      </c>
      <c r="O319" s="23">
        <v>0.68120000000000003</v>
      </c>
      <c r="P319" s="23">
        <v>0.8367</v>
      </c>
      <c r="Q319" s="23">
        <v>0.73270000000000002</v>
      </c>
      <c r="R319" s="23">
        <v>1.0656000000000001</v>
      </c>
      <c r="S319" s="23">
        <v>1.2608999999999999</v>
      </c>
      <c r="T319" s="23">
        <v>1.17</v>
      </c>
      <c r="U319" s="23">
        <v>0.95520000000000005</v>
      </c>
      <c r="V319" s="23">
        <v>0.85250000000000004</v>
      </c>
      <c r="W319" s="23">
        <v>0.99329999999999996</v>
      </c>
      <c r="X319" s="23">
        <v>1.2464</v>
      </c>
      <c r="Y319" s="23">
        <v>1.1991000000000001</v>
      </c>
      <c r="Z319" s="23">
        <v>1.2835000000000001</v>
      </c>
      <c r="AA319" s="30">
        <f t="shared" si="32"/>
        <v>6.4677404606760969E-2</v>
      </c>
      <c r="AB319" s="30">
        <f t="shared" si="33"/>
        <v>3.7341516960199786E-2</v>
      </c>
      <c r="AC319" s="30">
        <f t="shared" si="34"/>
        <v>7.9794360702996961E-2</v>
      </c>
      <c r="AD319" s="30">
        <f t="shared" si="35"/>
        <v>4.6069295631689391E-2</v>
      </c>
      <c r="AE319" s="30">
        <f t="shared" si="36"/>
        <v>5.9463845224547042E-2</v>
      </c>
      <c r="AF319" s="30">
        <f t="shared" si="37"/>
        <v>3.4331467047442478E-2</v>
      </c>
      <c r="AG319" s="30">
        <f t="shared" si="38"/>
        <v>3.4539928585141391E-2</v>
      </c>
      <c r="AH319" s="30">
        <f t="shared" si="39"/>
        <v>1.9941637066421831E-2</v>
      </c>
    </row>
    <row r="320" spans="1:34" ht="15" customHeight="1" x14ac:dyDescent="0.2">
      <c r="A320" s="6">
        <v>840</v>
      </c>
      <c r="B320" s="6">
        <v>308</v>
      </c>
      <c r="C320" s="16">
        <v>33471</v>
      </c>
      <c r="D320" s="16" t="s">
        <v>76</v>
      </c>
      <c r="E320" s="17">
        <v>100001316</v>
      </c>
      <c r="F320" s="16">
        <v>1085</v>
      </c>
      <c r="G320" s="16">
        <v>256.08157</v>
      </c>
      <c r="H320" s="18" t="s">
        <v>1031</v>
      </c>
      <c r="I320" s="18">
        <v>161234</v>
      </c>
      <c r="J320" s="24" t="s">
        <v>1032</v>
      </c>
      <c r="K320" s="20" t="s">
        <v>1025</v>
      </c>
      <c r="L320" s="21" t="s">
        <v>399</v>
      </c>
      <c r="M320" s="21" t="s">
        <v>1013</v>
      </c>
      <c r="N320" s="22" t="s">
        <v>1033</v>
      </c>
      <c r="O320" s="23">
        <v>0.56969999999999998</v>
      </c>
      <c r="P320" s="23">
        <v>0.65429999999999999</v>
      </c>
      <c r="Q320" s="23">
        <v>0.76800000000000002</v>
      </c>
      <c r="R320" s="23">
        <v>0.5514</v>
      </c>
      <c r="S320" s="23">
        <v>0.55649999999999999</v>
      </c>
      <c r="T320" s="23">
        <v>0.52129999999999999</v>
      </c>
      <c r="U320" s="23">
        <v>0.54969999999999997</v>
      </c>
      <c r="V320" s="23">
        <v>0.46710000000000002</v>
      </c>
      <c r="W320" s="23">
        <v>1.1144000000000001</v>
      </c>
      <c r="X320" s="23">
        <v>0.96040000000000003</v>
      </c>
      <c r="Y320" s="23">
        <v>0.79810000000000003</v>
      </c>
      <c r="Z320" s="23">
        <v>0.54569999999999996</v>
      </c>
      <c r="AA320" s="30">
        <f t="shared" si="32"/>
        <v>8.1245676808061718E-2</v>
      </c>
      <c r="AB320" s="30">
        <f t="shared" si="33"/>
        <v>4.6907213375627768E-2</v>
      </c>
      <c r="AC320" s="30">
        <f t="shared" si="34"/>
        <v>1.5531544961428952E-2</v>
      </c>
      <c r="AD320" s="30">
        <f t="shared" si="35"/>
        <v>8.9671416644117822E-3</v>
      </c>
      <c r="AE320" s="30">
        <f t="shared" si="36"/>
        <v>0.28765452658817459</v>
      </c>
      <c r="AF320" s="30">
        <f t="shared" si="37"/>
        <v>0.16607741835929696</v>
      </c>
      <c r="AG320" s="30">
        <f t="shared" si="38"/>
        <v>0.17062731968305087</v>
      </c>
      <c r="AH320" s="30">
        <f t="shared" si="39"/>
        <v>9.8511728950113758E-2</v>
      </c>
    </row>
    <row r="321" spans="1:34" ht="15" customHeight="1" x14ac:dyDescent="0.2">
      <c r="A321" s="6">
        <v>143</v>
      </c>
      <c r="B321" s="6">
        <v>309</v>
      </c>
      <c r="C321" s="16">
        <v>47101</v>
      </c>
      <c r="D321" s="16" t="s">
        <v>76</v>
      </c>
      <c r="E321" s="17">
        <v>100005383</v>
      </c>
      <c r="F321" s="16">
        <v>1129</v>
      </c>
      <c r="G321" s="16">
        <v>144.10191</v>
      </c>
      <c r="H321" s="18" t="s">
        <v>1034</v>
      </c>
      <c r="I321" s="18" t="s">
        <v>1035</v>
      </c>
      <c r="J321" s="19"/>
      <c r="K321" s="21"/>
      <c r="L321" s="21" t="s">
        <v>66</v>
      </c>
      <c r="M321" s="21" t="s">
        <v>145</v>
      </c>
      <c r="N321" s="22" t="s">
        <v>1036</v>
      </c>
      <c r="O321" s="23">
        <v>0.53600000000000003</v>
      </c>
      <c r="P321" s="23">
        <v>0.59670000000000001</v>
      </c>
      <c r="Q321" s="23">
        <v>0.84499999999999997</v>
      </c>
      <c r="R321" s="23">
        <v>0.41510000000000002</v>
      </c>
      <c r="S321" s="23">
        <v>0.51</v>
      </c>
      <c r="T321" s="23">
        <v>0.80069999999999997</v>
      </c>
      <c r="U321" s="23">
        <v>0.61950000000000005</v>
      </c>
      <c r="V321" s="23">
        <v>0.50860000000000005</v>
      </c>
      <c r="W321" s="23">
        <v>0.38419999999999999</v>
      </c>
      <c r="X321" s="23">
        <v>0.84550000000000003</v>
      </c>
      <c r="Y321" s="23">
        <v>0.37230000000000002</v>
      </c>
      <c r="Z321" s="23">
        <v>0.1336</v>
      </c>
      <c r="AA321" s="30">
        <f t="shared" si="32"/>
        <v>0.13367389007913594</v>
      </c>
      <c r="AB321" s="30">
        <f t="shared" si="33"/>
        <v>7.7176656420813589E-2</v>
      </c>
      <c r="AC321" s="30">
        <f t="shared" si="34"/>
        <v>0.16404601657935952</v>
      </c>
      <c r="AD321" s="30">
        <f t="shared" si="35"/>
        <v>9.471201183157904E-2</v>
      </c>
      <c r="AE321" s="30">
        <f t="shared" si="36"/>
        <v>9.611350928286129E-2</v>
      </c>
      <c r="AF321" s="30">
        <f t="shared" si="37"/>
        <v>5.5491160457219565E-2</v>
      </c>
      <c r="AG321" s="30">
        <f t="shared" si="38"/>
        <v>0.29584108722232771</v>
      </c>
      <c r="AH321" s="30">
        <f t="shared" si="39"/>
        <v>0.17080393134516247</v>
      </c>
    </row>
    <row r="322" spans="1:34" ht="15" customHeight="1" x14ac:dyDescent="0.2">
      <c r="A322" s="6">
        <v>187</v>
      </c>
      <c r="B322" s="6">
        <v>310</v>
      </c>
      <c r="C322" s="16">
        <v>37431</v>
      </c>
      <c r="D322" s="16" t="s">
        <v>76</v>
      </c>
      <c r="E322" s="17">
        <v>100001956</v>
      </c>
      <c r="F322" s="16">
        <v>831</v>
      </c>
      <c r="G322" s="16">
        <v>130.08626000000001</v>
      </c>
      <c r="H322" s="18" t="s">
        <v>1037</v>
      </c>
      <c r="I322" s="18">
        <v>557</v>
      </c>
      <c r="J322" s="19"/>
      <c r="K322" s="21"/>
      <c r="L322" s="21" t="s">
        <v>66</v>
      </c>
      <c r="M322" s="21" t="s">
        <v>67</v>
      </c>
      <c r="N322" s="22" t="s">
        <v>1038</v>
      </c>
      <c r="O322" s="23">
        <v>0.31530000000000002</v>
      </c>
      <c r="P322" s="23">
        <v>0.7359</v>
      </c>
      <c r="Q322" s="23">
        <v>0.72240000000000004</v>
      </c>
      <c r="R322" s="23">
        <v>0.4481</v>
      </c>
      <c r="S322" s="23">
        <v>0.49509999999999998</v>
      </c>
      <c r="T322" s="23">
        <v>0.33789999999999998</v>
      </c>
      <c r="U322" s="23">
        <v>0.5161</v>
      </c>
      <c r="V322" s="23">
        <v>1.7543</v>
      </c>
      <c r="W322" s="23">
        <v>0.60489999999999999</v>
      </c>
      <c r="X322" s="23">
        <v>0.62570000000000003</v>
      </c>
      <c r="Y322" s="23">
        <v>0.84370000000000001</v>
      </c>
      <c r="Z322" s="23">
        <v>0.876</v>
      </c>
      <c r="AA322" s="30">
        <f t="shared" si="32"/>
        <v>0.19516859378496326</v>
      </c>
      <c r="AB322" s="30">
        <f t="shared" si="33"/>
        <v>0.11268064015910927</v>
      </c>
      <c r="AC322" s="30">
        <f t="shared" si="34"/>
        <v>6.5882791548493483E-2</v>
      </c>
      <c r="AD322" s="30">
        <f t="shared" si="35"/>
        <v>3.8037447435486718E-2</v>
      </c>
      <c r="AE322" s="30">
        <f t="shared" si="36"/>
        <v>0.56392917601021098</v>
      </c>
      <c r="AF322" s="30">
        <f t="shared" si="37"/>
        <v>0.32558466157337917</v>
      </c>
      <c r="AG322" s="30">
        <f t="shared" si="38"/>
        <v>0.11116423285691579</v>
      </c>
      <c r="AH322" s="30">
        <f t="shared" si="39"/>
        <v>6.4180699764198573E-2</v>
      </c>
    </row>
    <row r="323" spans="1:34" ht="15" customHeight="1" x14ac:dyDescent="0.2">
      <c r="A323" s="6">
        <v>204</v>
      </c>
      <c r="B323" s="6">
        <v>311</v>
      </c>
      <c r="C323" s="16">
        <v>43586</v>
      </c>
      <c r="D323" s="16" t="s">
        <v>76</v>
      </c>
      <c r="E323" s="17">
        <v>100004488</v>
      </c>
      <c r="F323" s="16">
        <v>693</v>
      </c>
      <c r="G323" s="16">
        <v>189.13461000000001</v>
      </c>
      <c r="H323" s="18" t="s">
        <v>1039</v>
      </c>
      <c r="I323" s="18">
        <v>132862</v>
      </c>
      <c r="J323" s="24" t="s">
        <v>1040</v>
      </c>
      <c r="K323" s="21"/>
      <c r="L323" s="21" t="s">
        <v>66</v>
      </c>
      <c r="M323" s="21" t="s">
        <v>67</v>
      </c>
      <c r="N323" s="22" t="s">
        <v>1041</v>
      </c>
      <c r="O323" s="23">
        <v>3.7400000000000003E-2</v>
      </c>
      <c r="P323" s="23">
        <v>3.7400000000000003E-2</v>
      </c>
      <c r="Q323" s="23">
        <v>3.7400000000000003E-2</v>
      </c>
      <c r="R323" s="23">
        <v>3.7400000000000003E-2</v>
      </c>
      <c r="S323" s="23">
        <v>3.7400000000000003E-2</v>
      </c>
      <c r="T323" s="23">
        <v>3.7400000000000003E-2</v>
      </c>
      <c r="U323" s="23">
        <v>3.7400000000000003E-2</v>
      </c>
      <c r="V323" s="23">
        <v>0.3095</v>
      </c>
      <c r="W323" s="23">
        <v>3.7400000000000003E-2</v>
      </c>
      <c r="X323" s="23">
        <v>0.14810000000000001</v>
      </c>
      <c r="Y323" s="23">
        <v>8.8700000000000001E-2</v>
      </c>
      <c r="Z323" s="23">
        <v>3.7400000000000003E-2</v>
      </c>
      <c r="AA323" s="30">
        <f t="shared" si="32"/>
        <v>0</v>
      </c>
      <c r="AB323" s="30">
        <f t="shared" si="33"/>
        <v>0</v>
      </c>
      <c r="AC323" s="30">
        <f t="shared" si="34"/>
        <v>0</v>
      </c>
      <c r="AD323" s="30">
        <f t="shared" si="35"/>
        <v>0</v>
      </c>
      <c r="AE323" s="30">
        <f t="shared" si="36"/>
        <v>0.12826917010723973</v>
      </c>
      <c r="AF323" s="30">
        <f t="shared" si="37"/>
        <v>7.4056239890144759E-2</v>
      </c>
      <c r="AG323" s="30">
        <f t="shared" si="38"/>
        <v>4.5233394743264634E-2</v>
      </c>
      <c r="AH323" s="30">
        <f t="shared" si="39"/>
        <v>2.6115512631384442E-2</v>
      </c>
    </row>
    <row r="324" spans="1:34" ht="15" customHeight="1" x14ac:dyDescent="0.2">
      <c r="A324" s="6">
        <v>280</v>
      </c>
      <c r="B324" s="6">
        <v>312</v>
      </c>
      <c r="C324" s="16">
        <v>39251</v>
      </c>
      <c r="D324" s="16" t="s">
        <v>76</v>
      </c>
      <c r="E324" s="17">
        <v>100002287</v>
      </c>
      <c r="F324" s="16">
        <v>975</v>
      </c>
      <c r="G324" s="16">
        <v>276.11901999999998</v>
      </c>
      <c r="H324" s="18" t="s">
        <v>1042</v>
      </c>
      <c r="I324" s="18">
        <v>5489007</v>
      </c>
      <c r="J324" s="19"/>
      <c r="K324" s="21"/>
      <c r="L324" s="21" t="s">
        <v>66</v>
      </c>
      <c r="M324" s="21" t="s">
        <v>293</v>
      </c>
      <c r="N324" s="22" t="s">
        <v>1043</v>
      </c>
      <c r="O324" s="23">
        <v>0.17180000000000001</v>
      </c>
      <c r="P324" s="23">
        <v>0.17180000000000001</v>
      </c>
      <c r="Q324" s="23">
        <v>0.17180000000000001</v>
      </c>
      <c r="R324" s="23">
        <v>0.17180000000000001</v>
      </c>
      <c r="S324" s="23">
        <v>0.17180000000000001</v>
      </c>
      <c r="T324" s="23">
        <v>0.21740000000000001</v>
      </c>
      <c r="U324" s="23">
        <v>0.58020000000000005</v>
      </c>
      <c r="V324" s="23">
        <v>1.2436</v>
      </c>
      <c r="W324" s="23">
        <v>0.57340000000000002</v>
      </c>
      <c r="X324" s="23">
        <v>0.50580000000000003</v>
      </c>
      <c r="Y324" s="23">
        <v>0.72629999999999995</v>
      </c>
      <c r="Z324" s="23">
        <v>0.29099999999999998</v>
      </c>
      <c r="AA324" s="30">
        <f t="shared" si="32"/>
        <v>2.7755575615628914E-17</v>
      </c>
      <c r="AB324" s="30">
        <f t="shared" si="33"/>
        <v>1.6024689053196368E-17</v>
      </c>
      <c r="AC324" s="30">
        <f t="shared" si="34"/>
        <v>2.1496046148070914E-2</v>
      </c>
      <c r="AD324" s="30">
        <f t="shared" si="35"/>
        <v>1.2410748030101362E-2</v>
      </c>
      <c r="AE324" s="30">
        <f t="shared" si="36"/>
        <v>0.3143447930042565</v>
      </c>
      <c r="AF324" s="30">
        <f t="shared" si="37"/>
        <v>0.1814870508593647</v>
      </c>
      <c r="AG324" s="30">
        <f t="shared" si="38"/>
        <v>0.1777155592512934</v>
      </c>
      <c r="AH324" s="30">
        <f t="shared" si="39"/>
        <v>0.10260412597291914</v>
      </c>
    </row>
    <row r="325" spans="1:34" ht="15" customHeight="1" x14ac:dyDescent="0.2">
      <c r="A325" s="6">
        <v>19</v>
      </c>
      <c r="B325" s="6">
        <v>313</v>
      </c>
      <c r="C325" s="16">
        <v>15947</v>
      </c>
      <c r="D325" s="16" t="s">
        <v>62</v>
      </c>
      <c r="E325" s="17">
        <v>100000286</v>
      </c>
      <c r="F325" s="16">
        <v>1423</v>
      </c>
      <c r="G325" s="16">
        <v>174</v>
      </c>
      <c r="H325" s="18" t="s">
        <v>1044</v>
      </c>
      <c r="I325" s="18">
        <v>99478</v>
      </c>
      <c r="J325" s="24" t="s">
        <v>1045</v>
      </c>
      <c r="K325" s="20" t="s">
        <v>985</v>
      </c>
      <c r="L325" s="21" t="s">
        <v>66</v>
      </c>
      <c r="M325" s="21" t="s">
        <v>446</v>
      </c>
      <c r="N325" s="22" t="s">
        <v>1046</v>
      </c>
      <c r="O325" s="23">
        <v>0.37740000000000001</v>
      </c>
      <c r="P325" s="23">
        <v>0.37740000000000001</v>
      </c>
      <c r="Q325" s="23">
        <v>0.37740000000000001</v>
      </c>
      <c r="R325" s="23">
        <v>0.37740000000000001</v>
      </c>
      <c r="S325" s="23">
        <v>0.37740000000000001</v>
      </c>
      <c r="T325" s="23">
        <v>0.37740000000000001</v>
      </c>
      <c r="U325" s="23">
        <v>0.59770000000000001</v>
      </c>
      <c r="V325" s="23">
        <v>0.37740000000000001</v>
      </c>
      <c r="W325" s="23">
        <v>0.54869999999999997</v>
      </c>
      <c r="X325" s="23">
        <v>0.37740000000000001</v>
      </c>
      <c r="Y325" s="23">
        <v>0.37740000000000001</v>
      </c>
      <c r="Z325" s="23">
        <v>0.50390000000000001</v>
      </c>
      <c r="AA325" s="30">
        <f t="shared" si="32"/>
        <v>0</v>
      </c>
      <c r="AB325" s="30">
        <f t="shared" si="33"/>
        <v>0</v>
      </c>
      <c r="AC325" s="30">
        <f t="shared" si="34"/>
        <v>0</v>
      </c>
      <c r="AD325" s="30">
        <f t="shared" si="35"/>
        <v>0</v>
      </c>
      <c r="AE325" s="30">
        <f t="shared" si="36"/>
        <v>9.444385751451595E-2</v>
      </c>
      <c r="AF325" s="30">
        <f t="shared" si="37"/>
        <v>5.4527186559312449E-2</v>
      </c>
      <c r="AG325" s="30">
        <f t="shared" si="38"/>
        <v>5.963267188006529E-2</v>
      </c>
      <c r="AH325" s="30">
        <f t="shared" si="39"/>
        <v>3.4428939162452321E-2</v>
      </c>
    </row>
    <row r="326" spans="1:34" ht="15" customHeight="1" x14ac:dyDescent="0.2">
      <c r="A326" s="6">
        <v>536</v>
      </c>
      <c r="B326" s="6">
        <v>314</v>
      </c>
      <c r="C326" s="16">
        <v>1359</v>
      </c>
      <c r="D326" s="16" t="s">
        <v>62</v>
      </c>
      <c r="E326" s="17">
        <v>442</v>
      </c>
      <c r="F326" s="16">
        <v>1984.4</v>
      </c>
      <c r="G326" s="16">
        <v>339.2</v>
      </c>
      <c r="H326" s="18" t="s">
        <v>1047</v>
      </c>
      <c r="I326" s="18">
        <v>445639</v>
      </c>
      <c r="J326" s="24" t="s">
        <v>1048</v>
      </c>
      <c r="K326" s="20" t="s">
        <v>1049</v>
      </c>
      <c r="L326" s="21" t="s">
        <v>72</v>
      </c>
      <c r="M326" s="21" t="s">
        <v>189</v>
      </c>
      <c r="N326" s="22" t="s">
        <v>1050</v>
      </c>
      <c r="O326" s="23">
        <v>0.20250000000000001</v>
      </c>
      <c r="P326" s="23">
        <v>0.2591</v>
      </c>
      <c r="Q326" s="23">
        <v>0.44219999999999998</v>
      </c>
      <c r="R326" s="23">
        <v>0.24840000000000001</v>
      </c>
      <c r="S326" s="23">
        <v>0.25069999999999998</v>
      </c>
      <c r="T326" s="23">
        <v>0.26</v>
      </c>
      <c r="U326" s="23">
        <v>0.24859999999999999</v>
      </c>
      <c r="V326" s="23">
        <v>0.34039999999999998</v>
      </c>
      <c r="W326" s="23">
        <v>0.30690000000000001</v>
      </c>
      <c r="X326" s="23">
        <v>0.48949999999999999</v>
      </c>
      <c r="Y326" s="23">
        <v>0.41460000000000002</v>
      </c>
      <c r="Z326" s="23">
        <v>0.33090000000000003</v>
      </c>
      <c r="AA326" s="30">
        <f t="shared" si="32"/>
        <v>0.1022987237891505</v>
      </c>
      <c r="AB326" s="30">
        <f t="shared" si="33"/>
        <v>5.9062195717421218E-2</v>
      </c>
      <c r="AC326" s="30">
        <f t="shared" si="34"/>
        <v>5.0148667867540549E-3</v>
      </c>
      <c r="AD326" s="30">
        <f t="shared" si="35"/>
        <v>2.8953346892825675E-3</v>
      </c>
      <c r="AE326" s="30">
        <f t="shared" si="36"/>
        <v>3.7930316224478164E-2</v>
      </c>
      <c r="AF326" s="30">
        <f t="shared" si="37"/>
        <v>2.18990782826501E-2</v>
      </c>
      <c r="AG326" s="30">
        <f t="shared" si="38"/>
        <v>6.4781393076167176E-2</v>
      </c>
      <c r="AH326" s="30">
        <f t="shared" si="39"/>
        <v>3.740155473100408E-2</v>
      </c>
    </row>
    <row r="327" spans="1:34" ht="15" customHeight="1" x14ac:dyDescent="0.2">
      <c r="A327" s="6">
        <v>573</v>
      </c>
      <c r="B327" s="6">
        <v>315</v>
      </c>
      <c r="C327" s="16">
        <v>38102</v>
      </c>
      <c r="D327" s="16" t="s">
        <v>56</v>
      </c>
      <c r="E327" s="17">
        <v>1137</v>
      </c>
      <c r="F327" s="16">
        <v>6900</v>
      </c>
      <c r="G327" s="16">
        <v>324.29079999999999</v>
      </c>
      <c r="H327" s="18" t="s">
        <v>1051</v>
      </c>
      <c r="I327" s="18">
        <v>5283454</v>
      </c>
      <c r="J327" s="19"/>
      <c r="K327" s="21"/>
      <c r="L327" s="21" t="s">
        <v>72</v>
      </c>
      <c r="M327" s="21" t="s">
        <v>841</v>
      </c>
      <c r="N327" s="22" t="s">
        <v>1052</v>
      </c>
      <c r="O327" s="23">
        <v>0.65410000000000001</v>
      </c>
      <c r="P327" s="23">
        <v>0.93479999999999996</v>
      </c>
      <c r="Q327" s="23">
        <v>1.1335</v>
      </c>
      <c r="R327" s="23">
        <v>0.41220000000000001</v>
      </c>
      <c r="S327" s="23">
        <v>0.22989999999999999</v>
      </c>
      <c r="T327" s="23">
        <v>0.33329999999999999</v>
      </c>
      <c r="U327" s="23">
        <v>0.69269999999999998</v>
      </c>
      <c r="V327" s="23">
        <v>1.5348999999999999</v>
      </c>
      <c r="W327" s="23">
        <v>1.5028999999999999</v>
      </c>
      <c r="X327" s="23">
        <v>1.0174000000000001</v>
      </c>
      <c r="Y327" s="23">
        <v>0.98260000000000003</v>
      </c>
      <c r="Z327" s="23">
        <v>0.6633</v>
      </c>
      <c r="AA327" s="30">
        <f t="shared" si="32"/>
        <v>0.19666625423685583</v>
      </c>
      <c r="AB327" s="30">
        <f t="shared" si="33"/>
        <v>0.11354531482416409</v>
      </c>
      <c r="AC327" s="30">
        <f t="shared" si="34"/>
        <v>7.4647363576276937E-2</v>
      </c>
      <c r="AD327" s="30">
        <f t="shared" si="35"/>
        <v>4.309767545505936E-2</v>
      </c>
      <c r="AE327" s="30">
        <f t="shared" si="36"/>
        <v>0.38969345217320112</v>
      </c>
      <c r="AF327" s="30">
        <f t="shared" si="37"/>
        <v>0.22498961951363222</v>
      </c>
      <c r="AG327" s="30">
        <f t="shared" si="38"/>
        <v>0.15935646275636994</v>
      </c>
      <c r="AH327" s="30">
        <f t="shared" si="39"/>
        <v>9.2004496669496769E-2</v>
      </c>
    </row>
    <row r="328" spans="1:34" ht="15" customHeight="1" x14ac:dyDescent="0.2">
      <c r="A328" s="6">
        <v>278</v>
      </c>
      <c r="B328" s="6">
        <v>316</v>
      </c>
      <c r="C328" s="16">
        <v>34592</v>
      </c>
      <c r="D328" s="16" t="s">
        <v>76</v>
      </c>
      <c r="E328" s="17">
        <v>100001311</v>
      </c>
      <c r="F328" s="16">
        <v>1462</v>
      </c>
      <c r="G328" s="16">
        <v>290.13467000000003</v>
      </c>
      <c r="H328" s="18" t="s">
        <v>1053</v>
      </c>
      <c r="I328" s="18">
        <v>7018721</v>
      </c>
      <c r="J328" s="19"/>
      <c r="K328" s="21"/>
      <c r="L328" s="21" t="s">
        <v>66</v>
      </c>
      <c r="M328" s="21" t="s">
        <v>293</v>
      </c>
      <c r="N328" s="22" t="s">
        <v>1054</v>
      </c>
      <c r="O328" s="23">
        <v>0.42599999999999999</v>
      </c>
      <c r="P328" s="23">
        <v>0.42599999999999999</v>
      </c>
      <c r="Q328" s="23">
        <v>0.42599999999999999</v>
      </c>
      <c r="R328" s="23">
        <v>0.42599999999999999</v>
      </c>
      <c r="S328" s="23">
        <v>0.42599999999999999</v>
      </c>
      <c r="T328" s="23">
        <v>0.42599999999999999</v>
      </c>
      <c r="U328" s="23">
        <v>0.42599999999999999</v>
      </c>
      <c r="V328" s="23">
        <v>0.74619999999999997</v>
      </c>
      <c r="W328" s="23">
        <v>0.59589999999999999</v>
      </c>
      <c r="X328" s="23">
        <v>0.83799999999999997</v>
      </c>
      <c r="Y328" s="23">
        <v>0.84840000000000004</v>
      </c>
      <c r="Z328" s="23">
        <v>0.4899</v>
      </c>
      <c r="AA328" s="30">
        <f t="shared" si="32"/>
        <v>0</v>
      </c>
      <c r="AB328" s="30">
        <f t="shared" si="33"/>
        <v>0</v>
      </c>
      <c r="AC328" s="30">
        <f t="shared" si="34"/>
        <v>0</v>
      </c>
      <c r="AD328" s="30">
        <f t="shared" si="35"/>
        <v>0</v>
      </c>
      <c r="AE328" s="30">
        <f t="shared" si="36"/>
        <v>0.13080270979184197</v>
      </c>
      <c r="AF328" s="30">
        <f t="shared" si="37"/>
        <v>7.5518979709052469E-2</v>
      </c>
      <c r="AG328" s="30">
        <f t="shared" si="38"/>
        <v>0.16660132719225926</v>
      </c>
      <c r="AH328" s="30">
        <f t="shared" si="39"/>
        <v>9.6187321101799811E-2</v>
      </c>
    </row>
    <row r="329" spans="1:34" ht="15" customHeight="1" x14ac:dyDescent="0.2">
      <c r="A329" s="6">
        <v>180</v>
      </c>
      <c r="B329" s="6">
        <v>317</v>
      </c>
      <c r="C329" s="16">
        <v>1493</v>
      </c>
      <c r="D329" s="16" t="s">
        <v>76</v>
      </c>
      <c r="E329" s="17">
        <v>444</v>
      </c>
      <c r="F329" s="16">
        <v>614</v>
      </c>
      <c r="G329" s="16">
        <v>133.09716</v>
      </c>
      <c r="H329" s="18" t="s">
        <v>1055</v>
      </c>
      <c r="I329" s="18">
        <v>6262</v>
      </c>
      <c r="J329" s="24" t="s">
        <v>1056</v>
      </c>
      <c r="K329" s="20" t="s">
        <v>1057</v>
      </c>
      <c r="L329" s="21" t="s">
        <v>66</v>
      </c>
      <c r="M329" s="21" t="s">
        <v>67</v>
      </c>
      <c r="N329" s="22" t="s">
        <v>1058</v>
      </c>
      <c r="O329" s="23">
        <v>6.4299999999999996E-2</v>
      </c>
      <c r="P329" s="23">
        <v>5.0099999999999999E-2</v>
      </c>
      <c r="Q329" s="23">
        <v>0.11849999999999999</v>
      </c>
      <c r="R329" s="23">
        <v>0.40870000000000001</v>
      </c>
      <c r="S329" s="23">
        <v>0.4163</v>
      </c>
      <c r="T329" s="23">
        <v>4.5599999999999996</v>
      </c>
      <c r="U329" s="23">
        <v>9.5000000000000001E-2</v>
      </c>
      <c r="V329" s="23">
        <v>3.2119</v>
      </c>
      <c r="W329" s="23">
        <v>7.2400000000000006E-2</v>
      </c>
      <c r="X329" s="23">
        <v>0.63719999999999999</v>
      </c>
      <c r="Y329" s="23">
        <v>0.69099999999999995</v>
      </c>
      <c r="Z329" s="23">
        <v>0.46250000000000002</v>
      </c>
      <c r="AA329" s="30">
        <f t="shared" si="32"/>
        <v>2.9472850029966358E-2</v>
      </c>
      <c r="AB329" s="30">
        <f t="shared" si="33"/>
        <v>1.7016157898586546E-2</v>
      </c>
      <c r="AC329" s="30">
        <f t="shared" si="34"/>
        <v>1.9551527118531349</v>
      </c>
      <c r="AD329" s="30">
        <f t="shared" si="35"/>
        <v>1.1288079444952344</v>
      </c>
      <c r="AE329" s="30">
        <f t="shared" si="36"/>
        <v>1.4746764850486886</v>
      </c>
      <c r="AF329" s="30">
        <f t="shared" si="37"/>
        <v>0.85140486561047157</v>
      </c>
      <c r="AG329" s="30">
        <f t="shared" si="38"/>
        <v>9.7540179755148754E-2</v>
      </c>
      <c r="AH329" s="30">
        <f t="shared" si="39"/>
        <v>5.631484903843962E-2</v>
      </c>
    </row>
    <row r="330" spans="1:34" ht="15" customHeight="1" x14ac:dyDescent="0.2">
      <c r="A330" s="6">
        <v>983</v>
      </c>
      <c r="B330" s="6">
        <v>318</v>
      </c>
      <c r="C330" s="16">
        <v>1505</v>
      </c>
      <c r="D330" s="16" t="s">
        <v>109</v>
      </c>
      <c r="E330" s="17">
        <v>445</v>
      </c>
      <c r="F330" s="16">
        <v>1638.1</v>
      </c>
      <c r="G330" s="16">
        <v>155.00982999999999</v>
      </c>
      <c r="H330" s="18" t="s">
        <v>1059</v>
      </c>
      <c r="I330" s="18">
        <v>967</v>
      </c>
      <c r="J330" s="24" t="s">
        <v>1060</v>
      </c>
      <c r="K330" s="20" t="s">
        <v>1061</v>
      </c>
      <c r="L330" s="21" t="s">
        <v>96</v>
      </c>
      <c r="M330" s="21" t="s">
        <v>161</v>
      </c>
      <c r="N330" s="22" t="s">
        <v>1062</v>
      </c>
      <c r="O330" s="23">
        <v>0.14130000000000001</v>
      </c>
      <c r="P330" s="23">
        <v>0.24229999999999999</v>
      </c>
      <c r="Q330" s="23">
        <v>0.39369999999999999</v>
      </c>
      <c r="R330" s="23">
        <v>6.1400000000000003E-2</v>
      </c>
      <c r="S330" s="23">
        <v>0.2442</v>
      </c>
      <c r="T330" s="23">
        <v>0.34920000000000001</v>
      </c>
      <c r="U330" s="23">
        <v>0.20269999999999999</v>
      </c>
      <c r="V330" s="23">
        <v>0.2261</v>
      </c>
      <c r="W330" s="23">
        <v>0.13400000000000001</v>
      </c>
      <c r="X330" s="23">
        <v>0.39700000000000002</v>
      </c>
      <c r="Y330" s="23">
        <v>8.1000000000000003E-2</v>
      </c>
      <c r="Z330" s="23">
        <v>5.62E-2</v>
      </c>
      <c r="AA330" s="30">
        <f t="shared" si="32"/>
        <v>0.10372437836240175</v>
      </c>
      <c r="AB330" s="30">
        <f t="shared" si="33"/>
        <v>5.9885297769059251E-2</v>
      </c>
      <c r="AC330" s="30">
        <f t="shared" si="34"/>
        <v>0.11891625437910304</v>
      </c>
      <c r="AD330" s="30">
        <f t="shared" si="35"/>
        <v>6.8656331476797158E-2</v>
      </c>
      <c r="AE330" s="30">
        <f t="shared" si="36"/>
        <v>3.9086314740584147E-2</v>
      </c>
      <c r="AF330" s="30">
        <f t="shared" si="37"/>
        <v>2.2566494337106696E-2</v>
      </c>
      <c r="AG330" s="30">
        <f t="shared" si="38"/>
        <v>0.15513996547920497</v>
      </c>
      <c r="AH330" s="30">
        <f t="shared" si="39"/>
        <v>8.9570100831488239E-2</v>
      </c>
    </row>
    <row r="331" spans="1:34" ht="15" customHeight="1" x14ac:dyDescent="0.2">
      <c r="A331" s="6">
        <v>984</v>
      </c>
      <c r="B331" s="6">
        <v>319</v>
      </c>
      <c r="C331" s="16">
        <v>35172</v>
      </c>
      <c r="D331" s="16" t="s">
        <v>109</v>
      </c>
      <c r="E331" s="17">
        <v>100001416</v>
      </c>
      <c r="F331" s="16">
        <v>2250</v>
      </c>
      <c r="G331" s="16">
        <v>287.05209000000002</v>
      </c>
      <c r="H331" s="18" t="s">
        <v>1063</v>
      </c>
      <c r="I331" s="18">
        <v>92751</v>
      </c>
      <c r="J331" s="24" t="s">
        <v>1064</v>
      </c>
      <c r="K331" s="20" t="s">
        <v>1065</v>
      </c>
      <c r="L331" s="21" t="s">
        <v>96</v>
      </c>
      <c r="M331" s="21" t="s">
        <v>161</v>
      </c>
      <c r="N331" s="22" t="s">
        <v>1066</v>
      </c>
      <c r="O331" s="23">
        <v>1.9167000000000001</v>
      </c>
      <c r="P331" s="23">
        <v>1.6929000000000001</v>
      </c>
      <c r="Q331" s="23">
        <v>2.1640999999999999</v>
      </c>
      <c r="R331" s="23">
        <v>1.0408999999999999</v>
      </c>
      <c r="S331" s="23">
        <v>0.80559999999999998</v>
      </c>
      <c r="T331" s="23">
        <v>0.91930000000000001</v>
      </c>
      <c r="U331" s="23">
        <v>0.83540000000000003</v>
      </c>
      <c r="V331" s="23">
        <v>0.9103</v>
      </c>
      <c r="W331" s="23">
        <v>0.76700000000000002</v>
      </c>
      <c r="X331" s="23">
        <v>0.53590000000000004</v>
      </c>
      <c r="Y331" s="23">
        <v>0.48909999999999998</v>
      </c>
      <c r="Z331" s="23">
        <v>0.74729999999999996</v>
      </c>
      <c r="AA331" s="30">
        <f t="shared" si="32"/>
        <v>0.19244700280567861</v>
      </c>
      <c r="AB331" s="30">
        <f t="shared" si="33"/>
        <v>0.11110932887459522</v>
      </c>
      <c r="AC331" s="30">
        <f t="shared" si="34"/>
        <v>9.6078868066235737E-2</v>
      </c>
      <c r="AD331" s="30">
        <f t="shared" si="35"/>
        <v>5.5471160341475742E-2</v>
      </c>
      <c r="AE331" s="30">
        <f t="shared" si="36"/>
        <v>5.8522037634457742E-2</v>
      </c>
      <c r="AF331" s="30">
        <f t="shared" si="37"/>
        <v>3.3787714181779588E-2</v>
      </c>
      <c r="AG331" s="30">
        <f t="shared" si="38"/>
        <v>0.11232267011704374</v>
      </c>
      <c r="AH331" s="30">
        <f t="shared" si="39"/>
        <v>6.4849523828172745E-2</v>
      </c>
    </row>
    <row r="332" spans="1:34" ht="15" customHeight="1" x14ac:dyDescent="0.2">
      <c r="A332" s="6">
        <v>82</v>
      </c>
      <c r="B332" s="6">
        <v>320</v>
      </c>
      <c r="C332" s="16">
        <v>45413</v>
      </c>
      <c r="D332" s="16" t="s">
        <v>56</v>
      </c>
      <c r="E332" s="17">
        <v>100005384</v>
      </c>
      <c r="F332" s="16">
        <v>990</v>
      </c>
      <c r="G332" s="16">
        <v>260.02343000000002</v>
      </c>
      <c r="I332" s="18">
        <v>514186</v>
      </c>
      <c r="J332" s="19"/>
      <c r="K332" s="21"/>
      <c r="L332" s="21" t="s">
        <v>66</v>
      </c>
      <c r="M332" s="21" t="s">
        <v>223</v>
      </c>
      <c r="N332" s="22" t="s">
        <v>1067</v>
      </c>
      <c r="O332" s="23">
        <v>2.0400999999999998</v>
      </c>
      <c r="P332" s="23">
        <v>1.5964</v>
      </c>
      <c r="Q332" s="23">
        <v>1.7256</v>
      </c>
      <c r="R332" s="23">
        <v>2.2862</v>
      </c>
      <c r="S332" s="23">
        <v>2.4984000000000002</v>
      </c>
      <c r="T332" s="23">
        <v>2.6758999999999999</v>
      </c>
      <c r="U332" s="23">
        <v>1.0386</v>
      </c>
      <c r="V332" s="23">
        <v>1.0209999999999999</v>
      </c>
      <c r="W332" s="23">
        <v>0.91210000000000002</v>
      </c>
      <c r="X332" s="23">
        <v>1.6910000000000001</v>
      </c>
      <c r="Y332" s="23">
        <v>1.8569</v>
      </c>
      <c r="Z332" s="23">
        <v>1.9360999999999999</v>
      </c>
      <c r="AA332" s="30">
        <f t="shared" si="32"/>
        <v>0.1863308228811211</v>
      </c>
      <c r="AB332" s="30">
        <f t="shared" si="33"/>
        <v>0.10757815074873975</v>
      </c>
      <c r="AC332" s="30">
        <f t="shared" si="34"/>
        <v>0.15930445344964114</v>
      </c>
      <c r="AD332" s="30">
        <f t="shared" si="35"/>
        <v>9.1974469082256524E-2</v>
      </c>
      <c r="AE332" s="30">
        <f t="shared" si="36"/>
        <v>5.5947614386634502E-2</v>
      </c>
      <c r="AF332" s="30">
        <f t="shared" si="37"/>
        <v>3.2301370226640813E-2</v>
      </c>
      <c r="AG332" s="30">
        <f t="shared" si="38"/>
        <v>0.10212707770224305</v>
      </c>
      <c r="AH332" s="30">
        <f t="shared" si="39"/>
        <v>5.8963095802939854E-2</v>
      </c>
    </row>
    <row r="333" spans="1:34" ht="15" customHeight="1" x14ac:dyDescent="0.2">
      <c r="A333" s="6">
        <v>325</v>
      </c>
      <c r="B333" s="6">
        <v>321</v>
      </c>
      <c r="C333" s="16">
        <v>20694</v>
      </c>
      <c r="D333" s="16" t="s">
        <v>109</v>
      </c>
      <c r="E333" s="17">
        <v>100000841</v>
      </c>
      <c r="F333" s="16">
        <v>3803</v>
      </c>
      <c r="G333" s="16">
        <v>88.988029999999995</v>
      </c>
      <c r="H333" s="18" t="s">
        <v>1068</v>
      </c>
      <c r="I333" s="18">
        <v>971</v>
      </c>
      <c r="J333" s="24" t="s">
        <v>1069</v>
      </c>
      <c r="K333" s="20" t="s">
        <v>1070</v>
      </c>
      <c r="L333" s="21" t="s">
        <v>59</v>
      </c>
      <c r="M333" s="21" t="s">
        <v>706</v>
      </c>
      <c r="N333" s="22" t="s">
        <v>1071</v>
      </c>
      <c r="O333" s="23">
        <v>1.9710000000000001</v>
      </c>
      <c r="P333" s="23">
        <v>1.2394000000000001</v>
      </c>
      <c r="Q333" s="23">
        <v>1.4358</v>
      </c>
      <c r="R333" s="23">
        <v>1.8225</v>
      </c>
      <c r="S333" s="23">
        <v>1.9043000000000001</v>
      </c>
      <c r="T333" s="23">
        <v>1.8270999999999999</v>
      </c>
      <c r="U333" s="23">
        <v>2.0760000000000001</v>
      </c>
      <c r="V333" s="23">
        <v>3.1173999999999999</v>
      </c>
      <c r="W333" s="23">
        <v>2.7307999999999999</v>
      </c>
      <c r="X333" s="23">
        <v>3.8715000000000002</v>
      </c>
      <c r="Y333" s="23">
        <v>3.5112000000000001</v>
      </c>
      <c r="Z333" s="23">
        <v>3.17</v>
      </c>
      <c r="AA333" s="30">
        <f t="shared" ref="AA333:AA396" si="40">_xlfn.STDEV.P(O333:Q333)</f>
        <v>0.30916564420316117</v>
      </c>
      <c r="AB333" s="30">
        <f t="shared" ref="AB333:AB396" si="41">(AA333/SQRT(3))</f>
        <v>0.17849686790487918</v>
      </c>
      <c r="AC333" s="30">
        <f t="shared" ref="AC333:AC396" si="42">_xlfn.STDEV.P(R333:T333)</f>
        <v>3.7523681411432315E-2</v>
      </c>
      <c r="AD333" s="30">
        <f t="shared" ref="AD333:AD396" si="43">(AC333/SQRT(3))</f>
        <v>2.1664307563876203E-2</v>
      </c>
      <c r="AE333" s="30">
        <f t="shared" ref="AE333:AE396" si="44">_xlfn.STDEV.P(U333:W333)</f>
        <v>0.42982380886435895</v>
      </c>
      <c r="AF333" s="30">
        <f t="shared" ref="AF333:AF396" si="45">(AE333/SQRT(3))</f>
        <v>0.24815889175194791</v>
      </c>
      <c r="AG333" s="30">
        <f t="shared" ref="AG333:AG396" si="46">_xlfn.STDEV.P(X333:Z333)</f>
        <v>0.28642155800304026</v>
      </c>
      <c r="AH333" s="30">
        <f t="shared" ref="AH333:AH396" si="47">(AG333/SQRT(3))</f>
        <v>0.16536556361476731</v>
      </c>
    </row>
    <row r="334" spans="1:34" ht="15" customHeight="1" x14ac:dyDescent="0.2">
      <c r="A334" s="6">
        <v>538</v>
      </c>
      <c r="B334" s="6">
        <v>322</v>
      </c>
      <c r="C334" s="16">
        <v>1336</v>
      </c>
      <c r="D334" s="16" t="s">
        <v>56</v>
      </c>
      <c r="E334" s="17">
        <v>424</v>
      </c>
      <c r="F334" s="16">
        <v>5618</v>
      </c>
      <c r="G334" s="16">
        <v>255.23294999999999</v>
      </c>
      <c r="H334" s="18" t="s">
        <v>1072</v>
      </c>
      <c r="I334" s="18">
        <v>985</v>
      </c>
      <c r="J334" s="24" t="s">
        <v>1073</v>
      </c>
      <c r="K334" s="20" t="s">
        <v>1074</v>
      </c>
      <c r="L334" s="21" t="s">
        <v>72</v>
      </c>
      <c r="M334" s="21" t="s">
        <v>189</v>
      </c>
      <c r="N334" s="22" t="s">
        <v>1075</v>
      </c>
      <c r="O334" s="23">
        <v>0.21190000000000001</v>
      </c>
      <c r="P334" s="23">
        <v>0.20610000000000001</v>
      </c>
      <c r="Q334" s="23">
        <v>0.35510000000000003</v>
      </c>
      <c r="R334" s="23">
        <v>0.1784</v>
      </c>
      <c r="S334" s="23">
        <v>0.16900000000000001</v>
      </c>
      <c r="T334" s="23">
        <v>0.1822</v>
      </c>
      <c r="U334" s="23">
        <v>0.1958</v>
      </c>
      <c r="V334" s="23">
        <v>0.36509999999999998</v>
      </c>
      <c r="W334" s="23">
        <v>0.3448</v>
      </c>
      <c r="X334" s="23">
        <v>0.54459999999999997</v>
      </c>
      <c r="Y334" s="23">
        <v>0.35699999999999998</v>
      </c>
      <c r="Z334" s="23">
        <v>0.26500000000000001</v>
      </c>
      <c r="AA334" s="30">
        <f t="shared" si="40"/>
        <v>6.8912891875661783E-2</v>
      </c>
      <c r="AB334" s="30">
        <f t="shared" si="41"/>
        <v>3.9786876675048904E-2</v>
      </c>
      <c r="AC334" s="30">
        <f t="shared" si="42"/>
        <v>5.5481728724168441E-3</v>
      </c>
      <c r="AD334" s="30">
        <f t="shared" si="43"/>
        <v>3.2032391014004446E-3</v>
      </c>
      <c r="AE334" s="30">
        <f t="shared" si="44"/>
        <v>7.5480372724746572E-2</v>
      </c>
      <c r="AF334" s="30">
        <f t="shared" si="45"/>
        <v>4.3578613511165723E-2</v>
      </c>
      <c r="AG334" s="30">
        <f t="shared" si="46"/>
        <v>0.11634905337914112</v>
      </c>
      <c r="AH334" s="30">
        <f t="shared" si="47"/>
        <v>6.717415728840527E-2</v>
      </c>
    </row>
    <row r="335" spans="1:34" ht="15" customHeight="1" x14ac:dyDescent="0.2">
      <c r="A335" s="6">
        <v>574</v>
      </c>
      <c r="B335" s="6">
        <v>323</v>
      </c>
      <c r="C335" s="16">
        <v>38165</v>
      </c>
      <c r="D335" s="16" t="s">
        <v>56</v>
      </c>
      <c r="E335" s="17">
        <v>1489</v>
      </c>
      <c r="F335" s="16">
        <v>6760</v>
      </c>
      <c r="G335" s="16">
        <v>298.27515</v>
      </c>
      <c r="H335" s="18" t="s">
        <v>1076</v>
      </c>
      <c r="I335" s="18">
        <v>4671</v>
      </c>
      <c r="J335" s="24" t="s">
        <v>1077</v>
      </c>
      <c r="K335" s="21"/>
      <c r="L335" s="21" t="s">
        <v>72</v>
      </c>
      <c r="M335" s="21" t="s">
        <v>841</v>
      </c>
      <c r="N335" s="22" t="s">
        <v>1078</v>
      </c>
      <c r="O335" s="23">
        <v>0.65839999999999999</v>
      </c>
      <c r="P335" s="23">
        <v>0.87090000000000001</v>
      </c>
      <c r="Q335" s="23">
        <v>0.86309999999999998</v>
      </c>
      <c r="R335" s="23">
        <v>0.74770000000000003</v>
      </c>
      <c r="S335" s="23">
        <v>0.50549999999999995</v>
      </c>
      <c r="T335" s="23">
        <v>0.52600000000000002</v>
      </c>
      <c r="U335" s="23">
        <v>0.70940000000000003</v>
      </c>
      <c r="V335" s="23">
        <v>1.0589</v>
      </c>
      <c r="W335" s="23">
        <v>0.84060000000000001</v>
      </c>
      <c r="X335" s="23">
        <v>0.81950000000000001</v>
      </c>
      <c r="Y335" s="23">
        <v>0.70250000000000001</v>
      </c>
      <c r="Z335" s="23">
        <v>0.66139999999999999</v>
      </c>
      <c r="AA335" s="30">
        <f t="shared" si="40"/>
        <v>9.8386527984723152E-2</v>
      </c>
      <c r="AB335" s="30">
        <f t="shared" si="41"/>
        <v>5.6803488416612563E-2</v>
      </c>
      <c r="AC335" s="30">
        <f t="shared" si="42"/>
        <v>0.10966209716923861</v>
      </c>
      <c r="AD335" s="30">
        <f t="shared" si="43"/>
        <v>6.3313441320558814E-2</v>
      </c>
      <c r="AE335" s="30">
        <f t="shared" si="44"/>
        <v>0.14415214955810454</v>
      </c>
      <c r="AF335" s="30">
        <f t="shared" si="45"/>
        <v>8.3226282351634859E-2</v>
      </c>
      <c r="AG335" s="30">
        <f t="shared" si="46"/>
        <v>6.6977458894765488E-2</v>
      </c>
      <c r="AH335" s="30">
        <f t="shared" si="47"/>
        <v>3.8669453922529948E-2</v>
      </c>
    </row>
    <row r="336" spans="1:34" ht="15" customHeight="1" x14ac:dyDescent="0.2">
      <c r="A336" s="6">
        <v>826</v>
      </c>
      <c r="B336" s="6">
        <v>324</v>
      </c>
      <c r="C336" s="16">
        <v>1508</v>
      </c>
      <c r="D336" s="16" t="s">
        <v>76</v>
      </c>
      <c r="E336" s="17">
        <v>1024</v>
      </c>
      <c r="F336" s="16">
        <v>2212.4</v>
      </c>
      <c r="G336" s="16">
        <v>220.11795000000001</v>
      </c>
      <c r="H336" s="18" t="s">
        <v>1079</v>
      </c>
      <c r="I336" s="18">
        <v>6613</v>
      </c>
      <c r="J336" s="24" t="s">
        <v>1080</v>
      </c>
      <c r="K336" s="20" t="s">
        <v>1081</v>
      </c>
      <c r="L336" s="21" t="s">
        <v>399</v>
      </c>
      <c r="M336" s="21" t="s">
        <v>1082</v>
      </c>
      <c r="N336" s="22" t="s">
        <v>1083</v>
      </c>
      <c r="O336" s="23">
        <v>0.5837</v>
      </c>
      <c r="P336" s="23">
        <v>0.65349999999999997</v>
      </c>
      <c r="Q336" s="23">
        <v>0.84760000000000002</v>
      </c>
      <c r="R336" s="23">
        <v>1.0452999999999999</v>
      </c>
      <c r="S336" s="23">
        <v>1.1245000000000001</v>
      </c>
      <c r="T336" s="23">
        <v>1.0462</v>
      </c>
      <c r="U336" s="23">
        <v>0.63449999999999995</v>
      </c>
      <c r="V336" s="23">
        <v>0.70169999999999999</v>
      </c>
      <c r="W336" s="23">
        <v>0.5766</v>
      </c>
      <c r="X336" s="23">
        <v>0.92490000000000006</v>
      </c>
      <c r="Y336" s="23">
        <v>0.71970000000000001</v>
      </c>
      <c r="Z336" s="23">
        <v>0.95469999999999999</v>
      </c>
      <c r="AA336" s="30">
        <f t="shared" si="40"/>
        <v>0.11164928222887141</v>
      </c>
      <c r="AB336" s="30">
        <f t="shared" si="41"/>
        <v>6.4460743149667418E-2</v>
      </c>
      <c r="AC336" s="30">
        <f t="shared" si="42"/>
        <v>3.7124924242346993E-2</v>
      </c>
      <c r="AD336" s="30">
        <f t="shared" si="43"/>
        <v>2.14340850049635E-2</v>
      </c>
      <c r="AE336" s="30">
        <f t="shared" si="44"/>
        <v>5.1118881051916622E-2</v>
      </c>
      <c r="AF336" s="30">
        <f t="shared" si="45"/>
        <v>2.9513499735996523E-2</v>
      </c>
      <c r="AG336" s="30">
        <f t="shared" si="46"/>
        <v>0.1044669432032086</v>
      </c>
      <c r="AH336" s="30">
        <f t="shared" si="47"/>
        <v>6.0314017779789834E-2</v>
      </c>
    </row>
    <row r="337" spans="1:34" ht="15" customHeight="1" x14ac:dyDescent="0.2">
      <c r="A337" s="6">
        <v>59</v>
      </c>
      <c r="B337" s="6">
        <v>325</v>
      </c>
      <c r="C337" s="16">
        <v>12142</v>
      </c>
      <c r="D337" s="16" t="s">
        <v>76</v>
      </c>
      <c r="E337" s="17">
        <v>1207</v>
      </c>
      <c r="F337" s="16">
        <v>2139</v>
      </c>
      <c r="G337" s="16">
        <v>122.09643</v>
      </c>
      <c r="H337" s="18" t="s">
        <v>1084</v>
      </c>
      <c r="I337" s="18">
        <v>1001</v>
      </c>
      <c r="J337" s="24" t="s">
        <v>1085</v>
      </c>
      <c r="K337" s="20" t="s">
        <v>1086</v>
      </c>
      <c r="L337" s="21" t="s">
        <v>66</v>
      </c>
      <c r="M337" s="21" t="s">
        <v>223</v>
      </c>
      <c r="N337" s="22" t="s">
        <v>1087</v>
      </c>
      <c r="O337" s="23">
        <v>0.6129</v>
      </c>
      <c r="P337" s="23">
        <v>0.6129</v>
      </c>
      <c r="Q337" s="23">
        <v>0.6129</v>
      </c>
      <c r="R337" s="23">
        <v>0.6129</v>
      </c>
      <c r="S337" s="23">
        <v>0.6129</v>
      </c>
      <c r="T337" s="23">
        <v>0.6129</v>
      </c>
      <c r="U337" s="23">
        <v>0.6129</v>
      </c>
      <c r="V337" s="23">
        <v>0.6129</v>
      </c>
      <c r="W337" s="23">
        <v>0.6129</v>
      </c>
      <c r="X337" s="23">
        <v>0.6129</v>
      </c>
      <c r="Y337" s="23">
        <v>0.6129</v>
      </c>
      <c r="Z337" s="23">
        <v>0.6129</v>
      </c>
      <c r="AA337" s="30">
        <f t="shared" si="40"/>
        <v>0</v>
      </c>
      <c r="AB337" s="30">
        <f t="shared" si="41"/>
        <v>0</v>
      </c>
      <c r="AC337" s="30">
        <f t="shared" si="42"/>
        <v>0</v>
      </c>
      <c r="AD337" s="30">
        <f t="shared" si="43"/>
        <v>0</v>
      </c>
      <c r="AE337" s="30">
        <f t="shared" si="44"/>
        <v>0</v>
      </c>
      <c r="AF337" s="30">
        <f t="shared" si="45"/>
        <v>0</v>
      </c>
      <c r="AG337" s="30">
        <f t="shared" si="46"/>
        <v>0</v>
      </c>
      <c r="AH337" s="30">
        <f t="shared" si="47"/>
        <v>0</v>
      </c>
    </row>
    <row r="338" spans="1:34" ht="15" customHeight="1" x14ac:dyDescent="0.2">
      <c r="A338" s="6">
        <v>60</v>
      </c>
      <c r="B338" s="6">
        <v>326</v>
      </c>
      <c r="C338" s="16">
        <v>15958</v>
      </c>
      <c r="D338" s="16" t="s">
        <v>56</v>
      </c>
      <c r="E338" s="17">
        <v>100000011</v>
      </c>
      <c r="F338" s="16">
        <v>2110.8000000000002</v>
      </c>
      <c r="G338" s="16">
        <v>135.04515000000001</v>
      </c>
      <c r="H338" s="18" t="s">
        <v>1088</v>
      </c>
      <c r="I338" s="18">
        <v>999</v>
      </c>
      <c r="J338" s="24" t="s">
        <v>1089</v>
      </c>
      <c r="K338" s="21"/>
      <c r="L338" s="21" t="s">
        <v>66</v>
      </c>
      <c r="M338" s="21" t="s">
        <v>223</v>
      </c>
      <c r="N338" s="22" t="s">
        <v>1090</v>
      </c>
      <c r="O338" s="23">
        <v>0.5</v>
      </c>
      <c r="P338" s="23">
        <v>0.5</v>
      </c>
      <c r="Q338" s="23">
        <v>0.5</v>
      </c>
      <c r="R338" s="23">
        <v>0.5</v>
      </c>
      <c r="S338" s="23">
        <v>0.5</v>
      </c>
      <c r="T338" s="23">
        <v>0.5</v>
      </c>
      <c r="U338" s="23">
        <v>0.5</v>
      </c>
      <c r="V338" s="23">
        <v>0.80069999999999997</v>
      </c>
      <c r="W338" s="23">
        <v>0.5</v>
      </c>
      <c r="X338" s="23">
        <v>0.5</v>
      </c>
      <c r="Y338" s="23">
        <v>0.5</v>
      </c>
      <c r="Z338" s="23">
        <v>0.5</v>
      </c>
      <c r="AA338" s="30">
        <f t="shared" si="40"/>
        <v>0</v>
      </c>
      <c r="AB338" s="30">
        <f t="shared" si="41"/>
        <v>0</v>
      </c>
      <c r="AC338" s="30">
        <f t="shared" si="42"/>
        <v>0</v>
      </c>
      <c r="AD338" s="30">
        <f t="shared" si="43"/>
        <v>0</v>
      </c>
      <c r="AE338" s="30">
        <f t="shared" si="44"/>
        <v>0.1417513394018633</v>
      </c>
      <c r="AF338" s="30">
        <f t="shared" si="45"/>
        <v>8.1840173961655785E-2</v>
      </c>
      <c r="AG338" s="30">
        <f t="shared" si="46"/>
        <v>0</v>
      </c>
      <c r="AH338" s="30">
        <f t="shared" si="47"/>
        <v>0</v>
      </c>
    </row>
    <row r="339" spans="1:34" ht="15" customHeight="1" x14ac:dyDescent="0.2">
      <c r="A339" s="6">
        <v>62</v>
      </c>
      <c r="B339" s="6">
        <v>327</v>
      </c>
      <c r="C339" s="16">
        <v>64</v>
      </c>
      <c r="D339" s="16" t="s">
        <v>76</v>
      </c>
      <c r="E339" s="17">
        <v>460</v>
      </c>
      <c r="F339" s="16">
        <v>2050</v>
      </c>
      <c r="G339" s="16">
        <v>166.08626000000001</v>
      </c>
      <c r="H339" s="18" t="s">
        <v>1091</v>
      </c>
      <c r="I339" s="18">
        <v>6140</v>
      </c>
      <c r="J339" s="24" t="s">
        <v>1092</v>
      </c>
      <c r="K339" s="20" t="s">
        <v>1093</v>
      </c>
      <c r="L339" s="21" t="s">
        <v>66</v>
      </c>
      <c r="M339" s="21" t="s">
        <v>223</v>
      </c>
      <c r="N339" s="22" t="s">
        <v>1094</v>
      </c>
      <c r="O339" s="23">
        <v>0.15709999999999999</v>
      </c>
      <c r="P339" s="23">
        <v>0.17069999999999999</v>
      </c>
      <c r="Q339" s="23">
        <v>0.2044</v>
      </c>
      <c r="R339" s="23">
        <v>0.38329999999999997</v>
      </c>
      <c r="S339" s="23">
        <v>0.44169999999999998</v>
      </c>
      <c r="T339" s="23">
        <v>0.96879999999999999</v>
      </c>
      <c r="U339" s="23">
        <v>0.18740000000000001</v>
      </c>
      <c r="V339" s="23">
        <v>0.32640000000000002</v>
      </c>
      <c r="W339" s="23">
        <v>0.2084</v>
      </c>
      <c r="X339" s="23">
        <v>1.6126</v>
      </c>
      <c r="Y339" s="23">
        <v>1.1636</v>
      </c>
      <c r="Z339" s="23">
        <v>0.97740000000000005</v>
      </c>
      <c r="AA339" s="30">
        <f t="shared" si="40"/>
        <v>1.9882823407822759E-2</v>
      </c>
      <c r="AB339" s="30">
        <f t="shared" si="41"/>
        <v>1.1479353446756263E-2</v>
      </c>
      <c r="AC339" s="30">
        <f t="shared" si="42"/>
        <v>0.26332388590647982</v>
      </c>
      <c r="AD339" s="30">
        <f t="shared" si="43"/>
        <v>0.15203011641216443</v>
      </c>
      <c r="AE339" s="30">
        <f t="shared" si="44"/>
        <v>6.1179154038682883E-2</v>
      </c>
      <c r="AF339" s="30">
        <f t="shared" si="45"/>
        <v>3.5321801053027145E-2</v>
      </c>
      <c r="AG339" s="30">
        <f t="shared" si="46"/>
        <v>0.26661467826559415</v>
      </c>
      <c r="AH339" s="30">
        <f t="shared" si="47"/>
        <v>0.15393005626654627</v>
      </c>
    </row>
    <row r="340" spans="1:34" ht="15" customHeight="1" x14ac:dyDescent="0.2">
      <c r="A340" s="6">
        <v>1162</v>
      </c>
      <c r="B340" s="6">
        <v>328</v>
      </c>
      <c r="C340" s="16">
        <v>41370</v>
      </c>
      <c r="D340" s="16" t="s">
        <v>76</v>
      </c>
      <c r="E340" s="17">
        <v>100003588</v>
      </c>
      <c r="F340" s="16">
        <v>2155</v>
      </c>
      <c r="G340" s="16">
        <v>223.10772</v>
      </c>
      <c r="H340" s="18" t="s">
        <v>1095</v>
      </c>
      <c r="I340" s="18">
        <v>98207</v>
      </c>
      <c r="J340" s="19"/>
      <c r="K340" s="21"/>
      <c r="L340" s="21" t="s">
        <v>371</v>
      </c>
      <c r="M340" s="21" t="s">
        <v>372</v>
      </c>
      <c r="N340" s="22" t="s">
        <v>1096</v>
      </c>
      <c r="O340" s="23">
        <v>0.33329999999999999</v>
      </c>
      <c r="P340" s="23">
        <v>0.33329999999999999</v>
      </c>
      <c r="Q340" s="23">
        <v>0.33329999999999999</v>
      </c>
      <c r="R340" s="23">
        <v>0.33329999999999999</v>
      </c>
      <c r="S340" s="23">
        <v>0.33329999999999999</v>
      </c>
      <c r="T340" s="23">
        <v>0.66320000000000001</v>
      </c>
      <c r="U340" s="23">
        <v>0.33329999999999999</v>
      </c>
      <c r="V340" s="23">
        <v>0.33329999999999999</v>
      </c>
      <c r="W340" s="23">
        <v>0.33329999999999999</v>
      </c>
      <c r="X340" s="23">
        <v>0.33329999999999999</v>
      </c>
      <c r="Y340" s="23">
        <v>0.33329999999999999</v>
      </c>
      <c r="Z340" s="23">
        <v>0.33329999999999999</v>
      </c>
      <c r="AA340" s="30">
        <f t="shared" si="40"/>
        <v>0</v>
      </c>
      <c r="AB340" s="30">
        <f t="shared" si="41"/>
        <v>0</v>
      </c>
      <c r="AC340" s="30">
        <f t="shared" si="42"/>
        <v>0.15551635140896131</v>
      </c>
      <c r="AD340" s="30">
        <f t="shared" si="43"/>
        <v>8.9787407349352255E-2</v>
      </c>
      <c r="AE340" s="30">
        <f t="shared" si="44"/>
        <v>0</v>
      </c>
      <c r="AF340" s="30">
        <f t="shared" si="45"/>
        <v>0</v>
      </c>
      <c r="AG340" s="30">
        <f t="shared" si="46"/>
        <v>0</v>
      </c>
      <c r="AH340" s="30">
        <f t="shared" si="47"/>
        <v>0</v>
      </c>
    </row>
    <row r="341" spans="1:34" ht="15" customHeight="1" x14ac:dyDescent="0.2">
      <c r="A341" s="6">
        <v>63</v>
      </c>
      <c r="B341" s="6">
        <v>329</v>
      </c>
      <c r="C341" s="16">
        <v>22130</v>
      </c>
      <c r="D341" s="16" t="s">
        <v>56</v>
      </c>
      <c r="E341" s="17">
        <v>100000774</v>
      </c>
      <c r="F341" s="16">
        <v>2208</v>
      </c>
      <c r="G341" s="16">
        <v>165.05571</v>
      </c>
      <c r="H341" s="18" t="s">
        <v>1097</v>
      </c>
      <c r="I341" s="18">
        <v>3848</v>
      </c>
      <c r="J341" s="24" t="s">
        <v>1098</v>
      </c>
      <c r="K341" s="21"/>
      <c r="L341" s="21" t="s">
        <v>66</v>
      </c>
      <c r="M341" s="21" t="s">
        <v>223</v>
      </c>
      <c r="N341" s="22" t="s">
        <v>1099</v>
      </c>
      <c r="O341" s="23">
        <v>0.61929999999999996</v>
      </c>
      <c r="P341" s="23">
        <v>0.63019999999999998</v>
      </c>
      <c r="Q341" s="23">
        <v>0.66690000000000005</v>
      </c>
      <c r="R341" s="23">
        <v>0.63749999999999996</v>
      </c>
      <c r="S341" s="23">
        <v>0.68789999999999996</v>
      </c>
      <c r="T341" s="23">
        <v>0.6744</v>
      </c>
      <c r="U341" s="23">
        <v>0.20680000000000001</v>
      </c>
      <c r="V341" s="23">
        <v>0.28910000000000002</v>
      </c>
      <c r="W341" s="23">
        <v>0.3821</v>
      </c>
      <c r="X341" s="23">
        <v>0.15629999999999999</v>
      </c>
      <c r="Y341" s="23">
        <v>0.15629999999999999</v>
      </c>
      <c r="Z341" s="23">
        <v>0.15629999999999999</v>
      </c>
      <c r="AA341" s="30">
        <f t="shared" si="40"/>
        <v>2.0361892511912248E-2</v>
      </c>
      <c r="AB341" s="30">
        <f t="shared" si="41"/>
        <v>1.1755944122962762E-2</v>
      </c>
      <c r="AC341" s="30">
        <f t="shared" si="42"/>
        <v>2.1302112571292085E-2</v>
      </c>
      <c r="AD341" s="30">
        <f t="shared" si="43"/>
        <v>1.2298780427343196E-2</v>
      </c>
      <c r="AE341" s="30">
        <f t="shared" si="44"/>
        <v>7.1610349965785206E-2</v>
      </c>
      <c r="AF341" s="30">
        <f t="shared" si="45"/>
        <v>4.1344254829509396E-2</v>
      </c>
      <c r="AG341" s="30">
        <f t="shared" si="46"/>
        <v>0</v>
      </c>
      <c r="AH341" s="30">
        <f t="shared" si="47"/>
        <v>0</v>
      </c>
    </row>
    <row r="342" spans="1:34" ht="15" customHeight="1" x14ac:dyDescent="0.2">
      <c r="A342" s="6">
        <v>64</v>
      </c>
      <c r="B342" s="6">
        <v>330</v>
      </c>
      <c r="C342" s="16">
        <v>566</v>
      </c>
      <c r="D342" s="16" t="s">
        <v>56</v>
      </c>
      <c r="E342" s="17">
        <v>241</v>
      </c>
      <c r="F342" s="16">
        <v>2517.6</v>
      </c>
      <c r="G342" s="16">
        <v>163.04006999999999</v>
      </c>
      <c r="H342" s="18" t="s">
        <v>1100</v>
      </c>
      <c r="I342" s="18">
        <v>997</v>
      </c>
      <c r="J342" s="24" t="s">
        <v>1101</v>
      </c>
      <c r="K342" s="20" t="s">
        <v>1102</v>
      </c>
      <c r="L342" s="21" t="s">
        <v>66</v>
      </c>
      <c r="M342" s="21" t="s">
        <v>223</v>
      </c>
      <c r="N342" s="22" t="s">
        <v>1103</v>
      </c>
      <c r="O342" s="23">
        <v>0.1434</v>
      </c>
      <c r="P342" s="23">
        <v>0.1434</v>
      </c>
      <c r="Q342" s="23">
        <v>0.1434</v>
      </c>
      <c r="R342" s="23">
        <v>0.1434</v>
      </c>
      <c r="S342" s="23">
        <v>0.1434</v>
      </c>
      <c r="T342" s="23">
        <v>0.1434</v>
      </c>
      <c r="U342" s="23">
        <v>0.1434</v>
      </c>
      <c r="V342" s="23">
        <v>0.1434</v>
      </c>
      <c r="W342" s="23">
        <v>0.1434</v>
      </c>
      <c r="X342" s="23">
        <v>0.1434</v>
      </c>
      <c r="Y342" s="23">
        <v>0.1434</v>
      </c>
      <c r="Z342" s="23">
        <v>0.1434</v>
      </c>
      <c r="AA342" s="30">
        <f t="shared" si="40"/>
        <v>0</v>
      </c>
      <c r="AB342" s="30">
        <f t="shared" si="41"/>
        <v>0</v>
      </c>
      <c r="AC342" s="30">
        <f t="shared" si="42"/>
        <v>0</v>
      </c>
      <c r="AD342" s="30">
        <f t="shared" si="43"/>
        <v>0</v>
      </c>
      <c r="AE342" s="30">
        <f t="shared" si="44"/>
        <v>0</v>
      </c>
      <c r="AF342" s="30">
        <f t="shared" si="45"/>
        <v>0</v>
      </c>
      <c r="AG342" s="30">
        <f t="shared" si="46"/>
        <v>0</v>
      </c>
      <c r="AH342" s="30">
        <f t="shared" si="47"/>
        <v>0</v>
      </c>
    </row>
    <row r="343" spans="1:34" ht="15" customHeight="1" x14ac:dyDescent="0.2">
      <c r="A343" s="6">
        <v>856</v>
      </c>
      <c r="B343" s="6">
        <v>331</v>
      </c>
      <c r="C343" s="16">
        <v>42109</v>
      </c>
      <c r="D343" s="16" t="s">
        <v>56</v>
      </c>
      <c r="E343" s="17">
        <v>461</v>
      </c>
      <c r="F343" s="16">
        <v>608</v>
      </c>
      <c r="G343" s="16">
        <v>96.969620000000006</v>
      </c>
      <c r="H343" s="18" t="s">
        <v>1104</v>
      </c>
      <c r="I343" s="18">
        <v>1061</v>
      </c>
      <c r="J343" s="24" t="s">
        <v>1105</v>
      </c>
      <c r="K343" s="20" t="s">
        <v>1106</v>
      </c>
      <c r="L343" s="21" t="s">
        <v>399</v>
      </c>
      <c r="M343" s="21" t="s">
        <v>897</v>
      </c>
      <c r="N343" s="22" t="s">
        <v>1107</v>
      </c>
      <c r="O343" s="23">
        <v>0.4844</v>
      </c>
      <c r="P343" s="23">
        <v>0.47220000000000001</v>
      </c>
      <c r="Q343" s="23">
        <v>0.57210000000000005</v>
      </c>
      <c r="R343" s="23">
        <v>0.61899999999999999</v>
      </c>
      <c r="S343" s="23">
        <v>0.79910000000000003</v>
      </c>
      <c r="T343" s="23">
        <v>0.68240000000000001</v>
      </c>
      <c r="U343" s="23">
        <v>0.56200000000000006</v>
      </c>
      <c r="V343" s="23">
        <v>0.8579</v>
      </c>
      <c r="W343" s="23">
        <v>0.60919999999999996</v>
      </c>
      <c r="X343" s="23">
        <v>1.0689</v>
      </c>
      <c r="Y343" s="23">
        <v>1.0029999999999999</v>
      </c>
      <c r="Z343" s="23">
        <v>0.77349999999999997</v>
      </c>
      <c r="AA343" s="30">
        <f t="shared" si="40"/>
        <v>4.4497365714787629E-2</v>
      </c>
      <c r="AB343" s="30">
        <f t="shared" si="41"/>
        <v>2.5690566073661863E-2</v>
      </c>
      <c r="AC343" s="30">
        <f t="shared" si="42"/>
        <v>7.4591077810211431E-2</v>
      </c>
      <c r="AD343" s="30">
        <f t="shared" si="43"/>
        <v>4.3065178852869895E-2</v>
      </c>
      <c r="AE343" s="30">
        <f t="shared" si="44"/>
        <v>0.12980170346425457</v>
      </c>
      <c r="AF343" s="30">
        <f t="shared" si="45"/>
        <v>7.4941048436359362E-2</v>
      </c>
      <c r="AG343" s="30">
        <f t="shared" si="46"/>
        <v>0.12661148798149818</v>
      </c>
      <c r="AH343" s="30">
        <f t="shared" si="47"/>
        <v>7.3099176668617052E-2</v>
      </c>
    </row>
    <row r="344" spans="1:34" ht="15" customHeight="1" x14ac:dyDescent="0.2">
      <c r="A344" s="6">
        <v>670</v>
      </c>
      <c r="B344" s="6">
        <v>332</v>
      </c>
      <c r="C344" s="16">
        <v>1600</v>
      </c>
      <c r="D344" s="16" t="s">
        <v>56</v>
      </c>
      <c r="E344" s="17">
        <v>1026</v>
      </c>
      <c r="F344" s="16">
        <v>638</v>
      </c>
      <c r="G344" s="16">
        <v>140.01182</v>
      </c>
      <c r="H344" s="18" t="s">
        <v>1108</v>
      </c>
      <c r="I344" s="18">
        <v>1015</v>
      </c>
      <c r="J344" s="24" t="s">
        <v>1109</v>
      </c>
      <c r="K344" s="20" t="s">
        <v>1110</v>
      </c>
      <c r="L344" s="21" t="s">
        <v>72</v>
      </c>
      <c r="M344" s="21" t="s">
        <v>85</v>
      </c>
      <c r="N344" s="22" t="s">
        <v>1111</v>
      </c>
      <c r="O344" s="23">
        <v>0.24979999999999999</v>
      </c>
      <c r="P344" s="23">
        <v>0.39040000000000002</v>
      </c>
      <c r="Q344" s="23">
        <v>0.33939999999999998</v>
      </c>
      <c r="R344" s="23">
        <v>0.38290000000000002</v>
      </c>
      <c r="S344" s="23">
        <v>0.36870000000000003</v>
      </c>
      <c r="T344" s="23">
        <v>0.26079999999999998</v>
      </c>
      <c r="U344" s="23">
        <v>0.56420000000000003</v>
      </c>
      <c r="V344" s="23">
        <v>0.51439999999999997</v>
      </c>
      <c r="W344" s="23">
        <v>0.40820000000000001</v>
      </c>
      <c r="X344" s="23">
        <v>0.35489999999999999</v>
      </c>
      <c r="Y344" s="23">
        <v>0.37969999999999998</v>
      </c>
      <c r="Z344" s="23">
        <v>0.55130000000000001</v>
      </c>
      <c r="AA344" s="30">
        <f t="shared" si="40"/>
        <v>5.8116281902941942E-2</v>
      </c>
      <c r="AB344" s="30">
        <f t="shared" si="41"/>
        <v>3.3553451000963706E-2</v>
      </c>
      <c r="AC344" s="30">
        <f t="shared" si="42"/>
        <v>5.4520597534836339E-2</v>
      </c>
      <c r="AD344" s="30">
        <f t="shared" si="43"/>
        <v>3.1477481663117007E-2</v>
      </c>
      <c r="AE344" s="30">
        <f t="shared" si="44"/>
        <v>6.5059357512966043E-2</v>
      </c>
      <c r="AF344" s="30">
        <f t="shared" si="45"/>
        <v>3.7562037573415051E-2</v>
      </c>
      <c r="AG344" s="30">
        <f t="shared" si="46"/>
        <v>8.7327328037804394E-2</v>
      </c>
      <c r="AH344" s="30">
        <f t="shared" si="47"/>
        <v>5.0418456350237124E-2</v>
      </c>
    </row>
    <row r="345" spans="1:34" ht="15" customHeight="1" x14ac:dyDescent="0.2">
      <c r="A345" s="6">
        <v>1360</v>
      </c>
      <c r="B345" s="6">
        <v>333</v>
      </c>
      <c r="C345" s="16">
        <v>17665</v>
      </c>
      <c r="D345" s="16" t="s">
        <v>56</v>
      </c>
      <c r="E345" s="17">
        <v>1276</v>
      </c>
      <c r="F345" s="16">
        <v>2040</v>
      </c>
      <c r="G345" s="16">
        <v>121.0295</v>
      </c>
      <c r="H345" s="18" t="s">
        <v>1112</v>
      </c>
      <c r="I345" s="18">
        <v>126</v>
      </c>
      <c r="J345" s="24" t="s">
        <v>1113</v>
      </c>
      <c r="K345" s="20" t="s">
        <v>1114</v>
      </c>
      <c r="L345" s="21" t="s">
        <v>139</v>
      </c>
      <c r="M345" s="21" t="s">
        <v>140</v>
      </c>
      <c r="N345" s="22" t="s">
        <v>1115</v>
      </c>
      <c r="O345" s="23">
        <v>0.90169999999999995</v>
      </c>
      <c r="P345" s="23">
        <v>0.90169999999999995</v>
      </c>
      <c r="Q345" s="23">
        <v>0.90169999999999995</v>
      </c>
      <c r="R345" s="23">
        <v>0.90169999999999995</v>
      </c>
      <c r="S345" s="23">
        <v>0.90169999999999995</v>
      </c>
      <c r="T345" s="23">
        <v>0.90169999999999995</v>
      </c>
      <c r="U345" s="23">
        <v>0.90169999999999995</v>
      </c>
      <c r="V345" s="23">
        <v>0.90169999999999995</v>
      </c>
      <c r="W345" s="23">
        <v>0.90169999999999995</v>
      </c>
      <c r="X345" s="23">
        <v>0.90169999999999995</v>
      </c>
      <c r="Y345" s="23">
        <v>0.90169999999999995</v>
      </c>
      <c r="Z345" s="23">
        <v>0.90169999999999995</v>
      </c>
      <c r="AA345" s="30">
        <f t="shared" si="40"/>
        <v>0</v>
      </c>
      <c r="AB345" s="30">
        <f t="shared" si="41"/>
        <v>0</v>
      </c>
      <c r="AC345" s="30">
        <f t="shared" si="42"/>
        <v>0</v>
      </c>
      <c r="AD345" s="30">
        <f t="shared" si="43"/>
        <v>0</v>
      </c>
      <c r="AE345" s="30">
        <f t="shared" si="44"/>
        <v>0</v>
      </c>
      <c r="AF345" s="30">
        <f t="shared" si="45"/>
        <v>0</v>
      </c>
      <c r="AG345" s="30">
        <f t="shared" si="46"/>
        <v>0</v>
      </c>
      <c r="AH345" s="30">
        <f t="shared" si="47"/>
        <v>0</v>
      </c>
    </row>
    <row r="346" spans="1:34" ht="15" customHeight="1" x14ac:dyDescent="0.2">
      <c r="A346" s="6">
        <v>806</v>
      </c>
      <c r="B346" s="6">
        <v>334</v>
      </c>
      <c r="C346" s="16">
        <v>15704</v>
      </c>
      <c r="D346" s="16" t="s">
        <v>109</v>
      </c>
      <c r="E346" s="17">
        <v>100000101</v>
      </c>
      <c r="F346" s="16">
        <v>2745</v>
      </c>
      <c r="G346" s="16">
        <v>159.06628000000001</v>
      </c>
      <c r="H346" s="18" t="s">
        <v>1116</v>
      </c>
      <c r="I346" s="18">
        <v>385</v>
      </c>
      <c r="J346" s="24" t="s">
        <v>1117</v>
      </c>
      <c r="K346" s="20" t="s">
        <v>1118</v>
      </c>
      <c r="L346" s="21" t="s">
        <v>72</v>
      </c>
      <c r="M346" s="21" t="s">
        <v>186</v>
      </c>
      <c r="N346" s="22" t="s">
        <v>1119</v>
      </c>
      <c r="O346" s="23">
        <v>0.53580000000000005</v>
      </c>
      <c r="P346" s="23">
        <v>0.48299999999999998</v>
      </c>
      <c r="Q346" s="23">
        <v>0.48299999999999998</v>
      </c>
      <c r="R346" s="23">
        <v>0.48299999999999998</v>
      </c>
      <c r="S346" s="23">
        <v>0.48299999999999998</v>
      </c>
      <c r="T346" s="23">
        <v>0.48299999999999998</v>
      </c>
      <c r="U346" s="23">
        <v>0.48299999999999998</v>
      </c>
      <c r="V346" s="23">
        <v>0.4839</v>
      </c>
      <c r="W346" s="23">
        <v>0.48299999999999998</v>
      </c>
      <c r="X346" s="23">
        <v>0.48299999999999998</v>
      </c>
      <c r="Y346" s="23">
        <v>0.48299999999999998</v>
      </c>
      <c r="Z346" s="23">
        <v>0.48299999999999998</v>
      </c>
      <c r="AA346" s="30">
        <f t="shared" si="40"/>
        <v>2.4890158697766507E-2</v>
      </c>
      <c r="AB346" s="30">
        <f t="shared" si="41"/>
        <v>1.4370339824327999E-2</v>
      </c>
      <c r="AC346" s="30">
        <f t="shared" si="42"/>
        <v>5.5511151231257827E-17</v>
      </c>
      <c r="AD346" s="30">
        <f t="shared" si="43"/>
        <v>3.2049378106392736E-17</v>
      </c>
      <c r="AE346" s="30">
        <f t="shared" si="44"/>
        <v>4.2426406871193413E-4</v>
      </c>
      <c r="AF346" s="30">
        <f t="shared" si="45"/>
        <v>2.4494897427832109E-4</v>
      </c>
      <c r="AG346" s="30">
        <f t="shared" si="46"/>
        <v>5.5511151231257827E-17</v>
      </c>
      <c r="AH346" s="30">
        <f t="shared" si="47"/>
        <v>3.2049378106392736E-17</v>
      </c>
    </row>
    <row r="347" spans="1:34" ht="15" customHeight="1" x14ac:dyDescent="0.2">
      <c r="A347" s="6">
        <v>124</v>
      </c>
      <c r="B347" s="6">
        <v>335</v>
      </c>
      <c r="C347" s="16">
        <v>1444</v>
      </c>
      <c r="D347" s="16" t="s">
        <v>76</v>
      </c>
      <c r="E347" s="17">
        <v>1025</v>
      </c>
      <c r="F347" s="16">
        <v>1120</v>
      </c>
      <c r="G347" s="16">
        <v>130.08626000000001</v>
      </c>
      <c r="H347" s="18" t="s">
        <v>1120</v>
      </c>
      <c r="I347" s="18">
        <v>849</v>
      </c>
      <c r="J347" s="24" t="s">
        <v>1121</v>
      </c>
      <c r="K347" s="21"/>
      <c r="L347" s="21" t="s">
        <v>66</v>
      </c>
      <c r="M347" s="21" t="s">
        <v>145</v>
      </c>
      <c r="N347" s="22" t="s">
        <v>1122</v>
      </c>
      <c r="O347" s="23">
        <v>3.6799999999999999E-2</v>
      </c>
      <c r="P347" s="23">
        <v>9.6100000000000005E-2</v>
      </c>
      <c r="Q347" s="23">
        <v>0.18529999999999999</v>
      </c>
      <c r="R347" s="23">
        <v>0.15310000000000001</v>
      </c>
      <c r="S347" s="23">
        <v>0.16789999999999999</v>
      </c>
      <c r="T347" s="23">
        <v>0.26279999999999998</v>
      </c>
      <c r="U347" s="23">
        <v>0.24349999999999999</v>
      </c>
      <c r="V347" s="23">
        <v>0.16470000000000001</v>
      </c>
      <c r="W347" s="23">
        <v>0.18959999999999999</v>
      </c>
      <c r="X347" s="23">
        <v>0.31140000000000001</v>
      </c>
      <c r="Y347" s="23">
        <v>0.12039999999999999</v>
      </c>
      <c r="Z347" s="23">
        <v>0.1492</v>
      </c>
      <c r="AA347" s="30">
        <f t="shared" si="40"/>
        <v>6.1033123975610337E-2</v>
      </c>
      <c r="AB347" s="30">
        <f t="shared" si="41"/>
        <v>3.5237490556802434E-2</v>
      </c>
      <c r="AC347" s="30">
        <f t="shared" si="42"/>
        <v>4.8601714647393476E-2</v>
      </c>
      <c r="AD347" s="30">
        <f t="shared" si="43"/>
        <v>2.8060213034750002E-2</v>
      </c>
      <c r="AE347" s="30">
        <f t="shared" si="44"/>
        <v>3.2888126868049046E-2</v>
      </c>
      <c r="AF347" s="30">
        <f t="shared" si="45"/>
        <v>1.8987968900410681E-2</v>
      </c>
      <c r="AG347" s="30">
        <f t="shared" si="46"/>
        <v>8.4076208816102643E-2</v>
      </c>
      <c r="AH347" s="30">
        <f t="shared" si="47"/>
        <v>4.8541421792420048E-2</v>
      </c>
    </row>
    <row r="348" spans="1:34" ht="15" customHeight="1" x14ac:dyDescent="0.2">
      <c r="A348" s="6">
        <v>181</v>
      </c>
      <c r="B348" s="6">
        <v>336</v>
      </c>
      <c r="C348" s="16">
        <v>1898</v>
      </c>
      <c r="D348" s="16" t="s">
        <v>76</v>
      </c>
      <c r="E348" s="17">
        <v>480</v>
      </c>
      <c r="F348" s="16">
        <v>805</v>
      </c>
      <c r="G348" s="16">
        <v>116.07061</v>
      </c>
      <c r="H348" s="18" t="s">
        <v>1123</v>
      </c>
      <c r="I348" s="18">
        <v>145742</v>
      </c>
      <c r="J348" s="24" t="s">
        <v>1124</v>
      </c>
      <c r="K348" s="20" t="s">
        <v>1125</v>
      </c>
      <c r="L348" s="21" t="s">
        <v>66</v>
      </c>
      <c r="M348" s="21" t="s">
        <v>67</v>
      </c>
      <c r="N348" s="22" t="s">
        <v>1126</v>
      </c>
      <c r="O348" s="23">
        <v>0.1139</v>
      </c>
      <c r="P348" s="23">
        <v>0.13320000000000001</v>
      </c>
      <c r="Q348" s="23">
        <v>0.1678</v>
      </c>
      <c r="R348" s="23">
        <v>0.40100000000000002</v>
      </c>
      <c r="S348" s="23">
        <v>0.4652</v>
      </c>
      <c r="T348" s="23">
        <v>0.63859999999999995</v>
      </c>
      <c r="U348" s="23">
        <v>0.2442</v>
      </c>
      <c r="V348" s="23">
        <v>0.94869999999999999</v>
      </c>
      <c r="W348" s="23">
        <v>0.24249999999999999</v>
      </c>
      <c r="X348" s="23">
        <v>1.6846000000000001</v>
      </c>
      <c r="Y348" s="23">
        <v>1.45</v>
      </c>
      <c r="Z348" s="23">
        <v>1.0512999999999999</v>
      </c>
      <c r="AA348" s="30">
        <f t="shared" si="40"/>
        <v>2.2298131461328016E-2</v>
      </c>
      <c r="AB348" s="30">
        <f t="shared" si="41"/>
        <v>1.2873832201623395E-2</v>
      </c>
      <c r="AC348" s="30">
        <f t="shared" si="42"/>
        <v>0.10035656430946623</v>
      </c>
      <c r="AD348" s="30">
        <f t="shared" si="43"/>
        <v>5.7940889419016317E-2</v>
      </c>
      <c r="AE348" s="30">
        <f t="shared" si="44"/>
        <v>0.33250590303866112</v>
      </c>
      <c r="AF348" s="30">
        <f t="shared" si="45"/>
        <v>0.19197237262651062</v>
      </c>
      <c r="AG348" s="30">
        <f t="shared" si="46"/>
        <v>0.26142084844174168</v>
      </c>
      <c r="AH348" s="30">
        <f t="shared" si="47"/>
        <v>0.15093139721961993</v>
      </c>
    </row>
    <row r="349" spans="1:34" ht="15" customHeight="1" x14ac:dyDescent="0.2">
      <c r="A349" s="6">
        <v>1054</v>
      </c>
      <c r="B349" s="6">
        <v>337</v>
      </c>
      <c r="C349" s="16">
        <v>40703</v>
      </c>
      <c r="D349" s="16" t="s">
        <v>76</v>
      </c>
      <c r="E349" s="17">
        <v>100003674</v>
      </c>
      <c r="F349" s="16">
        <v>875</v>
      </c>
      <c r="G349" s="16">
        <v>173.09207000000001</v>
      </c>
      <c r="H349" s="18" t="s">
        <v>1127</v>
      </c>
      <c r="I349" s="18" t="s">
        <v>1128</v>
      </c>
      <c r="J349" s="19"/>
      <c r="K349" s="21"/>
      <c r="L349" s="21" t="s">
        <v>371</v>
      </c>
      <c r="M349" s="21" t="s">
        <v>372</v>
      </c>
      <c r="N349" s="22" t="s">
        <v>1129</v>
      </c>
      <c r="O349" s="23">
        <v>0.104</v>
      </c>
      <c r="P349" s="23">
        <v>0.104</v>
      </c>
      <c r="Q349" s="23">
        <v>0.104</v>
      </c>
      <c r="R349" s="23">
        <v>0.1152</v>
      </c>
      <c r="S349" s="23">
        <v>0.2215</v>
      </c>
      <c r="T349" s="23">
        <v>1</v>
      </c>
      <c r="U349" s="23">
        <v>0.1124</v>
      </c>
      <c r="V349" s="23">
        <v>0.104</v>
      </c>
      <c r="W349" s="23">
        <v>0.104</v>
      </c>
      <c r="X349" s="23">
        <v>1.9295</v>
      </c>
      <c r="Y349" s="23">
        <v>1.0327999999999999</v>
      </c>
      <c r="Z349" s="23">
        <v>1.0417000000000001</v>
      </c>
      <c r="AA349" s="30">
        <f t="shared" si="40"/>
        <v>0</v>
      </c>
      <c r="AB349" s="30">
        <f t="shared" si="41"/>
        <v>0</v>
      </c>
      <c r="AC349" s="30">
        <f t="shared" si="42"/>
        <v>0.39443813484781393</v>
      </c>
      <c r="AD349" s="30">
        <f t="shared" si="43"/>
        <v>0.2277289633330393</v>
      </c>
      <c r="AE349" s="30">
        <f t="shared" si="44"/>
        <v>3.9597979746446681E-3</v>
      </c>
      <c r="AF349" s="30">
        <f t="shared" si="45"/>
        <v>2.286190426597634E-3</v>
      </c>
      <c r="AG349" s="30">
        <f t="shared" si="46"/>
        <v>0.42062637683446463</v>
      </c>
      <c r="AH349" s="30">
        <f t="shared" si="47"/>
        <v>0.24284875189363514</v>
      </c>
    </row>
    <row r="350" spans="1:34" ht="15" customHeight="1" x14ac:dyDescent="0.2">
      <c r="A350" s="6">
        <v>985</v>
      </c>
      <c r="B350" s="6">
        <v>338</v>
      </c>
      <c r="C350" s="16">
        <v>33442</v>
      </c>
      <c r="D350" s="16" t="s">
        <v>76</v>
      </c>
      <c r="E350" s="17">
        <v>821</v>
      </c>
      <c r="F350" s="16">
        <v>1173</v>
      </c>
      <c r="G350" s="16">
        <v>245.07682</v>
      </c>
      <c r="H350" s="18" t="s">
        <v>1130</v>
      </c>
      <c r="I350" s="18">
        <v>15047</v>
      </c>
      <c r="J350" s="24" t="s">
        <v>1131</v>
      </c>
      <c r="K350" s="21"/>
      <c r="L350" s="21" t="s">
        <v>96</v>
      </c>
      <c r="M350" s="21" t="s">
        <v>161</v>
      </c>
      <c r="N350" s="22" t="s">
        <v>1132</v>
      </c>
      <c r="O350" s="23">
        <v>0.88490000000000002</v>
      </c>
      <c r="P350" s="23">
        <v>0.65610000000000002</v>
      </c>
      <c r="Q350" s="23">
        <v>1.3903000000000001</v>
      </c>
      <c r="R350" s="23">
        <v>2.3180000000000001</v>
      </c>
      <c r="S350" s="23">
        <v>2.6631</v>
      </c>
      <c r="T350" s="23">
        <v>2.4297</v>
      </c>
      <c r="U350" s="23">
        <v>0.22650000000000001</v>
      </c>
      <c r="V350" s="23">
        <v>0.20799999999999999</v>
      </c>
      <c r="W350" s="23">
        <v>0.3039</v>
      </c>
      <c r="X350" s="23">
        <v>1.8478000000000001</v>
      </c>
      <c r="Y350" s="23">
        <v>2.0547</v>
      </c>
      <c r="Z350" s="23">
        <v>1.0096000000000001</v>
      </c>
      <c r="AA350" s="30">
        <f t="shared" si="40"/>
        <v>0.30674423656633965</v>
      </c>
      <c r="AB350" s="30">
        <f t="shared" si="41"/>
        <v>0.17709886755394244</v>
      </c>
      <c r="AC350" s="30">
        <f t="shared" si="42"/>
        <v>0.14377701098885345</v>
      </c>
      <c r="AD350" s="30">
        <f t="shared" si="43"/>
        <v>8.3009695997694324E-2</v>
      </c>
      <c r="AE350" s="30">
        <f t="shared" si="44"/>
        <v>4.1539566145490238E-2</v>
      </c>
      <c r="AF350" s="30">
        <f t="shared" si="45"/>
        <v>2.3982879696119057E-2</v>
      </c>
      <c r="AG350" s="30">
        <f t="shared" si="46"/>
        <v>0.45186291677405493</v>
      </c>
      <c r="AH350" s="30">
        <f t="shared" si="47"/>
        <v>0.26088317663631011</v>
      </c>
    </row>
    <row r="351" spans="1:34" ht="15" customHeight="1" x14ac:dyDescent="0.2">
      <c r="A351" s="6">
        <v>265</v>
      </c>
      <c r="B351" s="6">
        <v>339</v>
      </c>
      <c r="C351" s="16">
        <v>1408</v>
      </c>
      <c r="D351" s="16" t="s">
        <v>62</v>
      </c>
      <c r="E351" s="17">
        <v>49</v>
      </c>
      <c r="F351" s="16">
        <v>1705.8</v>
      </c>
      <c r="G351" s="16">
        <v>174</v>
      </c>
      <c r="H351" s="18" t="s">
        <v>1133</v>
      </c>
      <c r="I351" s="18">
        <v>1045</v>
      </c>
      <c r="J351" s="24" t="s">
        <v>1134</v>
      </c>
      <c r="K351" s="20" t="s">
        <v>1135</v>
      </c>
      <c r="L351" s="21" t="s">
        <v>66</v>
      </c>
      <c r="M351" s="21" t="s">
        <v>312</v>
      </c>
      <c r="N351" s="22" t="s">
        <v>1136</v>
      </c>
      <c r="O351" s="23">
        <v>0.1583</v>
      </c>
      <c r="P351" s="23">
        <v>5.11E-2</v>
      </c>
      <c r="Q351" s="23">
        <v>0.46899999999999997</v>
      </c>
      <c r="R351" s="23">
        <v>0.38100000000000001</v>
      </c>
      <c r="S351" s="23">
        <v>1</v>
      </c>
      <c r="T351" s="23">
        <v>0.72709999999999997</v>
      </c>
      <c r="U351" s="23">
        <v>4.3400000000000001E-2</v>
      </c>
      <c r="V351" s="23">
        <v>0.34460000000000002</v>
      </c>
      <c r="W351" s="23">
        <v>4.3400000000000001E-2</v>
      </c>
      <c r="X351" s="23">
        <v>0.79139999999999999</v>
      </c>
      <c r="Y351" s="23">
        <v>2.7568999999999999</v>
      </c>
      <c r="Z351" s="23">
        <v>0.38929999999999998</v>
      </c>
      <c r="AA351" s="30">
        <f t="shared" si="40"/>
        <v>0.17722137443196725</v>
      </c>
      <c r="AB351" s="30">
        <f t="shared" si="41"/>
        <v>0.10231880823445176</v>
      </c>
      <c r="AC351" s="30">
        <f t="shared" si="42"/>
        <v>0.25329399255937107</v>
      </c>
      <c r="AD351" s="30">
        <f t="shared" si="43"/>
        <v>0.14623935478826797</v>
      </c>
      <c r="AE351" s="30">
        <f t="shared" si="44"/>
        <v>0.14198704166225876</v>
      </c>
      <c r="AF351" s="30">
        <f t="shared" si="45"/>
        <v>8.1976256725143706E-2</v>
      </c>
      <c r="AG351" s="30">
        <f t="shared" si="46"/>
        <v>1.0344297634714286</v>
      </c>
      <c r="AH351" s="30">
        <f t="shared" si="47"/>
        <v>0.59722830239799019</v>
      </c>
    </row>
    <row r="352" spans="1:34" ht="15" customHeight="1" x14ac:dyDescent="0.2">
      <c r="A352" s="6">
        <v>891</v>
      </c>
      <c r="B352" s="6">
        <v>340</v>
      </c>
      <c r="C352" s="16">
        <v>1651</v>
      </c>
      <c r="D352" s="16" t="s">
        <v>76</v>
      </c>
      <c r="E352" s="17">
        <v>491</v>
      </c>
      <c r="F352" s="16">
        <v>1203</v>
      </c>
      <c r="G352" s="16">
        <v>168.06551999999999</v>
      </c>
      <c r="H352" s="18" t="s">
        <v>1137</v>
      </c>
      <c r="I352" s="18">
        <v>1050</v>
      </c>
      <c r="J352" s="24" t="s">
        <v>1138</v>
      </c>
      <c r="K352" s="20" t="s">
        <v>1139</v>
      </c>
      <c r="L352" s="21" t="s">
        <v>399</v>
      </c>
      <c r="M352" s="21" t="s">
        <v>1140</v>
      </c>
      <c r="N352" s="22" t="s">
        <v>1141</v>
      </c>
      <c r="O352" s="23">
        <v>9.6600000000000005E-2</v>
      </c>
      <c r="P352" s="23">
        <v>0.1207</v>
      </c>
      <c r="Q352" s="23">
        <v>0.1507</v>
      </c>
      <c r="R352" s="23">
        <v>8.1500000000000003E-2</v>
      </c>
      <c r="S352" s="23">
        <v>8.1500000000000003E-2</v>
      </c>
      <c r="T352" s="23">
        <v>8.8999999999999996E-2</v>
      </c>
      <c r="U352" s="23">
        <v>8.1500000000000003E-2</v>
      </c>
      <c r="V352" s="23">
        <v>0.12809999999999999</v>
      </c>
      <c r="W352" s="23">
        <v>9.5299999999999996E-2</v>
      </c>
      <c r="X352" s="23">
        <v>0.40310000000000001</v>
      </c>
      <c r="Y352" s="23">
        <v>0.22309999999999999</v>
      </c>
      <c r="Z352" s="23">
        <v>0.21920000000000001</v>
      </c>
      <c r="AA352" s="30">
        <f t="shared" si="40"/>
        <v>2.2129969623918503E-2</v>
      </c>
      <c r="AB352" s="30">
        <f t="shared" si="41"/>
        <v>1.277674391952759E-2</v>
      </c>
      <c r="AC352" s="30">
        <f t="shared" si="42"/>
        <v>3.5355339059327342E-3</v>
      </c>
      <c r="AD352" s="30">
        <f t="shared" si="43"/>
        <v>2.0412414523193131E-3</v>
      </c>
      <c r="AE352" s="30">
        <f t="shared" si="44"/>
        <v>1.9544365485280494E-2</v>
      </c>
      <c r="AF352" s="30">
        <f t="shared" si="45"/>
        <v>1.1283944674067124E-2</v>
      </c>
      <c r="AG352" s="30">
        <f t="shared" si="46"/>
        <v>8.5786828825875211E-2</v>
      </c>
      <c r="AH352" s="30">
        <f t="shared" si="47"/>
        <v>4.9529048715543401E-2</v>
      </c>
    </row>
    <row r="353" spans="1:34" ht="15" customHeight="1" x14ac:dyDescent="0.2">
      <c r="A353" s="6">
        <v>894</v>
      </c>
      <c r="B353" s="6">
        <v>341</v>
      </c>
      <c r="C353" s="16">
        <v>31555</v>
      </c>
      <c r="D353" s="16" t="s">
        <v>56</v>
      </c>
      <c r="E353" s="17">
        <v>100001121</v>
      </c>
      <c r="F353" s="16">
        <v>2185</v>
      </c>
      <c r="G353" s="16">
        <v>182.04588000000001</v>
      </c>
      <c r="H353" s="18" t="s">
        <v>1142</v>
      </c>
      <c r="I353" s="18">
        <v>6723</v>
      </c>
      <c r="J353" s="24" t="s">
        <v>1143</v>
      </c>
      <c r="K353" s="21"/>
      <c r="L353" s="21" t="s">
        <v>399</v>
      </c>
      <c r="M353" s="21" t="s">
        <v>1140</v>
      </c>
      <c r="N353" s="22" t="s">
        <v>1144</v>
      </c>
      <c r="O353" s="23">
        <v>0.88080000000000003</v>
      </c>
      <c r="P353" s="23">
        <v>0.95169999999999999</v>
      </c>
      <c r="Q353" s="23">
        <v>1.1200000000000001</v>
      </c>
      <c r="R353" s="23">
        <v>0.57599999999999996</v>
      </c>
      <c r="S353" s="23">
        <v>0.61129999999999995</v>
      </c>
      <c r="T353" s="23">
        <v>0.39029999999999998</v>
      </c>
      <c r="U353" s="23">
        <v>0.5383</v>
      </c>
      <c r="V353" s="23">
        <v>0.78600000000000003</v>
      </c>
      <c r="W353" s="23">
        <v>0.62549999999999994</v>
      </c>
      <c r="X353" s="23">
        <v>0.61360000000000003</v>
      </c>
      <c r="Y353" s="23">
        <v>0.2923</v>
      </c>
      <c r="Z353" s="23">
        <v>0.44009999999999999</v>
      </c>
      <c r="AA353" s="30">
        <f t="shared" si="40"/>
        <v>0.10031524753938845</v>
      </c>
      <c r="AB353" s="30">
        <f t="shared" si="41"/>
        <v>5.7917035170689864E-2</v>
      </c>
      <c r="AC353" s="30">
        <f t="shared" si="42"/>
        <v>9.69373107849721E-2</v>
      </c>
      <c r="AD353" s="30">
        <f t="shared" si="43"/>
        <v>5.5966782476222061E-2</v>
      </c>
      <c r="AE353" s="30">
        <f t="shared" si="44"/>
        <v>0.10258837924226893</v>
      </c>
      <c r="AF353" s="30">
        <f t="shared" si="45"/>
        <v>5.9229428371251391E-2</v>
      </c>
      <c r="AG353" s="30">
        <f t="shared" si="46"/>
        <v>0.13130997254165006</v>
      </c>
      <c r="AH353" s="30">
        <f t="shared" si="47"/>
        <v>7.5811847994204026E-2</v>
      </c>
    </row>
    <row r="354" spans="1:34" ht="15" customHeight="1" x14ac:dyDescent="0.2">
      <c r="A354" s="6">
        <v>895</v>
      </c>
      <c r="B354" s="6">
        <v>342</v>
      </c>
      <c r="C354" s="16">
        <v>608</v>
      </c>
      <c r="D354" s="16" t="s">
        <v>76</v>
      </c>
      <c r="E354" s="17">
        <v>936</v>
      </c>
      <c r="F354" s="16">
        <v>1417</v>
      </c>
      <c r="G354" s="16">
        <v>170.08116999999999</v>
      </c>
      <c r="H354" s="18" t="s">
        <v>1145</v>
      </c>
      <c r="I354" s="18">
        <v>1054</v>
      </c>
      <c r="J354" s="24" t="s">
        <v>1146</v>
      </c>
      <c r="K354" s="20" t="s">
        <v>1147</v>
      </c>
      <c r="L354" s="21" t="s">
        <v>399</v>
      </c>
      <c r="M354" s="21" t="s">
        <v>1140</v>
      </c>
      <c r="N354" s="22" t="s">
        <v>1148</v>
      </c>
      <c r="O354" s="23">
        <v>0.29730000000000001</v>
      </c>
      <c r="P354" s="23">
        <v>0.3216</v>
      </c>
      <c r="Q354" s="23">
        <v>0.49130000000000001</v>
      </c>
      <c r="R354" s="23">
        <v>0.85399999999999998</v>
      </c>
      <c r="S354" s="23">
        <v>0.82669999999999999</v>
      </c>
      <c r="T354" s="23">
        <v>0.84250000000000003</v>
      </c>
      <c r="U354" s="23">
        <v>0.29830000000000001</v>
      </c>
      <c r="V354" s="23">
        <v>0.27539999999999998</v>
      </c>
      <c r="W354" s="23">
        <v>0.2949</v>
      </c>
      <c r="X354" s="23">
        <v>0.61919999999999997</v>
      </c>
      <c r="Y354" s="23">
        <v>0.67279999999999995</v>
      </c>
      <c r="Z354" s="23">
        <v>0.54249999999999998</v>
      </c>
      <c r="AA354" s="30">
        <f t="shared" si="40"/>
        <v>8.6297019389753871E-2</v>
      </c>
      <c r="AB354" s="30">
        <f t="shared" si="41"/>
        <v>4.9823607374936754E-2</v>
      </c>
      <c r="AC354" s="30">
        <f t="shared" si="42"/>
        <v>1.11911671519204E-2</v>
      </c>
      <c r="AD354" s="30">
        <f t="shared" si="43"/>
        <v>6.4612233677073406E-3</v>
      </c>
      <c r="AE354" s="30">
        <f t="shared" si="44"/>
        <v>1.0089708728314335E-2</v>
      </c>
      <c r="AF354" s="30">
        <f t="shared" si="45"/>
        <v>5.8252960503371986E-3</v>
      </c>
      <c r="AG354" s="30">
        <f t="shared" si="46"/>
        <v>5.3472672148179259E-2</v>
      </c>
      <c r="AH354" s="30">
        <f t="shared" si="47"/>
        <v>3.0872461659039903E-2</v>
      </c>
    </row>
    <row r="355" spans="1:34" ht="15" customHeight="1" x14ac:dyDescent="0.2">
      <c r="A355" s="6">
        <v>182</v>
      </c>
      <c r="B355" s="6">
        <v>343</v>
      </c>
      <c r="C355" s="16">
        <v>46225</v>
      </c>
      <c r="D355" s="16" t="s">
        <v>76</v>
      </c>
      <c r="E355" s="17">
        <v>100001540</v>
      </c>
      <c r="F355" s="16">
        <v>750</v>
      </c>
      <c r="G355" s="16">
        <v>129.06585999999999</v>
      </c>
      <c r="H355" s="18" t="s">
        <v>1149</v>
      </c>
      <c r="I355" s="18">
        <v>134508</v>
      </c>
      <c r="J355" s="19"/>
      <c r="K355" s="21"/>
      <c r="L355" s="21" t="s">
        <v>66</v>
      </c>
      <c r="M355" s="21" t="s">
        <v>67</v>
      </c>
      <c r="N355" s="22" t="s">
        <v>1150</v>
      </c>
      <c r="O355" s="23">
        <v>0.6089</v>
      </c>
      <c r="P355" s="23">
        <v>0.73350000000000004</v>
      </c>
      <c r="Q355" s="23">
        <v>0.79690000000000005</v>
      </c>
      <c r="R355" s="23">
        <v>0.94699999999999995</v>
      </c>
      <c r="S355" s="23">
        <v>0.86860000000000004</v>
      </c>
      <c r="T355" s="23">
        <v>0.86170000000000002</v>
      </c>
      <c r="U355" s="23">
        <v>0.53910000000000002</v>
      </c>
      <c r="V355" s="23">
        <v>0.44419999999999998</v>
      </c>
      <c r="W355" s="23">
        <v>0.56630000000000003</v>
      </c>
      <c r="X355" s="23">
        <v>0.8206</v>
      </c>
      <c r="Y355" s="23">
        <v>0.97260000000000002</v>
      </c>
      <c r="Z355" s="23">
        <v>0.76229999999999998</v>
      </c>
      <c r="AA355" s="30">
        <f t="shared" si="40"/>
        <v>7.8094472702404993E-2</v>
      </c>
      <c r="AB355" s="30">
        <f t="shared" si="41"/>
        <v>4.5087864836955406E-2</v>
      </c>
      <c r="AC355" s="30">
        <f t="shared" si="42"/>
        <v>3.8687149747113098E-2</v>
      </c>
      <c r="AD355" s="30">
        <f t="shared" si="43"/>
        <v>2.2336036320675112E-2</v>
      </c>
      <c r="AE355" s="30">
        <f t="shared" si="44"/>
        <v>5.2338916899590013E-2</v>
      </c>
      <c r="AF355" s="30">
        <f t="shared" si="45"/>
        <v>3.021788776107175E-2</v>
      </c>
      <c r="AG355" s="30">
        <f t="shared" si="46"/>
        <v>8.8649735225523246E-2</v>
      </c>
      <c r="AH355" s="30">
        <f t="shared" si="47"/>
        <v>5.1181948496044898E-2</v>
      </c>
    </row>
    <row r="356" spans="1:34" ht="15" customHeight="1" x14ac:dyDescent="0.2">
      <c r="A356" s="6">
        <v>298</v>
      </c>
      <c r="B356" s="6">
        <v>344</v>
      </c>
      <c r="C356" s="16">
        <v>42582</v>
      </c>
      <c r="D356" s="16" t="s">
        <v>56</v>
      </c>
      <c r="E356" s="17">
        <v>823</v>
      </c>
      <c r="F356" s="16">
        <v>732.4</v>
      </c>
      <c r="G356" s="16">
        <v>87.008769999999998</v>
      </c>
      <c r="H356" s="18" t="s">
        <v>1151</v>
      </c>
      <c r="I356" s="18">
        <v>1060</v>
      </c>
      <c r="J356" s="24" t="s">
        <v>1152</v>
      </c>
      <c r="K356" s="20" t="s">
        <v>1153</v>
      </c>
      <c r="L356" s="21" t="s">
        <v>59</v>
      </c>
      <c r="M356" s="21" t="s">
        <v>600</v>
      </c>
      <c r="N356" s="22" t="s">
        <v>1154</v>
      </c>
      <c r="O356" s="23">
        <v>0.51939999999999997</v>
      </c>
      <c r="P356" s="23">
        <v>0.2848</v>
      </c>
      <c r="Q356" s="23">
        <v>0.53129999999999999</v>
      </c>
      <c r="R356" s="23">
        <v>0.40500000000000003</v>
      </c>
      <c r="S356" s="23">
        <v>0.61019999999999996</v>
      </c>
      <c r="T356" s="23">
        <v>0.2923</v>
      </c>
      <c r="U356" s="23">
        <v>0.58799999999999997</v>
      </c>
      <c r="V356" s="23">
        <v>0.66720000000000002</v>
      </c>
      <c r="W356" s="23">
        <v>0.54269999999999996</v>
      </c>
      <c r="X356" s="23">
        <v>0.72819999999999996</v>
      </c>
      <c r="Y356" s="23">
        <v>0.6946</v>
      </c>
      <c r="Z356" s="23">
        <v>0.71750000000000003</v>
      </c>
      <c r="AA356" s="30">
        <f t="shared" si="40"/>
        <v>0.11350037689609449</v>
      </c>
      <c r="AB356" s="30">
        <f t="shared" si="41"/>
        <v>6.5529473154084139E-2</v>
      </c>
      <c r="AC356" s="30">
        <f t="shared" si="42"/>
        <v>0.13160071766099463</v>
      </c>
      <c r="AD356" s="30">
        <f t="shared" si="43"/>
        <v>7.5979709767123191E-2</v>
      </c>
      <c r="AE356" s="30">
        <f t="shared" si="44"/>
        <v>5.1451141872654323E-2</v>
      </c>
      <c r="AF356" s="30">
        <f t="shared" si="45"/>
        <v>2.9705330610290601E-2</v>
      </c>
      <c r="AG356" s="30">
        <f t="shared" si="46"/>
        <v>1.401530909002326E-2</v>
      </c>
      <c r="AH356" s="30">
        <f t="shared" si="47"/>
        <v>8.0917424759007379E-3</v>
      </c>
    </row>
    <row r="357" spans="1:34" ht="15" customHeight="1" x14ac:dyDescent="0.2">
      <c r="A357" s="6">
        <v>66</v>
      </c>
      <c r="B357" s="6">
        <v>345</v>
      </c>
      <c r="C357" s="16">
        <v>18335</v>
      </c>
      <c r="D357" s="16" t="s">
        <v>109</v>
      </c>
      <c r="E357" s="17">
        <v>100000442</v>
      </c>
      <c r="F357" s="16">
        <v>2432.9</v>
      </c>
      <c r="G357" s="16">
        <v>191.05610999999999</v>
      </c>
      <c r="H357" s="18" t="s">
        <v>1155</v>
      </c>
      <c r="I357" s="18">
        <v>6508</v>
      </c>
      <c r="J357" s="24" t="s">
        <v>1156</v>
      </c>
      <c r="K357" s="20" t="s">
        <v>1157</v>
      </c>
      <c r="L357" s="21" t="s">
        <v>66</v>
      </c>
      <c r="M357" s="21" t="s">
        <v>223</v>
      </c>
      <c r="N357" s="22" t="s">
        <v>1158</v>
      </c>
      <c r="O357" s="23">
        <v>0.84850000000000003</v>
      </c>
      <c r="P357" s="23">
        <v>0.94879999999999998</v>
      </c>
      <c r="Q357" s="23">
        <v>1.2072000000000001</v>
      </c>
      <c r="R357" s="23">
        <v>0.99619999999999997</v>
      </c>
      <c r="S357" s="23">
        <v>1.0038</v>
      </c>
      <c r="T357" s="23">
        <v>1.3537999999999999</v>
      </c>
      <c r="U357" s="23">
        <v>0.95409999999999995</v>
      </c>
      <c r="V357" s="23">
        <v>0.55259999999999998</v>
      </c>
      <c r="W357" s="23">
        <v>0.33179999999999998</v>
      </c>
      <c r="X357" s="23">
        <v>0.52490000000000003</v>
      </c>
      <c r="Y357" s="23">
        <v>0.39360000000000001</v>
      </c>
      <c r="Z357" s="23">
        <v>0.42070000000000002</v>
      </c>
      <c r="AA357" s="30">
        <f t="shared" si="40"/>
        <v>0.15110568045797171</v>
      </c>
      <c r="AB357" s="30">
        <f t="shared" si="41"/>
        <v>8.7240905288491544E-2</v>
      </c>
      <c r="AC357" s="30">
        <f t="shared" si="42"/>
        <v>0.16681177682912221</v>
      </c>
      <c r="AD357" s="30">
        <f t="shared" si="43"/>
        <v>9.6308824256293488E-2</v>
      </c>
      <c r="AE357" s="30">
        <f t="shared" si="44"/>
        <v>0.25759834799332265</v>
      </c>
      <c r="AF357" s="30">
        <f t="shared" si="45"/>
        <v>0.14872447555674773</v>
      </c>
      <c r="AG357" s="30">
        <f t="shared" si="46"/>
        <v>5.6599705535158411E-2</v>
      </c>
      <c r="AH357" s="30">
        <f t="shared" si="47"/>
        <v>3.2677855226777262E-2</v>
      </c>
    </row>
    <row r="358" spans="1:34" ht="15" customHeight="1" x14ac:dyDescent="0.2">
      <c r="A358" s="6">
        <v>437</v>
      </c>
      <c r="B358" s="6">
        <v>346</v>
      </c>
      <c r="C358" s="16">
        <v>586</v>
      </c>
      <c r="D358" s="16" t="s">
        <v>56</v>
      </c>
      <c r="E358" s="17">
        <v>879</v>
      </c>
      <c r="F358" s="16">
        <v>978.3</v>
      </c>
      <c r="G358" s="16">
        <v>503.16176000000002</v>
      </c>
      <c r="H358" s="18" t="s">
        <v>1159</v>
      </c>
      <c r="I358" s="18">
        <v>10542</v>
      </c>
      <c r="J358" s="24" t="s">
        <v>1160</v>
      </c>
      <c r="K358" s="20" t="s">
        <v>1161</v>
      </c>
      <c r="L358" s="21" t="s">
        <v>59</v>
      </c>
      <c r="M358" s="21" t="s">
        <v>60</v>
      </c>
      <c r="N358" s="22" t="s">
        <v>1162</v>
      </c>
      <c r="O358" s="23">
        <v>0.75380000000000003</v>
      </c>
      <c r="P358" s="23">
        <v>0.81530000000000002</v>
      </c>
      <c r="Q358" s="23">
        <v>1.1821999999999999</v>
      </c>
      <c r="R358" s="23">
        <v>0.83709999999999996</v>
      </c>
      <c r="S358" s="23">
        <v>0.80859999999999999</v>
      </c>
      <c r="T358" s="23">
        <v>0.72560000000000002</v>
      </c>
      <c r="U358" s="23">
        <v>1.0640000000000001</v>
      </c>
      <c r="V358" s="23">
        <v>1.1116999999999999</v>
      </c>
      <c r="W358" s="23">
        <v>0.93600000000000005</v>
      </c>
      <c r="X358" s="23">
        <v>2.7799999999999998E-2</v>
      </c>
      <c r="Y358" s="23">
        <v>0.12909999999999999</v>
      </c>
      <c r="Z358" s="23">
        <v>6.4399999999999999E-2</v>
      </c>
      <c r="AA358" s="30">
        <f t="shared" si="40"/>
        <v>0.18912794611056274</v>
      </c>
      <c r="AB358" s="30">
        <f t="shared" si="41"/>
        <v>0.10919307059821444</v>
      </c>
      <c r="AC358" s="30">
        <f t="shared" si="42"/>
        <v>4.729752166398947E-2</v>
      </c>
      <c r="AD358" s="30">
        <f t="shared" si="43"/>
        <v>2.7307236864706479E-2</v>
      </c>
      <c r="AE358" s="30">
        <f t="shared" si="44"/>
        <v>7.418429004101125E-2</v>
      </c>
      <c r="AF358" s="30">
        <f t="shared" si="45"/>
        <v>4.2830319824819121E-2</v>
      </c>
      <c r="AG358" s="30">
        <f t="shared" si="46"/>
        <v>4.1882560677313996E-2</v>
      </c>
      <c r="AH358" s="30">
        <f t="shared" si="47"/>
        <v>2.4180907681398071E-2</v>
      </c>
    </row>
    <row r="359" spans="1:34" ht="15" customHeight="1" x14ac:dyDescent="0.2">
      <c r="A359" s="6">
        <v>353</v>
      </c>
      <c r="B359" s="6">
        <v>347</v>
      </c>
      <c r="C359" s="16">
        <v>15772</v>
      </c>
      <c r="D359" s="16" t="s">
        <v>109</v>
      </c>
      <c r="E359" s="17">
        <v>100000406</v>
      </c>
      <c r="F359" s="16">
        <v>1789.6</v>
      </c>
      <c r="G359" s="16">
        <v>151.06119000000001</v>
      </c>
      <c r="H359" s="18" t="s">
        <v>1163</v>
      </c>
      <c r="I359" s="18">
        <v>6912</v>
      </c>
      <c r="J359" s="24" t="s">
        <v>1164</v>
      </c>
      <c r="K359" s="21"/>
      <c r="L359" s="21" t="s">
        <v>59</v>
      </c>
      <c r="M359" s="21" t="s">
        <v>405</v>
      </c>
      <c r="N359" s="22" t="s">
        <v>1165</v>
      </c>
      <c r="O359" s="23">
        <v>0.46279999999999999</v>
      </c>
      <c r="P359" s="23">
        <v>0.57389999999999997</v>
      </c>
      <c r="Q359" s="23">
        <v>0.90110000000000001</v>
      </c>
      <c r="R359" s="23">
        <v>0.35339999999999999</v>
      </c>
      <c r="S359" s="23">
        <v>0.4965</v>
      </c>
      <c r="T359" s="23">
        <v>0.42049999999999998</v>
      </c>
      <c r="U359" s="23">
        <v>1.1364000000000001</v>
      </c>
      <c r="V359" s="23">
        <v>1.0113000000000001</v>
      </c>
      <c r="W359" s="23">
        <v>1.0764</v>
      </c>
      <c r="X359" s="23">
        <v>0.2389</v>
      </c>
      <c r="Y359" s="23">
        <v>0.26929999999999998</v>
      </c>
      <c r="Z359" s="23">
        <v>0.12939999999999999</v>
      </c>
      <c r="AA359" s="30">
        <f t="shared" si="40"/>
        <v>0.18604358509649188</v>
      </c>
      <c r="AB359" s="30">
        <f t="shared" si="41"/>
        <v>0.10741231393646264</v>
      </c>
      <c r="AC359" s="30">
        <f t="shared" si="42"/>
        <v>5.8457981110842064E-2</v>
      </c>
      <c r="AD359" s="30">
        <f t="shared" si="43"/>
        <v>3.3750731130626724E-2</v>
      </c>
      <c r="AE359" s="30">
        <f t="shared" si="44"/>
        <v>5.1086005911599702E-2</v>
      </c>
      <c r="AF359" s="30">
        <f t="shared" si="45"/>
        <v>2.9494519264884902E-2</v>
      </c>
      <c r="AG359" s="30">
        <f t="shared" si="46"/>
        <v>6.0079965231533035E-2</v>
      </c>
      <c r="AH359" s="30">
        <f t="shared" si="47"/>
        <v>3.4687184099328958E-2</v>
      </c>
    </row>
    <row r="360" spans="1:34" ht="15" customHeight="1" x14ac:dyDescent="0.2">
      <c r="A360" s="6">
        <v>862</v>
      </c>
      <c r="B360" s="6">
        <v>348</v>
      </c>
      <c r="C360" s="16">
        <v>1827</v>
      </c>
      <c r="D360" s="16" t="s">
        <v>76</v>
      </c>
      <c r="E360" s="17">
        <v>500</v>
      </c>
      <c r="F360" s="16">
        <v>3098.3</v>
      </c>
      <c r="G360" s="16">
        <v>377.14557000000002</v>
      </c>
      <c r="H360" s="18" t="s">
        <v>1166</v>
      </c>
      <c r="I360" s="18">
        <v>493570</v>
      </c>
      <c r="J360" s="24" t="s">
        <v>1167</v>
      </c>
      <c r="K360" s="20" t="s">
        <v>1168</v>
      </c>
      <c r="L360" s="21" t="s">
        <v>399</v>
      </c>
      <c r="M360" s="21" t="s">
        <v>587</v>
      </c>
      <c r="N360" s="22" t="s">
        <v>1169</v>
      </c>
      <c r="O360" s="23">
        <v>0.1837</v>
      </c>
      <c r="P360" s="23">
        <v>0.1837</v>
      </c>
      <c r="Q360" s="23">
        <v>0.1837</v>
      </c>
      <c r="R360" s="23">
        <v>0.1837</v>
      </c>
      <c r="S360" s="23">
        <v>0.1837</v>
      </c>
      <c r="T360" s="23">
        <v>0.1837</v>
      </c>
      <c r="U360" s="23">
        <v>0.1837</v>
      </c>
      <c r="V360" s="23">
        <v>0.1837</v>
      </c>
      <c r="W360" s="23">
        <v>0.1837</v>
      </c>
      <c r="X360" s="23">
        <v>0.1837</v>
      </c>
      <c r="Y360" s="23">
        <v>0.1837</v>
      </c>
      <c r="Z360" s="23">
        <v>0.1837</v>
      </c>
      <c r="AA360" s="30">
        <f t="shared" si="40"/>
        <v>0</v>
      </c>
      <c r="AB360" s="30">
        <f t="shared" si="41"/>
        <v>0</v>
      </c>
      <c r="AC360" s="30">
        <f t="shared" si="42"/>
        <v>0</v>
      </c>
      <c r="AD360" s="30">
        <f t="shared" si="43"/>
        <v>0</v>
      </c>
      <c r="AE360" s="30">
        <f t="shared" si="44"/>
        <v>0</v>
      </c>
      <c r="AF360" s="30">
        <f t="shared" si="45"/>
        <v>0</v>
      </c>
      <c r="AG360" s="30">
        <f t="shared" si="46"/>
        <v>0</v>
      </c>
      <c r="AH360" s="30">
        <f t="shared" si="47"/>
        <v>0</v>
      </c>
    </row>
    <row r="361" spans="1:34" ht="15" customHeight="1" x14ac:dyDescent="0.2">
      <c r="A361" s="6">
        <v>354</v>
      </c>
      <c r="B361" s="6">
        <v>349</v>
      </c>
      <c r="C361" s="16">
        <v>27731</v>
      </c>
      <c r="D361" s="16" t="s">
        <v>109</v>
      </c>
      <c r="E361" s="17">
        <v>100001007</v>
      </c>
      <c r="F361" s="16">
        <v>2425</v>
      </c>
      <c r="G361" s="16">
        <v>165.04046</v>
      </c>
      <c r="H361" s="25">
        <v>1255190</v>
      </c>
      <c r="I361" s="18">
        <v>5460677</v>
      </c>
      <c r="J361" s="24" t="s">
        <v>1170</v>
      </c>
      <c r="K361" s="21"/>
      <c r="L361" s="21" t="s">
        <v>59</v>
      </c>
      <c r="M361" s="21" t="s">
        <v>405</v>
      </c>
      <c r="N361" s="22" t="s">
        <v>1171</v>
      </c>
      <c r="O361" s="23">
        <v>0.32829999999999998</v>
      </c>
      <c r="P361" s="23">
        <v>0.24529999999999999</v>
      </c>
      <c r="Q361" s="23">
        <v>0.55789999999999995</v>
      </c>
      <c r="R361" s="23">
        <v>0.1701</v>
      </c>
      <c r="S361" s="23">
        <v>0.2581</v>
      </c>
      <c r="T361" s="23">
        <v>0.27910000000000001</v>
      </c>
      <c r="U361" s="23">
        <v>0.84809999999999997</v>
      </c>
      <c r="V361" s="23">
        <v>1.3039000000000001</v>
      </c>
      <c r="W361" s="23">
        <v>1.0862000000000001</v>
      </c>
      <c r="X361" s="23">
        <v>0.1852</v>
      </c>
      <c r="Y361" s="23">
        <v>0.1938</v>
      </c>
      <c r="Z361" s="23">
        <v>0.1045</v>
      </c>
      <c r="AA361" s="30">
        <f t="shared" si="40"/>
        <v>0.13221359822482534</v>
      </c>
      <c r="AB361" s="30">
        <f t="shared" si="41"/>
        <v>7.6333556525631938E-2</v>
      </c>
      <c r="AC361" s="30">
        <f t="shared" si="42"/>
        <v>4.7218169760755595E-2</v>
      </c>
      <c r="AD361" s="30">
        <f t="shared" si="43"/>
        <v>2.7261423022013693E-2</v>
      </c>
      <c r="AE361" s="30">
        <f t="shared" si="44"/>
        <v>0.18614168438763704</v>
      </c>
      <c r="AF361" s="30">
        <f t="shared" si="45"/>
        <v>0.10746895158861261</v>
      </c>
      <c r="AG361" s="30">
        <f t="shared" si="46"/>
        <v>4.0222906685397831E-2</v>
      </c>
      <c r="AH361" s="30">
        <f t="shared" si="47"/>
        <v>2.3222706002403636E-2</v>
      </c>
    </row>
    <row r="362" spans="1:34" ht="15" customHeight="1" x14ac:dyDescent="0.2">
      <c r="A362" s="6">
        <v>355</v>
      </c>
      <c r="B362" s="6">
        <v>350</v>
      </c>
      <c r="C362" s="16">
        <v>1471</v>
      </c>
      <c r="D362" s="16" t="s">
        <v>109</v>
      </c>
      <c r="E362" s="17">
        <v>914</v>
      </c>
      <c r="F362" s="16">
        <v>1508.2</v>
      </c>
      <c r="G362" s="16">
        <v>195.05103</v>
      </c>
      <c r="H362" s="18" t="s">
        <v>1172</v>
      </c>
      <c r="I362" s="18">
        <v>5779</v>
      </c>
      <c r="J362" s="24" t="s">
        <v>1173</v>
      </c>
      <c r="K362" s="20" t="s">
        <v>1174</v>
      </c>
      <c r="L362" s="21" t="s">
        <v>59</v>
      </c>
      <c r="M362" s="21" t="s">
        <v>405</v>
      </c>
      <c r="N362" s="22" t="s">
        <v>1175</v>
      </c>
      <c r="O362" s="23">
        <v>0.1198</v>
      </c>
      <c r="P362" s="23">
        <v>0.12189999999999999</v>
      </c>
      <c r="Q362" s="23">
        <v>0.2253</v>
      </c>
      <c r="R362" s="23">
        <v>0.33379999999999999</v>
      </c>
      <c r="S362" s="23">
        <v>0.41189999999999999</v>
      </c>
      <c r="T362" s="23">
        <v>0.39179999999999998</v>
      </c>
      <c r="U362" s="23">
        <v>0.15909999999999999</v>
      </c>
      <c r="V362" s="23">
        <v>0.1318</v>
      </c>
      <c r="W362" s="23">
        <v>0.1137</v>
      </c>
      <c r="X362" s="23">
        <v>0.74660000000000004</v>
      </c>
      <c r="Y362" s="23">
        <v>0.43690000000000001</v>
      </c>
      <c r="Z362" s="23">
        <v>0.19889999999999999</v>
      </c>
      <c r="AA362" s="30">
        <f t="shared" si="40"/>
        <v>4.9245665347881704E-2</v>
      </c>
      <c r="AB362" s="30">
        <f t="shared" si="41"/>
        <v>2.8431998145021727E-2</v>
      </c>
      <c r="AC362" s="30">
        <f t="shared" si="42"/>
        <v>3.3111964940519947E-2</v>
      </c>
      <c r="AD362" s="30">
        <f t="shared" si="43"/>
        <v>1.9117201871806645E-2</v>
      </c>
      <c r="AE362" s="30">
        <f t="shared" si="44"/>
        <v>1.8660891963914652E-2</v>
      </c>
      <c r="AF362" s="30">
        <f t="shared" si="45"/>
        <v>1.0773870998684648E-2</v>
      </c>
      <c r="AG362" s="30">
        <f t="shared" si="46"/>
        <v>0.22423533768491233</v>
      </c>
      <c r="AH362" s="30">
        <f t="shared" si="47"/>
        <v>0.12946233257421078</v>
      </c>
    </row>
    <row r="363" spans="1:34" ht="15" customHeight="1" x14ac:dyDescent="0.2">
      <c r="A363" s="6">
        <v>357</v>
      </c>
      <c r="B363" s="6">
        <v>351</v>
      </c>
      <c r="C363" s="16">
        <v>35855</v>
      </c>
      <c r="D363" s="16" t="s">
        <v>62</v>
      </c>
      <c r="E363" s="17">
        <v>100000147</v>
      </c>
      <c r="F363" s="16">
        <v>1662</v>
      </c>
      <c r="G363" s="16">
        <v>306.10000000000002</v>
      </c>
      <c r="H363" s="18" t="s">
        <v>1176</v>
      </c>
      <c r="I363" s="18">
        <v>151261</v>
      </c>
      <c r="J363" s="24" t="s">
        <v>1177</v>
      </c>
      <c r="K363" s="20" t="s">
        <v>1178</v>
      </c>
      <c r="L363" s="21" t="s">
        <v>59</v>
      </c>
      <c r="M363" s="21" t="s">
        <v>405</v>
      </c>
      <c r="N363" s="22" t="s">
        <v>1179</v>
      </c>
      <c r="O363" s="23">
        <v>0.43790000000000001</v>
      </c>
      <c r="P363" s="23">
        <v>0.43790000000000001</v>
      </c>
      <c r="Q363" s="23">
        <v>0.43790000000000001</v>
      </c>
      <c r="R363" s="23">
        <v>0.43790000000000001</v>
      </c>
      <c r="S363" s="23">
        <v>0.43790000000000001</v>
      </c>
      <c r="T363" s="23">
        <v>0.43790000000000001</v>
      </c>
      <c r="U363" s="23">
        <v>0.43790000000000001</v>
      </c>
      <c r="V363" s="23">
        <v>0.4995</v>
      </c>
      <c r="W363" s="23">
        <v>0.43790000000000001</v>
      </c>
      <c r="X363" s="23">
        <v>0.43790000000000001</v>
      </c>
      <c r="Y363" s="23">
        <v>0.43790000000000001</v>
      </c>
      <c r="Z363" s="23">
        <v>0.43790000000000001</v>
      </c>
      <c r="AA363" s="30">
        <f t="shared" si="40"/>
        <v>0</v>
      </c>
      <c r="AB363" s="30">
        <f t="shared" si="41"/>
        <v>0</v>
      </c>
      <c r="AC363" s="30">
        <f t="shared" si="42"/>
        <v>0</v>
      </c>
      <c r="AD363" s="30">
        <f t="shared" si="43"/>
        <v>0</v>
      </c>
      <c r="AE363" s="30">
        <f t="shared" si="44"/>
        <v>2.9038518480727547E-2</v>
      </c>
      <c r="AF363" s="30">
        <f t="shared" si="45"/>
        <v>1.6765396461715973E-2</v>
      </c>
      <c r="AG363" s="30">
        <f t="shared" si="46"/>
        <v>0</v>
      </c>
      <c r="AH363" s="30">
        <f t="shared" si="47"/>
        <v>0</v>
      </c>
    </row>
    <row r="364" spans="1:34" ht="15" customHeight="1" x14ac:dyDescent="0.2">
      <c r="A364" s="6">
        <v>127</v>
      </c>
      <c r="B364" s="6">
        <v>352</v>
      </c>
      <c r="C364" s="16">
        <v>1495</v>
      </c>
      <c r="D364" s="16" t="s">
        <v>76</v>
      </c>
      <c r="E364" s="17">
        <v>392</v>
      </c>
      <c r="F364" s="16">
        <v>689.1</v>
      </c>
      <c r="G364" s="16">
        <v>277.13941999999997</v>
      </c>
      <c r="H364" s="18" t="s">
        <v>1180</v>
      </c>
      <c r="I364" s="18">
        <v>160556</v>
      </c>
      <c r="J364" s="24" t="s">
        <v>1181</v>
      </c>
      <c r="K364" s="20" t="s">
        <v>1182</v>
      </c>
      <c r="L364" s="21" t="s">
        <v>66</v>
      </c>
      <c r="M364" s="21" t="s">
        <v>145</v>
      </c>
      <c r="N364" s="22" t="s">
        <v>1183</v>
      </c>
      <c r="O364" s="23">
        <v>0.67930000000000001</v>
      </c>
      <c r="P364" s="23">
        <v>1.4368000000000001</v>
      </c>
      <c r="Q364" s="23">
        <v>1.7099</v>
      </c>
      <c r="R364" s="23">
        <v>1.0021</v>
      </c>
      <c r="S364" s="23">
        <v>1.5794999999999999</v>
      </c>
      <c r="T364" s="23">
        <v>3.0484</v>
      </c>
      <c r="U364" s="23">
        <v>0.62350000000000005</v>
      </c>
      <c r="V364" s="23">
        <v>0.54179999999999995</v>
      </c>
      <c r="W364" s="23">
        <v>0.307</v>
      </c>
      <c r="X364" s="23">
        <v>1</v>
      </c>
      <c r="Y364" s="23">
        <v>1.9755</v>
      </c>
      <c r="Z364" s="23">
        <v>0.65180000000000005</v>
      </c>
      <c r="AA364" s="30">
        <f t="shared" si="40"/>
        <v>0.43595695761036812</v>
      </c>
      <c r="AB364" s="30">
        <f t="shared" si="41"/>
        <v>0.2516998668314363</v>
      </c>
      <c r="AC364" s="30">
        <f t="shared" si="42"/>
        <v>0.86142012333639473</v>
      </c>
      <c r="AD364" s="30">
        <f t="shared" si="43"/>
        <v>0.49734114009362818</v>
      </c>
      <c r="AE364" s="30">
        <f t="shared" si="44"/>
        <v>0.13415504297474462</v>
      </c>
      <c r="AF364" s="30">
        <f t="shared" si="45"/>
        <v>7.7454450174614622E-2</v>
      </c>
      <c r="AG364" s="30">
        <f t="shared" si="46"/>
        <v>0.56026037399290229</v>
      </c>
      <c r="AH364" s="30">
        <f t="shared" si="47"/>
        <v>0.32346647774108256</v>
      </c>
    </row>
    <row r="365" spans="1:34" ht="15" customHeight="1" x14ac:dyDescent="0.2">
      <c r="A365" s="6">
        <v>128</v>
      </c>
      <c r="B365" s="6">
        <v>353</v>
      </c>
      <c r="C365" s="16">
        <v>42382</v>
      </c>
      <c r="D365" s="16" t="s">
        <v>56</v>
      </c>
      <c r="E365" s="17">
        <v>197</v>
      </c>
      <c r="F365" s="16">
        <v>1832.4</v>
      </c>
      <c r="G365" s="16">
        <v>383.11430999999999</v>
      </c>
      <c r="H365" s="18" t="s">
        <v>1184</v>
      </c>
      <c r="I365" s="18">
        <v>439155</v>
      </c>
      <c r="J365" s="24" t="s">
        <v>1185</v>
      </c>
      <c r="K365" s="20" t="s">
        <v>1186</v>
      </c>
      <c r="L365" s="21" t="s">
        <v>66</v>
      </c>
      <c r="M365" s="21" t="s">
        <v>145</v>
      </c>
      <c r="N365" s="22" t="s">
        <v>1187</v>
      </c>
      <c r="O365" s="23">
        <v>0.873</v>
      </c>
      <c r="P365" s="23">
        <v>0.55730000000000002</v>
      </c>
      <c r="Q365" s="23">
        <v>0.74150000000000005</v>
      </c>
      <c r="R365" s="23">
        <v>2.6964000000000001</v>
      </c>
      <c r="S365" s="23">
        <v>4.5339</v>
      </c>
      <c r="T365" s="23">
        <v>4.2419000000000002</v>
      </c>
      <c r="U365" s="23">
        <v>0.67269999999999996</v>
      </c>
      <c r="V365" s="23">
        <v>0.66120000000000001</v>
      </c>
      <c r="W365" s="23">
        <v>0.3639</v>
      </c>
      <c r="X365" s="23">
        <v>1.8882000000000001</v>
      </c>
      <c r="Y365" s="23">
        <v>2.4296000000000002</v>
      </c>
      <c r="Z365" s="23">
        <v>2.6480000000000001</v>
      </c>
      <c r="AA365" s="30">
        <f t="shared" si="40"/>
        <v>0.12948117838340603</v>
      </c>
      <c r="AB365" s="30">
        <f t="shared" si="41"/>
        <v>7.4755993194649428E-2</v>
      </c>
      <c r="AC365" s="30">
        <f t="shared" si="42"/>
        <v>0.80624234707823461</v>
      </c>
      <c r="AD365" s="30">
        <f t="shared" si="43"/>
        <v>0.46548423611769446</v>
      </c>
      <c r="AE365" s="30">
        <f t="shared" si="44"/>
        <v>0.14293626396249343</v>
      </c>
      <c r="AF365" s="30">
        <f t="shared" si="45"/>
        <v>8.2524290475704989E-2</v>
      </c>
      <c r="AG365" s="30">
        <f t="shared" si="46"/>
        <v>0.31939327203656476</v>
      </c>
      <c r="AH365" s="30">
        <f t="shared" si="47"/>
        <v>0.18440179158766604</v>
      </c>
    </row>
    <row r="366" spans="1:34" ht="15" customHeight="1" x14ac:dyDescent="0.2">
      <c r="A366" s="6">
        <v>129</v>
      </c>
      <c r="B366" s="6">
        <v>354</v>
      </c>
      <c r="C366" s="16">
        <v>15915</v>
      </c>
      <c r="D366" s="16" t="s">
        <v>76</v>
      </c>
      <c r="E366" s="17">
        <v>1263</v>
      </c>
      <c r="F366" s="16">
        <v>670</v>
      </c>
      <c r="G366" s="16">
        <v>399.14452</v>
      </c>
      <c r="H366" s="18" t="s">
        <v>1188</v>
      </c>
      <c r="I366" s="18">
        <v>34755</v>
      </c>
      <c r="J366" s="24" t="s">
        <v>1189</v>
      </c>
      <c r="K366" s="20" t="s">
        <v>1190</v>
      </c>
      <c r="L366" s="21" t="s">
        <v>66</v>
      </c>
      <c r="M366" s="21" t="s">
        <v>145</v>
      </c>
      <c r="N366" s="22" t="s">
        <v>1191</v>
      </c>
      <c r="O366" s="23">
        <v>0.93210000000000004</v>
      </c>
      <c r="P366" s="23">
        <v>0.93210000000000004</v>
      </c>
      <c r="Q366" s="23">
        <v>0.93210000000000004</v>
      </c>
      <c r="R366" s="23">
        <v>0.93210000000000004</v>
      </c>
      <c r="S366" s="23">
        <v>0.93210000000000004</v>
      </c>
      <c r="T366" s="23">
        <v>0.93210000000000004</v>
      </c>
      <c r="U366" s="23">
        <v>0.93210000000000004</v>
      </c>
      <c r="V366" s="23">
        <v>0.93210000000000004</v>
      </c>
      <c r="W366" s="23">
        <v>0.93210000000000004</v>
      </c>
      <c r="X366" s="23">
        <v>0.93210000000000004</v>
      </c>
      <c r="Y366" s="23">
        <v>0.93210000000000004</v>
      </c>
      <c r="Z366" s="23">
        <v>0.93210000000000004</v>
      </c>
      <c r="AA366" s="30">
        <f t="shared" si="40"/>
        <v>0</v>
      </c>
      <c r="AB366" s="30">
        <f t="shared" si="41"/>
        <v>0</v>
      </c>
      <c r="AC366" s="30">
        <f t="shared" si="42"/>
        <v>0</v>
      </c>
      <c r="AD366" s="30">
        <f t="shared" si="43"/>
        <v>0</v>
      </c>
      <c r="AE366" s="30">
        <f t="shared" si="44"/>
        <v>0</v>
      </c>
      <c r="AF366" s="30">
        <f t="shared" si="45"/>
        <v>0</v>
      </c>
      <c r="AG366" s="30">
        <f t="shared" si="46"/>
        <v>0</v>
      </c>
      <c r="AH366" s="30">
        <f t="shared" si="47"/>
        <v>0</v>
      </c>
    </row>
    <row r="367" spans="1:34" ht="15" customHeight="1" x14ac:dyDescent="0.2">
      <c r="A367" s="6">
        <v>1335</v>
      </c>
      <c r="B367" s="6">
        <v>355</v>
      </c>
      <c r="C367" s="16">
        <v>45419</v>
      </c>
      <c r="D367" s="16" t="s">
        <v>56</v>
      </c>
      <c r="E367" s="17">
        <v>100005462</v>
      </c>
      <c r="F367" s="16">
        <v>2534</v>
      </c>
      <c r="G367" s="16">
        <v>299.11362000000003</v>
      </c>
      <c r="H367" s="18" t="s">
        <v>1192</v>
      </c>
      <c r="I367" s="18">
        <v>159278</v>
      </c>
      <c r="J367" s="19"/>
      <c r="K367" s="21"/>
      <c r="L367" s="21" t="s">
        <v>139</v>
      </c>
      <c r="M367" s="21" t="s">
        <v>1193</v>
      </c>
      <c r="N367" s="22" t="s">
        <v>1194</v>
      </c>
      <c r="O367" s="23">
        <v>0.1439</v>
      </c>
      <c r="P367" s="23">
        <v>0.1439</v>
      </c>
      <c r="Q367" s="23">
        <v>0.1439</v>
      </c>
      <c r="R367" s="23">
        <v>0.1439</v>
      </c>
      <c r="S367" s="23">
        <v>0.1439</v>
      </c>
      <c r="T367" s="23">
        <v>0.1439</v>
      </c>
      <c r="U367" s="23">
        <v>0.1439</v>
      </c>
      <c r="V367" s="23">
        <v>0.1439</v>
      </c>
      <c r="W367" s="23">
        <v>0.1439</v>
      </c>
      <c r="X367" s="23">
        <v>0.1439</v>
      </c>
      <c r="Y367" s="23">
        <v>0.1439</v>
      </c>
      <c r="Z367" s="23">
        <v>0.1439</v>
      </c>
      <c r="AA367" s="30">
        <f t="shared" si="40"/>
        <v>0</v>
      </c>
      <c r="AB367" s="30">
        <f t="shared" si="41"/>
        <v>0</v>
      </c>
      <c r="AC367" s="30">
        <f t="shared" si="42"/>
        <v>0</v>
      </c>
      <c r="AD367" s="30">
        <f t="shared" si="43"/>
        <v>0</v>
      </c>
      <c r="AE367" s="30">
        <f t="shared" si="44"/>
        <v>0</v>
      </c>
      <c r="AF367" s="30">
        <f t="shared" si="45"/>
        <v>0</v>
      </c>
      <c r="AG367" s="30">
        <f t="shared" si="46"/>
        <v>0</v>
      </c>
      <c r="AH367" s="30">
        <f t="shared" si="47"/>
        <v>0</v>
      </c>
    </row>
    <row r="368" spans="1:34" ht="15" customHeight="1" x14ac:dyDescent="0.2">
      <c r="A368" s="6">
        <v>807</v>
      </c>
      <c r="B368" s="6">
        <v>356</v>
      </c>
      <c r="C368" s="16">
        <v>32398</v>
      </c>
      <c r="D368" s="16" t="s">
        <v>56</v>
      </c>
      <c r="E368" s="17">
        <v>100001211</v>
      </c>
      <c r="F368" s="16">
        <v>1788</v>
      </c>
      <c r="G368" s="16">
        <v>201.11322999999999</v>
      </c>
      <c r="H368" s="18" t="s">
        <v>1195</v>
      </c>
      <c r="I368" s="18">
        <v>5192</v>
      </c>
      <c r="J368" s="24" t="s">
        <v>1196</v>
      </c>
      <c r="K368" s="21"/>
      <c r="L368" s="21" t="s">
        <v>72</v>
      </c>
      <c r="M368" s="21" t="s">
        <v>186</v>
      </c>
      <c r="N368" s="22" t="s">
        <v>1197</v>
      </c>
      <c r="O368" s="23">
        <v>0.14030000000000001</v>
      </c>
      <c r="P368" s="23">
        <v>0.14130000000000001</v>
      </c>
      <c r="Q368" s="23">
        <v>0.22189999999999999</v>
      </c>
      <c r="R368" s="23">
        <v>0.18709999999999999</v>
      </c>
      <c r="S368" s="23">
        <v>0.1764</v>
      </c>
      <c r="T368" s="23">
        <v>0.23080000000000001</v>
      </c>
      <c r="U368" s="23">
        <v>0.18379999999999999</v>
      </c>
      <c r="V368" s="23">
        <v>0.1472</v>
      </c>
      <c r="W368" s="23">
        <v>0.1265</v>
      </c>
      <c r="X368" s="23">
        <v>0.27479999999999999</v>
      </c>
      <c r="Y368" s="23">
        <v>0.13689999999999999</v>
      </c>
      <c r="Z368" s="23">
        <v>0.22109999999999999</v>
      </c>
      <c r="AA368" s="30">
        <f t="shared" si="40"/>
        <v>3.8233086311320476E-2</v>
      </c>
      <c r="AB368" s="30">
        <f t="shared" si="41"/>
        <v>2.2073882673791075E-2</v>
      </c>
      <c r="AC368" s="30">
        <f t="shared" si="42"/>
        <v>2.3531397465230478E-2</v>
      </c>
      <c r="AD368" s="30">
        <f t="shared" si="43"/>
        <v>1.3585858660958895E-2</v>
      </c>
      <c r="AE368" s="30">
        <f t="shared" si="44"/>
        <v>2.3690926533168805E-2</v>
      </c>
      <c r="AF368" s="30">
        <f t="shared" si="45"/>
        <v>1.3677962811276659E-2</v>
      </c>
      <c r="AG368" s="30">
        <f t="shared" si="46"/>
        <v>5.6754578865693642E-2</v>
      </c>
      <c r="AH368" s="30">
        <f t="shared" si="47"/>
        <v>3.2767271385852073E-2</v>
      </c>
    </row>
    <row r="369" spans="1:34" ht="15" customHeight="1" x14ac:dyDescent="0.2">
      <c r="A369" s="6">
        <v>20</v>
      </c>
      <c r="B369" s="6">
        <v>357</v>
      </c>
      <c r="C369" s="16">
        <v>1648</v>
      </c>
      <c r="D369" s="16" t="s">
        <v>109</v>
      </c>
      <c r="E369" s="17">
        <v>503</v>
      </c>
      <c r="F369" s="16">
        <v>2988</v>
      </c>
      <c r="G369" s="16">
        <v>104.03531</v>
      </c>
      <c r="H369" s="18" t="s">
        <v>1198</v>
      </c>
      <c r="I369" s="18">
        <v>5951</v>
      </c>
      <c r="J369" s="24" t="s">
        <v>1199</v>
      </c>
      <c r="K369" s="20" t="s">
        <v>1200</v>
      </c>
      <c r="L369" s="21" t="s">
        <v>66</v>
      </c>
      <c r="M369" s="21" t="s">
        <v>446</v>
      </c>
      <c r="N369" s="22" t="s">
        <v>1201</v>
      </c>
      <c r="O369" s="23">
        <v>0.12520000000000001</v>
      </c>
      <c r="P369" s="23">
        <v>0.12189999999999999</v>
      </c>
      <c r="Q369" s="23">
        <v>0.18210000000000001</v>
      </c>
      <c r="R369" s="23">
        <v>0.36899999999999999</v>
      </c>
      <c r="S369" s="23">
        <v>0.35809999999999997</v>
      </c>
      <c r="T369" s="23">
        <v>0.37609999999999999</v>
      </c>
      <c r="U369" s="23">
        <v>0.21279999999999999</v>
      </c>
      <c r="V369" s="23">
        <v>0.21579999999999999</v>
      </c>
      <c r="W369" s="23">
        <v>0.1678</v>
      </c>
      <c r="X369" s="23">
        <v>1.4153</v>
      </c>
      <c r="Y369" s="23">
        <v>0.9879</v>
      </c>
      <c r="Z369" s="23">
        <v>0.78600000000000003</v>
      </c>
      <c r="AA369" s="30">
        <f t="shared" si="40"/>
        <v>2.7633594691164477E-2</v>
      </c>
      <c r="AB369" s="30">
        <f t="shared" si="41"/>
        <v>1.5954263333620825E-2</v>
      </c>
      <c r="AC369" s="30">
        <f t="shared" si="42"/>
        <v>7.402852303147911E-3</v>
      </c>
      <c r="AD369" s="30">
        <f t="shared" si="43"/>
        <v>4.2740387699934873E-3</v>
      </c>
      <c r="AE369" s="30">
        <f t="shared" si="44"/>
        <v>2.195449840009989E-2</v>
      </c>
      <c r="AF369" s="30">
        <f t="shared" si="45"/>
        <v>1.2675435561220881E-2</v>
      </c>
      <c r="AG369" s="30">
        <f t="shared" si="46"/>
        <v>0.26235109215620894</v>
      </c>
      <c r="AH369" s="30">
        <f t="shared" si="47"/>
        <v>0.15146847367857955</v>
      </c>
    </row>
    <row r="370" spans="1:34" ht="15" customHeight="1" x14ac:dyDescent="0.2">
      <c r="A370" s="6">
        <v>67</v>
      </c>
      <c r="B370" s="6">
        <v>358</v>
      </c>
      <c r="C370" s="16">
        <v>2342</v>
      </c>
      <c r="D370" s="16" t="s">
        <v>76</v>
      </c>
      <c r="E370" s="17">
        <v>504</v>
      </c>
      <c r="F370" s="16">
        <v>1654</v>
      </c>
      <c r="G370" s="16">
        <v>177.10223999999999</v>
      </c>
      <c r="H370" s="18" t="s">
        <v>1202</v>
      </c>
      <c r="I370" s="18">
        <v>5202</v>
      </c>
      <c r="J370" s="24" t="s">
        <v>1203</v>
      </c>
      <c r="K370" s="20" t="s">
        <v>1204</v>
      </c>
      <c r="L370" s="21" t="s">
        <v>66</v>
      </c>
      <c r="M370" s="21" t="s">
        <v>223</v>
      </c>
      <c r="N370" s="22" t="s">
        <v>1205</v>
      </c>
      <c r="O370" s="23">
        <v>6.3E-2</v>
      </c>
      <c r="P370" s="23">
        <v>6.3E-2</v>
      </c>
      <c r="Q370" s="23">
        <v>6.3E-2</v>
      </c>
      <c r="R370" s="23">
        <v>6.3E-2</v>
      </c>
      <c r="S370" s="23">
        <v>6.3E-2</v>
      </c>
      <c r="T370" s="23">
        <v>6.3E-2</v>
      </c>
      <c r="U370" s="23">
        <v>6.3E-2</v>
      </c>
      <c r="V370" s="23">
        <v>6.3E-2</v>
      </c>
      <c r="W370" s="23">
        <v>6.3E-2</v>
      </c>
      <c r="X370" s="23">
        <v>6.3E-2</v>
      </c>
      <c r="Y370" s="23">
        <v>6.3E-2</v>
      </c>
      <c r="Z370" s="23">
        <v>6.3E-2</v>
      </c>
      <c r="AA370" s="30">
        <f t="shared" si="40"/>
        <v>0</v>
      </c>
      <c r="AB370" s="30">
        <f t="shared" si="41"/>
        <v>0</v>
      </c>
      <c r="AC370" s="30">
        <f t="shared" si="42"/>
        <v>0</v>
      </c>
      <c r="AD370" s="30">
        <f t="shared" si="43"/>
        <v>0</v>
      </c>
      <c r="AE370" s="30">
        <f t="shared" si="44"/>
        <v>0</v>
      </c>
      <c r="AF370" s="30">
        <f t="shared" si="45"/>
        <v>0</v>
      </c>
      <c r="AG370" s="30">
        <f t="shared" si="46"/>
        <v>0</v>
      </c>
      <c r="AH370" s="30">
        <f t="shared" si="47"/>
        <v>0</v>
      </c>
    </row>
    <row r="371" spans="1:34" ht="15" customHeight="1" x14ac:dyDescent="0.2">
      <c r="A371" s="6">
        <v>68</v>
      </c>
      <c r="B371" s="6">
        <v>359</v>
      </c>
      <c r="C371" s="16">
        <v>15144</v>
      </c>
      <c r="D371" s="16" t="s">
        <v>109</v>
      </c>
      <c r="E371" s="17">
        <v>100000293</v>
      </c>
      <c r="F371" s="16">
        <v>2725</v>
      </c>
      <c r="G371" s="16">
        <v>173.04553999999999</v>
      </c>
      <c r="H371" s="18" t="s">
        <v>1206</v>
      </c>
      <c r="I371" s="18">
        <v>8742</v>
      </c>
      <c r="J371" s="24" t="s">
        <v>1207</v>
      </c>
      <c r="K371" s="20" t="s">
        <v>1208</v>
      </c>
      <c r="L371" s="21" t="s">
        <v>66</v>
      </c>
      <c r="M371" s="21" t="s">
        <v>223</v>
      </c>
      <c r="N371" s="22" t="s">
        <v>1209</v>
      </c>
      <c r="O371" s="23">
        <v>0.76849999999999996</v>
      </c>
      <c r="P371" s="23">
        <v>0.67530000000000001</v>
      </c>
      <c r="Q371" s="23">
        <v>0.97719999999999996</v>
      </c>
      <c r="R371" s="23">
        <v>0.75460000000000005</v>
      </c>
      <c r="S371" s="23">
        <v>0.82330000000000003</v>
      </c>
      <c r="T371" s="23">
        <v>1.026</v>
      </c>
      <c r="U371" s="23">
        <v>1.1397999999999999</v>
      </c>
      <c r="V371" s="23">
        <v>1.0227999999999999</v>
      </c>
      <c r="W371" s="23">
        <v>0.44829999999999998</v>
      </c>
      <c r="X371" s="23">
        <v>0.84750000000000003</v>
      </c>
      <c r="Y371" s="23">
        <v>0.55969999999999998</v>
      </c>
      <c r="Z371" s="23">
        <v>0.61</v>
      </c>
      <c r="AA371" s="30">
        <f t="shared" si="40"/>
        <v>0.12622094385111698</v>
      </c>
      <c r="AB371" s="30">
        <f t="shared" si="41"/>
        <v>7.2873695909811034E-2</v>
      </c>
      <c r="AC371" s="30">
        <f t="shared" si="42"/>
        <v>0.11521233537352656</v>
      </c>
      <c r="AD371" s="30">
        <f t="shared" si="43"/>
        <v>6.6517872841871009E-2</v>
      </c>
      <c r="AE371" s="30">
        <f t="shared" si="44"/>
        <v>0.3021977829170821</v>
      </c>
      <c r="AF371" s="30">
        <f t="shared" si="45"/>
        <v>0.17447397131568546</v>
      </c>
      <c r="AG371" s="30">
        <f t="shared" si="46"/>
        <v>0.12550572364106302</v>
      </c>
      <c r="AH371" s="30">
        <f t="shared" si="47"/>
        <v>7.2460763329006514E-2</v>
      </c>
    </row>
    <row r="372" spans="1:34" ht="15" customHeight="1" x14ac:dyDescent="0.2">
      <c r="A372" s="6">
        <v>22</v>
      </c>
      <c r="B372" s="6">
        <v>360</v>
      </c>
      <c r="C372" s="16">
        <v>39592</v>
      </c>
      <c r="D372" s="16" t="s">
        <v>76</v>
      </c>
      <c r="E372" s="17">
        <v>100002749</v>
      </c>
      <c r="F372" s="16">
        <v>848</v>
      </c>
      <c r="G372" s="16">
        <v>119.01613</v>
      </c>
      <c r="H372" s="18" t="s">
        <v>1210</v>
      </c>
      <c r="I372" s="18">
        <v>24417</v>
      </c>
      <c r="J372" s="19"/>
      <c r="K372" s="20" t="s">
        <v>1211</v>
      </c>
      <c r="L372" s="21" t="s">
        <v>66</v>
      </c>
      <c r="M372" s="21" t="s">
        <v>446</v>
      </c>
      <c r="N372" s="22" t="s">
        <v>1212</v>
      </c>
      <c r="O372" s="23">
        <v>0.37880000000000003</v>
      </c>
      <c r="P372" s="23">
        <v>0.37880000000000003</v>
      </c>
      <c r="Q372" s="23">
        <v>0.37880000000000003</v>
      </c>
      <c r="R372" s="23">
        <v>0.37880000000000003</v>
      </c>
      <c r="S372" s="23">
        <v>0.37880000000000003</v>
      </c>
      <c r="T372" s="23">
        <v>0.37880000000000003</v>
      </c>
      <c r="U372" s="23">
        <v>0.37880000000000003</v>
      </c>
      <c r="V372" s="23">
        <v>0.37880000000000003</v>
      </c>
      <c r="W372" s="23">
        <v>0.37880000000000003</v>
      </c>
      <c r="X372" s="23">
        <v>0.37880000000000003</v>
      </c>
      <c r="Y372" s="23">
        <v>0.37880000000000003</v>
      </c>
      <c r="Z372" s="23">
        <v>0.37880000000000003</v>
      </c>
      <c r="AA372" s="30">
        <f t="shared" si="40"/>
        <v>0</v>
      </c>
      <c r="AB372" s="30">
        <f t="shared" si="41"/>
        <v>0</v>
      </c>
      <c r="AC372" s="30">
        <f t="shared" si="42"/>
        <v>0</v>
      </c>
      <c r="AD372" s="30">
        <f t="shared" si="43"/>
        <v>0</v>
      </c>
      <c r="AE372" s="30">
        <f t="shared" si="44"/>
        <v>0</v>
      </c>
      <c r="AF372" s="30">
        <f t="shared" si="45"/>
        <v>0</v>
      </c>
      <c r="AG372" s="30">
        <f t="shared" si="46"/>
        <v>0</v>
      </c>
      <c r="AH372" s="30">
        <f t="shared" si="47"/>
        <v>0</v>
      </c>
    </row>
    <row r="373" spans="1:34" ht="15" customHeight="1" x14ac:dyDescent="0.2">
      <c r="A373" s="6">
        <v>279</v>
      </c>
      <c r="B373" s="6">
        <v>361</v>
      </c>
      <c r="C373" s="16">
        <v>33944</v>
      </c>
      <c r="D373" s="16" t="s">
        <v>76</v>
      </c>
      <c r="E373" s="17">
        <v>100001259</v>
      </c>
      <c r="F373" s="16">
        <v>1600</v>
      </c>
      <c r="G373" s="16">
        <v>322.10674</v>
      </c>
      <c r="H373" s="18" t="s">
        <v>1213</v>
      </c>
      <c r="I373" s="18">
        <v>3605667</v>
      </c>
      <c r="J373" s="24" t="s">
        <v>1214</v>
      </c>
      <c r="K373" s="21"/>
      <c r="L373" s="21" t="s">
        <v>66</v>
      </c>
      <c r="M373" s="21" t="s">
        <v>293</v>
      </c>
      <c r="N373" s="22" t="s">
        <v>1215</v>
      </c>
      <c r="O373" s="23">
        <v>0.81</v>
      </c>
      <c r="P373" s="23">
        <v>0.81</v>
      </c>
      <c r="Q373" s="23">
        <v>0.81</v>
      </c>
      <c r="R373" s="23">
        <v>0.81</v>
      </c>
      <c r="S373" s="23">
        <v>0.81</v>
      </c>
      <c r="T373" s="23">
        <v>0.81</v>
      </c>
      <c r="U373" s="23">
        <v>0.81</v>
      </c>
      <c r="V373" s="23">
        <v>0.81</v>
      </c>
      <c r="W373" s="23">
        <v>0.81</v>
      </c>
      <c r="X373" s="23">
        <v>0.81</v>
      </c>
      <c r="Y373" s="23">
        <v>0.81</v>
      </c>
      <c r="Z373" s="23">
        <v>0.81</v>
      </c>
      <c r="AA373" s="30">
        <f t="shared" si="40"/>
        <v>0</v>
      </c>
      <c r="AB373" s="30">
        <f t="shared" si="41"/>
        <v>0</v>
      </c>
      <c r="AC373" s="30">
        <f t="shared" si="42"/>
        <v>0</v>
      </c>
      <c r="AD373" s="30">
        <f t="shared" si="43"/>
        <v>0</v>
      </c>
      <c r="AE373" s="30">
        <f t="shared" si="44"/>
        <v>0</v>
      </c>
      <c r="AF373" s="30">
        <f t="shared" si="45"/>
        <v>0</v>
      </c>
      <c r="AG373" s="30">
        <f t="shared" si="46"/>
        <v>0</v>
      </c>
      <c r="AH373" s="30">
        <f t="shared" si="47"/>
        <v>0</v>
      </c>
    </row>
    <row r="374" spans="1:34" ht="15" customHeight="1" x14ac:dyDescent="0.2">
      <c r="A374" s="6">
        <v>146</v>
      </c>
      <c r="B374" s="6">
        <v>362</v>
      </c>
      <c r="C374" s="16">
        <v>38127</v>
      </c>
      <c r="D374" s="16" t="s">
        <v>76</v>
      </c>
      <c r="E374" s="17">
        <v>100002183</v>
      </c>
      <c r="F374" s="16">
        <v>610.1</v>
      </c>
      <c r="G374" s="16">
        <v>164.07398000000001</v>
      </c>
      <c r="H374" s="25">
        <v>582174</v>
      </c>
      <c r="I374" s="18">
        <v>458</v>
      </c>
      <c r="J374" s="24" t="s">
        <v>1216</v>
      </c>
      <c r="K374" s="20" t="s">
        <v>1217</v>
      </c>
      <c r="L374" s="21" t="s">
        <v>66</v>
      </c>
      <c r="M374" s="21" t="s">
        <v>145</v>
      </c>
      <c r="N374" s="22" t="s">
        <v>1218</v>
      </c>
      <c r="O374" s="23">
        <v>2.07E-2</v>
      </c>
      <c r="P374" s="23">
        <v>2.07E-2</v>
      </c>
      <c r="Q374" s="23">
        <v>2.07E-2</v>
      </c>
      <c r="R374" s="23">
        <v>0.51490000000000002</v>
      </c>
      <c r="S374" s="23">
        <v>0.51529999999999998</v>
      </c>
      <c r="T374" s="23">
        <v>0.18970000000000001</v>
      </c>
      <c r="U374" s="23">
        <v>2.07E-2</v>
      </c>
      <c r="V374" s="23">
        <v>0.16270000000000001</v>
      </c>
      <c r="W374" s="23">
        <v>2.07E-2</v>
      </c>
      <c r="X374" s="23">
        <v>2.7389000000000001</v>
      </c>
      <c r="Y374" s="23">
        <v>1.4053</v>
      </c>
      <c r="Z374" s="23">
        <v>9.2200000000000004E-2</v>
      </c>
      <c r="AA374" s="30">
        <f t="shared" si="40"/>
        <v>0</v>
      </c>
      <c r="AB374" s="30">
        <f t="shared" si="41"/>
        <v>0</v>
      </c>
      <c r="AC374" s="30">
        <f t="shared" si="42"/>
        <v>0.15339511798692371</v>
      </c>
      <c r="AD374" s="30">
        <f t="shared" si="43"/>
        <v>8.8562712662124815E-2</v>
      </c>
      <c r="AE374" s="30">
        <f t="shared" si="44"/>
        <v>6.6939441952326512E-2</v>
      </c>
      <c r="AF374" s="30">
        <f t="shared" si="45"/>
        <v>3.8647504830579042E-2</v>
      </c>
      <c r="AG374" s="30">
        <f t="shared" si="46"/>
        <v>1.0805215541065758</v>
      </c>
      <c r="AH374" s="30">
        <f t="shared" si="47"/>
        <v>0.62383941012862432</v>
      </c>
    </row>
    <row r="375" spans="1:34" ht="15" customHeight="1" x14ac:dyDescent="0.2">
      <c r="A375" s="6">
        <v>440</v>
      </c>
      <c r="B375" s="6">
        <v>363</v>
      </c>
      <c r="C375" s="16">
        <v>15053</v>
      </c>
      <c r="D375" s="16" t="s">
        <v>62</v>
      </c>
      <c r="E375" s="17">
        <v>506</v>
      </c>
      <c r="F375" s="16">
        <v>1843</v>
      </c>
      <c r="G375" s="16">
        <v>319.10000000000002</v>
      </c>
      <c r="H375" s="18" t="s">
        <v>1219</v>
      </c>
      <c r="I375" s="18">
        <v>5780</v>
      </c>
      <c r="J375" s="24" t="s">
        <v>1220</v>
      </c>
      <c r="K375" s="20" t="s">
        <v>1221</v>
      </c>
      <c r="L375" s="21" t="s">
        <v>59</v>
      </c>
      <c r="M375" s="21" t="s">
        <v>60</v>
      </c>
      <c r="N375" s="22" t="s">
        <v>1222</v>
      </c>
      <c r="O375" s="23">
        <v>0.627</v>
      </c>
      <c r="P375" s="23">
        <v>0.51910000000000001</v>
      </c>
      <c r="Q375" s="23">
        <v>0.83660000000000001</v>
      </c>
      <c r="R375" s="23">
        <v>0.43109999999999998</v>
      </c>
      <c r="S375" s="23">
        <v>0.32640000000000002</v>
      </c>
      <c r="T375" s="23">
        <v>0.54669999999999996</v>
      </c>
      <c r="U375" s="23">
        <v>1.1084000000000001</v>
      </c>
      <c r="V375" s="23">
        <v>0.99629999999999996</v>
      </c>
      <c r="W375" s="23">
        <v>0.62949999999999995</v>
      </c>
      <c r="X375" s="23">
        <v>0.2717</v>
      </c>
      <c r="Y375" s="23">
        <v>0.29189999999999999</v>
      </c>
      <c r="Z375" s="23">
        <v>0.20979999999999999</v>
      </c>
      <c r="AA375" s="30">
        <f t="shared" si="40"/>
        <v>0.13181671618829893</v>
      </c>
      <c r="AB375" s="30">
        <f t="shared" si="41"/>
        <v>7.6104416575006897E-2</v>
      </c>
      <c r="AC375" s="30">
        <f t="shared" si="42"/>
        <v>8.9973786305913697E-2</v>
      </c>
      <c r="AD375" s="30">
        <f t="shared" si="43"/>
        <v>5.1946389743729143E-2</v>
      </c>
      <c r="AE375" s="30">
        <f t="shared" si="44"/>
        <v>0.2045194530274965</v>
      </c>
      <c r="AF375" s="30">
        <f t="shared" si="45"/>
        <v>0.11807936125994013</v>
      </c>
      <c r="AG375" s="30">
        <f t="shared" si="46"/>
        <v>3.492859382607142E-2</v>
      </c>
      <c r="AH375" s="30">
        <f t="shared" si="47"/>
        <v>2.0166033047897436E-2</v>
      </c>
    </row>
    <row r="376" spans="1:34" ht="15" customHeight="1" x14ac:dyDescent="0.2">
      <c r="A376" s="6">
        <v>266</v>
      </c>
      <c r="B376" s="6">
        <v>364</v>
      </c>
      <c r="C376" s="16">
        <v>485</v>
      </c>
      <c r="D376" s="16" t="s">
        <v>76</v>
      </c>
      <c r="E376" s="17">
        <v>50</v>
      </c>
      <c r="F376" s="16">
        <v>533.5</v>
      </c>
      <c r="G376" s="16">
        <v>146.16517999999999</v>
      </c>
      <c r="H376" s="18" t="s">
        <v>1223</v>
      </c>
      <c r="I376" s="18">
        <v>1102</v>
      </c>
      <c r="J376" s="24" t="s">
        <v>1224</v>
      </c>
      <c r="K376" s="20" t="s">
        <v>1225</v>
      </c>
      <c r="L376" s="21" t="s">
        <v>66</v>
      </c>
      <c r="M376" s="21" t="s">
        <v>312</v>
      </c>
      <c r="N376" s="22" t="s">
        <v>1226</v>
      </c>
      <c r="O376" s="23">
        <v>0.23400000000000001</v>
      </c>
      <c r="P376" s="23">
        <v>0.23400000000000001</v>
      </c>
      <c r="Q376" s="23">
        <v>0.23400000000000001</v>
      </c>
      <c r="R376" s="23">
        <v>0.23400000000000001</v>
      </c>
      <c r="S376" s="23">
        <v>0.23400000000000001</v>
      </c>
      <c r="T376" s="23">
        <v>13.689</v>
      </c>
      <c r="U376" s="23">
        <v>0.23400000000000001</v>
      </c>
      <c r="V376" s="23">
        <v>0.29599999999999999</v>
      </c>
      <c r="W376" s="23">
        <v>0.23400000000000001</v>
      </c>
      <c r="X376" s="23">
        <v>0.44590000000000002</v>
      </c>
      <c r="Y376" s="23">
        <v>0.64329999999999998</v>
      </c>
      <c r="Z376" s="23">
        <v>0.23400000000000001</v>
      </c>
      <c r="AA376" s="30">
        <f t="shared" si="40"/>
        <v>0</v>
      </c>
      <c r="AB376" s="30">
        <f t="shared" si="41"/>
        <v>0</v>
      </c>
      <c r="AC376" s="30">
        <f t="shared" si="42"/>
        <v>6.3427478272433309</v>
      </c>
      <c r="AD376" s="30">
        <f t="shared" si="43"/>
        <v>3.6619871654608511</v>
      </c>
      <c r="AE376" s="30">
        <f t="shared" si="44"/>
        <v>2.922708028904402E-2</v>
      </c>
      <c r="AF376" s="30">
        <f t="shared" si="45"/>
        <v>1.6874262672506371E-2</v>
      </c>
      <c r="AG376" s="30">
        <f t="shared" si="46"/>
        <v>0.16713097325816728</v>
      </c>
      <c r="AH376" s="30">
        <f t="shared" si="47"/>
        <v>9.6493112400527034E-2</v>
      </c>
    </row>
    <row r="377" spans="1:34" ht="15" customHeight="1" x14ac:dyDescent="0.2">
      <c r="A377" s="6">
        <v>184</v>
      </c>
      <c r="B377" s="6">
        <v>365</v>
      </c>
      <c r="C377" s="16">
        <v>34384</v>
      </c>
      <c r="D377" s="16" t="s">
        <v>76</v>
      </c>
      <c r="E377" s="17">
        <v>100001296</v>
      </c>
      <c r="F377" s="16">
        <v>838.7</v>
      </c>
      <c r="G377" s="16">
        <v>144.10191</v>
      </c>
      <c r="H377" s="18" t="s">
        <v>1227</v>
      </c>
      <c r="I377" s="18">
        <v>115244</v>
      </c>
      <c r="J377" s="24" t="s">
        <v>1228</v>
      </c>
      <c r="K377" s="21"/>
      <c r="L377" s="21" t="s">
        <v>66</v>
      </c>
      <c r="M377" s="21" t="s">
        <v>67</v>
      </c>
      <c r="N377" s="22" t="s">
        <v>1229</v>
      </c>
      <c r="O377" s="23">
        <v>0.61040000000000005</v>
      </c>
      <c r="P377" s="23">
        <v>0.92010000000000003</v>
      </c>
      <c r="Q377" s="23">
        <v>0.70540000000000003</v>
      </c>
      <c r="R377" s="23">
        <v>0.77929999999999999</v>
      </c>
      <c r="S377" s="23">
        <v>0.68379999999999996</v>
      </c>
      <c r="T377" s="23">
        <v>0.71220000000000006</v>
      </c>
      <c r="U377" s="23">
        <v>1.4307000000000001</v>
      </c>
      <c r="V377" s="23">
        <v>1.9815</v>
      </c>
      <c r="W377" s="23">
        <v>0.74760000000000004</v>
      </c>
      <c r="X377" s="23">
        <v>0.57809999999999995</v>
      </c>
      <c r="Y377" s="23">
        <v>0.52170000000000005</v>
      </c>
      <c r="Z377" s="23">
        <v>0.72729999999999995</v>
      </c>
      <c r="AA377" s="30">
        <f t="shared" si="40"/>
        <v>0.12954414948837586</v>
      </c>
      <c r="AB377" s="30">
        <f t="shared" si="41"/>
        <v>7.4792349579054937E-2</v>
      </c>
      <c r="AC377" s="30">
        <f t="shared" si="42"/>
        <v>4.0040562766607904E-2</v>
      </c>
      <c r="AD377" s="30">
        <f t="shared" si="43"/>
        <v>2.3117429691805181E-2</v>
      </c>
      <c r="AE377" s="30">
        <f t="shared" si="44"/>
        <v>0.50470183276861558</v>
      </c>
      <c r="AF377" s="30">
        <f t="shared" si="45"/>
        <v>0.29138973900945769</v>
      </c>
      <c r="AG377" s="30">
        <f t="shared" si="46"/>
        <v>8.6739046698831618E-2</v>
      </c>
      <c r="AH377" s="30">
        <f t="shared" si="47"/>
        <v>5.0078811960821958E-2</v>
      </c>
    </row>
    <row r="378" spans="1:34" ht="15" customHeight="1" x14ac:dyDescent="0.2">
      <c r="A378" s="6">
        <v>443</v>
      </c>
      <c r="B378" s="6">
        <v>366</v>
      </c>
      <c r="C378" s="16">
        <v>15960</v>
      </c>
      <c r="D378" s="16" t="s">
        <v>109</v>
      </c>
      <c r="E378" s="17">
        <v>934</v>
      </c>
      <c r="F378" s="16">
        <v>5280</v>
      </c>
      <c r="G378" s="16">
        <v>665.21459000000004</v>
      </c>
      <c r="H378" s="18" t="s">
        <v>1230</v>
      </c>
      <c r="I378" s="18">
        <v>439531</v>
      </c>
      <c r="J378" s="24" t="s">
        <v>1231</v>
      </c>
      <c r="K378" s="20" t="s">
        <v>1232</v>
      </c>
      <c r="L378" s="21" t="s">
        <v>59</v>
      </c>
      <c r="M378" s="21" t="s">
        <v>60</v>
      </c>
      <c r="N378" s="22" t="s">
        <v>1233</v>
      </c>
      <c r="O378" s="23">
        <v>0.26979999999999998</v>
      </c>
      <c r="P378" s="23">
        <v>0.22939999999999999</v>
      </c>
      <c r="Q378" s="23">
        <v>0.37069999999999997</v>
      </c>
      <c r="R378" s="23">
        <v>1.1779999999999999</v>
      </c>
      <c r="S378" s="23">
        <v>0.78869999999999996</v>
      </c>
      <c r="T378" s="23">
        <v>0.45450000000000002</v>
      </c>
      <c r="U378" s="23">
        <v>0.42570000000000002</v>
      </c>
      <c r="V378" s="23">
        <v>0.75480000000000003</v>
      </c>
      <c r="W378" s="23">
        <v>0.3664</v>
      </c>
      <c r="X378" s="23">
        <v>0.45440000000000003</v>
      </c>
      <c r="Y378" s="23">
        <v>0.71940000000000004</v>
      </c>
      <c r="Z378" s="23">
        <v>0.94850000000000001</v>
      </c>
      <c r="AA378" s="30">
        <f t="shared" si="40"/>
        <v>5.9421900190268384E-2</v>
      </c>
      <c r="AB378" s="30">
        <f t="shared" si="41"/>
        <v>3.4307250070610529E-2</v>
      </c>
      <c r="AC378" s="30">
        <f t="shared" si="42"/>
        <v>0.29565302110563479</v>
      </c>
      <c r="AD378" s="30">
        <f t="shared" si="43"/>
        <v>0.17069535132206437</v>
      </c>
      <c r="AE378" s="30">
        <f t="shared" si="44"/>
        <v>0.17084036083106593</v>
      </c>
      <c r="AF378" s="30">
        <f t="shared" si="45"/>
        <v>9.8634728314268727E-2</v>
      </c>
      <c r="AG378" s="30">
        <f t="shared" si="46"/>
        <v>0.20189288138900691</v>
      </c>
      <c r="AH378" s="30">
        <f t="shared" si="47"/>
        <v>0.11656290941741233</v>
      </c>
    </row>
    <row r="379" spans="1:34" ht="15" customHeight="1" x14ac:dyDescent="0.2">
      <c r="A379" s="6">
        <v>808</v>
      </c>
      <c r="B379" s="6">
        <v>367</v>
      </c>
      <c r="C379" s="16">
        <v>15730</v>
      </c>
      <c r="D379" s="16" t="s">
        <v>109</v>
      </c>
      <c r="E379" s="17">
        <v>100000016</v>
      </c>
      <c r="F379" s="16">
        <v>2577.6</v>
      </c>
      <c r="G379" s="16">
        <v>173.08193</v>
      </c>
      <c r="H379" s="18" t="s">
        <v>1234</v>
      </c>
      <c r="I379" s="18">
        <v>10457</v>
      </c>
      <c r="J379" s="24" t="s">
        <v>1235</v>
      </c>
      <c r="K379" s="20" t="s">
        <v>1236</v>
      </c>
      <c r="L379" s="21" t="s">
        <v>72</v>
      </c>
      <c r="M379" s="21" t="s">
        <v>186</v>
      </c>
      <c r="N379" s="22" t="s">
        <v>1237</v>
      </c>
      <c r="O379" s="23">
        <v>0.64229999999999998</v>
      </c>
      <c r="P379" s="23">
        <v>0.49980000000000002</v>
      </c>
      <c r="Q379" s="23">
        <v>0.79259999999999997</v>
      </c>
      <c r="R379" s="23">
        <v>0.58240000000000003</v>
      </c>
      <c r="S379" s="23">
        <v>0.5605</v>
      </c>
      <c r="T379" s="23">
        <v>0.42780000000000001</v>
      </c>
      <c r="U379" s="23">
        <v>0.56510000000000005</v>
      </c>
      <c r="V379" s="23">
        <v>0.59350000000000003</v>
      </c>
      <c r="W379" s="23">
        <v>0.39460000000000001</v>
      </c>
      <c r="X379" s="23">
        <v>0.4093</v>
      </c>
      <c r="Y379" s="23">
        <v>0.54259999999999997</v>
      </c>
      <c r="Z379" s="23">
        <v>0.4501</v>
      </c>
      <c r="AA379" s="30">
        <f t="shared" si="40"/>
        <v>0.11954923671860028</v>
      </c>
      <c r="AB379" s="30">
        <f t="shared" si="41"/>
        <v>6.9021784000898173E-2</v>
      </c>
      <c r="AC379" s="30">
        <f t="shared" si="42"/>
        <v>6.8304920922450399E-2</v>
      </c>
      <c r="AD379" s="30">
        <f t="shared" si="43"/>
        <v>3.943586448155284E-2</v>
      </c>
      <c r="AE379" s="30">
        <f t="shared" si="44"/>
        <v>8.783698284638157E-2</v>
      </c>
      <c r="AF379" s="30">
        <f t="shared" si="45"/>
        <v>5.0712705691162943E-2</v>
      </c>
      <c r="AG379" s="30">
        <f t="shared" si="46"/>
        <v>5.5767154809579236E-2</v>
      </c>
      <c r="AH379" s="30">
        <f t="shared" si="47"/>
        <v>3.219718184125011E-2</v>
      </c>
    </row>
    <row r="380" spans="1:34" ht="15" customHeight="1" x14ac:dyDescent="0.2">
      <c r="A380" s="6">
        <v>312</v>
      </c>
      <c r="B380" s="6">
        <v>368</v>
      </c>
      <c r="C380" s="16">
        <v>1437</v>
      </c>
      <c r="D380" s="16" t="s">
        <v>56</v>
      </c>
      <c r="E380" s="17">
        <v>252</v>
      </c>
      <c r="F380" s="16">
        <v>603</v>
      </c>
      <c r="G380" s="16">
        <v>117.01933</v>
      </c>
      <c r="H380" s="18" t="s">
        <v>1238</v>
      </c>
      <c r="I380" s="18">
        <v>1110</v>
      </c>
      <c r="J380" s="24" t="s">
        <v>1239</v>
      </c>
      <c r="K380" s="20" t="s">
        <v>1240</v>
      </c>
      <c r="L380" s="21" t="s">
        <v>59</v>
      </c>
      <c r="M380" s="21" t="s">
        <v>204</v>
      </c>
      <c r="N380" s="22" t="s">
        <v>1241</v>
      </c>
      <c r="O380" s="23">
        <v>0.64029999999999998</v>
      </c>
      <c r="P380" s="23">
        <v>0.43740000000000001</v>
      </c>
      <c r="Q380" s="23">
        <v>0.45660000000000001</v>
      </c>
      <c r="R380" s="23">
        <v>0.92</v>
      </c>
      <c r="S380" s="23">
        <v>0.82399999999999995</v>
      </c>
      <c r="T380" s="23">
        <v>1.0385</v>
      </c>
      <c r="U380" s="23">
        <v>0.29370000000000002</v>
      </c>
      <c r="V380" s="23">
        <v>0.41980000000000001</v>
      </c>
      <c r="W380" s="23">
        <v>0.21029999999999999</v>
      </c>
      <c r="X380" s="23">
        <v>0.44869999999999999</v>
      </c>
      <c r="Y380" s="23">
        <v>0.55069999999999997</v>
      </c>
      <c r="Z380" s="23">
        <v>0.48909999999999998</v>
      </c>
      <c r="AA380" s="30">
        <f t="shared" si="40"/>
        <v>9.145900113651384E-2</v>
      </c>
      <c r="AB380" s="30">
        <f t="shared" si="41"/>
        <v>5.2803878925980555E-2</v>
      </c>
      <c r="AC380" s="30">
        <f t="shared" si="42"/>
        <v>8.7729698506264123E-2</v>
      </c>
      <c r="AD380" s="30">
        <f t="shared" si="43"/>
        <v>5.0650765048516302E-2</v>
      </c>
      <c r="AE380" s="30">
        <f t="shared" si="44"/>
        <v>8.6118148816353338E-2</v>
      </c>
      <c r="AF380" s="30">
        <f t="shared" si="45"/>
        <v>4.9720336401233856E-2</v>
      </c>
      <c r="AG380" s="30">
        <f t="shared" si="46"/>
        <v>4.1940063052991326E-2</v>
      </c>
      <c r="AH380" s="30">
        <f t="shared" si="47"/>
        <v>2.4214106693474423E-2</v>
      </c>
    </row>
    <row r="381" spans="1:34" ht="15" customHeight="1" x14ac:dyDescent="0.2">
      <c r="A381" s="6">
        <v>1643</v>
      </c>
      <c r="B381" s="6">
        <v>369</v>
      </c>
      <c r="C381" s="16">
        <v>41888</v>
      </c>
      <c r="D381" s="16" t="s">
        <v>109</v>
      </c>
      <c r="E381" s="17">
        <v>100003696</v>
      </c>
      <c r="F381" s="16">
        <v>2155</v>
      </c>
      <c r="G381" s="16">
        <v>116.03532</v>
      </c>
      <c r="H381" s="18" t="s">
        <v>1242</v>
      </c>
      <c r="I381" s="18">
        <v>11439</v>
      </c>
      <c r="J381" s="24" t="s">
        <v>1243</v>
      </c>
      <c r="K381" s="21"/>
      <c r="L381" s="21" t="s">
        <v>1244</v>
      </c>
      <c r="M381" s="21" t="s">
        <v>1245</v>
      </c>
      <c r="N381" s="22" t="s">
        <v>1246</v>
      </c>
      <c r="O381" s="23">
        <v>0.28399999999999997</v>
      </c>
      <c r="P381" s="23">
        <v>0.2407</v>
      </c>
      <c r="Q381" s="23">
        <v>0.59970000000000001</v>
      </c>
      <c r="R381" s="23">
        <v>0.25069999999999998</v>
      </c>
      <c r="S381" s="23">
        <v>0.24560000000000001</v>
      </c>
      <c r="T381" s="23">
        <v>0.37209999999999999</v>
      </c>
      <c r="U381" s="23">
        <v>0.29449999999999998</v>
      </c>
      <c r="V381" s="23">
        <v>0.68540000000000001</v>
      </c>
      <c r="W381" s="23">
        <v>0.20519999999999999</v>
      </c>
      <c r="X381" s="23">
        <v>0.44290000000000002</v>
      </c>
      <c r="Y381" s="23">
        <v>0.35439999999999999</v>
      </c>
      <c r="Z381" s="23">
        <v>0.16250000000000001</v>
      </c>
      <c r="AA381" s="30">
        <f t="shared" si="40"/>
        <v>0.16000777064463673</v>
      </c>
      <c r="AB381" s="30">
        <f t="shared" si="41"/>
        <v>9.2380529454112917E-2</v>
      </c>
      <c r="AC381" s="30">
        <f t="shared" si="42"/>
        <v>5.8467673879579678E-2</v>
      </c>
      <c r="AD381" s="30">
        <f t="shared" si="43"/>
        <v>3.3756327253266577E-2</v>
      </c>
      <c r="AE381" s="30">
        <f t="shared" si="44"/>
        <v>0.20853172953347465</v>
      </c>
      <c r="AF381" s="30">
        <f t="shared" si="45"/>
        <v>0.12039585018072983</v>
      </c>
      <c r="AG381" s="30">
        <f t="shared" si="46"/>
        <v>0.11703846471234242</v>
      </c>
      <c r="AH381" s="30">
        <f t="shared" si="47"/>
        <v>6.7572189107211411E-2</v>
      </c>
    </row>
    <row r="382" spans="1:34" ht="15" customHeight="1" x14ac:dyDescent="0.2">
      <c r="A382" s="6">
        <v>444</v>
      </c>
      <c r="B382" s="6">
        <v>370</v>
      </c>
      <c r="C382" s="16">
        <v>1519</v>
      </c>
      <c r="D382" s="16" t="s">
        <v>109</v>
      </c>
      <c r="E382" s="17">
        <v>935</v>
      </c>
      <c r="F382" s="16">
        <v>3092</v>
      </c>
      <c r="G382" s="16">
        <v>387.11442</v>
      </c>
      <c r="H382" s="18" t="s">
        <v>1247</v>
      </c>
      <c r="I382" s="18">
        <v>5988</v>
      </c>
      <c r="J382" s="24" t="s">
        <v>1248</v>
      </c>
      <c r="K382" s="20" t="s">
        <v>1249</v>
      </c>
      <c r="L382" s="21" t="s">
        <v>59</v>
      </c>
      <c r="M382" s="21" t="s">
        <v>60</v>
      </c>
      <c r="N382" s="22" t="s">
        <v>1250</v>
      </c>
      <c r="O382" s="23">
        <v>0.42909999999999998</v>
      </c>
      <c r="P382" s="23">
        <v>0.4738</v>
      </c>
      <c r="Q382" s="23">
        <v>0.60250000000000004</v>
      </c>
      <c r="R382" s="23">
        <v>0.62239999999999995</v>
      </c>
      <c r="S382" s="23">
        <v>0.59160000000000001</v>
      </c>
      <c r="T382" s="23">
        <v>0.56159999999999999</v>
      </c>
      <c r="U382" s="23">
        <v>0.92349999999999999</v>
      </c>
      <c r="V382" s="23">
        <v>1.2517</v>
      </c>
      <c r="W382" s="23">
        <v>0.82640000000000002</v>
      </c>
      <c r="X382" s="23">
        <v>1.1287</v>
      </c>
      <c r="Y382" s="23">
        <v>1.0333000000000001</v>
      </c>
      <c r="Z382" s="23">
        <v>0.9667</v>
      </c>
      <c r="AA382" s="30">
        <f t="shared" si="40"/>
        <v>7.3506870427191853E-2</v>
      </c>
      <c r="AB382" s="30">
        <f t="shared" si="41"/>
        <v>4.243921142842616E-2</v>
      </c>
      <c r="AC382" s="30">
        <f t="shared" si="42"/>
        <v>2.4822212274940796E-2</v>
      </c>
      <c r="AD382" s="30">
        <f t="shared" si="43"/>
        <v>1.4331110938819102E-2</v>
      </c>
      <c r="AE382" s="30">
        <f t="shared" si="44"/>
        <v>0.18197183542759757</v>
      </c>
      <c r="AF382" s="30">
        <f t="shared" si="45"/>
        <v>0.10506148816905374</v>
      </c>
      <c r="AG382" s="30">
        <f t="shared" si="46"/>
        <v>6.6483682208493849E-2</v>
      </c>
      <c r="AH382" s="30">
        <f t="shared" si="47"/>
        <v>3.8384371819791457E-2</v>
      </c>
    </row>
    <row r="383" spans="1:34" ht="15" customHeight="1" x14ac:dyDescent="0.2">
      <c r="A383" s="6">
        <v>28</v>
      </c>
      <c r="B383" s="6">
        <v>371</v>
      </c>
      <c r="C383" s="16">
        <v>46960</v>
      </c>
      <c r="D383" s="16" t="s">
        <v>56</v>
      </c>
      <c r="E383" s="17">
        <v>100002528</v>
      </c>
      <c r="F383" s="16">
        <v>616</v>
      </c>
      <c r="G383" s="16">
        <v>96.960099999999997</v>
      </c>
      <c r="H383" s="18" t="s">
        <v>1251</v>
      </c>
      <c r="I383" s="18">
        <v>1118</v>
      </c>
      <c r="J383" s="24" t="s">
        <v>1252</v>
      </c>
      <c r="K383" s="21"/>
      <c r="L383" s="21" t="s">
        <v>66</v>
      </c>
      <c r="M383" s="21" t="s">
        <v>446</v>
      </c>
      <c r="N383" s="22" t="s">
        <v>1253</v>
      </c>
      <c r="O383" s="23">
        <v>0.54810000000000003</v>
      </c>
      <c r="P383" s="23">
        <v>0.57140000000000002</v>
      </c>
      <c r="Q383" s="23">
        <v>0.57740000000000002</v>
      </c>
      <c r="R383" s="23">
        <v>0.61519999999999997</v>
      </c>
      <c r="S383" s="23">
        <v>0.53539999999999999</v>
      </c>
      <c r="T383" s="23">
        <v>0.55740000000000001</v>
      </c>
      <c r="U383" s="23">
        <v>0.43030000000000002</v>
      </c>
      <c r="V383" s="23">
        <v>0.97319999999999995</v>
      </c>
      <c r="W383" s="23">
        <v>0.62729999999999997</v>
      </c>
      <c r="X383" s="23">
        <v>0.35210000000000002</v>
      </c>
      <c r="Y383" s="23">
        <v>0.3589</v>
      </c>
      <c r="Z383" s="23">
        <v>0.35449999999999998</v>
      </c>
      <c r="AA383" s="30">
        <f t="shared" si="40"/>
        <v>1.2637598224697951E-2</v>
      </c>
      <c r="AB383" s="30">
        <f t="shared" si="41"/>
        <v>7.2963207369396987E-3</v>
      </c>
      <c r="AC383" s="30">
        <f t="shared" si="42"/>
        <v>3.3653264659200918E-2</v>
      </c>
      <c r="AD383" s="30">
        <f t="shared" si="43"/>
        <v>1.9429721410099372E-2</v>
      </c>
      <c r="AE383" s="30">
        <f t="shared" si="44"/>
        <v>0.22439949990041294</v>
      </c>
      <c r="AF383" s="30">
        <f t="shared" si="45"/>
        <v>0.12955711167352083</v>
      </c>
      <c r="AG383" s="30">
        <f t="shared" si="46"/>
        <v>2.8158282775923747E-3</v>
      </c>
      <c r="AH383" s="30">
        <f t="shared" si="47"/>
        <v>1.6257192140597179E-3</v>
      </c>
    </row>
    <row r="384" spans="1:34" ht="15" customHeight="1" x14ac:dyDescent="0.2">
      <c r="A384" s="6">
        <v>1508</v>
      </c>
      <c r="B384" s="6">
        <v>372</v>
      </c>
      <c r="C384" s="16">
        <v>37449</v>
      </c>
      <c r="D384" s="16" t="s">
        <v>76</v>
      </c>
      <c r="E384" s="17">
        <v>100002050</v>
      </c>
      <c r="F384" s="16">
        <v>3263.3</v>
      </c>
      <c r="G384" s="16">
        <v>183.06519</v>
      </c>
      <c r="H384" s="18" t="s">
        <v>1254</v>
      </c>
      <c r="I384" s="18">
        <v>8655</v>
      </c>
      <c r="J384" s="19"/>
      <c r="K384" s="21"/>
      <c r="L384" s="21" t="s">
        <v>139</v>
      </c>
      <c r="M384" s="21" t="s">
        <v>290</v>
      </c>
      <c r="N384" s="22" t="s">
        <v>1255</v>
      </c>
      <c r="O384" s="23">
        <v>0.16020000000000001</v>
      </c>
      <c r="P384" s="23">
        <v>0.16020000000000001</v>
      </c>
      <c r="Q384" s="23">
        <v>0.16020000000000001</v>
      </c>
      <c r="R384" s="23">
        <v>0.63260000000000005</v>
      </c>
      <c r="S384" s="23">
        <v>0.52980000000000005</v>
      </c>
      <c r="T384" s="23">
        <v>0.69779999999999998</v>
      </c>
      <c r="U384" s="23">
        <v>0.35870000000000002</v>
      </c>
      <c r="V384" s="23">
        <v>0.16020000000000001</v>
      </c>
      <c r="W384" s="23">
        <v>0.186</v>
      </c>
      <c r="X384" s="23">
        <v>0.90949999999999998</v>
      </c>
      <c r="Y384" s="23">
        <v>0.38769999999999999</v>
      </c>
      <c r="Z384" s="23">
        <v>0.42120000000000002</v>
      </c>
      <c r="AA384" s="30">
        <f t="shared" si="40"/>
        <v>0</v>
      </c>
      <c r="AB384" s="30">
        <f t="shared" si="41"/>
        <v>0</v>
      </c>
      <c r="AC384" s="30">
        <f t="shared" si="42"/>
        <v>6.9155926877037796E-2</v>
      </c>
      <c r="AD384" s="30">
        <f t="shared" si="43"/>
        <v>3.9927192998515847E-2</v>
      </c>
      <c r="AE384" s="30">
        <f t="shared" si="44"/>
        <v>8.8124394402962464E-2</v>
      </c>
      <c r="AF384" s="30">
        <f t="shared" si="45"/>
        <v>5.0878642830723131E-2</v>
      </c>
      <c r="AG384" s="30">
        <f t="shared" si="46"/>
        <v>0.23847533764871084</v>
      </c>
      <c r="AH384" s="30">
        <f t="shared" si="47"/>
        <v>0.1376838003865701</v>
      </c>
    </row>
    <row r="385" spans="1:34" ht="15" customHeight="1" x14ac:dyDescent="0.2">
      <c r="A385" s="6">
        <v>1520</v>
      </c>
      <c r="B385" s="6">
        <v>373</v>
      </c>
      <c r="C385" s="16">
        <v>37091</v>
      </c>
      <c r="D385" s="16" t="s">
        <v>56</v>
      </c>
      <c r="E385" s="17">
        <v>100001919</v>
      </c>
      <c r="F385" s="16">
        <v>1450</v>
      </c>
      <c r="G385" s="16">
        <v>197.04553999999999</v>
      </c>
      <c r="H385" s="18" t="s">
        <v>1256</v>
      </c>
      <c r="I385" s="18">
        <v>10742</v>
      </c>
      <c r="J385" s="24" t="s">
        <v>1257</v>
      </c>
      <c r="K385" s="21"/>
      <c r="L385" s="21" t="s">
        <v>139</v>
      </c>
      <c r="M385" s="21" t="s">
        <v>290</v>
      </c>
      <c r="N385" s="22" t="s">
        <v>1258</v>
      </c>
      <c r="O385" s="23">
        <v>0.27629999999999999</v>
      </c>
      <c r="P385" s="23">
        <v>0.31509999999999999</v>
      </c>
      <c r="Q385" s="23">
        <v>0.51190000000000002</v>
      </c>
      <c r="R385" s="23">
        <v>0.33650000000000002</v>
      </c>
      <c r="S385" s="23">
        <v>0.46910000000000002</v>
      </c>
      <c r="T385" s="23">
        <v>0.30780000000000002</v>
      </c>
      <c r="U385" s="23">
        <v>0.25269999999999998</v>
      </c>
      <c r="V385" s="23">
        <v>0.26529999999999998</v>
      </c>
      <c r="W385" s="23">
        <v>0.2636</v>
      </c>
      <c r="X385" s="23">
        <v>0.1613</v>
      </c>
      <c r="Y385" s="23">
        <v>0.2114</v>
      </c>
      <c r="Z385" s="23">
        <v>0.1167</v>
      </c>
      <c r="AA385" s="30">
        <f t="shared" si="40"/>
        <v>0.10314124080868704</v>
      </c>
      <c r="AB385" s="30">
        <f t="shared" si="41"/>
        <v>5.9548623145447482E-2</v>
      </c>
      <c r="AC385" s="30">
        <f t="shared" si="42"/>
        <v>7.0256782986096888E-2</v>
      </c>
      <c r="AD385" s="30">
        <f t="shared" si="43"/>
        <v>4.0562772569420161E-2</v>
      </c>
      <c r="AE385" s="30">
        <f t="shared" si="44"/>
        <v>5.5823133396668322E-3</v>
      </c>
      <c r="AF385" s="30">
        <f t="shared" si="45"/>
        <v>3.2229501093574845E-3</v>
      </c>
      <c r="AG385" s="30">
        <f t="shared" si="46"/>
        <v>3.868284144452435E-2</v>
      </c>
      <c r="AH385" s="30">
        <f t="shared" si="47"/>
        <v>2.2333548921015748E-2</v>
      </c>
    </row>
    <row r="386" spans="1:34" ht="15" customHeight="1" x14ac:dyDescent="0.2">
      <c r="A386" s="6">
        <v>21</v>
      </c>
      <c r="B386" s="6">
        <v>374</v>
      </c>
      <c r="C386" s="16">
        <v>2125</v>
      </c>
      <c r="D386" s="16" t="s">
        <v>109</v>
      </c>
      <c r="E386" s="17">
        <v>512</v>
      </c>
      <c r="F386" s="16">
        <v>2120</v>
      </c>
      <c r="G386" s="16">
        <v>124.00739</v>
      </c>
      <c r="H386" s="18" t="s">
        <v>1259</v>
      </c>
      <c r="I386" s="18">
        <v>1123</v>
      </c>
      <c r="J386" s="24" t="s">
        <v>1260</v>
      </c>
      <c r="K386" s="21"/>
      <c r="L386" s="21" t="s">
        <v>66</v>
      </c>
      <c r="M386" s="21" t="s">
        <v>446</v>
      </c>
      <c r="N386" s="22" t="s">
        <v>1261</v>
      </c>
      <c r="O386" s="23">
        <v>0.1123</v>
      </c>
      <c r="P386" s="23">
        <v>0.1852</v>
      </c>
      <c r="Q386" s="23">
        <v>0.1411</v>
      </c>
      <c r="R386" s="23">
        <v>0.17660000000000001</v>
      </c>
      <c r="S386" s="23">
        <v>0.13639999999999999</v>
      </c>
      <c r="T386" s="23">
        <v>0.1123</v>
      </c>
      <c r="U386" s="23">
        <v>0.4229</v>
      </c>
      <c r="V386" s="23">
        <v>0.2218</v>
      </c>
      <c r="W386" s="23">
        <v>0.33450000000000002</v>
      </c>
      <c r="X386" s="23">
        <v>0.25319999999999998</v>
      </c>
      <c r="Y386" s="23">
        <v>0.23480000000000001</v>
      </c>
      <c r="Z386" s="23">
        <v>0.23669999999999999</v>
      </c>
      <c r="AA386" s="30">
        <f t="shared" si="40"/>
        <v>2.9978992644850488E-2</v>
      </c>
      <c r="AB386" s="30">
        <f t="shared" si="41"/>
        <v>1.7308379473538242E-2</v>
      </c>
      <c r="AC386" s="30">
        <f t="shared" si="42"/>
        <v>2.6523239285996311E-2</v>
      </c>
      <c r="AD386" s="30">
        <f t="shared" si="43"/>
        <v>1.5313199341550829E-2</v>
      </c>
      <c r="AE386" s="30">
        <f t="shared" si="44"/>
        <v>8.229827863732421E-2</v>
      </c>
      <c r="AF386" s="30">
        <f t="shared" si="45"/>
        <v>4.7514933325101961E-2</v>
      </c>
      <c r="AG386" s="30">
        <f t="shared" si="46"/>
        <v>8.2624989494031829E-3</v>
      </c>
      <c r="AH386" s="30">
        <f t="shared" si="47"/>
        <v>4.7703559926169283E-3</v>
      </c>
    </row>
    <row r="387" spans="1:34" ht="15" customHeight="1" x14ac:dyDescent="0.2">
      <c r="A387" s="6">
        <v>882</v>
      </c>
      <c r="B387" s="6">
        <v>375</v>
      </c>
      <c r="C387" s="16">
        <v>5341</v>
      </c>
      <c r="D387" s="16" t="s">
        <v>56</v>
      </c>
      <c r="E387" s="17">
        <v>873</v>
      </c>
      <c r="F387" s="16">
        <v>1726</v>
      </c>
      <c r="G387" s="16">
        <v>263.09719999999999</v>
      </c>
      <c r="H387" s="18" t="s">
        <v>1262</v>
      </c>
      <c r="I387" s="18">
        <v>1130</v>
      </c>
      <c r="J387" s="24" t="s">
        <v>1263</v>
      </c>
      <c r="K387" s="20" t="s">
        <v>1264</v>
      </c>
      <c r="L387" s="21" t="s">
        <v>399</v>
      </c>
      <c r="M387" s="21" t="s">
        <v>1265</v>
      </c>
      <c r="N387" s="22" t="s">
        <v>1266</v>
      </c>
      <c r="O387" s="23">
        <v>5.6300000000000003E-2</v>
      </c>
      <c r="P387" s="23">
        <v>9.8000000000000004E-2</v>
      </c>
      <c r="Q387" s="23">
        <v>0.25</v>
      </c>
      <c r="R387" s="23">
        <v>0.1749</v>
      </c>
      <c r="S387" s="23">
        <v>0.20580000000000001</v>
      </c>
      <c r="T387" s="23">
        <v>7.7700000000000005E-2</v>
      </c>
      <c r="U387" s="23">
        <v>0.20630000000000001</v>
      </c>
      <c r="V387" s="23">
        <v>0.121</v>
      </c>
      <c r="W387" s="23">
        <v>0.1285</v>
      </c>
      <c r="X387" s="23">
        <v>0.18859999999999999</v>
      </c>
      <c r="Y387" s="23">
        <v>0.1205</v>
      </c>
      <c r="Z387" s="23">
        <v>6.1699999999999998E-2</v>
      </c>
      <c r="AA387" s="30">
        <f t="shared" si="40"/>
        <v>8.3241669586545164E-2</v>
      </c>
      <c r="AB387" s="30">
        <f t="shared" si="41"/>
        <v>4.8059600343585737E-2</v>
      </c>
      <c r="AC387" s="30">
        <f t="shared" si="42"/>
        <v>5.4581498696902757E-2</v>
      </c>
      <c r="AD387" s="30">
        <f t="shared" si="43"/>
        <v>3.1512642965430014E-2</v>
      </c>
      <c r="AE387" s="30">
        <f t="shared" si="44"/>
        <v>3.8564779556250789E-2</v>
      </c>
      <c r="AF387" s="30">
        <f t="shared" si="45"/>
        <v>2.2265385858039971E-2</v>
      </c>
      <c r="AG387" s="30">
        <f t="shared" si="46"/>
        <v>5.1853061626098811E-2</v>
      </c>
      <c r="AH387" s="30">
        <f t="shared" si="47"/>
        <v>2.9937379088134403E-2</v>
      </c>
    </row>
    <row r="388" spans="1:34" ht="15" customHeight="1" x14ac:dyDescent="0.2">
      <c r="A388" s="6">
        <v>358</v>
      </c>
      <c r="B388" s="6">
        <v>376</v>
      </c>
      <c r="C388" s="16">
        <v>35854</v>
      </c>
      <c r="D388" s="16" t="s">
        <v>62</v>
      </c>
      <c r="E388" s="17">
        <v>100001419</v>
      </c>
      <c r="F388" s="16">
        <v>1513</v>
      </c>
      <c r="G388" s="16">
        <v>217.1</v>
      </c>
      <c r="H388" s="18" t="s">
        <v>1267</v>
      </c>
      <c r="I388" s="18">
        <v>169019</v>
      </c>
      <c r="J388" s="24" t="s">
        <v>1268</v>
      </c>
      <c r="K388" s="20" t="s">
        <v>1269</v>
      </c>
      <c r="L388" s="21" t="s">
        <v>59</v>
      </c>
      <c r="M388" s="21" t="s">
        <v>405</v>
      </c>
      <c r="N388" s="22" t="s">
        <v>1270</v>
      </c>
      <c r="O388" s="23">
        <v>0.46460000000000001</v>
      </c>
      <c r="P388" s="23">
        <v>0.52249999999999996</v>
      </c>
      <c r="Q388" s="23">
        <v>0.91220000000000001</v>
      </c>
      <c r="R388" s="23">
        <v>0.44209999999999999</v>
      </c>
      <c r="S388" s="23">
        <v>0.56120000000000003</v>
      </c>
      <c r="T388" s="23">
        <v>1.0091000000000001</v>
      </c>
      <c r="U388" s="23">
        <v>0.58330000000000004</v>
      </c>
      <c r="V388" s="23">
        <v>0.44209999999999999</v>
      </c>
      <c r="W388" s="23">
        <v>0.44209999999999999</v>
      </c>
      <c r="X388" s="23">
        <v>0.44209999999999999</v>
      </c>
      <c r="Y388" s="23">
        <v>0.44209999999999999</v>
      </c>
      <c r="Z388" s="23">
        <v>0.84489999999999998</v>
      </c>
      <c r="AA388" s="30">
        <f t="shared" si="40"/>
        <v>0.19876403095127648</v>
      </c>
      <c r="AB388" s="30">
        <f t="shared" si="41"/>
        <v>0.11475646677493459</v>
      </c>
      <c r="AC388" s="30">
        <f t="shared" si="42"/>
        <v>0.24410567383819642</v>
      </c>
      <c r="AD388" s="30">
        <f t="shared" si="43"/>
        <v>0.1409344765011977</v>
      </c>
      <c r="AE388" s="30">
        <f t="shared" si="44"/>
        <v>6.6562318335693815E-2</v>
      </c>
      <c r="AF388" s="30">
        <f t="shared" si="45"/>
        <v>3.8429772408998392E-2</v>
      </c>
      <c r="AG388" s="30">
        <f t="shared" si="46"/>
        <v>0.18988174097462771</v>
      </c>
      <c r="AH388" s="30">
        <f t="shared" si="47"/>
        <v>0.10962827426589611</v>
      </c>
    </row>
    <row r="389" spans="1:34" ht="15" customHeight="1" x14ac:dyDescent="0.2">
      <c r="A389" s="6">
        <v>874</v>
      </c>
      <c r="B389" s="6">
        <v>377</v>
      </c>
      <c r="C389" s="16">
        <v>27738</v>
      </c>
      <c r="D389" s="16" t="s">
        <v>109</v>
      </c>
      <c r="E389" s="17">
        <v>100001022</v>
      </c>
      <c r="F389" s="16">
        <v>2384</v>
      </c>
      <c r="G389" s="16">
        <v>135.02988999999999</v>
      </c>
      <c r="H389" s="18" t="s">
        <v>1271</v>
      </c>
      <c r="I389" s="18">
        <v>151152</v>
      </c>
      <c r="J389" s="24" t="s">
        <v>1272</v>
      </c>
      <c r="K389" s="20" t="s">
        <v>1273</v>
      </c>
      <c r="L389" s="21" t="s">
        <v>399</v>
      </c>
      <c r="M389" s="21" t="s">
        <v>531</v>
      </c>
      <c r="N389" s="22" t="s">
        <v>1274</v>
      </c>
      <c r="O389" s="23">
        <v>0.25969999999999999</v>
      </c>
      <c r="P389" s="23">
        <v>0.1898</v>
      </c>
      <c r="Q389" s="23">
        <v>0.88090000000000002</v>
      </c>
      <c r="R389" s="23">
        <v>0.2492</v>
      </c>
      <c r="S389" s="23">
        <v>0.2601</v>
      </c>
      <c r="T389" s="23">
        <v>0.28860000000000002</v>
      </c>
      <c r="U389" s="23">
        <v>0.16930000000000001</v>
      </c>
      <c r="V389" s="23">
        <v>0.42470000000000002</v>
      </c>
      <c r="W389" s="23">
        <v>0.13700000000000001</v>
      </c>
      <c r="X389" s="23">
        <v>1.1191</v>
      </c>
      <c r="Y389" s="23">
        <v>0.67430000000000001</v>
      </c>
      <c r="Z389" s="23">
        <v>0.81240000000000001</v>
      </c>
      <c r="AA389" s="30">
        <f t="shared" si="40"/>
        <v>0.31062565179900314</v>
      </c>
      <c r="AB389" s="30">
        <f t="shared" si="41"/>
        <v>0.17933980368335745</v>
      </c>
      <c r="AC389" s="30">
        <f t="shared" si="42"/>
        <v>1.6611308062749179E-2</v>
      </c>
      <c r="AD389" s="30">
        <f t="shared" si="43"/>
        <v>9.5905431816200402E-3</v>
      </c>
      <c r="AE389" s="30">
        <f t="shared" si="44"/>
        <v>0.12868727814184103</v>
      </c>
      <c r="AF389" s="30">
        <f t="shared" si="45"/>
        <v>7.4297634676472171E-2</v>
      </c>
      <c r="AG389" s="30">
        <f t="shared" si="46"/>
        <v>0.18588632727198207</v>
      </c>
      <c r="AH389" s="30">
        <f t="shared" si="47"/>
        <v>0.10732152108914972</v>
      </c>
    </row>
    <row r="390" spans="1:34" ht="15" customHeight="1" x14ac:dyDescent="0.2">
      <c r="A390" s="6">
        <v>130</v>
      </c>
      <c r="B390" s="6">
        <v>378</v>
      </c>
      <c r="C390" s="16">
        <v>1284</v>
      </c>
      <c r="D390" s="16" t="s">
        <v>76</v>
      </c>
      <c r="E390" s="17">
        <v>564</v>
      </c>
      <c r="F390" s="16">
        <v>701.5</v>
      </c>
      <c r="G390" s="16">
        <v>120.06552000000001</v>
      </c>
      <c r="H390" s="18" t="s">
        <v>1275</v>
      </c>
      <c r="I390" s="18">
        <v>6288</v>
      </c>
      <c r="J390" s="24" t="s">
        <v>1276</v>
      </c>
      <c r="K390" s="20" t="s">
        <v>1277</v>
      </c>
      <c r="L390" s="21" t="s">
        <v>66</v>
      </c>
      <c r="M390" s="21" t="s">
        <v>145</v>
      </c>
      <c r="N390" s="22" t="s">
        <v>1278</v>
      </c>
      <c r="O390" s="23">
        <v>0.15970000000000001</v>
      </c>
      <c r="P390" s="23">
        <v>0.16320000000000001</v>
      </c>
      <c r="Q390" s="23">
        <v>0.219</v>
      </c>
      <c r="R390" s="23">
        <v>0.45419999999999999</v>
      </c>
      <c r="S390" s="23">
        <v>0.55310000000000004</v>
      </c>
      <c r="T390" s="23">
        <v>1.2516</v>
      </c>
      <c r="U390" s="23">
        <v>0.1956</v>
      </c>
      <c r="V390" s="23">
        <v>0.23449999999999999</v>
      </c>
      <c r="W390" s="23">
        <v>0.2039</v>
      </c>
      <c r="X390" s="23">
        <v>0.86799999999999999</v>
      </c>
      <c r="Y390" s="23">
        <v>0.74709999999999999</v>
      </c>
      <c r="Z390" s="23">
        <v>0.57320000000000004</v>
      </c>
      <c r="AA390" s="30">
        <f t="shared" si="40"/>
        <v>2.7166932514036551E-2</v>
      </c>
      <c r="AB390" s="30">
        <f t="shared" si="41"/>
        <v>1.56848358000354E-2</v>
      </c>
      <c r="AC390" s="30">
        <f t="shared" si="42"/>
        <v>0.35489125407964367</v>
      </c>
      <c r="AD390" s="30">
        <f t="shared" si="43"/>
        <v>0.20489656107592616</v>
      </c>
      <c r="AE390" s="30">
        <f t="shared" si="44"/>
        <v>1.6728086826917437E-2</v>
      </c>
      <c r="AF390" s="30">
        <f t="shared" si="45"/>
        <v>9.6579654325482153E-3</v>
      </c>
      <c r="AG390" s="30">
        <f t="shared" si="46"/>
        <v>0.12099819098739553</v>
      </c>
      <c r="AH390" s="30">
        <f t="shared" si="47"/>
        <v>6.9858338138030565E-2</v>
      </c>
    </row>
    <row r="391" spans="1:34" ht="15" customHeight="1" x14ac:dyDescent="0.2">
      <c r="A391" s="6">
        <v>1120</v>
      </c>
      <c r="B391" s="6">
        <v>379</v>
      </c>
      <c r="C391" s="16">
        <v>31530</v>
      </c>
      <c r="D391" s="16" t="s">
        <v>76</v>
      </c>
      <c r="E391" s="17">
        <v>100001125</v>
      </c>
      <c r="F391" s="16">
        <v>2452</v>
      </c>
      <c r="G391" s="16">
        <v>267.13394</v>
      </c>
      <c r="H391" s="18" t="s">
        <v>1279</v>
      </c>
      <c r="I391" s="18" t="s">
        <v>1280</v>
      </c>
      <c r="J391" s="19"/>
      <c r="K391" s="21"/>
      <c r="L391" s="21" t="s">
        <v>371</v>
      </c>
      <c r="M391" s="21" t="s">
        <v>372</v>
      </c>
      <c r="N391" s="22" t="s">
        <v>1281</v>
      </c>
      <c r="O391" s="23">
        <v>0.24179999999999999</v>
      </c>
      <c r="P391" s="23">
        <v>0.24179999999999999</v>
      </c>
      <c r="Q391" s="23">
        <v>0.24179999999999999</v>
      </c>
      <c r="R391" s="23">
        <v>0.24179999999999999</v>
      </c>
      <c r="S391" s="23">
        <v>0.24179999999999999</v>
      </c>
      <c r="T391" s="23">
        <v>0.61519999999999997</v>
      </c>
      <c r="U391" s="23">
        <v>0.24179999999999999</v>
      </c>
      <c r="V391" s="23">
        <v>0.24179999999999999</v>
      </c>
      <c r="W391" s="23">
        <v>0.24179999999999999</v>
      </c>
      <c r="X391" s="23">
        <v>0.62929999999999997</v>
      </c>
      <c r="Y391" s="23">
        <v>0.41739999999999999</v>
      </c>
      <c r="Z391" s="23">
        <v>0.39450000000000002</v>
      </c>
      <c r="AA391" s="30">
        <f t="shared" si="40"/>
        <v>0</v>
      </c>
      <c r="AB391" s="30">
        <f t="shared" si="41"/>
        <v>0</v>
      </c>
      <c r="AC391" s="30">
        <f t="shared" si="42"/>
        <v>0.17602244806337122</v>
      </c>
      <c r="AD391" s="30">
        <f t="shared" si="43"/>
        <v>0.1016266077728043</v>
      </c>
      <c r="AE391" s="30">
        <f t="shared" si="44"/>
        <v>0</v>
      </c>
      <c r="AF391" s="30">
        <f t="shared" si="45"/>
        <v>0</v>
      </c>
      <c r="AG391" s="30">
        <f t="shared" si="46"/>
        <v>0.10570244399571209</v>
      </c>
      <c r="AH391" s="30">
        <f t="shared" si="47"/>
        <v>6.1027334494925721E-2</v>
      </c>
    </row>
    <row r="392" spans="1:34" ht="15" customHeight="1" x14ac:dyDescent="0.2">
      <c r="A392" s="6">
        <v>986</v>
      </c>
      <c r="B392" s="6">
        <v>380</v>
      </c>
      <c r="C392" s="16">
        <v>2183</v>
      </c>
      <c r="D392" s="16" t="s">
        <v>76</v>
      </c>
      <c r="E392" s="17">
        <v>872</v>
      </c>
      <c r="F392" s="16">
        <v>1979.5</v>
      </c>
      <c r="G392" s="16">
        <v>243.09755000000001</v>
      </c>
      <c r="H392" s="18" t="s">
        <v>1282</v>
      </c>
      <c r="I392" s="18">
        <v>5789</v>
      </c>
      <c r="J392" s="24" t="s">
        <v>1283</v>
      </c>
      <c r="K392" s="20" t="s">
        <v>1284</v>
      </c>
      <c r="L392" s="21" t="s">
        <v>96</v>
      </c>
      <c r="M392" s="21" t="s">
        <v>161</v>
      </c>
      <c r="N392" s="22" t="s">
        <v>1285</v>
      </c>
      <c r="O392" s="23">
        <v>0.15870000000000001</v>
      </c>
      <c r="P392" s="23">
        <v>0.31719999999999998</v>
      </c>
      <c r="Q392" s="23">
        <v>0.749</v>
      </c>
      <c r="R392" s="23">
        <v>0.36399999999999999</v>
      </c>
      <c r="S392" s="23">
        <v>0.2999</v>
      </c>
      <c r="T392" s="23">
        <v>0.38800000000000001</v>
      </c>
      <c r="U392" s="23">
        <v>0.31780000000000003</v>
      </c>
      <c r="V392" s="23">
        <v>0.61699999999999999</v>
      </c>
      <c r="W392" s="23">
        <v>0.17019999999999999</v>
      </c>
      <c r="X392" s="23">
        <v>0.23480000000000001</v>
      </c>
      <c r="Y392" s="23">
        <v>0.28210000000000002</v>
      </c>
      <c r="Z392" s="23">
        <v>0.1226</v>
      </c>
      <c r="AA392" s="30">
        <f t="shared" si="40"/>
        <v>0.2494499682635111</v>
      </c>
      <c r="AB392" s="30">
        <f t="shared" si="41"/>
        <v>0.14402000632628173</v>
      </c>
      <c r="AC392" s="30">
        <f t="shared" si="42"/>
        <v>3.7187841501700694E-2</v>
      </c>
      <c r="AD392" s="30">
        <f t="shared" si="43"/>
        <v>2.1470410301588035E-2</v>
      </c>
      <c r="AE392" s="30">
        <f t="shared" si="44"/>
        <v>0.18587230981390304</v>
      </c>
      <c r="AF392" s="30">
        <f t="shared" si="45"/>
        <v>0.10731342810595444</v>
      </c>
      <c r="AG392" s="30">
        <f t="shared" si="46"/>
        <v>6.6888281650990408E-2</v>
      </c>
      <c r="AH392" s="30">
        <f t="shared" si="47"/>
        <v>3.8617967416830823E-2</v>
      </c>
    </row>
    <row r="393" spans="1:34" ht="15" customHeight="1" x14ac:dyDescent="0.2">
      <c r="A393" s="6">
        <v>1002</v>
      </c>
      <c r="B393" s="6">
        <v>381</v>
      </c>
      <c r="C393" s="16">
        <v>37122</v>
      </c>
      <c r="D393" s="16" t="s">
        <v>56</v>
      </c>
      <c r="E393" s="17">
        <v>100001938</v>
      </c>
      <c r="F393" s="16">
        <v>1015</v>
      </c>
      <c r="G393" s="16">
        <v>321.04932000000002</v>
      </c>
      <c r="H393" s="18" t="s">
        <v>1286</v>
      </c>
      <c r="I393" s="18">
        <v>5463</v>
      </c>
      <c r="J393" s="19"/>
      <c r="K393" s="20" t="s">
        <v>1287</v>
      </c>
      <c r="L393" s="21" t="s">
        <v>96</v>
      </c>
      <c r="M393" s="21" t="s">
        <v>161</v>
      </c>
      <c r="N393" s="22" t="s">
        <v>1288</v>
      </c>
      <c r="O393" s="23">
        <v>0.58579999999999999</v>
      </c>
      <c r="P393" s="23">
        <v>0.58579999999999999</v>
      </c>
      <c r="Q393" s="23">
        <v>0.58579999999999999</v>
      </c>
      <c r="R393" s="23">
        <v>0.58579999999999999</v>
      </c>
      <c r="S393" s="23">
        <v>0.58579999999999999</v>
      </c>
      <c r="T393" s="23">
        <v>0.58579999999999999</v>
      </c>
      <c r="U393" s="23">
        <v>0.58579999999999999</v>
      </c>
      <c r="V393" s="23">
        <v>0.58579999999999999</v>
      </c>
      <c r="W393" s="23">
        <v>0.58579999999999999</v>
      </c>
      <c r="X393" s="23">
        <v>0.58579999999999999</v>
      </c>
      <c r="Y393" s="23">
        <v>0.58579999999999999</v>
      </c>
      <c r="Z393" s="23">
        <v>0.58579999999999999</v>
      </c>
      <c r="AA393" s="30">
        <f t="shared" si="40"/>
        <v>0</v>
      </c>
      <c r="AB393" s="30">
        <f t="shared" si="41"/>
        <v>0</v>
      </c>
      <c r="AC393" s="30">
        <f t="shared" si="42"/>
        <v>0</v>
      </c>
      <c r="AD393" s="30">
        <f t="shared" si="43"/>
        <v>0</v>
      </c>
      <c r="AE393" s="30">
        <f t="shared" si="44"/>
        <v>0</v>
      </c>
      <c r="AF393" s="30">
        <f t="shared" si="45"/>
        <v>0</v>
      </c>
      <c r="AG393" s="30">
        <f t="shared" si="46"/>
        <v>0</v>
      </c>
      <c r="AH393" s="30">
        <f t="shared" si="47"/>
        <v>0</v>
      </c>
    </row>
    <row r="394" spans="1:34" ht="15" customHeight="1" x14ac:dyDescent="0.2">
      <c r="A394" s="6">
        <v>987</v>
      </c>
      <c r="B394" s="6">
        <v>382</v>
      </c>
      <c r="C394" s="16">
        <v>12023</v>
      </c>
      <c r="D394" s="16" t="s">
        <v>56</v>
      </c>
      <c r="E394" s="17">
        <v>1248</v>
      </c>
      <c r="F394" s="16">
        <v>883</v>
      </c>
      <c r="G394" s="16">
        <v>321.04933</v>
      </c>
      <c r="H394" s="18" t="s">
        <v>1289</v>
      </c>
      <c r="I394" s="18">
        <v>9700</v>
      </c>
      <c r="J394" s="24" t="s">
        <v>1290</v>
      </c>
      <c r="K394" s="20" t="s">
        <v>1287</v>
      </c>
      <c r="L394" s="21" t="s">
        <v>96</v>
      </c>
      <c r="M394" s="21" t="s">
        <v>161</v>
      </c>
      <c r="N394" s="22" t="s">
        <v>1291</v>
      </c>
      <c r="O394" s="23">
        <v>0.2213</v>
      </c>
      <c r="P394" s="23">
        <v>0.2213</v>
      </c>
      <c r="Q394" s="23">
        <v>0.2213</v>
      </c>
      <c r="R394" s="23">
        <v>0.2213</v>
      </c>
      <c r="S394" s="23">
        <v>0.2213</v>
      </c>
      <c r="T394" s="23">
        <v>0.2213</v>
      </c>
      <c r="U394" s="23">
        <v>0.2213</v>
      </c>
      <c r="V394" s="23">
        <v>0.2213</v>
      </c>
      <c r="W394" s="23">
        <v>0.2213</v>
      </c>
      <c r="X394" s="23">
        <v>0.2213</v>
      </c>
      <c r="Y394" s="23">
        <v>0.2213</v>
      </c>
      <c r="Z394" s="23">
        <v>0.2213</v>
      </c>
      <c r="AA394" s="30">
        <f t="shared" si="40"/>
        <v>2.7755575615628914E-17</v>
      </c>
      <c r="AB394" s="30">
        <f t="shared" si="41"/>
        <v>1.6024689053196368E-17</v>
      </c>
      <c r="AC394" s="30">
        <f t="shared" si="42"/>
        <v>2.7755575615628914E-17</v>
      </c>
      <c r="AD394" s="30">
        <f t="shared" si="43"/>
        <v>1.6024689053196368E-17</v>
      </c>
      <c r="AE394" s="30">
        <f t="shared" si="44"/>
        <v>2.7755575615628914E-17</v>
      </c>
      <c r="AF394" s="30">
        <f t="shared" si="45"/>
        <v>1.6024689053196368E-17</v>
      </c>
      <c r="AG394" s="30">
        <f t="shared" si="46"/>
        <v>2.7755575615628914E-17</v>
      </c>
      <c r="AH394" s="30">
        <f t="shared" si="47"/>
        <v>1.6024689053196368E-17</v>
      </c>
    </row>
    <row r="395" spans="1:34" ht="15" customHeight="1" x14ac:dyDescent="0.2">
      <c r="A395" s="6">
        <v>186</v>
      </c>
      <c r="B395" s="6">
        <v>383</v>
      </c>
      <c r="C395" s="16">
        <v>32306</v>
      </c>
      <c r="D395" s="16" t="s">
        <v>76</v>
      </c>
      <c r="E395" s="17">
        <v>1001</v>
      </c>
      <c r="F395" s="16">
        <v>685</v>
      </c>
      <c r="G395" s="16">
        <v>132.06551999999999</v>
      </c>
      <c r="H395" s="18" t="s">
        <v>1292</v>
      </c>
      <c r="I395" s="18">
        <v>5810</v>
      </c>
      <c r="J395" s="24" t="s">
        <v>1293</v>
      </c>
      <c r="K395" s="20" t="s">
        <v>1294</v>
      </c>
      <c r="L395" s="21" t="s">
        <v>66</v>
      </c>
      <c r="M395" s="21" t="s">
        <v>67</v>
      </c>
      <c r="N395" s="22" t="s">
        <v>1295</v>
      </c>
      <c r="O395" s="23">
        <v>1.054</v>
      </c>
      <c r="P395" s="23">
        <v>1.0787</v>
      </c>
      <c r="Q395" s="23">
        <v>1.0522</v>
      </c>
      <c r="R395" s="23">
        <v>0.98670000000000002</v>
      </c>
      <c r="S395" s="23">
        <v>1.0862000000000001</v>
      </c>
      <c r="T395" s="23">
        <v>1.385</v>
      </c>
      <c r="U395" s="23">
        <v>0.68659999999999999</v>
      </c>
      <c r="V395" s="23">
        <v>0.752</v>
      </c>
      <c r="W395" s="23">
        <v>0.55220000000000002</v>
      </c>
      <c r="X395" s="23">
        <v>0.45390000000000003</v>
      </c>
      <c r="Y395" s="23">
        <v>0.47089999999999999</v>
      </c>
      <c r="Z395" s="23">
        <v>0.47139999999999999</v>
      </c>
      <c r="AA395" s="30">
        <f t="shared" si="40"/>
        <v>1.2090308331699199E-2</v>
      </c>
      <c r="AB395" s="30">
        <f t="shared" si="41"/>
        <v>6.980342769892108E-3</v>
      </c>
      <c r="AC395" s="30">
        <f t="shared" si="42"/>
        <v>0.16925476523736427</v>
      </c>
      <c r="AD395" s="30">
        <f t="shared" si="43"/>
        <v>9.7719284271419182E-2</v>
      </c>
      <c r="AE395" s="30">
        <f t="shared" si="44"/>
        <v>8.3173553489074528E-2</v>
      </c>
      <c r="AF395" s="30">
        <f t="shared" si="45"/>
        <v>4.8020273496374916E-2</v>
      </c>
      <c r="AG395" s="30">
        <f t="shared" si="46"/>
        <v>8.1342895612749339E-3</v>
      </c>
      <c r="AH395" s="30">
        <f t="shared" si="47"/>
        <v>4.6963342678684461E-3</v>
      </c>
    </row>
    <row r="396" spans="1:34" ht="15" customHeight="1" x14ac:dyDescent="0.2">
      <c r="A396" s="6">
        <v>841</v>
      </c>
      <c r="B396" s="6">
        <v>384</v>
      </c>
      <c r="C396" s="16">
        <v>32401</v>
      </c>
      <c r="D396" s="16" t="s">
        <v>76</v>
      </c>
      <c r="E396" s="17">
        <v>100001092</v>
      </c>
      <c r="F396" s="16">
        <v>771.8</v>
      </c>
      <c r="G396" s="16">
        <v>138.05495999999999</v>
      </c>
      <c r="H396" s="18" t="s">
        <v>1296</v>
      </c>
      <c r="I396" s="18">
        <v>5570</v>
      </c>
      <c r="J396" s="24" t="s">
        <v>1297</v>
      </c>
      <c r="K396" s="20" t="s">
        <v>1298</v>
      </c>
      <c r="L396" s="21" t="s">
        <v>399</v>
      </c>
      <c r="M396" s="21" t="s">
        <v>1013</v>
      </c>
      <c r="N396" s="22" t="s">
        <v>1299</v>
      </c>
      <c r="O396" s="23">
        <v>0.38579999999999998</v>
      </c>
      <c r="P396" s="23">
        <v>0.36149999999999999</v>
      </c>
      <c r="Q396" s="23">
        <v>0.51259999999999994</v>
      </c>
      <c r="R396" s="23">
        <v>0.5706</v>
      </c>
      <c r="S396" s="23">
        <v>0.65290000000000004</v>
      </c>
      <c r="T396" s="23">
        <v>0.62849999999999995</v>
      </c>
      <c r="U396" s="23">
        <v>0.23419999999999999</v>
      </c>
      <c r="V396" s="23">
        <v>0.79890000000000005</v>
      </c>
      <c r="W396" s="23">
        <v>0.22320000000000001</v>
      </c>
      <c r="X396" s="23">
        <v>0.3236</v>
      </c>
      <c r="Y396" s="23">
        <v>0.66190000000000004</v>
      </c>
      <c r="Z396" s="23">
        <v>0.35920000000000002</v>
      </c>
      <c r="AA396" s="30">
        <f t="shared" si="40"/>
        <v>6.6248639399026144E-2</v>
      </c>
      <c r="AB396" s="30">
        <f t="shared" si="41"/>
        <v>3.8248669790474192E-2</v>
      </c>
      <c r="AC396" s="30">
        <f t="shared" si="42"/>
        <v>3.4514183879803526E-2</v>
      </c>
      <c r="AD396" s="30">
        <f t="shared" si="43"/>
        <v>1.9926773353864807E-2</v>
      </c>
      <c r="AE396" s="30">
        <f t="shared" si="44"/>
        <v>0.26883236825617218</v>
      </c>
      <c r="AF396" s="30">
        <f t="shared" si="45"/>
        <v>0.15521044017958563</v>
      </c>
      <c r="AG396" s="30">
        <f t="shared" si="46"/>
        <v>0.15178257109724066</v>
      </c>
      <c r="AH396" s="30">
        <f t="shared" si="47"/>
        <v>8.7631708281285414E-2</v>
      </c>
    </row>
    <row r="397" spans="1:34" ht="15" customHeight="1" x14ac:dyDescent="0.2">
      <c r="A397" s="6">
        <v>83</v>
      </c>
      <c r="B397" s="6">
        <v>385</v>
      </c>
      <c r="C397" s="16">
        <v>6104</v>
      </c>
      <c r="D397" s="16" t="s">
        <v>76</v>
      </c>
      <c r="E397" s="17">
        <v>1095</v>
      </c>
      <c r="F397" s="16">
        <v>2395</v>
      </c>
      <c r="G397" s="16">
        <v>161.10732999999999</v>
      </c>
      <c r="H397" s="18" t="s">
        <v>1300</v>
      </c>
      <c r="I397" s="18">
        <v>1150</v>
      </c>
      <c r="J397" s="24" t="s">
        <v>1301</v>
      </c>
      <c r="K397" s="20" t="s">
        <v>1302</v>
      </c>
      <c r="L397" s="21" t="s">
        <v>66</v>
      </c>
      <c r="M397" s="21" t="s">
        <v>223</v>
      </c>
      <c r="N397" s="22" t="s">
        <v>1303</v>
      </c>
      <c r="O397" s="23">
        <v>2.8000000000000001E-2</v>
      </c>
      <c r="P397" s="23">
        <v>2.8000000000000001E-2</v>
      </c>
      <c r="Q397" s="23">
        <v>2.8000000000000001E-2</v>
      </c>
      <c r="R397" s="23">
        <v>2.8000000000000001E-2</v>
      </c>
      <c r="S397" s="23">
        <v>2.8000000000000001E-2</v>
      </c>
      <c r="T397" s="23">
        <v>2.8000000000000001E-2</v>
      </c>
      <c r="U397" s="23">
        <v>2.8000000000000001E-2</v>
      </c>
      <c r="V397" s="23">
        <v>2.8000000000000001E-2</v>
      </c>
      <c r="W397" s="23">
        <v>0.14979999999999999</v>
      </c>
      <c r="X397" s="23">
        <v>1</v>
      </c>
      <c r="Y397" s="23">
        <v>1.4493</v>
      </c>
      <c r="Z397" s="23">
        <v>1.5163</v>
      </c>
      <c r="AA397" s="30">
        <f t="shared" ref="AA397:AA420" si="48">_xlfn.STDEV.P(O397:Q397)</f>
        <v>0</v>
      </c>
      <c r="AB397" s="30">
        <f t="shared" ref="AB397:AB420" si="49">(AA397/SQRT(3))</f>
        <v>0</v>
      </c>
      <c r="AC397" s="30">
        <f t="shared" ref="AC397:AC420" si="50">_xlfn.STDEV.P(R397:T397)</f>
        <v>0</v>
      </c>
      <c r="AD397" s="30">
        <f t="shared" ref="AD397:AD420" si="51">(AC397/SQRT(3))</f>
        <v>0</v>
      </c>
      <c r="AE397" s="30">
        <f t="shared" ref="AE397:AE420" si="52">_xlfn.STDEV.P(U397:W397)</f>
        <v>5.7417070632347668E-2</v>
      </c>
      <c r="AF397" s="30">
        <f t="shared" ref="AF397:AF420" si="53">(AE397/SQRT(3))</f>
        <v>3.3149761185665684E-2</v>
      </c>
      <c r="AG397" s="30">
        <f t="shared" ref="AG397:AG420" si="54">_xlfn.STDEV.P(X397:Z397)</f>
        <v>0.22923185254720102</v>
      </c>
      <c r="AH397" s="30">
        <f t="shared" ref="AH397:AH420" si="55">(AG397/SQRT(3))</f>
        <v>0.1323470717749631</v>
      </c>
    </row>
    <row r="398" spans="1:34" ht="15" customHeight="1" x14ac:dyDescent="0.2">
      <c r="A398" s="6">
        <v>69</v>
      </c>
      <c r="B398" s="6">
        <v>386</v>
      </c>
      <c r="C398" s="16">
        <v>54</v>
      </c>
      <c r="D398" s="16" t="s">
        <v>76</v>
      </c>
      <c r="E398" s="17">
        <v>565</v>
      </c>
      <c r="F398" s="16">
        <v>2440</v>
      </c>
      <c r="G398" s="16">
        <v>205.09716</v>
      </c>
      <c r="H398" s="18" t="s">
        <v>1304</v>
      </c>
      <c r="I398" s="18">
        <v>6305</v>
      </c>
      <c r="J398" s="24" t="s">
        <v>1305</v>
      </c>
      <c r="K398" s="20" t="s">
        <v>1306</v>
      </c>
      <c r="L398" s="21" t="s">
        <v>66</v>
      </c>
      <c r="M398" s="21" t="s">
        <v>223</v>
      </c>
      <c r="N398" s="22" t="s">
        <v>1307</v>
      </c>
      <c r="O398" s="23">
        <v>0.92159999999999997</v>
      </c>
      <c r="P398" s="23">
        <v>1.3145</v>
      </c>
      <c r="Q398" s="23">
        <v>0.97050000000000003</v>
      </c>
      <c r="R398" s="23">
        <v>0.1381</v>
      </c>
      <c r="S398" s="23">
        <v>0.1169</v>
      </c>
      <c r="T398" s="23">
        <v>0.41689999999999999</v>
      </c>
      <c r="U398" s="23">
        <v>1.1128</v>
      </c>
      <c r="V398" s="23">
        <v>1.2387999999999999</v>
      </c>
      <c r="W398" s="23">
        <v>2.4607999999999999</v>
      </c>
      <c r="X398" s="23">
        <v>2.7414999999999998</v>
      </c>
      <c r="Y398" s="23">
        <v>1.391</v>
      </c>
      <c r="Z398" s="23">
        <v>1.5593999999999999</v>
      </c>
      <c r="AA398" s="30">
        <f t="shared" si="48"/>
        <v>0.17483249761478059</v>
      </c>
      <c r="AB398" s="30">
        <f t="shared" si="49"/>
        <v>0.10093958956098818</v>
      </c>
      <c r="AC398" s="30">
        <f t="shared" si="50"/>
        <v>0.13669872794661342</v>
      </c>
      <c r="AD398" s="30">
        <f t="shared" si="51"/>
        <v>7.8923047377856687E-2</v>
      </c>
      <c r="AE398" s="30">
        <f t="shared" si="52"/>
        <v>0.60793493803933352</v>
      </c>
      <c r="AF398" s="30">
        <f t="shared" si="53"/>
        <v>0.3509914001267877</v>
      </c>
      <c r="AG398" s="30">
        <f t="shared" si="54"/>
        <v>0.60088538563245686</v>
      </c>
      <c r="AH398" s="30">
        <f t="shared" si="55"/>
        <v>0.34692133914701107</v>
      </c>
    </row>
    <row r="399" spans="1:34" ht="15" customHeight="1" x14ac:dyDescent="0.2">
      <c r="A399" s="6">
        <v>85</v>
      </c>
      <c r="B399" s="6">
        <v>387</v>
      </c>
      <c r="C399" s="16">
        <v>1603</v>
      </c>
      <c r="D399" s="16" t="s">
        <v>76</v>
      </c>
      <c r="E399" s="17">
        <v>1133</v>
      </c>
      <c r="F399" s="16">
        <v>1511.9</v>
      </c>
      <c r="G399" s="16">
        <v>138.09134</v>
      </c>
      <c r="H399" s="18" t="s">
        <v>1308</v>
      </c>
      <c r="I399" s="18">
        <v>5610</v>
      </c>
      <c r="J399" s="24" t="s">
        <v>1309</v>
      </c>
      <c r="K399" s="20" t="s">
        <v>1310</v>
      </c>
      <c r="L399" s="21" t="s">
        <v>66</v>
      </c>
      <c r="M399" s="21" t="s">
        <v>223</v>
      </c>
      <c r="N399" s="22" t="s">
        <v>1311</v>
      </c>
      <c r="O399" s="23">
        <v>0.69240000000000002</v>
      </c>
      <c r="P399" s="23">
        <v>0.69240000000000002</v>
      </c>
      <c r="Q399" s="23">
        <v>0.69240000000000002</v>
      </c>
      <c r="R399" s="23">
        <v>0.69240000000000002</v>
      </c>
      <c r="S399" s="23">
        <v>0.69240000000000002</v>
      </c>
      <c r="T399" s="23">
        <v>0.69240000000000002</v>
      </c>
      <c r="U399" s="23">
        <v>0.69240000000000002</v>
      </c>
      <c r="V399" s="23">
        <v>0.69240000000000002</v>
      </c>
      <c r="W399" s="23">
        <v>0.69240000000000002</v>
      </c>
      <c r="X399" s="23">
        <v>0.69240000000000002</v>
      </c>
      <c r="Y399" s="23">
        <v>0.69240000000000002</v>
      </c>
      <c r="Z399" s="23">
        <v>0.69240000000000002</v>
      </c>
      <c r="AA399" s="30">
        <f t="shared" si="48"/>
        <v>0</v>
      </c>
      <c r="AB399" s="30">
        <f t="shared" si="49"/>
        <v>0</v>
      </c>
      <c r="AC399" s="30">
        <f t="shared" si="50"/>
        <v>0</v>
      </c>
      <c r="AD399" s="30">
        <f t="shared" si="51"/>
        <v>0</v>
      </c>
      <c r="AE399" s="30">
        <f t="shared" si="52"/>
        <v>0</v>
      </c>
      <c r="AF399" s="30">
        <f t="shared" si="53"/>
        <v>0</v>
      </c>
      <c r="AG399" s="30">
        <f t="shared" si="54"/>
        <v>0</v>
      </c>
      <c r="AH399" s="30">
        <f t="shared" si="55"/>
        <v>0</v>
      </c>
    </row>
    <row r="400" spans="1:34" ht="15" customHeight="1" x14ac:dyDescent="0.2">
      <c r="A400" s="6">
        <v>71</v>
      </c>
      <c r="B400" s="6">
        <v>388</v>
      </c>
      <c r="C400" s="16">
        <v>1299</v>
      </c>
      <c r="D400" s="16" t="s">
        <v>76</v>
      </c>
      <c r="E400" s="17">
        <v>815</v>
      </c>
      <c r="F400" s="16">
        <v>1516.3</v>
      </c>
      <c r="G400" s="16">
        <v>182.08116999999999</v>
      </c>
      <c r="H400" s="18" t="s">
        <v>1312</v>
      </c>
      <c r="I400" s="18">
        <v>6057</v>
      </c>
      <c r="J400" s="24" t="s">
        <v>1313</v>
      </c>
      <c r="K400" s="20" t="s">
        <v>1314</v>
      </c>
      <c r="L400" s="21" t="s">
        <v>66</v>
      </c>
      <c r="M400" s="21" t="s">
        <v>223</v>
      </c>
      <c r="N400" s="22" t="s">
        <v>1315</v>
      </c>
      <c r="O400" s="23">
        <v>0.189</v>
      </c>
      <c r="P400" s="23">
        <v>0.20369999999999999</v>
      </c>
      <c r="Q400" s="23">
        <v>0.22700000000000001</v>
      </c>
      <c r="R400" s="23">
        <v>0.41820000000000002</v>
      </c>
      <c r="S400" s="23">
        <v>0.47739999999999999</v>
      </c>
      <c r="T400" s="23">
        <v>0.98160000000000003</v>
      </c>
      <c r="U400" s="23">
        <v>0.22750000000000001</v>
      </c>
      <c r="V400" s="23">
        <v>0.34989999999999999</v>
      </c>
      <c r="W400" s="23">
        <v>0.26150000000000001</v>
      </c>
      <c r="X400" s="23">
        <v>1.2746</v>
      </c>
      <c r="Y400" s="23">
        <v>1.0184</v>
      </c>
      <c r="Z400" s="23">
        <v>0.87390000000000001</v>
      </c>
      <c r="AA400" s="30">
        <f t="shared" si="48"/>
        <v>1.5645304584940352E-2</v>
      </c>
      <c r="AB400" s="30">
        <f t="shared" si="49"/>
        <v>9.0328208136689989E-3</v>
      </c>
      <c r="AC400" s="30">
        <f t="shared" si="50"/>
        <v>0.25279368838815752</v>
      </c>
      <c r="AD400" s="30">
        <f t="shared" si="51"/>
        <v>0.14595050404034113</v>
      </c>
      <c r="AE400" s="30">
        <f t="shared" si="52"/>
        <v>5.1588456934559303E-2</v>
      </c>
      <c r="AF400" s="30">
        <f t="shared" si="53"/>
        <v>2.978460949824523E-2</v>
      </c>
      <c r="AG400" s="30">
        <f t="shared" si="54"/>
        <v>0.1656901995358272</v>
      </c>
      <c r="AH400" s="30">
        <f t="shared" si="55"/>
        <v>9.5661281304092641E-2</v>
      </c>
    </row>
    <row r="401" spans="1:34" ht="15" customHeight="1" x14ac:dyDescent="0.2">
      <c r="A401" s="6">
        <v>810</v>
      </c>
      <c r="B401" s="6">
        <v>389</v>
      </c>
      <c r="C401" s="16">
        <v>42395</v>
      </c>
      <c r="D401" s="16" t="s">
        <v>56</v>
      </c>
      <c r="E401" s="17">
        <v>100001617</v>
      </c>
      <c r="F401" s="16">
        <v>2440</v>
      </c>
      <c r="G401" s="16">
        <v>215.12888000000001</v>
      </c>
      <c r="H401" s="18" t="s">
        <v>1316</v>
      </c>
      <c r="I401" s="18">
        <v>15816</v>
      </c>
      <c r="J401" s="19"/>
      <c r="K401" s="21"/>
      <c r="L401" s="21" t="s">
        <v>72</v>
      </c>
      <c r="M401" s="21" t="s">
        <v>186</v>
      </c>
      <c r="N401" s="22" t="s">
        <v>1317</v>
      </c>
      <c r="O401" s="23">
        <v>0.50739999999999996</v>
      </c>
      <c r="P401" s="23">
        <v>0.4758</v>
      </c>
      <c r="Q401" s="23">
        <v>0.73729999999999996</v>
      </c>
      <c r="R401" s="23">
        <v>0.41260000000000002</v>
      </c>
      <c r="S401" s="23">
        <v>0.3377</v>
      </c>
      <c r="T401" s="23">
        <v>0.36130000000000001</v>
      </c>
      <c r="U401" s="23">
        <v>0.37</v>
      </c>
      <c r="V401" s="23">
        <v>0.46439999999999998</v>
      </c>
      <c r="W401" s="23">
        <v>0.32579999999999998</v>
      </c>
      <c r="X401" s="23">
        <v>0.4254</v>
      </c>
      <c r="Y401" s="23">
        <v>0.38390000000000002</v>
      </c>
      <c r="Z401" s="23">
        <v>0.39460000000000001</v>
      </c>
      <c r="AA401" s="30">
        <f t="shared" si="48"/>
        <v>0.11654032206351017</v>
      </c>
      <c r="AB401" s="30">
        <f t="shared" si="49"/>
        <v>6.728458631481328E-2</v>
      </c>
      <c r="AC401" s="30">
        <f t="shared" si="50"/>
        <v>3.1267057566852843E-2</v>
      </c>
      <c r="AD401" s="30">
        <f t="shared" si="51"/>
        <v>1.8052044102990016E-2</v>
      </c>
      <c r="AE401" s="30">
        <f t="shared" si="52"/>
        <v>5.7807112211406851E-2</v>
      </c>
      <c r="AF401" s="30">
        <f t="shared" si="53"/>
        <v>3.3374951796330647E-2</v>
      </c>
      <c r="AG401" s="30">
        <f t="shared" si="54"/>
        <v>1.7592233134729272E-2</v>
      </c>
      <c r="AH401" s="30">
        <f t="shared" si="55"/>
        <v>1.0156880535982599E-2</v>
      </c>
    </row>
    <row r="402" spans="1:34" ht="15" customHeight="1" x14ac:dyDescent="0.2">
      <c r="A402" s="6">
        <v>989</v>
      </c>
      <c r="B402" s="6">
        <v>390</v>
      </c>
      <c r="C402" s="16">
        <v>605</v>
      </c>
      <c r="D402" s="16" t="s">
        <v>76</v>
      </c>
      <c r="E402" s="17">
        <v>825</v>
      </c>
      <c r="F402" s="16">
        <v>1152.2</v>
      </c>
      <c r="G402" s="16">
        <v>113.03456</v>
      </c>
      <c r="H402" s="18" t="s">
        <v>1318</v>
      </c>
      <c r="I402" s="18">
        <v>1174</v>
      </c>
      <c r="J402" s="24" t="s">
        <v>1319</v>
      </c>
      <c r="K402" s="20" t="s">
        <v>1320</v>
      </c>
      <c r="L402" s="21" t="s">
        <v>96</v>
      </c>
      <c r="M402" s="21" t="s">
        <v>161</v>
      </c>
      <c r="N402" s="22" t="s">
        <v>1321</v>
      </c>
      <c r="O402" s="23">
        <v>0.19320000000000001</v>
      </c>
      <c r="P402" s="23">
        <v>0.19320000000000001</v>
      </c>
      <c r="Q402" s="23">
        <v>0.19320000000000001</v>
      </c>
      <c r="R402" s="23">
        <v>0.46939999999999998</v>
      </c>
      <c r="S402" s="23">
        <v>0.45910000000000001</v>
      </c>
      <c r="T402" s="23">
        <v>3.1065</v>
      </c>
      <c r="U402" s="23">
        <v>0.19320000000000001</v>
      </c>
      <c r="V402" s="23">
        <v>0.19320000000000001</v>
      </c>
      <c r="W402" s="23">
        <v>0.19320000000000001</v>
      </c>
      <c r="X402" s="23">
        <v>0.19320000000000001</v>
      </c>
      <c r="Y402" s="23">
        <v>0.19320000000000001</v>
      </c>
      <c r="Z402" s="23">
        <v>0.19320000000000001</v>
      </c>
      <c r="AA402" s="30">
        <f t="shared" si="48"/>
        <v>0</v>
      </c>
      <c r="AB402" s="30">
        <f t="shared" si="49"/>
        <v>0</v>
      </c>
      <c r="AC402" s="30">
        <f t="shared" si="50"/>
        <v>1.2455756928692314</v>
      </c>
      <c r="AD402" s="30">
        <f t="shared" si="51"/>
        <v>0.7191334615741054</v>
      </c>
      <c r="AE402" s="30">
        <f t="shared" si="52"/>
        <v>0</v>
      </c>
      <c r="AF402" s="30">
        <f t="shared" si="53"/>
        <v>0</v>
      </c>
      <c r="AG402" s="30">
        <f t="shared" si="54"/>
        <v>0</v>
      </c>
      <c r="AH402" s="30">
        <f t="shared" si="55"/>
        <v>0</v>
      </c>
    </row>
    <row r="403" spans="1:34" ht="15" customHeight="1" x14ac:dyDescent="0.2">
      <c r="A403" s="6">
        <v>990</v>
      </c>
      <c r="B403" s="6">
        <v>391</v>
      </c>
      <c r="C403" s="16">
        <v>606</v>
      </c>
      <c r="D403" s="16" t="s">
        <v>76</v>
      </c>
      <c r="E403" s="17">
        <v>535</v>
      </c>
      <c r="F403" s="16">
        <v>1501.5</v>
      </c>
      <c r="G403" s="16">
        <v>245.07682</v>
      </c>
      <c r="H403" s="18" t="s">
        <v>1322</v>
      </c>
      <c r="I403" s="18">
        <v>6029</v>
      </c>
      <c r="J403" s="24" t="s">
        <v>1323</v>
      </c>
      <c r="K403" s="20" t="s">
        <v>1324</v>
      </c>
      <c r="L403" s="21" t="s">
        <v>96</v>
      </c>
      <c r="M403" s="21" t="s">
        <v>161</v>
      </c>
      <c r="N403" s="22" t="s">
        <v>1325</v>
      </c>
      <c r="O403" s="23">
        <v>0.25269999999999998</v>
      </c>
      <c r="P403" s="23">
        <v>0.2291</v>
      </c>
      <c r="Q403" s="23">
        <v>0.46250000000000002</v>
      </c>
      <c r="R403" s="23">
        <v>0.75639999999999996</v>
      </c>
      <c r="S403" s="23">
        <v>0.89910000000000001</v>
      </c>
      <c r="T403" s="23">
        <v>0.70479999999999998</v>
      </c>
      <c r="U403" s="23">
        <v>0.19589999999999999</v>
      </c>
      <c r="V403" s="23">
        <v>0.15670000000000001</v>
      </c>
      <c r="W403" s="23">
        <v>0.18890000000000001</v>
      </c>
      <c r="X403" s="23">
        <v>1.1067</v>
      </c>
      <c r="Y403" s="23">
        <v>0.9496</v>
      </c>
      <c r="Z403" s="23">
        <v>0.61040000000000005</v>
      </c>
      <c r="AA403" s="30">
        <f t="shared" si="48"/>
        <v>0.10490660396541089</v>
      </c>
      <c r="AB403" s="30">
        <f t="shared" si="49"/>
        <v>6.0567856039199446E-2</v>
      </c>
      <c r="AC403" s="30">
        <f t="shared" si="50"/>
        <v>8.2177544918845422E-2</v>
      </c>
      <c r="AD403" s="30">
        <f t="shared" si="51"/>
        <v>4.744522768023797E-2</v>
      </c>
      <c r="AE403" s="30">
        <f t="shared" si="52"/>
        <v>1.7070051747627088E-2</v>
      </c>
      <c r="AF403" s="30">
        <f t="shared" si="53"/>
        <v>9.8553989715733422E-3</v>
      </c>
      <c r="AG403" s="30">
        <f t="shared" si="54"/>
        <v>0.20710993859944618</v>
      </c>
      <c r="AH403" s="30">
        <f t="shared" si="55"/>
        <v>0.11957497880223712</v>
      </c>
    </row>
    <row r="404" spans="1:34" ht="15" customHeight="1" x14ac:dyDescent="0.2">
      <c r="A404" s="6">
        <v>1003</v>
      </c>
      <c r="B404" s="6">
        <v>392</v>
      </c>
      <c r="C404" s="16">
        <v>52444</v>
      </c>
      <c r="D404" s="16" t="s">
        <v>56</v>
      </c>
      <c r="E404" s="17">
        <v>100008975</v>
      </c>
      <c r="F404" s="16">
        <v>824</v>
      </c>
      <c r="G404" s="16">
        <v>323.02859000000001</v>
      </c>
      <c r="J404" s="19"/>
      <c r="K404" s="21"/>
      <c r="L404" s="21" t="s">
        <v>96</v>
      </c>
      <c r="M404" s="21" t="s">
        <v>161</v>
      </c>
      <c r="N404" s="22" t="s">
        <v>1326</v>
      </c>
      <c r="O404" s="23">
        <v>0.99750000000000005</v>
      </c>
      <c r="P404" s="23">
        <v>0.99750000000000005</v>
      </c>
      <c r="Q404" s="23">
        <v>0.99750000000000005</v>
      </c>
      <c r="R404" s="23">
        <v>0.99750000000000005</v>
      </c>
      <c r="S404" s="23">
        <v>0.99750000000000005</v>
      </c>
      <c r="T404" s="23">
        <v>0.99750000000000005</v>
      </c>
      <c r="U404" s="23">
        <v>0.99750000000000005</v>
      </c>
      <c r="V404" s="23">
        <v>0.99750000000000005</v>
      </c>
      <c r="W404" s="23">
        <v>0.99750000000000005</v>
      </c>
      <c r="X404" s="23">
        <v>0.99750000000000005</v>
      </c>
      <c r="Y404" s="23">
        <v>0.99750000000000005</v>
      </c>
      <c r="Z404" s="23">
        <v>0.99750000000000005</v>
      </c>
      <c r="AA404" s="30">
        <f t="shared" si="48"/>
        <v>0</v>
      </c>
      <c r="AB404" s="30">
        <f t="shared" si="49"/>
        <v>0</v>
      </c>
      <c r="AC404" s="30">
        <f t="shared" si="50"/>
        <v>0</v>
      </c>
      <c r="AD404" s="30">
        <f t="shared" si="51"/>
        <v>0</v>
      </c>
      <c r="AE404" s="30">
        <f t="shared" si="52"/>
        <v>0</v>
      </c>
      <c r="AF404" s="30">
        <f t="shared" si="53"/>
        <v>0</v>
      </c>
      <c r="AG404" s="30">
        <f t="shared" si="54"/>
        <v>0</v>
      </c>
      <c r="AH404" s="30">
        <f t="shared" si="55"/>
        <v>0</v>
      </c>
    </row>
    <row r="405" spans="1:34" ht="15" customHeight="1" x14ac:dyDescent="0.2">
      <c r="A405" s="6">
        <v>998</v>
      </c>
      <c r="B405" s="6">
        <v>393</v>
      </c>
      <c r="C405" s="16">
        <v>39764</v>
      </c>
      <c r="D405" s="16" t="s">
        <v>109</v>
      </c>
      <c r="E405" s="17">
        <v>106</v>
      </c>
      <c r="F405" s="16">
        <v>3800</v>
      </c>
      <c r="G405" s="16">
        <v>323.02859000000001</v>
      </c>
      <c r="H405" s="18" t="s">
        <v>1327</v>
      </c>
      <c r="I405" s="18">
        <v>101543</v>
      </c>
      <c r="J405" s="24" t="s">
        <v>1328</v>
      </c>
      <c r="K405" s="21"/>
      <c r="L405" s="21" t="s">
        <v>96</v>
      </c>
      <c r="M405" s="21" t="s">
        <v>161</v>
      </c>
      <c r="N405" s="22" t="s">
        <v>1329</v>
      </c>
      <c r="O405" s="23">
        <v>0.39979999999999999</v>
      </c>
      <c r="P405" s="23">
        <v>0.39979999999999999</v>
      </c>
      <c r="Q405" s="23">
        <v>0.39979999999999999</v>
      </c>
      <c r="R405" s="23">
        <v>0.39979999999999999</v>
      </c>
      <c r="S405" s="23">
        <v>0.39979999999999999</v>
      </c>
      <c r="T405" s="23">
        <v>0.39979999999999999</v>
      </c>
      <c r="U405" s="23">
        <v>0.39979999999999999</v>
      </c>
      <c r="V405" s="23">
        <v>0.39979999999999999</v>
      </c>
      <c r="W405" s="23">
        <v>0.39979999999999999</v>
      </c>
      <c r="X405" s="23">
        <v>0.39979999999999999</v>
      </c>
      <c r="Y405" s="23">
        <v>0.39979999999999999</v>
      </c>
      <c r="Z405" s="23">
        <v>0.39979999999999999</v>
      </c>
      <c r="AA405" s="30">
        <f t="shared" si="48"/>
        <v>0</v>
      </c>
      <c r="AB405" s="30">
        <f t="shared" si="49"/>
        <v>0</v>
      </c>
      <c r="AC405" s="30">
        <f t="shared" si="50"/>
        <v>0</v>
      </c>
      <c r="AD405" s="30">
        <f t="shared" si="51"/>
        <v>0</v>
      </c>
      <c r="AE405" s="30">
        <f t="shared" si="52"/>
        <v>0</v>
      </c>
      <c r="AF405" s="30">
        <f t="shared" si="53"/>
        <v>0</v>
      </c>
      <c r="AG405" s="30">
        <f t="shared" si="54"/>
        <v>0</v>
      </c>
      <c r="AH405" s="30">
        <f t="shared" si="55"/>
        <v>0</v>
      </c>
    </row>
    <row r="406" spans="1:34" ht="15" customHeight="1" x14ac:dyDescent="0.2">
      <c r="A406" s="6">
        <v>992</v>
      </c>
      <c r="B406" s="6">
        <v>394</v>
      </c>
      <c r="C406" s="16">
        <v>2856</v>
      </c>
      <c r="D406" s="16" t="s">
        <v>109</v>
      </c>
      <c r="E406" s="17">
        <v>869</v>
      </c>
      <c r="F406" s="16">
        <v>4150</v>
      </c>
      <c r="G406" s="16">
        <v>323.02859000000001</v>
      </c>
      <c r="H406" s="18" t="s">
        <v>1330</v>
      </c>
      <c r="I406" s="18">
        <v>6030</v>
      </c>
      <c r="J406" s="24" t="s">
        <v>1331</v>
      </c>
      <c r="K406" s="20" t="s">
        <v>1332</v>
      </c>
      <c r="L406" s="21" t="s">
        <v>96</v>
      </c>
      <c r="M406" s="21" t="s">
        <v>161</v>
      </c>
      <c r="N406" s="22" t="s">
        <v>1333</v>
      </c>
      <c r="O406" s="23">
        <v>0.54810000000000003</v>
      </c>
      <c r="P406" s="23">
        <v>0.54810000000000003</v>
      </c>
      <c r="Q406" s="23">
        <v>0.54810000000000003</v>
      </c>
      <c r="R406" s="23">
        <v>0.54810000000000003</v>
      </c>
      <c r="S406" s="23">
        <v>0.54810000000000003</v>
      </c>
      <c r="T406" s="23">
        <v>0.54810000000000003</v>
      </c>
      <c r="U406" s="23">
        <v>0.54810000000000003</v>
      </c>
      <c r="V406" s="23">
        <v>0.54810000000000003</v>
      </c>
      <c r="W406" s="23">
        <v>0.54810000000000003</v>
      </c>
      <c r="X406" s="23">
        <v>0.54810000000000003</v>
      </c>
      <c r="Y406" s="23">
        <v>0.54810000000000003</v>
      </c>
      <c r="Z406" s="23">
        <v>0.54810000000000003</v>
      </c>
      <c r="AA406" s="30">
        <f t="shared" si="48"/>
        <v>0</v>
      </c>
      <c r="AB406" s="30">
        <f t="shared" si="49"/>
        <v>0</v>
      </c>
      <c r="AC406" s="30">
        <f t="shared" si="50"/>
        <v>0</v>
      </c>
      <c r="AD406" s="30">
        <f t="shared" si="51"/>
        <v>0</v>
      </c>
      <c r="AE406" s="30">
        <f t="shared" si="52"/>
        <v>0</v>
      </c>
      <c r="AF406" s="30">
        <f t="shared" si="53"/>
        <v>0</v>
      </c>
      <c r="AG406" s="30">
        <f t="shared" si="54"/>
        <v>0</v>
      </c>
      <c r="AH406" s="30">
        <f t="shared" si="55"/>
        <v>0</v>
      </c>
    </row>
    <row r="407" spans="1:34" ht="15" customHeight="1" x14ac:dyDescent="0.2">
      <c r="A407" s="6">
        <v>993</v>
      </c>
      <c r="B407" s="6">
        <v>395</v>
      </c>
      <c r="C407" s="16">
        <v>37137</v>
      </c>
      <c r="D407" s="16" t="s">
        <v>56</v>
      </c>
      <c r="E407" s="17">
        <v>75</v>
      </c>
      <c r="F407" s="16">
        <v>1090</v>
      </c>
      <c r="G407" s="16">
        <v>305.01803000000001</v>
      </c>
      <c r="H407" s="18" t="s">
        <v>1334</v>
      </c>
      <c r="I407" s="18">
        <v>439715</v>
      </c>
      <c r="J407" s="24" t="s">
        <v>1335</v>
      </c>
      <c r="K407" s="21"/>
      <c r="L407" s="21" t="s">
        <v>96</v>
      </c>
      <c r="M407" s="21" t="s">
        <v>161</v>
      </c>
      <c r="N407" s="22" t="s">
        <v>1336</v>
      </c>
      <c r="O407" s="23">
        <v>6.4000000000000001E-2</v>
      </c>
      <c r="P407" s="23">
        <v>6.4000000000000001E-2</v>
      </c>
      <c r="Q407" s="23">
        <v>6.4000000000000001E-2</v>
      </c>
      <c r="R407" s="23">
        <v>6.4000000000000001E-2</v>
      </c>
      <c r="S407" s="23">
        <v>6.4000000000000001E-2</v>
      </c>
      <c r="T407" s="23">
        <v>6.4000000000000001E-2</v>
      </c>
      <c r="U407" s="23">
        <v>6.4000000000000001E-2</v>
      </c>
      <c r="V407" s="23">
        <v>8.9800000000000005E-2</v>
      </c>
      <c r="W407" s="23">
        <v>6.4000000000000001E-2</v>
      </c>
      <c r="X407" s="23">
        <v>0.29139999999999999</v>
      </c>
      <c r="Y407" s="23">
        <v>0.2203</v>
      </c>
      <c r="Z407" s="23">
        <v>0.1331</v>
      </c>
      <c r="AA407" s="30">
        <f t="shared" si="48"/>
        <v>0</v>
      </c>
      <c r="AB407" s="30">
        <f t="shared" si="49"/>
        <v>0</v>
      </c>
      <c r="AC407" s="30">
        <f t="shared" si="50"/>
        <v>0</v>
      </c>
      <c r="AD407" s="30">
        <f t="shared" si="51"/>
        <v>0</v>
      </c>
      <c r="AE407" s="30">
        <f t="shared" si="52"/>
        <v>1.2162236636408637E-2</v>
      </c>
      <c r="AF407" s="30">
        <f t="shared" si="53"/>
        <v>7.0218705959784562E-3</v>
      </c>
      <c r="AG407" s="30">
        <f t="shared" si="54"/>
        <v>6.4737023581735748E-2</v>
      </c>
      <c r="AH407" s="30">
        <f t="shared" si="55"/>
        <v>3.7375937991450288E-2</v>
      </c>
    </row>
    <row r="408" spans="1:34" ht="15" customHeight="1" x14ac:dyDescent="0.2">
      <c r="A408" s="6">
        <v>248</v>
      </c>
      <c r="B408" s="6">
        <v>396</v>
      </c>
      <c r="C408" s="16">
        <v>1649</v>
      </c>
      <c r="D408" s="16" t="s">
        <v>76</v>
      </c>
      <c r="E408" s="17">
        <v>566</v>
      </c>
      <c r="F408" s="16">
        <v>1042.0999999999999</v>
      </c>
      <c r="G408" s="16">
        <v>118.08626</v>
      </c>
      <c r="H408" s="18" t="s">
        <v>1337</v>
      </c>
      <c r="I408" s="18">
        <v>6287</v>
      </c>
      <c r="J408" s="24" t="s">
        <v>1338</v>
      </c>
      <c r="K408" s="20" t="s">
        <v>1339</v>
      </c>
      <c r="L408" s="21" t="s">
        <v>66</v>
      </c>
      <c r="M408" s="21" t="s">
        <v>136</v>
      </c>
      <c r="N408" s="22" t="s">
        <v>1340</v>
      </c>
      <c r="O408" s="23">
        <v>4.1399999999999999E-2</v>
      </c>
      <c r="P408" s="23">
        <v>8.7599999999999997E-2</v>
      </c>
      <c r="Q408" s="23">
        <v>0.12839999999999999</v>
      </c>
      <c r="R408" s="23">
        <v>0.3533</v>
      </c>
      <c r="S408" s="23">
        <v>0.39250000000000002</v>
      </c>
      <c r="T408" s="23">
        <v>0.75800000000000001</v>
      </c>
      <c r="U408" s="23">
        <v>0.1487</v>
      </c>
      <c r="V408" s="23">
        <v>0.30349999999999999</v>
      </c>
      <c r="W408" s="23">
        <v>0.24340000000000001</v>
      </c>
      <c r="X408" s="23">
        <v>0.87770000000000004</v>
      </c>
      <c r="Y408" s="23">
        <v>0.72119999999999995</v>
      </c>
      <c r="Z408" s="23">
        <v>0.55179999999999996</v>
      </c>
      <c r="AA408" s="30">
        <f t="shared" si="48"/>
        <v>3.5540399547557174E-2</v>
      </c>
      <c r="AB408" s="30">
        <f t="shared" si="49"/>
        <v>2.0519259245888988E-2</v>
      </c>
      <c r="AC408" s="30">
        <f t="shared" si="50"/>
        <v>0.18224189663436016</v>
      </c>
      <c r="AD408" s="30">
        <f t="shared" si="51"/>
        <v>0.1052174080794758</v>
      </c>
      <c r="AE408" s="30">
        <f t="shared" si="52"/>
        <v>6.3720866981616678E-2</v>
      </c>
      <c r="AF408" s="30">
        <f t="shared" si="53"/>
        <v>3.6789259704832725E-2</v>
      </c>
      <c r="AG408" s="30">
        <f t="shared" si="54"/>
        <v>0.13308285639655709</v>
      </c>
      <c r="AH408" s="30">
        <f t="shared" si="55"/>
        <v>7.6835422965076547E-2</v>
      </c>
    </row>
    <row r="409" spans="1:34" ht="15" customHeight="1" x14ac:dyDescent="0.2">
      <c r="A409" s="6">
        <v>1180</v>
      </c>
      <c r="B409" s="6">
        <v>397</v>
      </c>
      <c r="C409" s="16">
        <v>42079</v>
      </c>
      <c r="D409" s="16" t="s">
        <v>76</v>
      </c>
      <c r="E409" s="17">
        <v>100003640</v>
      </c>
      <c r="F409" s="16">
        <v>1100</v>
      </c>
      <c r="G409" s="16">
        <v>246.14483999999999</v>
      </c>
      <c r="H409" s="18" t="s">
        <v>1341</v>
      </c>
      <c r="I409" s="18">
        <v>5253209</v>
      </c>
      <c r="J409" s="19"/>
      <c r="K409" s="21"/>
      <c r="L409" s="21" t="s">
        <v>371</v>
      </c>
      <c r="M409" s="21" t="s">
        <v>372</v>
      </c>
      <c r="N409" s="22" t="s">
        <v>1342</v>
      </c>
      <c r="O409" s="23">
        <v>0.61060000000000003</v>
      </c>
      <c r="P409" s="23">
        <v>0.65610000000000002</v>
      </c>
      <c r="Q409" s="23">
        <v>1.0892999999999999</v>
      </c>
      <c r="R409" s="23">
        <v>1.0096000000000001</v>
      </c>
      <c r="S409" s="23">
        <v>0.99039999999999995</v>
      </c>
      <c r="T409" s="23">
        <v>1.6603000000000001</v>
      </c>
      <c r="U409" s="23">
        <v>0.30309999999999998</v>
      </c>
      <c r="V409" s="23">
        <v>0.59950000000000003</v>
      </c>
      <c r="W409" s="23">
        <v>0.55820000000000003</v>
      </c>
      <c r="X409" s="23">
        <v>2.9289999999999998</v>
      </c>
      <c r="Y409" s="23">
        <v>1.5432999999999999</v>
      </c>
      <c r="Z409" s="23">
        <v>1.6471</v>
      </c>
      <c r="AA409" s="30">
        <f t="shared" si="48"/>
        <v>0.21573805619057787</v>
      </c>
      <c r="AB409" s="30">
        <f t="shared" si="49"/>
        <v>0.12455642481607675</v>
      </c>
      <c r="AC409" s="30">
        <f t="shared" si="50"/>
        <v>0.31136708239632488</v>
      </c>
      <c r="AD409" s="30">
        <f t="shared" si="51"/>
        <v>0.17976786883830656</v>
      </c>
      <c r="AE409" s="30">
        <f t="shared" si="52"/>
        <v>0.13107871256954295</v>
      </c>
      <c r="AF409" s="30">
        <f t="shared" si="53"/>
        <v>7.5678329987055218E-2</v>
      </c>
      <c r="AG409" s="30">
        <f t="shared" si="54"/>
        <v>0.6301857345259404</v>
      </c>
      <c r="AH409" s="30">
        <f t="shared" si="55"/>
        <v>0.36383790346801376</v>
      </c>
    </row>
    <row r="410" spans="1:34" ht="15" customHeight="1" x14ac:dyDescent="0.2">
      <c r="A410" s="6">
        <v>1020</v>
      </c>
      <c r="B410" s="6">
        <v>398</v>
      </c>
      <c r="C410" s="16">
        <v>40475</v>
      </c>
      <c r="D410" s="16" t="s">
        <v>76</v>
      </c>
      <c r="E410" s="17">
        <v>100003641</v>
      </c>
      <c r="F410" s="16">
        <v>1372</v>
      </c>
      <c r="G410" s="16">
        <v>175.10772</v>
      </c>
      <c r="H410" s="18" t="s">
        <v>1343</v>
      </c>
      <c r="I410" s="18">
        <v>136487</v>
      </c>
      <c r="J410" s="19"/>
      <c r="K410" s="21"/>
      <c r="L410" s="21" t="s">
        <v>371</v>
      </c>
      <c r="M410" s="21" t="s">
        <v>372</v>
      </c>
      <c r="N410" s="22" t="s">
        <v>1344</v>
      </c>
      <c r="O410" s="23">
        <v>0.45569999999999999</v>
      </c>
      <c r="P410" s="23">
        <v>0.45279999999999998</v>
      </c>
      <c r="Q410" s="23">
        <v>0.6159</v>
      </c>
      <c r="R410" s="23">
        <v>0.68079999999999996</v>
      </c>
      <c r="S410" s="23">
        <v>0.66739999999999999</v>
      </c>
      <c r="T410" s="23">
        <v>1.2626999999999999</v>
      </c>
      <c r="U410" s="23">
        <v>0.3226</v>
      </c>
      <c r="V410" s="23">
        <v>0.36299999999999999</v>
      </c>
      <c r="W410" s="23">
        <v>0.49120000000000003</v>
      </c>
      <c r="X410" s="23">
        <v>1.6517999999999999</v>
      </c>
      <c r="Y410" s="23">
        <v>0.90010000000000001</v>
      </c>
      <c r="Z410" s="23">
        <v>1.0786</v>
      </c>
      <c r="AA410" s="30">
        <f t="shared" si="48"/>
        <v>7.6211737212117561E-2</v>
      </c>
      <c r="AB410" s="30">
        <f t="shared" si="49"/>
        <v>4.4000866994825097E-2</v>
      </c>
      <c r="AC410" s="30">
        <f t="shared" si="50"/>
        <v>0.27752262370240488</v>
      </c>
      <c r="AD410" s="30">
        <f t="shared" si="51"/>
        <v>0.16022776150079468</v>
      </c>
      <c r="AE410" s="30">
        <f t="shared" si="52"/>
        <v>7.1874396615824759E-2</v>
      </c>
      <c r="AF410" s="30">
        <f t="shared" si="53"/>
        <v>4.1496702233988353E-2</v>
      </c>
      <c r="AG410" s="30">
        <f t="shared" si="54"/>
        <v>0.32067175671635928</v>
      </c>
      <c r="AH410" s="30">
        <f t="shared" si="55"/>
        <v>0.18513992506170021</v>
      </c>
    </row>
    <row r="411" spans="1:34" ht="15" customHeight="1" x14ac:dyDescent="0.2">
      <c r="A411" s="6">
        <v>1138</v>
      </c>
      <c r="B411" s="6">
        <v>399</v>
      </c>
      <c r="C411" s="16">
        <v>39994</v>
      </c>
      <c r="D411" s="16" t="s">
        <v>76</v>
      </c>
      <c r="E411" s="17">
        <v>100003210</v>
      </c>
      <c r="F411" s="16">
        <v>2562</v>
      </c>
      <c r="G411" s="16">
        <v>231.17032</v>
      </c>
      <c r="H411" s="18" t="s">
        <v>1345</v>
      </c>
      <c r="I411" s="18">
        <v>352039</v>
      </c>
      <c r="J411" s="19"/>
      <c r="K411" s="21"/>
      <c r="L411" s="21" t="s">
        <v>371</v>
      </c>
      <c r="M411" s="21" t="s">
        <v>372</v>
      </c>
      <c r="N411" s="22" t="s">
        <v>1346</v>
      </c>
      <c r="O411" s="23">
        <v>0.53380000000000005</v>
      </c>
      <c r="P411" s="23">
        <v>0.54249999999999998</v>
      </c>
      <c r="Q411" s="23">
        <v>0.80359999999999998</v>
      </c>
      <c r="R411" s="23">
        <v>0.83440000000000003</v>
      </c>
      <c r="S411" s="23">
        <v>0.83620000000000005</v>
      </c>
      <c r="T411" s="23">
        <v>2.4771999999999998</v>
      </c>
      <c r="U411" s="23">
        <v>0.33529999999999999</v>
      </c>
      <c r="V411" s="23">
        <v>0.50560000000000005</v>
      </c>
      <c r="W411" s="23">
        <v>0.49009999999999998</v>
      </c>
      <c r="X411" s="23">
        <v>1.4545999999999999</v>
      </c>
      <c r="Y411" s="23">
        <v>1.0488</v>
      </c>
      <c r="Z411" s="23">
        <v>0.95120000000000005</v>
      </c>
      <c r="AA411" s="30">
        <f t="shared" si="48"/>
        <v>0.12518472572784387</v>
      </c>
      <c r="AB411" s="30">
        <f t="shared" si="49"/>
        <v>7.2275435097400129E-2</v>
      </c>
      <c r="AC411" s="30">
        <f t="shared" si="50"/>
        <v>0.77399943152433881</v>
      </c>
      <c r="AD411" s="30">
        <f t="shared" si="51"/>
        <v>0.44686878014319437</v>
      </c>
      <c r="AE411" s="30">
        <f t="shared" si="52"/>
        <v>7.6887638075888845E-2</v>
      </c>
      <c r="AF411" s="30">
        <f t="shared" si="53"/>
        <v>4.4391098540468944E-2</v>
      </c>
      <c r="AG411" s="30">
        <f t="shared" si="54"/>
        <v>0.21797322975284969</v>
      </c>
      <c r="AH411" s="30">
        <f t="shared" si="55"/>
        <v>0.12584690287393993</v>
      </c>
    </row>
    <row r="412" spans="1:34" ht="15" customHeight="1" x14ac:dyDescent="0.2">
      <c r="A412" s="6">
        <v>1529</v>
      </c>
      <c r="B412" s="6">
        <v>400</v>
      </c>
      <c r="C412" s="16">
        <v>35639</v>
      </c>
      <c r="D412" s="16" t="s">
        <v>56</v>
      </c>
      <c r="E412" s="17">
        <v>100001634</v>
      </c>
      <c r="F412" s="16">
        <v>1100</v>
      </c>
      <c r="G412" s="16">
        <v>167.03497999999999</v>
      </c>
      <c r="H412" s="18" t="s">
        <v>1347</v>
      </c>
      <c r="I412" s="18">
        <v>8468</v>
      </c>
      <c r="J412" s="24" t="s">
        <v>1348</v>
      </c>
      <c r="K412" s="21"/>
      <c r="L412" s="21" t="s">
        <v>139</v>
      </c>
      <c r="M412" s="21" t="s">
        <v>290</v>
      </c>
      <c r="N412" s="22" t="s">
        <v>1349</v>
      </c>
      <c r="O412" s="23">
        <v>0.38080000000000003</v>
      </c>
      <c r="P412" s="23">
        <v>0.38519999999999999</v>
      </c>
      <c r="Q412" s="23">
        <v>0.56169999999999998</v>
      </c>
      <c r="R412" s="23">
        <v>0.29370000000000002</v>
      </c>
      <c r="S412" s="23">
        <v>0.30520000000000003</v>
      </c>
      <c r="T412" s="23">
        <v>0.2848</v>
      </c>
      <c r="U412" s="23">
        <v>0.41549999999999998</v>
      </c>
      <c r="V412" s="23">
        <v>0.55689999999999995</v>
      </c>
      <c r="W412" s="23">
        <v>0.34010000000000001</v>
      </c>
      <c r="X412" s="23">
        <v>0.2097</v>
      </c>
      <c r="Y412" s="23">
        <v>0.14580000000000001</v>
      </c>
      <c r="Z412" s="23">
        <v>0.13120000000000001</v>
      </c>
      <c r="AA412" s="30">
        <f t="shared" si="48"/>
        <v>8.425913732184899E-2</v>
      </c>
      <c r="AB412" s="30">
        <f t="shared" si="49"/>
        <v>4.8647035614455159E-2</v>
      </c>
      <c r="AC412" s="30">
        <f t="shared" si="50"/>
        <v>8.3507817332005366E-3</v>
      </c>
      <c r="AD412" s="30">
        <f t="shared" si="51"/>
        <v>4.8213260816071394E-3</v>
      </c>
      <c r="AE412" s="30">
        <f t="shared" si="52"/>
        <v>8.9864935690549763E-2</v>
      </c>
      <c r="AF412" s="30">
        <f t="shared" si="53"/>
        <v>5.1883544811647316E-2</v>
      </c>
      <c r="AG412" s="30">
        <f t="shared" si="54"/>
        <v>3.4089131536149307E-2</v>
      </c>
      <c r="AH412" s="30">
        <f t="shared" si="55"/>
        <v>1.9681369268836364E-2</v>
      </c>
    </row>
    <row r="413" spans="1:34" ht="15" customHeight="1" x14ac:dyDescent="0.2">
      <c r="A413" s="6">
        <v>1510</v>
      </c>
      <c r="B413" s="6">
        <v>401</v>
      </c>
      <c r="C413" s="16">
        <v>37442</v>
      </c>
      <c r="D413" s="16" t="s">
        <v>56</v>
      </c>
      <c r="E413" s="17">
        <v>100002051</v>
      </c>
      <c r="F413" s="16">
        <v>2311.9</v>
      </c>
      <c r="G413" s="16">
        <v>151.04006000000001</v>
      </c>
      <c r="H413" s="18" t="s">
        <v>1350</v>
      </c>
      <c r="I413" s="18">
        <v>1183</v>
      </c>
      <c r="J413" s="24" t="s">
        <v>1351</v>
      </c>
      <c r="K413" s="20" t="s">
        <v>1352</v>
      </c>
      <c r="L413" s="21" t="s">
        <v>139</v>
      </c>
      <c r="M413" s="21" t="s">
        <v>290</v>
      </c>
      <c r="N413" s="22" t="s">
        <v>1353</v>
      </c>
      <c r="O413" s="23">
        <v>0.20180000000000001</v>
      </c>
      <c r="P413" s="23">
        <v>0.50329999999999997</v>
      </c>
      <c r="Q413" s="23">
        <v>0.39069999999999999</v>
      </c>
      <c r="R413" s="23">
        <v>0.3775</v>
      </c>
      <c r="S413" s="23">
        <v>0.20180000000000001</v>
      </c>
      <c r="T413" s="23">
        <v>0.63749999999999996</v>
      </c>
      <c r="U413" s="23">
        <v>0.4385</v>
      </c>
      <c r="V413" s="23">
        <v>0.2545</v>
      </c>
      <c r="W413" s="23">
        <v>0.58709999999999996</v>
      </c>
      <c r="X413" s="23">
        <v>1.123</v>
      </c>
      <c r="Y413" s="23">
        <v>0.9738</v>
      </c>
      <c r="Z413" s="23">
        <v>0.34350000000000003</v>
      </c>
      <c r="AA413" s="30">
        <f t="shared" si="48"/>
        <v>0.12439373867772546</v>
      </c>
      <c r="AB413" s="30">
        <f t="shared" si="49"/>
        <v>7.1818758511088765E-2</v>
      </c>
      <c r="AC413" s="30">
        <f t="shared" si="50"/>
        <v>0.17898012925089377</v>
      </c>
      <c r="AD413" s="30">
        <f t="shared" si="51"/>
        <v>0.10333422580259753</v>
      </c>
      <c r="AE413" s="30">
        <f t="shared" si="52"/>
        <v>0.13603950406652704</v>
      </c>
      <c r="AF413" s="30">
        <f t="shared" si="53"/>
        <v>7.854244429323258E-2</v>
      </c>
      <c r="AG413" s="30">
        <f t="shared" si="54"/>
        <v>0.33782950663841588</v>
      </c>
      <c r="AH413" s="30">
        <f t="shared" si="55"/>
        <v>0.19504595659788787</v>
      </c>
    </row>
    <row r="414" spans="1:34" ht="15" customHeight="1" x14ac:dyDescent="0.2">
      <c r="A414" s="6">
        <v>451</v>
      </c>
      <c r="B414" s="6">
        <v>402</v>
      </c>
      <c r="C414" s="16">
        <v>37132</v>
      </c>
      <c r="D414" s="16" t="s">
        <v>56</v>
      </c>
      <c r="E414" s="17">
        <v>100001864</v>
      </c>
      <c r="F414" s="16">
        <v>935</v>
      </c>
      <c r="G414" s="16">
        <v>827.26739999999995</v>
      </c>
      <c r="H414" s="18" t="s">
        <v>1354</v>
      </c>
      <c r="I414" s="18">
        <v>441434</v>
      </c>
      <c r="J414" s="24" t="s">
        <v>1355</v>
      </c>
      <c r="K414" s="20" t="s">
        <v>1356</v>
      </c>
      <c r="L414" s="21" t="s">
        <v>59</v>
      </c>
      <c r="M414" s="21" t="s">
        <v>60</v>
      </c>
      <c r="N414" s="22" t="s">
        <v>1357</v>
      </c>
      <c r="O414" s="23">
        <v>1.6419999999999999</v>
      </c>
      <c r="P414" s="23">
        <v>1.6292</v>
      </c>
      <c r="Q414" s="23">
        <v>1.6794</v>
      </c>
      <c r="R414" s="23">
        <v>1.3940999999999999</v>
      </c>
      <c r="S414" s="23">
        <v>1.8338000000000001</v>
      </c>
      <c r="T414" s="23">
        <v>1.4272</v>
      </c>
      <c r="U414" s="23">
        <v>1.0051000000000001</v>
      </c>
      <c r="V414" s="23">
        <v>6.0896999999999997</v>
      </c>
      <c r="W414" s="23">
        <v>1.1299999999999999</v>
      </c>
      <c r="X414" s="23">
        <v>0.99490000000000001</v>
      </c>
      <c r="Y414" s="23">
        <v>0.90139999999999998</v>
      </c>
      <c r="Z414" s="23">
        <v>0.81569999999999998</v>
      </c>
      <c r="AA414" s="30">
        <f t="shared" si="48"/>
        <v>2.1298513250146537E-2</v>
      </c>
      <c r="AB414" s="30">
        <f t="shared" si="49"/>
        <v>1.2296702358310915E-2</v>
      </c>
      <c r="AC414" s="30">
        <f t="shared" si="50"/>
        <v>0.19993200510840345</v>
      </c>
      <c r="AD414" s="30">
        <f t="shared" si="51"/>
        <v>0.11543079696895837</v>
      </c>
      <c r="AE414" s="30">
        <f t="shared" si="52"/>
        <v>2.3680132615056588</v>
      </c>
      <c r="AF414" s="30">
        <f t="shared" si="53"/>
        <v>1.3671730939748958</v>
      </c>
      <c r="AG414" s="30">
        <f t="shared" si="54"/>
        <v>7.3181190661717632E-2</v>
      </c>
      <c r="AH414" s="30">
        <f t="shared" si="55"/>
        <v>4.2251180128160003E-2</v>
      </c>
    </row>
    <row r="415" spans="1:34" ht="15" customHeight="1" x14ac:dyDescent="0.2">
      <c r="A415" s="6">
        <v>1427</v>
      </c>
      <c r="B415" s="6">
        <v>403</v>
      </c>
      <c r="C415" s="16">
        <v>37129</v>
      </c>
      <c r="D415" s="16" t="s">
        <v>56</v>
      </c>
      <c r="E415" s="17">
        <v>100001921</v>
      </c>
      <c r="F415" s="16">
        <v>2705</v>
      </c>
      <c r="G415" s="16">
        <v>431.09836999999999</v>
      </c>
      <c r="H415" s="18" t="s">
        <v>1358</v>
      </c>
      <c r="I415" s="18">
        <v>5280441</v>
      </c>
      <c r="J415" s="24" t="s">
        <v>1359</v>
      </c>
      <c r="K415" s="20" t="s">
        <v>1360</v>
      </c>
      <c r="L415" s="21" t="s">
        <v>139</v>
      </c>
      <c r="M415" s="21" t="s">
        <v>484</v>
      </c>
      <c r="N415" s="22" t="s">
        <v>1361</v>
      </c>
      <c r="O415" s="23">
        <v>0.19570000000000001</v>
      </c>
      <c r="P415" s="23">
        <v>0.19570000000000001</v>
      </c>
      <c r="Q415" s="23">
        <v>0.19570000000000001</v>
      </c>
      <c r="R415" s="23">
        <v>0.19570000000000001</v>
      </c>
      <c r="S415" s="23">
        <v>0.19570000000000001</v>
      </c>
      <c r="T415" s="23">
        <v>0.19570000000000001</v>
      </c>
      <c r="U415" s="23">
        <v>0.19570000000000001</v>
      </c>
      <c r="V415" s="23">
        <v>0.19570000000000001</v>
      </c>
      <c r="W415" s="23">
        <v>0.19570000000000001</v>
      </c>
      <c r="X415" s="23">
        <v>0.19570000000000001</v>
      </c>
      <c r="Y415" s="23">
        <v>0.19570000000000001</v>
      </c>
      <c r="Z415" s="23">
        <v>0.19570000000000001</v>
      </c>
      <c r="AA415" s="30">
        <f t="shared" si="48"/>
        <v>0</v>
      </c>
      <c r="AB415" s="30">
        <f t="shared" si="49"/>
        <v>0</v>
      </c>
      <c r="AC415" s="30">
        <f t="shared" si="50"/>
        <v>0</v>
      </c>
      <c r="AD415" s="30">
        <f t="shared" si="51"/>
        <v>0</v>
      </c>
      <c r="AE415" s="30">
        <f t="shared" si="52"/>
        <v>0</v>
      </c>
      <c r="AF415" s="30">
        <f t="shared" si="53"/>
        <v>0</v>
      </c>
      <c r="AG415" s="30">
        <f t="shared" si="54"/>
        <v>0</v>
      </c>
      <c r="AH415" s="30">
        <f t="shared" si="55"/>
        <v>0</v>
      </c>
    </row>
    <row r="416" spans="1:34" ht="15" customHeight="1" x14ac:dyDescent="0.2">
      <c r="A416" s="6">
        <v>945</v>
      </c>
      <c r="B416" s="6">
        <v>404</v>
      </c>
      <c r="C416" s="16">
        <v>3147</v>
      </c>
      <c r="D416" s="16" t="s">
        <v>76</v>
      </c>
      <c r="E416" s="17">
        <v>1004</v>
      </c>
      <c r="F416" s="16">
        <v>1449.7</v>
      </c>
      <c r="G416" s="16">
        <v>153.04070999999999</v>
      </c>
      <c r="H416" s="18" t="s">
        <v>1362</v>
      </c>
      <c r="I416" s="18">
        <v>1188</v>
      </c>
      <c r="J416" s="24" t="s">
        <v>1363</v>
      </c>
      <c r="K416" s="20" t="s">
        <v>1364</v>
      </c>
      <c r="L416" s="21" t="s">
        <v>96</v>
      </c>
      <c r="M416" s="21" t="s">
        <v>97</v>
      </c>
      <c r="N416" s="22" t="s">
        <v>1365</v>
      </c>
      <c r="O416" s="23">
        <v>0.19109999999999999</v>
      </c>
      <c r="P416" s="23">
        <v>0.161</v>
      </c>
      <c r="Q416" s="23">
        <v>0.2011</v>
      </c>
      <c r="R416" s="23">
        <v>0.5302</v>
      </c>
      <c r="S416" s="23">
        <v>0.69159999999999999</v>
      </c>
      <c r="T416" s="23">
        <v>4.4572000000000003</v>
      </c>
      <c r="U416" s="23">
        <v>0.14230000000000001</v>
      </c>
      <c r="V416" s="23">
        <v>0.1565</v>
      </c>
      <c r="W416" s="23">
        <v>0.16320000000000001</v>
      </c>
      <c r="X416" s="23">
        <v>0.48849999999999999</v>
      </c>
      <c r="Y416" s="23">
        <v>0.217</v>
      </c>
      <c r="Z416" s="23">
        <v>0.14699999999999999</v>
      </c>
      <c r="AA416" s="30">
        <f t="shared" si="48"/>
        <v>1.7042495904845235E-2</v>
      </c>
      <c r="AB416" s="30">
        <f t="shared" si="49"/>
        <v>9.8394895983254915E-3</v>
      </c>
      <c r="AC416" s="30">
        <f t="shared" si="50"/>
        <v>1.8143600745166328</v>
      </c>
      <c r="AD416" s="30">
        <f t="shared" si="51"/>
        <v>1.0475212774290874</v>
      </c>
      <c r="AE416" s="30">
        <f t="shared" si="52"/>
        <v>8.7135909168761568E-3</v>
      </c>
      <c r="AF416" s="30">
        <f t="shared" si="53"/>
        <v>5.0307940614667274E-3</v>
      </c>
      <c r="AG416" s="30">
        <f t="shared" si="54"/>
        <v>0.14728449416765571</v>
      </c>
      <c r="AH416" s="30">
        <f t="shared" si="55"/>
        <v>8.5034742355153889E-2</v>
      </c>
    </row>
    <row r="417" spans="1:34" ht="15" customHeight="1" x14ac:dyDescent="0.2">
      <c r="A417" s="6">
        <v>946</v>
      </c>
      <c r="B417" s="6">
        <v>405</v>
      </c>
      <c r="C417" s="16">
        <v>15136</v>
      </c>
      <c r="D417" s="16" t="s">
        <v>76</v>
      </c>
      <c r="E417" s="17">
        <v>100000299</v>
      </c>
      <c r="F417" s="16">
        <v>1827</v>
      </c>
      <c r="G417" s="16">
        <v>285.08296000000001</v>
      </c>
      <c r="H417" s="18" t="s">
        <v>1366</v>
      </c>
      <c r="I417" s="18">
        <v>64959</v>
      </c>
      <c r="J417" s="24" t="s">
        <v>1367</v>
      </c>
      <c r="K417" s="20" t="s">
        <v>1368</v>
      </c>
      <c r="L417" s="21" t="s">
        <v>96</v>
      </c>
      <c r="M417" s="21" t="s">
        <v>97</v>
      </c>
      <c r="N417" s="22" t="s">
        <v>1369</v>
      </c>
      <c r="O417" s="23">
        <v>0.53649999999999998</v>
      </c>
      <c r="P417" s="23">
        <v>0.57030000000000003</v>
      </c>
      <c r="Q417" s="23">
        <v>0.96919999999999995</v>
      </c>
      <c r="R417" s="23">
        <v>0.15440000000000001</v>
      </c>
      <c r="S417" s="23">
        <v>0.15440000000000001</v>
      </c>
      <c r="T417" s="23">
        <v>0.59399999999999997</v>
      </c>
      <c r="U417" s="23">
        <v>0.27060000000000001</v>
      </c>
      <c r="V417" s="23">
        <v>0.15440000000000001</v>
      </c>
      <c r="W417" s="23">
        <v>0.46820000000000001</v>
      </c>
      <c r="X417" s="23">
        <v>0.46629999999999999</v>
      </c>
      <c r="Y417" s="23">
        <v>0.2175</v>
      </c>
      <c r="Z417" s="23">
        <v>0.15440000000000001</v>
      </c>
      <c r="AA417" s="30">
        <f t="shared" si="48"/>
        <v>0.19649510596110686</v>
      </c>
      <c r="AB417" s="30">
        <f t="shared" si="49"/>
        <v>0.11344650232108909</v>
      </c>
      <c r="AC417" s="30">
        <f t="shared" si="50"/>
        <v>0.20722942733973754</v>
      </c>
      <c r="AD417" s="30">
        <f t="shared" si="51"/>
        <v>0.11964396565860946</v>
      </c>
      <c r="AE417" s="30">
        <f t="shared" si="52"/>
        <v>0.12953705604532198</v>
      </c>
      <c r="AF417" s="30">
        <f t="shared" si="53"/>
        <v>7.4788254177798288E-2</v>
      </c>
      <c r="AG417" s="30">
        <f t="shared" si="54"/>
        <v>0.13464548513287286</v>
      </c>
      <c r="AH417" s="30">
        <f t="shared" si="55"/>
        <v>7.773760708663191E-2</v>
      </c>
    </row>
    <row r="418" spans="1:34" ht="15" customHeight="1" x14ac:dyDescent="0.2">
      <c r="A418" s="6">
        <v>362</v>
      </c>
      <c r="B418" s="6">
        <v>406</v>
      </c>
      <c r="C418" s="16">
        <v>4966</v>
      </c>
      <c r="D418" s="16" t="s">
        <v>62</v>
      </c>
      <c r="E418" s="17">
        <v>543</v>
      </c>
      <c r="F418" s="16">
        <v>1677.6</v>
      </c>
      <c r="G418" s="16">
        <v>307.2</v>
      </c>
      <c r="H418" s="18" t="s">
        <v>1370</v>
      </c>
      <c r="I418" s="18">
        <v>6912</v>
      </c>
      <c r="J418" s="24" t="s">
        <v>1371</v>
      </c>
      <c r="K418" s="20" t="s">
        <v>1372</v>
      </c>
      <c r="L418" s="21" t="s">
        <v>59</v>
      </c>
      <c r="M418" s="21" t="s">
        <v>405</v>
      </c>
      <c r="N418" s="22" t="s">
        <v>1373</v>
      </c>
      <c r="O418" s="23">
        <v>0.55840000000000001</v>
      </c>
      <c r="P418" s="23">
        <v>0.45760000000000001</v>
      </c>
      <c r="Q418" s="23">
        <v>0.77270000000000005</v>
      </c>
      <c r="R418" s="23">
        <v>0.30509999999999998</v>
      </c>
      <c r="S418" s="23">
        <v>0.4178</v>
      </c>
      <c r="T418" s="23">
        <v>0.53590000000000004</v>
      </c>
      <c r="U418" s="23">
        <v>1.0363</v>
      </c>
      <c r="V418" s="23">
        <v>0.93659999999999999</v>
      </c>
      <c r="W418" s="23">
        <v>0.78090000000000004</v>
      </c>
      <c r="X418" s="23">
        <v>0.29110000000000003</v>
      </c>
      <c r="Y418" s="23">
        <v>0.31759999999999999</v>
      </c>
      <c r="Z418" s="23">
        <v>0.23899999999999999</v>
      </c>
      <c r="AA418" s="30">
        <f t="shared" si="48"/>
        <v>0.13139133237098358</v>
      </c>
      <c r="AB418" s="30">
        <f t="shared" si="49"/>
        <v>7.5858821113570965E-2</v>
      </c>
      <c r="AC418" s="30">
        <f t="shared" si="50"/>
        <v>9.4232301609727745E-2</v>
      </c>
      <c r="AD418" s="30">
        <f t="shared" si="51"/>
        <v>5.4405044700734324E-2</v>
      </c>
      <c r="AE418" s="30">
        <f t="shared" si="52"/>
        <v>0.10509875778946569</v>
      </c>
      <c r="AF418" s="30">
        <f t="shared" si="53"/>
        <v>6.0678796101243299E-2</v>
      </c>
      <c r="AG418" s="30">
        <f t="shared" si="54"/>
        <v>3.2650710388732566E-2</v>
      </c>
      <c r="AH418" s="30">
        <f t="shared" si="55"/>
        <v>1.8850896432167259E-2</v>
      </c>
    </row>
    <row r="419" spans="1:34" ht="15" customHeight="1" x14ac:dyDescent="0.2">
      <c r="A419" s="6">
        <v>363</v>
      </c>
      <c r="B419" s="6">
        <v>407</v>
      </c>
      <c r="C419" s="16">
        <v>35638</v>
      </c>
      <c r="D419" s="16" t="s">
        <v>62</v>
      </c>
      <c r="E419" s="17">
        <v>100001627</v>
      </c>
      <c r="F419" s="16">
        <v>1722</v>
      </c>
      <c r="G419" s="16">
        <v>292</v>
      </c>
      <c r="H419" s="18" t="s">
        <v>1374</v>
      </c>
      <c r="I419" s="18">
        <v>6602431</v>
      </c>
      <c r="J419" s="24" t="s">
        <v>1375</v>
      </c>
      <c r="K419" s="21"/>
      <c r="L419" s="21" t="s">
        <v>59</v>
      </c>
      <c r="M419" s="21" t="s">
        <v>405</v>
      </c>
      <c r="N419" s="22" t="s">
        <v>1376</v>
      </c>
      <c r="O419" s="23">
        <v>0.26329999999999998</v>
      </c>
      <c r="P419" s="23">
        <v>0.49619999999999997</v>
      </c>
      <c r="Q419" s="23">
        <v>1.0178</v>
      </c>
      <c r="R419" s="23">
        <v>0.45200000000000001</v>
      </c>
      <c r="S419" s="23">
        <v>0.18920000000000001</v>
      </c>
      <c r="T419" s="23">
        <v>0.35589999999999999</v>
      </c>
      <c r="U419" s="23">
        <v>0.98219999999999996</v>
      </c>
      <c r="V419" s="23">
        <v>1.4694</v>
      </c>
      <c r="W419" s="23">
        <v>0.78869999999999996</v>
      </c>
      <c r="X419" s="23">
        <v>0.2445</v>
      </c>
      <c r="Y419" s="23">
        <v>0.372</v>
      </c>
      <c r="Z419" s="23">
        <v>0.35709999999999997</v>
      </c>
      <c r="AA419" s="30">
        <f t="shared" si="48"/>
        <v>0.31545015806339716</v>
      </c>
      <c r="AB419" s="30">
        <f t="shared" si="49"/>
        <v>0.18212523367381236</v>
      </c>
      <c r="AC419" s="30">
        <f t="shared" si="50"/>
        <v>0.10857047890144413</v>
      </c>
      <c r="AD419" s="30">
        <f t="shared" si="51"/>
        <v>6.268319521979536E-2</v>
      </c>
      <c r="AE419" s="30">
        <f t="shared" si="52"/>
        <v>0.28638718546750663</v>
      </c>
      <c r="AF419" s="30">
        <f t="shared" si="53"/>
        <v>0.16534571862212424</v>
      </c>
      <c r="AG419" s="30">
        <f t="shared" si="54"/>
        <v>5.6918089294080085E-2</v>
      </c>
      <c r="AH419" s="30">
        <f t="shared" si="55"/>
        <v>3.2861674175696298E-2</v>
      </c>
    </row>
    <row r="420" spans="1:34" ht="15" customHeight="1" x14ac:dyDescent="0.2">
      <c r="A420" s="6">
        <v>364</v>
      </c>
      <c r="B420" s="6">
        <v>408</v>
      </c>
      <c r="C420" s="16">
        <v>15835</v>
      </c>
      <c r="D420" s="16" t="s">
        <v>62</v>
      </c>
      <c r="E420" s="17">
        <v>826</v>
      </c>
      <c r="F420" s="16">
        <v>1723.9</v>
      </c>
      <c r="G420" s="16">
        <v>204</v>
      </c>
      <c r="H420" s="18" t="s">
        <v>1377</v>
      </c>
      <c r="I420" s="18">
        <v>135191</v>
      </c>
      <c r="J420" s="24" t="s">
        <v>1378</v>
      </c>
      <c r="K420" s="20" t="s">
        <v>1379</v>
      </c>
      <c r="L420" s="21" t="s">
        <v>59</v>
      </c>
      <c r="M420" s="21" t="s">
        <v>405</v>
      </c>
      <c r="N420" s="22" t="s">
        <v>1380</v>
      </c>
      <c r="O420" s="23">
        <v>0.60150000000000003</v>
      </c>
      <c r="P420" s="23">
        <v>0.47610000000000002</v>
      </c>
      <c r="Q420" s="23">
        <v>0.80159999999999998</v>
      </c>
      <c r="R420" s="23">
        <v>0.8004</v>
      </c>
      <c r="S420" s="23">
        <v>0.75839999999999996</v>
      </c>
      <c r="T420" s="23">
        <v>0.87209999999999999</v>
      </c>
      <c r="U420" s="23">
        <v>0.62880000000000003</v>
      </c>
      <c r="V420" s="23">
        <v>0.74870000000000003</v>
      </c>
      <c r="W420" s="23">
        <v>0.53510000000000002</v>
      </c>
      <c r="X420" s="23">
        <v>1.3984000000000001</v>
      </c>
      <c r="Y420" s="23">
        <v>1.4898</v>
      </c>
      <c r="Z420" s="23">
        <v>0.9819</v>
      </c>
      <c r="AA420" s="30">
        <f t="shared" si="48"/>
        <v>0.13404618607032437</v>
      </c>
      <c r="AB420" s="30">
        <f t="shared" si="49"/>
        <v>7.7391601611544444E-2</v>
      </c>
      <c r="AC420" s="30">
        <f t="shared" si="50"/>
        <v>4.694273106669445E-2</v>
      </c>
      <c r="AD420" s="30">
        <f t="shared" si="51"/>
        <v>2.7102398417852249E-2</v>
      </c>
      <c r="AE420" s="30">
        <f t="shared" si="52"/>
        <v>8.742022395050035E-2</v>
      </c>
      <c r="AF420" s="30">
        <f t="shared" si="53"/>
        <v>5.047208983043875E-2</v>
      </c>
      <c r="AG420" s="30">
        <f t="shared" si="54"/>
        <v>0.22105520175336796</v>
      </c>
      <c r="AH420" s="30">
        <f t="shared" si="55"/>
        <v>0.12762628023807404</v>
      </c>
    </row>
  </sheetData>
  <hyperlinks>
    <hyperlink ref="J13" r:id="rId1"/>
    <hyperlink ref="J14" r:id="rId2"/>
    <hyperlink ref="J17" r:id="rId3"/>
    <hyperlink ref="J22" r:id="rId4"/>
    <hyperlink ref="J25" r:id="rId5"/>
    <hyperlink ref="J39" r:id="rId6"/>
    <hyperlink ref="J45" r:id="rId7"/>
    <hyperlink ref="J47" r:id="rId8"/>
    <hyperlink ref="J48" r:id="rId9"/>
    <hyperlink ref="J49" r:id="rId10"/>
    <hyperlink ref="J50" r:id="rId11"/>
    <hyperlink ref="J51" r:id="rId12"/>
    <hyperlink ref="J52" r:id="rId13"/>
    <hyperlink ref="J53" r:id="rId14"/>
    <hyperlink ref="J54" r:id="rId15"/>
    <hyperlink ref="J55" r:id="rId16"/>
    <hyperlink ref="J57" r:id="rId17"/>
    <hyperlink ref="J58" r:id="rId18"/>
    <hyperlink ref="J61" r:id="rId19"/>
    <hyperlink ref="J62" r:id="rId20"/>
    <hyperlink ref="J64" r:id="rId21"/>
    <hyperlink ref="J71" r:id="rId22"/>
    <hyperlink ref="J72" r:id="rId23"/>
    <hyperlink ref="J73" r:id="rId24"/>
    <hyperlink ref="J75" r:id="rId25"/>
    <hyperlink ref="J76" r:id="rId26"/>
    <hyperlink ref="J77" r:id="rId27"/>
    <hyperlink ref="J78" r:id="rId28"/>
    <hyperlink ref="J81" r:id="rId29"/>
    <hyperlink ref="J82" r:id="rId30"/>
    <hyperlink ref="J83" r:id="rId31"/>
    <hyperlink ref="J84" r:id="rId32"/>
    <hyperlink ref="J85" r:id="rId33"/>
    <hyperlink ref="J86" r:id="rId34"/>
    <hyperlink ref="J87" r:id="rId35"/>
    <hyperlink ref="J88" r:id="rId36"/>
    <hyperlink ref="J89" r:id="rId37"/>
    <hyperlink ref="J90" r:id="rId38"/>
    <hyperlink ref="J92" r:id="rId39"/>
    <hyperlink ref="J93" r:id="rId40"/>
    <hyperlink ref="J94" r:id="rId41"/>
    <hyperlink ref="J95" r:id="rId42"/>
    <hyperlink ref="J96" r:id="rId43"/>
    <hyperlink ref="J98" r:id="rId44"/>
    <hyperlink ref="J100" r:id="rId45"/>
    <hyperlink ref="J103" r:id="rId46"/>
    <hyperlink ref="J104" r:id="rId47"/>
    <hyperlink ref="J105" r:id="rId48"/>
    <hyperlink ref="J106" r:id="rId49"/>
    <hyperlink ref="J107" r:id="rId50"/>
    <hyperlink ref="J108" r:id="rId51"/>
    <hyperlink ref="J109" r:id="rId52"/>
    <hyperlink ref="J110" r:id="rId53"/>
    <hyperlink ref="J111" r:id="rId54"/>
    <hyperlink ref="J112" r:id="rId55"/>
    <hyperlink ref="J113" r:id="rId56"/>
    <hyperlink ref="J115" r:id="rId57"/>
    <hyperlink ref="J116" r:id="rId58"/>
    <hyperlink ref="J119" r:id="rId59"/>
    <hyperlink ref="J121" r:id="rId60"/>
    <hyperlink ref="J122" r:id="rId61"/>
    <hyperlink ref="J123" r:id="rId62"/>
    <hyperlink ref="J124" r:id="rId63"/>
    <hyperlink ref="J125" r:id="rId64"/>
    <hyperlink ref="J126" r:id="rId65"/>
    <hyperlink ref="J127" r:id="rId66"/>
    <hyperlink ref="J128" r:id="rId67"/>
    <hyperlink ref="J129" r:id="rId68"/>
    <hyperlink ref="J130" r:id="rId69"/>
    <hyperlink ref="J131" r:id="rId70"/>
    <hyperlink ref="J132" r:id="rId71"/>
    <hyperlink ref="J134" r:id="rId72"/>
    <hyperlink ref="J135" r:id="rId73"/>
    <hyperlink ref="J136" r:id="rId74"/>
    <hyperlink ref="J137" r:id="rId75"/>
    <hyperlink ref="J138" r:id="rId76"/>
    <hyperlink ref="J139" r:id="rId77"/>
    <hyperlink ref="J141" r:id="rId78"/>
    <hyperlink ref="J142" r:id="rId79"/>
    <hyperlink ref="J143" r:id="rId80"/>
    <hyperlink ref="J144" r:id="rId81"/>
    <hyperlink ref="J145" r:id="rId82"/>
    <hyperlink ref="J146" r:id="rId83"/>
    <hyperlink ref="J147" r:id="rId84"/>
    <hyperlink ref="J150" r:id="rId85"/>
    <hyperlink ref="J152" r:id="rId86"/>
    <hyperlink ref="J153" r:id="rId87"/>
    <hyperlink ref="J154" r:id="rId88"/>
    <hyperlink ref="J155" r:id="rId89"/>
    <hyperlink ref="J156" r:id="rId90"/>
    <hyperlink ref="J157" r:id="rId91"/>
    <hyperlink ref="J158" r:id="rId92"/>
    <hyperlink ref="J159" r:id="rId93"/>
    <hyperlink ref="J160" r:id="rId94"/>
    <hyperlink ref="J161" r:id="rId95"/>
    <hyperlink ref="J163" r:id="rId96"/>
    <hyperlink ref="J164" r:id="rId97"/>
    <hyperlink ref="J165" r:id="rId98"/>
    <hyperlink ref="J167" r:id="rId99"/>
    <hyperlink ref="J168" r:id="rId100"/>
    <hyperlink ref="J169" r:id="rId101"/>
    <hyperlink ref="J171" r:id="rId102"/>
    <hyperlink ref="J173" r:id="rId103"/>
    <hyperlink ref="J174" r:id="rId104"/>
    <hyperlink ref="J175" r:id="rId105"/>
    <hyperlink ref="J176" r:id="rId106"/>
    <hyperlink ref="J177" r:id="rId107"/>
    <hyperlink ref="J178" r:id="rId108"/>
    <hyperlink ref="J179" r:id="rId109"/>
    <hyperlink ref="J180" r:id="rId110"/>
    <hyperlink ref="J181" r:id="rId111"/>
    <hyperlink ref="J182" r:id="rId112"/>
    <hyperlink ref="J183" r:id="rId113"/>
    <hyperlink ref="J184" r:id="rId114"/>
    <hyperlink ref="J187" r:id="rId115"/>
    <hyperlink ref="J188" r:id="rId116"/>
    <hyperlink ref="J189" r:id="rId117"/>
    <hyperlink ref="J200" r:id="rId118"/>
    <hyperlink ref="J201" r:id="rId119"/>
    <hyperlink ref="J202" r:id="rId120"/>
    <hyperlink ref="J203" r:id="rId121"/>
    <hyperlink ref="J204" r:id="rId122"/>
    <hyperlink ref="J205" r:id="rId123"/>
    <hyperlink ref="J206" r:id="rId124"/>
    <hyperlink ref="J208" r:id="rId125"/>
    <hyperlink ref="J210" r:id="rId126"/>
    <hyperlink ref="J211" r:id="rId127"/>
    <hyperlink ref="J212" r:id="rId128"/>
    <hyperlink ref="J213" r:id="rId129"/>
    <hyperlink ref="J214" r:id="rId130"/>
    <hyperlink ref="J215" r:id="rId131"/>
    <hyperlink ref="J216" r:id="rId132"/>
    <hyperlink ref="J217" r:id="rId133"/>
    <hyperlink ref="J219" r:id="rId134"/>
    <hyperlink ref="J220" r:id="rId135"/>
    <hyperlink ref="J222" r:id="rId136"/>
    <hyperlink ref="J224" r:id="rId137"/>
    <hyperlink ref="J225" r:id="rId138"/>
    <hyperlink ref="J228" r:id="rId139"/>
    <hyperlink ref="J230" r:id="rId140"/>
    <hyperlink ref="J231" r:id="rId141"/>
    <hyperlink ref="J232" r:id="rId142"/>
    <hyperlink ref="J233" r:id="rId143"/>
    <hyperlink ref="J234" r:id="rId144"/>
    <hyperlink ref="J235" r:id="rId145"/>
    <hyperlink ref="J236" r:id="rId146"/>
    <hyperlink ref="J237" r:id="rId147"/>
    <hyperlink ref="J238" r:id="rId148"/>
    <hyperlink ref="J240" r:id="rId149"/>
    <hyperlink ref="J241" r:id="rId150"/>
    <hyperlink ref="J242" r:id="rId151"/>
    <hyperlink ref="J243" r:id="rId152"/>
    <hyperlink ref="J245" r:id="rId153"/>
    <hyperlink ref="J246" r:id="rId154"/>
    <hyperlink ref="J247" r:id="rId155"/>
    <hyperlink ref="J249" r:id="rId156"/>
    <hyperlink ref="J251" r:id="rId157"/>
    <hyperlink ref="J252" r:id="rId158"/>
    <hyperlink ref="J253" r:id="rId159"/>
    <hyperlink ref="J254" r:id="rId160"/>
    <hyperlink ref="J258" r:id="rId161"/>
    <hyperlink ref="J259" r:id="rId162"/>
    <hyperlink ref="J260" r:id="rId163"/>
    <hyperlink ref="J261" r:id="rId164"/>
    <hyperlink ref="J263" r:id="rId165"/>
    <hyperlink ref="J264" r:id="rId166"/>
    <hyperlink ref="J265" r:id="rId167"/>
    <hyperlink ref="J266" r:id="rId168"/>
    <hyperlink ref="J267" r:id="rId169"/>
    <hyperlink ref="J268" r:id="rId170"/>
    <hyperlink ref="J269" r:id="rId171"/>
    <hyperlink ref="J271" r:id="rId172"/>
    <hyperlink ref="J275" r:id="rId173"/>
    <hyperlink ref="J277" r:id="rId174"/>
    <hyperlink ref="J278" r:id="rId175"/>
    <hyperlink ref="J281" r:id="rId176"/>
    <hyperlink ref="J282" r:id="rId177"/>
    <hyperlink ref="J286" r:id="rId178"/>
    <hyperlink ref="J287" r:id="rId179"/>
    <hyperlink ref="J288" r:id="rId180"/>
    <hyperlink ref="J290" r:id="rId181"/>
    <hyperlink ref="J291" r:id="rId182"/>
    <hyperlink ref="J292" r:id="rId183"/>
    <hyperlink ref="J293" r:id="rId184"/>
    <hyperlink ref="J294" r:id="rId185"/>
    <hyperlink ref="J295" r:id="rId186"/>
    <hyperlink ref="J296" r:id="rId187"/>
    <hyperlink ref="J298" r:id="rId188"/>
    <hyperlink ref="J299" r:id="rId189"/>
    <hyperlink ref="J301" r:id="rId190"/>
    <hyperlink ref="J303" r:id="rId191"/>
    <hyperlink ref="J306" r:id="rId192"/>
    <hyperlink ref="J307" r:id="rId193"/>
    <hyperlink ref="J310" r:id="rId194"/>
    <hyperlink ref="J312" r:id="rId195"/>
    <hyperlink ref="J314" r:id="rId196"/>
    <hyperlink ref="J315" r:id="rId197"/>
    <hyperlink ref="J316" r:id="rId198"/>
    <hyperlink ref="J317" r:id="rId199"/>
    <hyperlink ref="J318" r:id="rId200"/>
    <hyperlink ref="J319" r:id="rId201"/>
    <hyperlink ref="J320" r:id="rId202"/>
    <hyperlink ref="J323" r:id="rId203"/>
    <hyperlink ref="J325" r:id="rId204"/>
    <hyperlink ref="J326" r:id="rId205"/>
    <hyperlink ref="J329" r:id="rId206"/>
    <hyperlink ref="J330" r:id="rId207"/>
    <hyperlink ref="J331" r:id="rId208"/>
    <hyperlink ref="J333" r:id="rId209"/>
    <hyperlink ref="J334" r:id="rId210"/>
    <hyperlink ref="J335" r:id="rId211"/>
    <hyperlink ref="J336" r:id="rId212"/>
    <hyperlink ref="J337" r:id="rId213"/>
    <hyperlink ref="J338" r:id="rId214"/>
    <hyperlink ref="J339" r:id="rId215"/>
    <hyperlink ref="J341" r:id="rId216"/>
    <hyperlink ref="J342" r:id="rId217"/>
    <hyperlink ref="J343" r:id="rId218"/>
    <hyperlink ref="J344" r:id="rId219"/>
    <hyperlink ref="J345" r:id="rId220"/>
    <hyperlink ref="J346" r:id="rId221"/>
    <hyperlink ref="J347" r:id="rId222"/>
    <hyperlink ref="J348" r:id="rId223"/>
    <hyperlink ref="J350" r:id="rId224"/>
    <hyperlink ref="J351" r:id="rId225"/>
    <hyperlink ref="J352" r:id="rId226"/>
    <hyperlink ref="J353" r:id="rId227"/>
    <hyperlink ref="J354" r:id="rId228"/>
    <hyperlink ref="J356" r:id="rId229"/>
    <hyperlink ref="J357" r:id="rId230"/>
    <hyperlink ref="J358" r:id="rId231"/>
    <hyperlink ref="J359" r:id="rId232"/>
    <hyperlink ref="J360" r:id="rId233"/>
    <hyperlink ref="J361" r:id="rId234"/>
    <hyperlink ref="J362" r:id="rId235"/>
    <hyperlink ref="J363" r:id="rId236"/>
    <hyperlink ref="J364" r:id="rId237"/>
    <hyperlink ref="J365" r:id="rId238"/>
    <hyperlink ref="J366" r:id="rId239"/>
    <hyperlink ref="J368" r:id="rId240"/>
    <hyperlink ref="J369" r:id="rId241"/>
    <hyperlink ref="J370" r:id="rId242"/>
    <hyperlink ref="J371" r:id="rId243"/>
    <hyperlink ref="J373" r:id="rId244"/>
    <hyperlink ref="J374" r:id="rId245"/>
    <hyperlink ref="J375" r:id="rId246"/>
    <hyperlink ref="J376" r:id="rId247"/>
    <hyperlink ref="J377" r:id="rId248"/>
    <hyperlink ref="J378" r:id="rId249"/>
    <hyperlink ref="J379" r:id="rId250"/>
    <hyperlink ref="J380" r:id="rId251"/>
    <hyperlink ref="J381" r:id="rId252"/>
    <hyperlink ref="J382" r:id="rId253"/>
    <hyperlink ref="J383" r:id="rId254"/>
    <hyperlink ref="J385" r:id="rId255"/>
    <hyperlink ref="J386" r:id="rId256"/>
    <hyperlink ref="J387" r:id="rId257"/>
    <hyperlink ref="J388" r:id="rId258"/>
    <hyperlink ref="J389" r:id="rId259"/>
    <hyperlink ref="J390" r:id="rId260"/>
    <hyperlink ref="J392" r:id="rId261"/>
    <hyperlink ref="J394" r:id="rId262"/>
    <hyperlink ref="J395" r:id="rId263"/>
    <hyperlink ref="J396" r:id="rId264"/>
    <hyperlink ref="J397" r:id="rId265"/>
    <hyperlink ref="J398" r:id="rId266"/>
    <hyperlink ref="J399" r:id="rId267"/>
    <hyperlink ref="J400" r:id="rId268"/>
    <hyperlink ref="J402" r:id="rId269"/>
    <hyperlink ref="J403" r:id="rId270"/>
    <hyperlink ref="J405" r:id="rId271"/>
    <hyperlink ref="J406" r:id="rId272"/>
    <hyperlink ref="J407" r:id="rId273"/>
    <hyperlink ref="J408" r:id="rId274"/>
    <hyperlink ref="J412" r:id="rId275"/>
    <hyperlink ref="J413" r:id="rId276"/>
    <hyperlink ref="J414" r:id="rId277"/>
    <hyperlink ref="J415" r:id="rId278"/>
    <hyperlink ref="J416" r:id="rId279"/>
    <hyperlink ref="J417" r:id="rId280"/>
    <hyperlink ref="J418" r:id="rId281"/>
    <hyperlink ref="J419" r:id="rId282"/>
    <hyperlink ref="J420" r:id="rId283"/>
    <hyperlink ref="K134" r:id="rId284" display="http://pmn.plantcyc.org/PLANT/NEW-IMAGE?type=COMPOUND&amp;object=BETAINE"/>
    <hyperlink ref="K150" r:id="rId285" display="http://pmn.plantcyc.org/PLANT/NEW-IMAGE?type=COMPOUND&amp;object=CYS"/>
    <hyperlink ref="K152" r:id="rId286" display="http://pmn.plantcyc.org/PLANT/NEW-IMAGE?type=COMPOUND&amp;object=CYSTINE"/>
    <hyperlink ref="K220" r:id="rId287" display="http://pmn.plantcyc.org/PLANT/NEW-IMAGE?type=COMPOUND&amp;object=GLY"/>
    <hyperlink ref="K304" r:id="rId288" display="http://pmn.plantcyc.org/PLANT/NEW-IMAGE?type=COMPOUND&amp;object=ACETYLSERINE"/>
    <hyperlink ref="K325" r:id="rId289" display="http://pmn.plantcyc.org/PLANT/NEW-IMAGE?type=COMPOUND&amp;object=ACETYLSERINE"/>
    <hyperlink ref="K369" r:id="rId290" display="http://pmn.plantcyc.org/PLANT/NEW-IMAGE?type=COMPOUND&amp;object=SER"/>
    <hyperlink ref="K374" r:id="rId291" display="http://pmn.plantcyc.org/PLANT/NEW-IMAGE?type=COMPOUND&amp;object=CPD-397"/>
    <hyperlink ref="K372" r:id="rId292" display="http://pmn.plantcyc.org/PLANT/NEW-IMAGE?type=COMPOUND&amp;object=S-METHYL-L-CYSTEINE"/>
    <hyperlink ref="K71" r:id="rId293" display="http://pmn.plantcyc.org/PLANT/NEW-IMAGE?type=COMPOUND&amp;object=CPD-2222"/>
    <hyperlink ref="K92" r:id="rId294" display="http://pmn.plantcyc.org/PLANT/NEW-IMAGE?type=COMPOUND&amp;object=P-HYDROXY-PHENYLPYRUVATE"/>
    <hyperlink ref="K337" r:id="rId295" display="http://pmn.plantcyc.org/PLANT/NEW-IMAGE?type=COMPOUND&amp;object=PHENYLETHYLAMINE"/>
    <hyperlink ref="K339" r:id="rId296" display="http://pmn.plantcyc.org/PLANT/NEW-IMAGE?type=COMPOUND&amp;object=PHE"/>
    <hyperlink ref="K342" r:id="rId297" display="http://pmn.plantcyc.org/PLANT/NEW-IMAGE?type=COMPOUND&amp;object=PHENYL-PYRUVATE"/>
    <hyperlink ref="K357" r:id="rId298" display="http://pmn.plantcyc.org/PLANT/NEW-IMAGE?type=COMPOUND&amp;object=QUINATE"/>
    <hyperlink ref="K370" r:id="rId299" display="http://pmn.plantcyc.org/PLANT/NEW-IMAGE?type=COMPOUND&amp;object=SEROTONIN"/>
    <hyperlink ref="K371" r:id="rId300" display="http://pmn.plantcyc.org/PLANT/NEW-IMAGE?type=COMPOUND&amp;object=SHIKIMATE"/>
    <hyperlink ref="K398" r:id="rId301" display="http://pmn.plantcyc.org/PLANT/NEW-IMAGE?type=COMPOUND&amp;object=TRP"/>
    <hyperlink ref="K400" r:id="rId302" display="http://pmn.plantcyc.org/PLANT/NEW-IMAGE?type=COMPOUND&amp;object=TYR"/>
    <hyperlink ref="K397" r:id="rId303" display="http://pmn.plantcyc.org/PLANT/NEW-IMAGE?type=COMPOUND&amp;object=TRYPTAMINE"/>
    <hyperlink ref="K399" r:id="rId304" display="http://pmn.plantcyc.org/PLANT/NEW-IMAGE?type=COMPOUND&amp;object=TYRAMINE"/>
    <hyperlink ref="K47" r:id="rId305" display="http://pmn.plantcyc.org/PLANT/NEW-IMAGE?type=COMPOUND&amp;object=CPD-468"/>
    <hyperlink ref="K113" r:id="rId306" display="http://pmn.plantcyc.org/PLANT/NEW-IMAGE?type=COMPOUND&amp;object=L-ALPHA-ALANINE"/>
    <hyperlink ref="K129" r:id="rId307" display="http://pmn.plantcyc.org/PLANT/NEW-IMAGE?type=COMPOUND&amp;object=ASN"/>
    <hyperlink ref="K130" r:id="rId308" display="http://pmn.plantcyc.org/PLANT/NEW-IMAGE?type=COMPOUND&amp;object=L-ASPARTATE"/>
    <hyperlink ref="K233" r:id="rId309" display="http://pmn.plantcyc.org/PLANT/NEW-IMAGE?type=COMPOUND&amp;object=HOMO-SER"/>
    <hyperlink ref="K261" r:id="rId310" display="http://pmn.plantcyc.org/PLANT/NEW-IMAGE?type=COMPOUND&amp;object=LYS"/>
    <hyperlink ref="K269" r:id="rId311" display="http://pmn.plantcyc.org/PLANT/NEW-IMAGE?type=COMPOUND&amp;object=MET"/>
    <hyperlink ref="K271" r:id="rId312" display="http://pmn.plantcyc.org/PLANT/NEW-IMAGE?type=COMPOUND&amp;object=L-Methionine-sulfoxides"/>
    <hyperlink ref="K281" r:id="rId313" display="http://pmn.plantcyc.org/PLANT/NEW-IMAGE?type=COMPOUND&amp;object=N-ACETYL-L-LYSINE"/>
    <hyperlink ref="K364" r:id="rId314" display="http://pmn.plantcyc.org/PLANT/NEW-IMAGE?type=COMPOUND&amp;object=SACCHAROPINE"/>
    <hyperlink ref="K365" r:id="rId315" display="http://pmn.plantcyc.org/PLANT/NEW-IMAGE?type=COMPOUND&amp;object=ADENOSYL-HOMO-CYS"/>
    <hyperlink ref="K366" r:id="rId316" display="http://pmn.plantcyc.org/PLANT/NEW-IMAGE?type=COMPOUND&amp;object=S-ADENOSYLMETHIONINE"/>
    <hyperlink ref="K390" r:id="rId317" display="http://pmn.plantcyc.org/PLANT/NEW-IMAGE?type=COMPOUND&amp;object=THR"/>
    <hyperlink ref="K13" r:id="rId318" display="http://pmn.plantcyc.org/PLANT/NEW-IMAGE?type=COMPOUND&amp;object=CPD-313"/>
    <hyperlink ref="K48" r:id="rId319" display="http://pmn.plantcyc.org/PLANT/NEW-IMAGE?type=COMPOUND&amp;object=2-Aminobutyrate"/>
    <hyperlink ref="K89" r:id="rId320" display="http://pmn.plantcyc.org/PLANT/NEW-IMAGE?type=COMPOUND&amp;object=4-HYDROXY-BUTYRATE"/>
    <hyperlink ref="K127" r:id="rId321" display="http://pmn.plantcyc.org/PLANT/NEW-IMAGE?type=COMPOUND&amp;object=ARG"/>
    <hyperlink ref="K128" r:id="rId322" display="http://pmn.plantcyc.org/PLANT/NEW-IMAGE?type=COMPOUND&amp;object=L-ARGININO-SUCCINATE"/>
    <hyperlink ref="K147" r:id="rId323" display="http://pmn.plantcyc.org/PLANT/NEW-IMAGE?type=COMPOUND&amp;object=L-CITRULLINE"/>
    <hyperlink ref="K184" r:id="rId324" display="http://pmn.plantcyc.org/PLANT/NEW-IMAGE?type=COMPOUND&amp;object=4-AMINO-BUTYRATE"/>
    <hyperlink ref="K206" r:id="rId325" display="http://pmn.plantcyc.org/PLANT/NEW-IMAGE?type=COMPOUND&amp;object=GLT"/>
    <hyperlink ref="K208" r:id="rId326" display="http://pmn.plantcyc.org/PLANT/NEW-IMAGE?type=COMPOUND&amp;object=GLN"/>
    <hyperlink ref="K231" r:id="rId327" display="http://pmn.plantcyc.org/PLANT/NEW-IMAGE?type=COMPOUND&amp;object=HIS"/>
    <hyperlink ref="K295" r:id="rId328" display="http://pmn.plantcyc.org/PLANT/NEW-IMAGE?type=COMPOUND&amp;object=ACETYL-GLU"/>
    <hyperlink ref="K310" r:id="rId329" display="http://pmn.plantcyc.org/PLANT/NEW-IMAGE?type=COMPOUND&amp;object=N-ALPHA-ACETYLORNITHINE"/>
    <hyperlink ref="K329" r:id="rId330" display="http://pmn.plantcyc.org/PLANT/NEW-IMAGE?type=COMPOUND&amp;object=L-ORNITHINE"/>
    <hyperlink ref="K348" r:id="rId331" display="http://pmn.plantcyc.org/PLANT/NEW-IMAGE?type=COMPOUND&amp;object=PRO"/>
    <hyperlink ref="K395" r:id="rId332" display="http://pmn.plantcyc.org/PLANT/NEW-IMAGE?type=COMPOUND&amp;object=Protein-hydroxyprolines"/>
    <hyperlink ref="K247" r:id="rId333" display="http://pmn.plantcyc.org/PLANT/NEW-IMAGE?type=COMPOUND&amp;object=ILE"/>
    <hyperlink ref="K45" r:id="rId334" display="http://pmn.plantcyc.org/PLANT/NEW-IMAGE?type=COMPOUND&amp;object=DIOH-ISOVALERATE"/>
    <hyperlink ref="K78" r:id="rId335" display="http://pmn.plantcyc.org/PLANT/NEW-IMAGE?type=COMPOUND&amp;object=CPD-12175"/>
    <hyperlink ref="K81" r:id="rId336" display="http://pmn.plantcyc.org/PLANT/NEW-IMAGE?type=COMPOUND&amp;object=2-KETO-ISOVALERATE"/>
    <hyperlink ref="K82" r:id="rId337" display="http://pmn.plantcyc.org/PLANT/NEW-IMAGE?type=COMPOUND&amp;object=2-KETO-3-METHYL-VALERATE"/>
    <hyperlink ref="K94" r:id="rId338" display="http://pmn.plantcyc.org/PLANT/NEW-IMAGE?type=COMPOUND&amp;object=2K-4CH3-PENTANOATE&amp;redirect=T"/>
    <hyperlink ref="K254" r:id="rId339" display="http://pmn.plantcyc.org/PLANT/NEW-IMAGE?type=COMPOUND&amp;object=LEU"/>
    <hyperlink ref="K274" r:id="rId340" display="http://pmn.plantcyc.org/PLANT/NEW-IMAGE?type=COMPOUND&amp;object=CPD-2461"/>
    <hyperlink ref="K408" r:id="rId341" display="http://pmn.plantcyc.org/PLANT/NEW-IMAGE?type=COMPOUND&amp;object=VAL"/>
    <hyperlink ref="K62" r:id="rId342" display="http://pmn.plantcyc.org/PLANT/NEW-IMAGE?type=COMPOUND&amp;object=3-CARBOXY-3-HYDROXY-ISOCAPROATE"/>
    <hyperlink ref="K96" r:id="rId343" display="http://pmn.plantcyc.org/PLANT/NEW-IMAGE?type=COMPOUND&amp;object=5-METHYLTHIOADENOSINE"/>
    <hyperlink ref="K112" r:id="rId344" display="http://pmn.plantcyc.org/PLANT/NEW-IMAGE?type=COMPOUND&amp;object=AGMATHINE"/>
    <hyperlink ref="K351" r:id="rId345" display="http://pmn.plantcyc.org/PLANT/NEW-IMAGE?type=COMPOUND&amp;object=PUTRESCINE"/>
    <hyperlink ref="K376" r:id="rId346" display="http://pmn.plantcyc.org/PLANT/NEW-IMAGE?type=COMPOUND&amp;object=SPERMIDINE"/>
    <hyperlink ref="K98" r:id="rId347" display="http://pmn.plantcyc.org/PLANT/NEW-IMAGE?type=COMPOUND&amp;object=5-OXOPROLINE"/>
    <hyperlink ref="K211" r:id="rId348" display="http://pmn.plantcyc.org/PLANT/NEW-IMAGE?type=COMPOUND&amp;object=GLUTATHIONE"/>
    <hyperlink ref="K212" r:id="rId349" display="http://pmn.plantcyc.org/PLANT/NEW-IMAGE?type=COMPOUND&amp;object=GLUTATHIONE"/>
    <hyperlink ref="K178" r:id="rId350" display="http://pmn.plantcyc.org/PLANT/NEW-IMAGE?type=COMPOUND&amp;object=FRUCTOSE-6P"/>
    <hyperlink ref="K203" r:id="rId351" display="http://pmn.plantcyc.org/PLANT/NEW-IMAGE?type=COMPOUND&amp;object=CPD-3607"/>
    <hyperlink ref="K204" r:id="rId352" display="http://pmn.plantcyc.org/PLANT/NEW-IMAGE?type=COMPOUND&amp;object=ALPHA-GLC-6-P"/>
    <hyperlink ref="K205" r:id="rId353" display="http://pmn.plantcyc.org/PLANT/NEW-IMAGE?type=COMPOUND&amp;object=GLUCURONATE"/>
    <hyperlink ref="K244" r:id="rId354" display="http://pmn.plantcyc.org/PLANT/NEW-IMAGE?type=COMPOUND&amp;object=FRUCTOSE-16-DIPHOSPHATE"/>
    <hyperlink ref="K253" r:id="rId355" display="http://pmn.plantcyc.org/PLANT/NEW-IMAGE?type=COMPOUND&amp;object=L-LACTATE"/>
    <hyperlink ref="K356" r:id="rId356" display="http://pmn.plantcyc.org/PLANT/NEW-IMAGE?type=COMPOUND&amp;object=PYRUVATE"/>
    <hyperlink ref="K121" r:id="rId357" display="http://pmn.plantcyc.org/PLANT/NEW-IMAGE?type=COMPOUND&amp;object=2-ketoglutarate"/>
    <hyperlink ref="K146" r:id="rId358" display="http://pmn.plantcyc.org/PLANT/NEW-IMAGE?type=COMPOUND&amp;object=CIT"/>
    <hyperlink ref="K179" r:id="rId359" display="http://pmn.plantcyc.org/PLANT/NEW-IMAGE?type=COMPOUND&amp;object=FUM"/>
    <hyperlink ref="K245" r:id="rId360" display="http://pmn.plantcyc.org/PLANT/NEW-IMAGE?type=COMPOUND&amp;object=threo-ds-iso-citrate"/>
    <hyperlink ref="K263" r:id="rId361" display="http://pmn.plantcyc.org/PLANT/NEW-IMAGE?type=COMPOUND&amp;object=MAL"/>
    <hyperlink ref="K380" r:id="rId362" display="http://pmn.plantcyc.org/PLANT/NEW-IMAGE?type=COMPOUND&amp;object=SUC"/>
    <hyperlink ref="K333" r:id="rId363" display="http://pmn.plantcyc.org/PLANT/NEW-IMAGE?type=COMPOUND&amp;object=OXALATE"/>
    <hyperlink ref="K213" r:id="rId364" display="http://pmn.plantcyc.org/PLANT/NEW-IMAGE?type=COMPOUND&amp;object=GLYCERATE"/>
    <hyperlink ref="K123" r:id="rId365" display="http://pmn.plantcyc.org/PLANT/NEW-IMAGE?type=COMPOUND&amp;object=D-ARABINOSE"/>
    <hyperlink ref="K169" r:id="rId366" display="http://pmn.plantcyc.org/PLANT/NEW-IMAGE?type=COMPOUND&amp;object=2-C-METHYL-D-ERYTHRITOL-4-PHOSPHATE"/>
    <hyperlink ref="K202" r:id="rId367" display="http://pmn.plantcyc.org/PLANT/NEW-IMAGE?type=COMPOUND&amp;object=N-ACETYL-D-GLUCOSAMINE-6-P"/>
    <hyperlink ref="K292" r:id="rId368" display="http://pmn.plantcyc.org/PLANT/NEW-IMAGE?type=COMPOUND&amp;object=N-acetyl-D-glucosamine"/>
    <hyperlink ref="K293" r:id="rId369" display="http://pmn.plantcyc.org/PLANT/NEW-IMAGE?type=COMPOUND&amp;object=N-ACETYL-D-GLUCOSAMINE-1-P"/>
    <hyperlink ref="K294" r:id="rId370" display="http://pmn.plantcyc.org/PLANT/NEW-IMAGE?type=COMPOUND&amp;object=N-ACETYL-D-GLUCOSAMINE-6-P"/>
    <hyperlink ref="K362" r:id="rId371" display="http://pmn.plantcyc.org/PLANT/NEW-IMAGE?type=COMPOUND&amp;object=RIBOSE"/>
    <hyperlink ref="K363" r:id="rId372" display="http://pmn.plantcyc.org/PLANT/NEW-IMAGE?type=COMPOUND&amp;object=Ribuloses"/>
    <hyperlink ref="K388" r:id="rId373" display="http://pmn.plantcyc.org/PLANT/NEW-IMAGE?type=COMPOUND&amp;object=CPD-6995"/>
    <hyperlink ref="K418" r:id="rId374" display="http://pmn.plantcyc.org/PLANT/NEW-IMAGE?type=COMPOUND&amp;object=XYLITOL"/>
    <hyperlink ref="K420" r:id="rId375" display="http://pmn.plantcyc.org/PLANT/NEW-IMAGE?type=COMPOUND&amp;object=XYLOSE"/>
    <hyperlink ref="K242" r:id="rId376" display="http://pmn.plantcyc.org/PLANT/NEW-IMAGE?type=COMPOUND&amp;object=1-L-MYO-INOSITOL-1-P"/>
    <hyperlink ref="K243" r:id="rId377" display="http://pmn.plantcyc.org/PLANT/NEW-IMAGE?type=COMPOUND&amp;object=CPD-6746"/>
    <hyperlink ref="K277" r:id="rId378" display="http://pmn.plantcyc.org/PLANT/NEW-IMAGE?type=COMPOUND&amp;object=MYO-INOSITOL"/>
    <hyperlink ref="K17" r:id="rId379" display="http://pmn.plantcyc.org/PLANT/NEW-IMAGE?type=COMPOUND&amp;object=1-KESTOTRIOSE"/>
    <hyperlink ref="K74" r:id="rId380" display="http://pmn.plantcyc.org/PLANT/NEW-IMAGE?type=COMPOUND&amp;object=KDO"/>
    <hyperlink ref="K177" r:id="rId381" display="http://pmn.plantcyc.org/PLANT/NEW-IMAGE?type=COMPOUND&amp;object=Fructose"/>
    <hyperlink ref="K180" r:id="rId382" display="http://pmn.plantcyc.org/PLANT/NEW-IMAGE?type=COMPOUND&amp;object=CPD-458"/>
    <hyperlink ref="K183" r:id="rId383" display="http://pmn.plantcyc.org/PLANT/NEW-IMAGE?type=COMPOUND&amp;object=L-GALACTOSE"/>
    <hyperlink ref="K265" r:id="rId384" display="http://pmn.plantcyc.org/PLANT/NEW-IMAGE?type=COMPOUND&amp;object=MALTOSE"/>
    <hyperlink ref="K266" r:id="rId385" display="http://pmn.plantcyc.org/PLANT/NEW-IMAGE?type=COMPOUND&amp;object=MANNITOL"/>
    <hyperlink ref="K267" r:id="rId386" display="http://pmn.plantcyc.org/PLANT/NEW-IMAGE?type=COMPOUND&amp;object=L-mannose"/>
    <hyperlink ref="K268" r:id="rId387" display="http://pmn.plantcyc.org/PLANT/NEW-IMAGE?type=COMPOUND&amp;object=MANNOSE-6P"/>
    <hyperlink ref="K358" r:id="rId388" display="http://pmn.plantcyc.org/PLANT/NEW-IMAGE?type=COMPOUND&amp;object=CPD-1099"/>
    <hyperlink ref="K375" r:id="rId389" display="http://pmn.plantcyc.org/PLANT/NEW-IMAGE?type=COMPOUND&amp;object=SORBITOL"/>
    <hyperlink ref="K378" r:id="rId390" display="http://pmn.plantcyc.org/PLANT/NEW-IMAGE?type=COMPOUND&amp;object=CPD-170"/>
    <hyperlink ref="K382" r:id="rId391" display="http://pmn.plantcyc.org/PLANT/NEW-IMAGE?type=COMPOUND&amp;object=SUCROSE"/>
    <hyperlink ref="K414" r:id="rId392" display="http://pmn.plantcyc.org/PLANT/NEW-IMAGE?type=COMPOUND&amp;object=CPD-8065"/>
    <hyperlink ref="K12" r:id="rId393" display="http://pmn.plantcyc.org/PLANT/NEW-IMAGE?type=COMPOUND&amp;object=NYSTOSE"/>
    <hyperlink ref="K201" r:id="rId394" display="http://pmn.plantcyc.org/PLANT/NEW-IMAGE?type=COMPOUND&amp;object=GLUCONATE"/>
    <hyperlink ref="K126" r:id="rId395" display="http://pmn.plantcyc.org/PLANT/NEW-IMAGE?type=COMPOUND&amp;object=ARACHIDIC_ACID"/>
    <hyperlink ref="K139" r:id="rId396" display="http://pmn.plantcyc.org/PLANT/NEW-IMAGE?type=COMPOUND&amp;object=CPD-195"/>
    <hyperlink ref="K145" r:id="rId397" display="http://pmn.plantcyc.org/PLANT/NEW-IMAGE?type=COMPOUND&amp;object=CPD-9247"/>
    <hyperlink ref="K159" r:id="rId398" display="http://pmn.plantcyc.org/PLANT/NEW-IMAGE?type=COMPOUND&amp;object=CPD-8120"/>
    <hyperlink ref="K166" r:id="rId399" display="http://pmn.plantcyc.org/PLANT/NEW-IMAGE?type=COMPOUND&amp;object=CPD-12189"/>
    <hyperlink ref="K258" r:id="rId400" display="http://pmn.plantcyc.org/PLANT/NEW-IMAGE?type=COMPOUND&amp;object=LINOLEIC_ACID"/>
    <hyperlink ref="K259" r:id="rId401" display="http://pmn.plantcyc.org/PLANT/NEW-IMAGE?type=COMPOUND&amp;object=CPD-8117"/>
    <hyperlink ref="K326" r:id="rId402" display="http://pmn.plantcyc.org/PLANT/NEW-IMAGE?type=COMPOUND&amp;object=OLEATE-CPD"/>
    <hyperlink ref="K334" r:id="rId403" display="http://pmn.plantcyc.org/PLANT/NEW-IMAGE?type=COMPOUND&amp;object=PALMITATE"/>
    <hyperlink ref="K14" r:id="rId404" display="http://pmn.plantcyc.org/PLANT/NEW-IMAGE?type=COMPOUND&amp;object=CPD-13086"/>
    <hyperlink ref="K214" r:id="rId405" display="http://pmn.plantcyc.org/PLANT/NEW-IMAGE?type=COMPOUND&amp;object=GLYCEROL"/>
    <hyperlink ref="K40" r:id="rId406" display="http://pmn.plantcyc.org/PLANT/NEW-IMAGE?type=COMPOUND&amp;object=2-Acylglycero-Phosphocholines"/>
    <hyperlink ref="K41" r:id="rId407" display="http://pmn.plantcyc.org/PLANT/NEW-IMAGE?type=COMPOUND&amp;object=2-Lysophosphatidylcholines"/>
    <hyperlink ref="K215" r:id="rId408" display="http://pmn.plantcyc.org/PLANT/NEW-IMAGE?type=COMPOUND&amp;object=GLYCEROL-3P"/>
    <hyperlink ref="K219" r:id="rId409" display="http://pmn.plantcyc.org/PLANT/NEW-IMAGE?type=COMPOUND&amp;object=SN-3-GLYCEROPHOSPHOCHOLINE"/>
    <hyperlink ref="K344" r:id="rId410" display="http://pmn.plantcyc.org/PLANT/NEW-IMAGE?type=COMPOUND&amp;object=PHOSPHORYL-ETHANOLAMINE"/>
    <hyperlink ref="K142" r:id="rId411" display="http://pmn.plantcyc.org/PLANT/NEW-IMAGE?type=COMPOUND&amp;object=CHOLINE"/>
    <hyperlink ref="K143" r:id="rId412" display="http://pmn.plantcyc.org/PLANT/NEW-IMAGE?type=COMPOUND&amp;object=PHOSPHORYL-CHOLINE"/>
    <hyperlink ref="K171" r:id="rId413" display="http://pmn.plantcyc.org/PLANT/NEW-IMAGE?type=COMPOUND&amp;object=ETHANOL-AMINE"/>
    <hyperlink ref="K135" r:id="rId414" display="http://pmn.plantcyc.org/PLANT/NEW-IMAGE?type=COMPOUND&amp;object=CPD-4143"/>
    <hyperlink ref="K137" r:id="rId415" display="http://pmn.plantcyc.org/PLANT/NEW-IMAGE?type=COMPOUND&amp;object=CPD-707"/>
    <hyperlink ref="K76" r:id="rId416" display="http://pmn.plantcyc.org/PLANT/NEW-IMAGE?type=COMPOUND&amp;object=Hydroxy-Butyrates"/>
    <hyperlink ref="K264" r:id="rId417" display="http://pmn.plantcyc.org/PLANT/NEW-IMAGE?type=COMPOUND&amp;object=MALONATE"/>
    <hyperlink ref="K346" r:id="rId418" display="http://pmn.plantcyc.org/PLANT/NEW-IMAGE?type=COMPOUND&amp;object=CPD-205"/>
    <hyperlink ref="K379" r:id="rId419" display="http://pmn.plantcyc.org/PLANT/NEW-IMAGE?type=COMPOUND&amp;object=CPD0-1264"/>
    <hyperlink ref="K210" r:id="rId420" display="http://pmn.plantcyc.org/PLANT/NEW-IMAGE?type=COMPOUND&amp;object=GLUTARATE"/>
    <hyperlink ref="K58" r:id="rId421" display="http://pmn.plantcyc.org/PLANT/NEW-IMAGE?type=COMPOUND&amp;object=CPD-381"/>
    <hyperlink ref="K336" r:id="rId422" display="http://pmn.plantcyc.org/PLANT/NEW-IMAGE?type=COMPOUND&amp;object=PANTOTHENATE"/>
    <hyperlink ref="K315" r:id="rId423" display="http://pmn.plantcyc.org/PLANT/NEW-IMAGE?type=COMPOUND&amp;object=NIACINAMIDE"/>
    <hyperlink ref="K316" r:id="rId424" display="http://pmn.plantcyc.org/PLANT/NEW-IMAGE?type=COMPOUND&amp;object=NAD"/>
    <hyperlink ref="K317" r:id="rId425" display="http://pmn.plantcyc.org/PLANT/NEW-IMAGE?type=COMPOUND&amp;object=NICOTINAMIDE_NUCLEOTIDE"/>
    <hyperlink ref="K318" r:id="rId426" display="http://pmn.plantcyc.org/PLANT/NEW-IMAGE?type=COMPOUND&amp;object=NICOTINAMIDE_RIBOSE"/>
    <hyperlink ref="K319" r:id="rId427" display="http://pmn.plantcyc.org/PLANT/NEW-IMAGE?type=COMPOUND&amp;object=NIACINE"/>
    <hyperlink ref="K320" r:id="rId428" display="http://pmn.plantcyc.org/PLANT/NEW-IMAGE?type=COMPOUND&amp;object=NICOTINAMIDE_RIBOSE"/>
    <hyperlink ref="K396" r:id="rId429" display="http://pmn.plantcyc.org/PLANT/NEW-IMAGE?type=COMPOUND&amp;object=METHYLNICOTINATE"/>
    <hyperlink ref="K343" r:id="rId430" display="http://pmn.plantcyc.org/PLANT/NEW-IMAGE?type=COMPOUND&amp;object=Pi"/>
    <hyperlink ref="K141" r:id="rId431" display="http://pmn.plantcyc.org/PLANT/NEW-IMAGE?type=COMPOUND&amp;object=DL-CARNITINE"/>
    <hyperlink ref="K175" r:id="rId432" display="http://pmn.plantcyc.org/PLANT/NEW-IMAGE?type=COMPOUND&amp;object=FAD"/>
    <hyperlink ref="K360" r:id="rId433" display="http://pmn.plantcyc.org/PLANT/NEW-IMAGE?type=COMPOUND&amp;object=RIBOFLAVIN"/>
    <hyperlink ref="K176" r:id="rId434" display="http://pmn.plantcyc.org/PLANT/NEW-IMAGE?type=COMPOUND&amp;object=FMN"/>
    <hyperlink ref="K157" r:id="rId435" display="http://pmn.plantcyc.org/PLANT/NEW-IMAGE?type=COMPOUND&amp;object=L-DEHYDRO-ASCORBATE"/>
    <hyperlink ref="K200" r:id="rId436" display="http://pmn.plantcyc.org/PLANT/NEW-IMAGE?type=COMPOUND&amp;object=D-GLUCARATE"/>
    <hyperlink ref="K389" r:id="rId437" display="http://pmn.plantcyc.org/PLANT/NEW-IMAGE?type=COMPOUND&amp;object=L-THREONATE"/>
    <hyperlink ref="K387" r:id="rId438" display="http://pmn.plantcyc.org/PLANT/NEW-IMAGE?type=COMPOUND&amp;object=THIAMINE"/>
    <hyperlink ref="K122" r:id="rId439" display="http://pmn.plantcyc.org/PLANT/NEW-IMAGE?type=COMPOUND&amp;object=ALPHA-TOCOPHEROL"/>
    <hyperlink ref="K136" r:id="rId440" display="http://pmn.plantcyc.org/PLANT/NEW-IMAGE?type=COMPOUND&amp;object=BETA-TOCOPHEROL"/>
    <hyperlink ref="K352" r:id="rId441" display="http://pmn.plantcyc.org/PLANT/NEW-IMAGE?type=COMPOUND&amp;object=PYRIDOXAL"/>
    <hyperlink ref="K354" r:id="rId442" display="http://pmn.plantcyc.org/PLANT/NEW-IMAGE?type=COMPOUND&amp;object=PYRIDOXINE"/>
    <hyperlink ref="K49" r:id="rId443" display="http://pmn.plantcyc.org/PLANT/NEW-IMAGE?type=COMPOUND&amp;object=DEOXYADENOSINE"/>
    <hyperlink ref="K53" r:id="rId444" display="http://pmn.plantcyc.org/PLANT/NEW-IMAGE?type=COMPOUND&amp;object=DEOXYGUANOSINE"/>
    <hyperlink ref="K101" r:id="rId445" display="http://pmn.plantcyc.org/PLANT/NEW-IMAGE?type=COMPOUND&amp;object=CPD0-1041"/>
    <hyperlink ref="K106" r:id="rId446" display="http://pmn.plantcyc.org/PLANT/NEW-IMAGE?type=COMPOUND&amp;object=ADENINE"/>
    <hyperlink ref="K107" r:id="rId447" display="http://pmn.plantcyc.org/PLANT/NEW-IMAGE?type=COMPOUND&amp;object=ADENOSINE"/>
    <hyperlink ref="K108" r:id="rId448" display="http://pmn.plantcyc.org/PLANT/NEW-IMAGE?type=COMPOUND&amp;object=CPD-3705"/>
    <hyperlink ref="K109" r:id="rId449" display="http://pmn.plantcyc.org/PLANT/NEW-IMAGE?type=COMPOUND&amp;object=CPD-3706"/>
    <hyperlink ref="K110" r:id="rId450" display="http://pmn.plantcyc.org/PLANT/NEW-IMAGE?type=COMPOUND&amp;object=AMP"/>
    <hyperlink ref="K115" r:id="rId451" display="http://pmn.plantcyc.org/PLANT/NEW-IMAGE?type=COMPOUND&amp;object=ALLANTOATE"/>
    <hyperlink ref="K116" r:id="rId452" display="http://pmn.plantcyc.org/PLANT/NEW-IMAGE?type=COMPOUND&amp;object=ALLANTOIN"/>
    <hyperlink ref="K224" r:id="rId453" display="http://pmn.plantcyc.org/PLANT/NEW-IMAGE?type=COMPOUND&amp;object=GUANINE"/>
    <hyperlink ref="K225" r:id="rId454" display="http://pmn.plantcyc.org/PLANT/NEW-IMAGE?type=COMPOUND&amp;object=GUANOSINE"/>
    <hyperlink ref="K236" r:id="rId455" display="http://pmn.plantcyc.org/PLANT/NEW-IMAGE?type=COMPOUND&amp;object=HYPOXANTHINE"/>
    <hyperlink ref="K241" r:id="rId456" display="http://pmn.plantcyc.org/PLANT/NEW-IMAGE?type=COMPOUND&amp;object=INOSINE"/>
    <hyperlink ref="K416" r:id="rId457" display="http://pmn.plantcyc.org/PLANT/NEW-IMAGE?type=COMPOUND&amp;object=XANTHINE"/>
    <hyperlink ref="K417" r:id="rId458" display="http://pmn.plantcyc.org/PLANT/NEW-IMAGE?type=COMPOUND&amp;object=XANTHOSINE"/>
    <hyperlink ref="K51" r:id="rId459" display="http://pmn.plantcyc.org/PLANT/NEW-IMAGE?type=COMPOUND&amp;object=DEOXYCYTIDINE"/>
    <hyperlink ref="K52" r:id="rId460" display="http://pmn.plantcyc.org/PLANT/NEW-IMAGE?type=COMPOUND&amp;object=DCM"/>
    <hyperlink ref="K55" r:id="rId461" display="http://pmn.plantcyc.org/PLANT/NEW-IMAGE?type=COMPOUND&amp;object=DEOXYURIDINE"/>
    <hyperlink ref="K73" r:id="rId462" display="http://pmn.plantcyc.org/PLANT/NEW-IMAGE?type=COMPOUND&amp;object=3-AMINO-ISOBUTYRATE"/>
    <hyperlink ref="K153" r:id="rId463" display="http://pmn.plantcyc.org/PLANT/NEW-IMAGE?type=COMPOUND&amp;object=CYTIDINE"/>
    <hyperlink ref="K156" r:id="rId464" display="http://pmn.plantcyc.org/PLANT/NEW-IMAGE?type=COMPOUND&amp;object=CYTOSINE"/>
    <hyperlink ref="K330" r:id="rId465" display="http://pmn.plantcyc.org/PLANT/NEW-IMAGE?type=COMPOUND&amp;object=OROTATE"/>
    <hyperlink ref="K331" r:id="rId466" display="http://pmn.plantcyc.org/PLANT/NEW-IMAGE?type=COMPOUND&amp;object=OROTIDINE-5-PHOSPHATE"/>
    <hyperlink ref="K392" r:id="rId467" display="http://pmn.plantcyc.org/PLANT/NEW-IMAGE?type=COMPOUND&amp;object=THYMIDINE"/>
    <hyperlink ref="K394" r:id="rId468" display="http://pmn.plantcyc.org/PLANT/NEW-IMAGE?type=COMPOUND&amp;object=TMP"/>
    <hyperlink ref="K402" r:id="rId469" display="http://pmn.plantcyc.org/PLANT/NEW-IMAGE?type=COMPOUND&amp;object=URACIL"/>
    <hyperlink ref="K403" r:id="rId470" display="http://pmn.plantcyc.org/PLANT/NEW-IMAGE?type=COMPOUND&amp;object=URIDINE"/>
    <hyperlink ref="K406" r:id="rId471" display="http://pmn.plantcyc.org/PLANT/NEW-IMAGE?type=COMPOUND&amp;object=UMP"/>
    <hyperlink ref="K132" r:id="rId472" display="http://pmn.plantcyc.org/PLANT/NEW-IMAGE?type=COMPOUND&amp;object=B-ALANINE"/>
    <hyperlink ref="K84" r:id="rId473" display="http://pmn.plantcyc.org/PLANT/NEW-IMAGE?type=COMPOUND&amp;object=3-UREIDO-PROPIONATE"/>
    <hyperlink ref="K393" r:id="rId474" display="http://pmn.plantcyc.org/PLANT/NEW-IMAGE?type=COMPOUND&amp;object=TMP"/>
    <hyperlink ref="K187" r:id="rId475" display="http://pmn.plantcyc.org/PLANT/NEW-IMAGE?type=COMPOUND&amp;object=L-GAMMA-GLUTAMYLCYSTEINE"/>
    <hyperlink ref="K238" r:id="rId476" display="http://pmn.plantcyc.org/PLANT/NEW-IMAGE?type=COMPOUND&amp;object=INDOLE_ACETATE_AUXIN"/>
    <hyperlink ref="K239" r:id="rId477" display="http://pmn.plantcyc.org/PLANT/NEW-IMAGE?type=COMPOUND&amp;object=INDOLE-3-ACETYL-ASP"/>
    <hyperlink ref="K67" r:id="rId478" display="http://pmn.plantcyc.org/PLANT/NEW-IMAGE?type=COMPOUND&amp;object=2-OXINDOLE-3-ACETIC-ACID"/>
    <hyperlink ref="K237" r:id="rId479" display="http://pmn.plantcyc.org/PLANT/NEW-IMAGE?type=COMPOUND&amp;object=CPD-13135"/>
    <hyperlink ref="K88" r:id="rId480" display="http://pmn.plantcyc.org/PLANT/NEW-IMAGE?type=COMPOUND&amp;object=4-hydroxybenzoate"/>
    <hyperlink ref="K345" r:id="rId481" display="http://pmn.plantcyc.org/PLANT/NEW-IMAGE?type=COMPOUND&amp;object=4-HYDROXYBENZALDEHYDE"/>
    <hyperlink ref="K415" r:id="rId482" display="http://pmn.plantcyc.org/PLANT/NEW-IMAGE?type=COMPOUND&amp;object=VITEXIN"/>
    <hyperlink ref="K144" r:id="rId483" display="http://pmn.plantcyc.org/PLANT/NEW-IMAGE?type=COMPOUND&amp;object=574-TRIHYDROXY-3-METHOXYFLAVONE"/>
    <hyperlink ref="K90" r:id="rId484" display="http://pmn.plantcyc.org/PLANT/NEW-IMAGE?type=COMPOUND&amp;object=COUMARATE"/>
    <hyperlink ref="K173" r:id="rId485" display="http://pmn.plantcyc.org/PLANT/NEW-IMAGE?type=COMPOUND&amp;object=FERULIC-ACID"/>
    <hyperlink ref="K413" r:id="rId486" display="http://pmn.plantcyc.org/PLANT/NEW-IMAGE?type=COMPOUND&amp;object=VANILLIN"/>
    <hyperlink ref="K275" r:id="rId487" display="http://pmn.plantcyc.org/PLANT/NEW-IMAGE?type=COMPOUND&amp;object=MEVALONATE"/>
    <hyperlink ref="K260" r:id="rId488" display="http://pmn.plantcyc.org/PLANT/NEW-IMAGE?type=COMPOUND&amp;object=CPD-10277"/>
    <hyperlink ref="J148" r:id="rId48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Scaled Imputed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2017-05-18T05:50:39Z</dcterms:created>
  <dcterms:modified xsi:type="dcterms:W3CDTF">2017-05-20T07:50:30Z</dcterms:modified>
</cp:coreProperties>
</file>